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D:\DIG\adminconsole\adminConsole\test\TestNG\testScripts\"/>
    </mc:Choice>
  </mc:AlternateContent>
  <xr:revisionPtr revIDLastSave="0" documentId="13_ncr:1_{0B11CF93-5A30-4BBC-BABD-B381AA313302}" xr6:coauthVersionLast="44" xr6:coauthVersionMax="44" xr10:uidLastSave="{00000000-0000-0000-0000-000000000000}"/>
  <bookViews>
    <workbookView xWindow="-120" yWindow="-120" windowWidth="20730" windowHeight="11160" tabRatio="500" firstSheet="6" activeTab="6" xr2:uid="{00000000-000D-0000-FFFF-FFFF00000000}"/>
  </bookViews>
  <sheets>
    <sheet name="CountByStatus" sheetId="1" state="hidden" r:id="rId1"/>
    <sheet name="C360 Traceability Matrix" sheetId="2" state="hidden" r:id="rId2"/>
    <sheet name="KeywordsList" sheetId="22" state="hidden" r:id="rId3"/>
    <sheet name="MobileInventory" sheetId="4" state="hidden" r:id="rId4"/>
    <sheet name="ObjectRepo" sheetId="5" state="hidden" r:id="rId5"/>
    <sheet name="Executor-OLDER" sheetId="27" state="hidden" r:id="rId6"/>
    <sheet name="Executor" sheetId="7" r:id="rId7"/>
    <sheet name="StarterSuite" sheetId="23" r:id="rId8"/>
    <sheet name="RecoverySuite" sheetId="24" r:id="rId9"/>
    <sheet name="ReUsableSuite" sheetId="25" state="hidden" r:id="rId10"/>
    <sheet name="CommonExecutor" sheetId="26" state="hidden" r:id="rId11"/>
    <sheet name="OLBRepo" sheetId="6" r:id="rId12"/>
    <sheet name="TestData" sheetId="8" r:id="rId13"/>
    <sheet name="Sheet1" sheetId="28" r:id="rId14"/>
    <sheet name="LoginSuite" sheetId="9" r:id="rId15"/>
    <sheet name="DashboardSuite" sheetId="12" r:id="rId16"/>
    <sheet name="MessagesSuite" sheetId="13" r:id="rId17"/>
    <sheet name="CustomerManagementSuite" sheetId="16" r:id="rId18"/>
    <sheet name="EmployeeManagementSuite" sheetId="17" r:id="rId19"/>
    <sheet name="ReportsAndLogs" sheetId="15" r:id="rId20"/>
    <sheet name="ConfigurationsSuite" sheetId="14" r:id="rId21"/>
    <sheet name="AppContentManagementSuite" sheetId="18" r:id="rId22"/>
    <sheet name="MasterDataMgmtSuite" sheetId="20" r:id="rId23"/>
    <sheet name="MobileSuite" sheetId="10" state="hidden" r:id="rId24"/>
    <sheet name="AlertsSuite" sheetId="11" state="hidden" r:id="rId25"/>
    <sheet name="SecurityAndAuthenticationSuite" sheetId="19" state="hidden" r:id="rId26"/>
    <sheet name="ChangePasswordSuite" sheetId="21" state="hidden" r:id="rId27"/>
  </sheets>
  <externalReferences>
    <externalReference r:id="rId28"/>
    <externalReference r:id="rId29"/>
    <externalReference r:id="rId30"/>
    <externalReference r:id="rId31"/>
  </externalReferences>
  <definedNames>
    <definedName name="_xlnm._FilterDatabase" localSheetId="1" hidden="1">'C360 Traceability Matrix'!$A$1:$M$107</definedName>
    <definedName name="_xlnm._FilterDatabase" localSheetId="6" hidden="1">Executor!$A$1:$E$18</definedName>
    <definedName name="_xlnm._FilterDatabase" localSheetId="5" hidden="1">'Executor-OLDER'!$A$1:$F$72</definedName>
    <definedName name="_xlnm._FilterDatabase" localSheetId="4" hidden="1">ObjectRepo!$A$1</definedName>
    <definedName name="_xlnm._FilterDatabase" localSheetId="11" hidden="1">OLBRepo!$A$1:$D$683</definedName>
    <definedName name="_FilterDatabase_0" localSheetId="6">Executor!$A$1:$E$5</definedName>
    <definedName name="_FilterDatabase_0" localSheetId="5">'Executor-OLDER'!$A$1:$F$71</definedName>
    <definedName name="_FilterDatabase_0" localSheetId="11">OLBRepo!$A$1:$D$478</definedName>
    <definedName name="Variables" localSheetId="10">[1]TestData!#REF!</definedName>
    <definedName name="Variables" localSheetId="2">[1]TestData!#REF!</definedName>
    <definedName name="Variables" localSheetId="8">[2]TestData!#REF!</definedName>
    <definedName name="Variables" localSheetId="9">[2]TestData!#REF!</definedName>
    <definedName name="Variables" localSheetId="7">[2]TestData!#REF!</definedName>
    <definedName name="Variables">TestData!$4:$4</definedName>
  </definedNames>
  <calcPr calcId="191029" iterate="1"/>
  <pivotCaches>
    <pivotCache cacheId="0" r:id="rId32"/>
  </pivotCaches>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1" i="28" l="1"/>
  <c r="Q44" i="8" l="1"/>
  <c r="J52" i="8"/>
  <c r="I52" i="8" l="1"/>
  <c r="D683" i="6" l="1"/>
  <c r="L81" i="8" l="1"/>
  <c r="K81" i="8"/>
  <c r="J81" i="8"/>
  <c r="I81" i="8"/>
  <c r="H81" i="8"/>
  <c r="D679" i="6"/>
  <c r="D678" i="6"/>
  <c r="D677" i="6"/>
  <c r="D676" i="6"/>
  <c r="D682" i="6"/>
  <c r="D400" i="6"/>
  <c r="D399" i="6"/>
  <c r="D681" i="6"/>
  <c r="D680" i="6"/>
  <c r="L80" i="8" l="1"/>
  <c r="K80" i="8"/>
  <c r="J80" i="8"/>
  <c r="I80" i="8"/>
  <c r="H80" i="8"/>
  <c r="L68" i="8"/>
  <c r="L67" i="8"/>
  <c r="M63" i="8"/>
  <c r="L63" i="8"/>
  <c r="K63" i="8"/>
  <c r="N55" i="8"/>
  <c r="M55" i="8"/>
  <c r="S44" i="8"/>
  <c r="R44" i="8"/>
  <c r="P44" i="8"/>
  <c r="D675" i="6"/>
  <c r="D674" i="6"/>
  <c r="D673" i="6"/>
  <c r="D672" i="6"/>
  <c r="D671" i="6"/>
  <c r="D670" i="6"/>
  <c r="D669" i="6"/>
  <c r="D668" i="6"/>
  <c r="D667" i="6"/>
  <c r="D666" i="6"/>
  <c r="D665" i="6"/>
  <c r="D664" i="6"/>
  <c r="D663" i="6"/>
  <c r="D662" i="6"/>
  <c r="D661" i="6"/>
  <c r="D660" i="6"/>
  <c r="D659" i="6"/>
  <c r="D658" i="6"/>
  <c r="D657" i="6"/>
  <c r="D656" i="6"/>
  <c r="D655" i="6"/>
  <c r="D654" i="6"/>
  <c r="D653" i="6"/>
  <c r="D652" i="6"/>
  <c r="D651" i="6"/>
  <c r="D650" i="6"/>
  <c r="D649" i="6"/>
  <c r="D648" i="6"/>
  <c r="D647" i="6"/>
  <c r="D646" i="6"/>
  <c r="D645" i="6"/>
  <c r="D644" i="6"/>
  <c r="D643" i="6"/>
  <c r="D642" i="6"/>
  <c r="D641" i="6"/>
  <c r="D640" i="6"/>
  <c r="D639" i="6"/>
  <c r="D638" i="6"/>
  <c r="D637" i="6"/>
  <c r="D636" i="6"/>
  <c r="D635" i="6"/>
  <c r="D634" i="6"/>
  <c r="D633" i="6"/>
  <c r="D632" i="6"/>
  <c r="D631" i="6"/>
  <c r="D630" i="6"/>
  <c r="D629" i="6"/>
  <c r="D628" i="6"/>
  <c r="D627" i="6"/>
  <c r="D626" i="6"/>
  <c r="D625" i="6"/>
  <c r="D624" i="6"/>
  <c r="D623" i="6"/>
  <c r="D622" i="6"/>
  <c r="D621" i="6"/>
  <c r="D620" i="6"/>
  <c r="D619" i="6"/>
  <c r="D618" i="6"/>
  <c r="D617" i="6"/>
  <c r="D616" i="6"/>
  <c r="D615" i="6"/>
  <c r="D614" i="6"/>
  <c r="D613" i="6"/>
  <c r="D612" i="6"/>
  <c r="D611" i="6"/>
  <c r="D610" i="6"/>
  <c r="D609" i="6"/>
  <c r="D608" i="6"/>
  <c r="D607" i="6"/>
  <c r="D606" i="6"/>
  <c r="D605" i="6"/>
  <c r="D604" i="6"/>
  <c r="D603" i="6"/>
  <c r="D602" i="6"/>
  <c r="D601" i="6"/>
  <c r="D600" i="6"/>
  <c r="D599" i="6"/>
  <c r="D598" i="6"/>
  <c r="D597" i="6"/>
  <c r="D596" i="6"/>
  <c r="D595" i="6"/>
  <c r="D594" i="6"/>
  <c r="D593" i="6"/>
  <c r="D592" i="6"/>
  <c r="D591" i="6"/>
  <c r="D590" i="6"/>
  <c r="D589" i="6"/>
  <c r="D588" i="6"/>
  <c r="D587" i="6"/>
  <c r="D586" i="6"/>
  <c r="D585" i="6"/>
  <c r="D584" i="6"/>
  <c r="D583" i="6"/>
  <c r="D582" i="6"/>
  <c r="D581" i="6"/>
  <c r="D580" i="6"/>
  <c r="D579" i="6"/>
  <c r="D578" i="6"/>
  <c r="D577" i="6"/>
  <c r="D576" i="6"/>
  <c r="D575" i="6"/>
  <c r="D574" i="6"/>
  <c r="D573" i="6"/>
  <c r="D572" i="6"/>
  <c r="D571" i="6"/>
  <c r="D570" i="6"/>
  <c r="D569" i="6"/>
  <c r="D568" i="6"/>
  <c r="D567" i="6"/>
  <c r="D566" i="6"/>
  <c r="D565" i="6"/>
  <c r="D564" i="6"/>
  <c r="D563" i="6"/>
  <c r="D562" i="6"/>
  <c r="D561" i="6"/>
  <c r="D560" i="6"/>
  <c r="D559" i="6"/>
  <c r="D558" i="6"/>
  <c r="D557" i="6"/>
  <c r="D556" i="6"/>
  <c r="D555" i="6"/>
  <c r="D554" i="6"/>
  <c r="D553" i="6"/>
  <c r="D552" i="6"/>
  <c r="D551" i="6"/>
  <c r="D550" i="6"/>
  <c r="D549" i="6"/>
  <c r="D548" i="6"/>
  <c r="D547" i="6"/>
  <c r="D546" i="6"/>
  <c r="D545" i="6"/>
  <c r="D544" i="6"/>
  <c r="D543" i="6"/>
  <c r="D542" i="6"/>
  <c r="D541" i="6"/>
  <c r="D540" i="6"/>
  <c r="D539" i="6"/>
  <c r="D538" i="6"/>
  <c r="D537" i="6"/>
  <c r="D536" i="6"/>
  <c r="D535" i="6"/>
  <c r="D534" i="6"/>
  <c r="D533" i="6"/>
  <c r="D532" i="6"/>
  <c r="D531" i="6"/>
  <c r="D530" i="6"/>
  <c r="D529" i="6"/>
  <c r="D528" i="6"/>
  <c r="D527" i="6"/>
  <c r="D526" i="6"/>
  <c r="D525" i="6"/>
  <c r="D524" i="6"/>
  <c r="D523" i="6"/>
  <c r="D522" i="6"/>
  <c r="D521" i="6"/>
  <c r="D520" i="6"/>
  <c r="D519" i="6"/>
  <c r="D518" i="6"/>
  <c r="D517" i="6"/>
  <c r="D516" i="6"/>
  <c r="D515" i="6"/>
  <c r="D514" i="6"/>
  <c r="D513" i="6"/>
  <c r="D512" i="6"/>
  <c r="D511" i="6"/>
  <c r="D510" i="6"/>
  <c r="D509" i="6"/>
  <c r="D508" i="6"/>
  <c r="D507" i="6"/>
  <c r="D506" i="6"/>
  <c r="D505" i="6"/>
  <c r="D504" i="6"/>
  <c r="D503" i="6"/>
  <c r="D502" i="6"/>
  <c r="D501" i="6"/>
  <c r="D500" i="6"/>
  <c r="D499" i="6"/>
  <c r="D498" i="6"/>
  <c r="D497" i="6"/>
  <c r="D496" i="6"/>
  <c r="D495" i="6"/>
  <c r="D494" i="6"/>
  <c r="D493" i="6"/>
  <c r="D492" i="6"/>
  <c r="D491" i="6"/>
  <c r="D490" i="6"/>
  <c r="D489" i="6"/>
  <c r="D488" i="6"/>
  <c r="D487" i="6"/>
  <c r="D486" i="6"/>
  <c r="D485" i="6"/>
  <c r="D484" i="6"/>
  <c r="D483" i="6"/>
  <c r="D482" i="6"/>
  <c r="D481" i="6"/>
  <c r="D480" i="6"/>
  <c r="D479" i="6"/>
  <c r="D478" i="6"/>
  <c r="D477" i="6"/>
  <c r="D476" i="6"/>
  <c r="D475" i="6"/>
  <c r="D474" i="6"/>
  <c r="D473" i="6"/>
  <c r="D472" i="6"/>
  <c r="D471" i="6"/>
  <c r="D470" i="6"/>
  <c r="D469" i="6"/>
  <c r="D468" i="6"/>
  <c r="D467" i="6"/>
  <c r="D466" i="6"/>
  <c r="D465" i="6"/>
  <c r="D464" i="6"/>
  <c r="D463" i="6"/>
  <c r="D462" i="6"/>
  <c r="D461" i="6"/>
  <c r="D460" i="6"/>
  <c r="D459" i="6"/>
  <c r="D458" i="6"/>
  <c r="D457" i="6"/>
  <c r="D456" i="6"/>
  <c r="D455" i="6"/>
  <c r="D454" i="6"/>
  <c r="D453" i="6"/>
  <c r="D452" i="6"/>
  <c r="D451" i="6"/>
  <c r="D450" i="6"/>
  <c r="D449" i="6"/>
  <c r="D448" i="6"/>
  <c r="D447" i="6"/>
  <c r="D446" i="6"/>
  <c r="D445" i="6"/>
  <c r="D444" i="6"/>
  <c r="D443" i="6"/>
  <c r="D442" i="6"/>
  <c r="D441" i="6"/>
  <c r="D440" i="6"/>
  <c r="D439" i="6"/>
  <c r="D438" i="6"/>
  <c r="D437" i="6"/>
  <c r="D436" i="6"/>
  <c r="D435" i="6"/>
  <c r="D434" i="6"/>
  <c r="D433" i="6"/>
  <c r="D432" i="6"/>
  <c r="D431" i="6"/>
  <c r="D430" i="6"/>
  <c r="D429" i="6"/>
  <c r="D428" i="6"/>
  <c r="D427" i="6"/>
  <c r="D426" i="6"/>
  <c r="D425" i="6"/>
  <c r="D424" i="6"/>
  <c r="D423" i="6"/>
  <c r="D422" i="6"/>
  <c r="D421" i="6"/>
  <c r="D420" i="6"/>
  <c r="D419" i="6"/>
  <c r="D418" i="6"/>
  <c r="D417" i="6"/>
  <c r="D416" i="6"/>
  <c r="D415" i="6"/>
  <c r="D414" i="6"/>
  <c r="D413" i="6"/>
  <c r="D412" i="6"/>
  <c r="D411" i="6"/>
  <c r="D410" i="6"/>
  <c r="D409" i="6"/>
  <c r="D408" i="6"/>
  <c r="D407" i="6"/>
  <c r="D406" i="6"/>
  <c r="D405" i="6"/>
  <c r="D404" i="6"/>
  <c r="D403" i="6"/>
  <c r="D402" i="6"/>
  <c r="D401" i="6"/>
  <c r="D398" i="6"/>
  <c r="D397" i="6"/>
  <c r="D396" i="6"/>
  <c r="D395" i="6"/>
  <c r="D394" i="6"/>
  <c r="D393" i="6"/>
  <c r="D392" i="6"/>
  <c r="D391" i="6"/>
  <c r="D390" i="6"/>
  <c r="D389" i="6"/>
  <c r="D388" i="6"/>
  <c r="D387" i="6"/>
  <c r="D386" i="6"/>
  <c r="D385" i="6"/>
  <c r="D384" i="6"/>
  <c r="D383" i="6"/>
  <c r="D382" i="6"/>
  <c r="D381" i="6"/>
  <c r="D380" i="6"/>
  <c r="D379" i="6"/>
  <c r="D378" i="6"/>
  <c r="D377" i="6"/>
  <c r="D376" i="6"/>
  <c r="D375" i="6"/>
  <c r="D374" i="6"/>
  <c r="D373" i="6"/>
  <c r="D372" i="6"/>
  <c r="D371" i="6"/>
  <c r="D370" i="6"/>
  <c r="D369" i="6"/>
  <c r="D368" i="6"/>
  <c r="D367" i="6"/>
  <c r="D366" i="6"/>
  <c r="D365" i="6"/>
  <c r="D364" i="6"/>
  <c r="D363" i="6"/>
  <c r="D362" i="6"/>
  <c r="D361" i="6"/>
  <c r="D360" i="6"/>
  <c r="D359" i="6"/>
  <c r="D358" i="6"/>
  <c r="D357" i="6"/>
  <c r="D356" i="6"/>
  <c r="D355" i="6"/>
  <c r="D354" i="6"/>
  <c r="D353" i="6"/>
  <c r="D352" i="6"/>
  <c r="D351" i="6"/>
  <c r="D350" i="6"/>
  <c r="D349" i="6"/>
  <c r="D348" i="6"/>
  <c r="D347" i="6"/>
  <c r="D346" i="6"/>
  <c r="D345" i="6"/>
  <c r="D344" i="6"/>
  <c r="D343" i="6"/>
  <c r="D342" i="6"/>
  <c r="D341" i="6"/>
  <c r="D340" i="6"/>
  <c r="D339" i="6"/>
  <c r="D338" i="6"/>
  <c r="D337" i="6"/>
  <c r="D336" i="6"/>
  <c r="D335" i="6"/>
  <c r="D334" i="6"/>
  <c r="D333" i="6"/>
  <c r="D332" i="6"/>
  <c r="D331" i="6"/>
  <c r="D330" i="6"/>
  <c r="D329" i="6"/>
  <c r="D328" i="6"/>
  <c r="D327" i="6"/>
  <c r="D326" i="6"/>
  <c r="D325" i="6"/>
  <c r="D324" i="6"/>
  <c r="D323" i="6"/>
  <c r="D322" i="6"/>
  <c r="D321" i="6"/>
  <c r="D320" i="6"/>
  <c r="D319" i="6"/>
  <c r="D318" i="6"/>
  <c r="D317" i="6"/>
  <c r="D316" i="6"/>
  <c r="D315" i="6"/>
  <c r="D314" i="6"/>
  <c r="D313" i="6"/>
  <c r="D312" i="6"/>
  <c r="D311" i="6"/>
  <c r="D310" i="6"/>
  <c r="D309" i="6"/>
  <c r="D308" i="6"/>
  <c r="D307" i="6"/>
  <c r="D306" i="6"/>
  <c r="D305" i="6"/>
  <c r="D304" i="6"/>
  <c r="D303" i="6"/>
  <c r="D302" i="6"/>
  <c r="D301" i="6"/>
  <c r="D300" i="6"/>
  <c r="D299" i="6"/>
  <c r="D298" i="6"/>
  <c r="D297" i="6"/>
  <c r="D296" i="6"/>
  <c r="D295" i="6"/>
  <c r="D294" i="6"/>
  <c r="D293" i="6"/>
  <c r="D292" i="6"/>
  <c r="D291" i="6"/>
  <c r="D290" i="6"/>
  <c r="D289" i="6"/>
  <c r="D288" i="6"/>
  <c r="D287" i="6"/>
  <c r="D286" i="6"/>
  <c r="D285" i="6"/>
  <c r="D284" i="6"/>
  <c r="D283" i="6"/>
  <c r="D282" i="6"/>
  <c r="D281" i="6"/>
  <c r="D280" i="6"/>
  <c r="D279" i="6"/>
  <c r="D278" i="6"/>
  <c r="D277" i="6"/>
  <c r="D276" i="6"/>
  <c r="D275" i="6"/>
  <c r="D274" i="6"/>
  <c r="D273" i="6"/>
  <c r="D272" i="6"/>
  <c r="D271" i="6"/>
  <c r="D270" i="6"/>
  <c r="D269" i="6"/>
  <c r="D268" i="6"/>
  <c r="D267" i="6"/>
  <c r="D266" i="6"/>
  <c r="D265" i="6"/>
  <c r="D264" i="6"/>
  <c r="D263" i="6"/>
  <c r="D262" i="6"/>
  <c r="D261" i="6"/>
  <c r="D260" i="6"/>
  <c r="D259" i="6"/>
  <c r="D258" i="6"/>
  <c r="D257" i="6"/>
  <c r="D256" i="6"/>
  <c r="D255" i="6"/>
  <c r="D254" i="6"/>
  <c r="D253" i="6"/>
  <c r="D252" i="6"/>
  <c r="D251" i="6"/>
  <c r="D250" i="6"/>
  <c r="D249" i="6"/>
  <c r="D248" i="6"/>
  <c r="D247" i="6"/>
  <c r="D246" i="6"/>
  <c r="D245" i="6"/>
  <c r="D244" i="6"/>
  <c r="D243" i="6"/>
  <c r="D242" i="6"/>
  <c r="D241" i="6"/>
  <c r="D240" i="6"/>
  <c r="D239" i="6"/>
  <c r="D238" i="6"/>
  <c r="D237" i="6"/>
  <c r="D236" i="6"/>
  <c r="D235" i="6"/>
  <c r="D234" i="6"/>
  <c r="D233" i="6"/>
  <c r="D232" i="6"/>
  <c r="D231" i="6"/>
  <c r="D230" i="6"/>
  <c r="D229" i="6"/>
  <c r="D228" i="6"/>
  <c r="D227" i="6"/>
  <c r="D226" i="6"/>
  <c r="D225" i="6"/>
  <c r="D224" i="6"/>
  <c r="D223" i="6"/>
  <c r="D222" i="6"/>
  <c r="D221" i="6"/>
  <c r="D220" i="6"/>
  <c r="D219" i="6"/>
  <c r="D218" i="6"/>
  <c r="D217" i="6"/>
  <c r="D216" i="6"/>
  <c r="D215" i="6"/>
  <c r="D214" i="6"/>
  <c r="D213" i="6"/>
  <c r="D212" i="6"/>
  <c r="D211" i="6"/>
  <c r="D210" i="6"/>
  <c r="D209" i="6"/>
  <c r="D208" i="6"/>
  <c r="D207" i="6"/>
  <c r="D206" i="6"/>
  <c r="D205" i="6"/>
  <c r="D204" i="6"/>
  <c r="D203" i="6"/>
  <c r="D202" i="6"/>
  <c r="D201" i="6"/>
  <c r="D200" i="6"/>
  <c r="D199" i="6"/>
  <c r="D198" i="6"/>
  <c r="D197" i="6"/>
  <c r="D196" i="6"/>
  <c r="D195" i="6"/>
  <c r="D194" i="6"/>
  <c r="D193" i="6"/>
  <c r="D192" i="6"/>
  <c r="D191" i="6"/>
  <c r="D190" i="6"/>
  <c r="D189" i="6"/>
  <c r="D188" i="6"/>
  <c r="D187" i="6"/>
  <c r="D186" i="6"/>
  <c r="D185" i="6"/>
  <c r="D184" i="6"/>
  <c r="D183" i="6"/>
  <c r="D182" i="6"/>
  <c r="D181" i="6"/>
  <c r="D180" i="6"/>
  <c r="D179" i="6"/>
  <c r="D178" i="6"/>
  <c r="D177" i="6"/>
  <c r="D176" i="6"/>
  <c r="D175" i="6"/>
  <c r="D174" i="6"/>
  <c r="D173" i="6"/>
  <c r="D172" i="6"/>
  <c r="D171" i="6"/>
  <c r="D170" i="6"/>
  <c r="D169" i="6"/>
  <c r="D168" i="6"/>
  <c r="D167" i="6"/>
  <c r="D166" i="6"/>
  <c r="D165" i="6"/>
  <c r="D164" i="6"/>
  <c r="D163" i="6"/>
  <c r="D162" i="6"/>
  <c r="D161" i="6"/>
  <c r="D160" i="6"/>
  <c r="D159" i="6"/>
  <c r="D158" i="6"/>
  <c r="D157" i="6"/>
  <c r="D156" i="6"/>
  <c r="D155" i="6"/>
  <c r="D154" i="6"/>
  <c r="D153" i="6"/>
  <c r="D152" i="6"/>
  <c r="D151" i="6"/>
  <c r="D150" i="6"/>
  <c r="D149" i="6"/>
  <c r="D148" i="6"/>
  <c r="D147" i="6"/>
  <c r="D146" i="6"/>
  <c r="D145" i="6"/>
  <c r="D144" i="6"/>
  <c r="D143" i="6"/>
  <c r="D142" i="6"/>
  <c r="D141" i="6"/>
  <c r="D140" i="6"/>
  <c r="D139" i="6"/>
  <c r="D138" i="6"/>
  <c r="D137" i="6"/>
  <c r="D136" i="6"/>
  <c r="D135" i="6"/>
  <c r="D134" i="6"/>
  <c r="D133" i="6"/>
  <c r="D132" i="6"/>
  <c r="D131" i="6"/>
  <c r="D130" i="6"/>
  <c r="D129" i="6"/>
  <c r="D128" i="6"/>
  <c r="D127" i="6"/>
  <c r="D126" i="6"/>
  <c r="D125" i="6"/>
  <c r="D124" i="6"/>
  <c r="D123" i="6"/>
  <c r="D122" i="6"/>
  <c r="D121" i="6"/>
  <c r="D120" i="6"/>
  <c r="D119" i="6"/>
  <c r="D118" i="6"/>
  <c r="D117" i="6"/>
  <c r="D116" i="6"/>
  <c r="D115" i="6"/>
  <c r="D114" i="6"/>
  <c r="D113" i="6"/>
  <c r="D112" i="6"/>
  <c r="D111" i="6"/>
  <c r="D110" i="6"/>
  <c r="D109" i="6"/>
  <c r="D108" i="6"/>
  <c r="D107" i="6"/>
  <c r="D106" i="6"/>
  <c r="D105" i="6"/>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4" i="6"/>
  <c r="D30" i="6"/>
  <c r="D29" i="6"/>
  <c r="D28" i="6"/>
  <c r="D27" i="6"/>
  <c r="D26" i="6"/>
  <c r="D21" i="6"/>
  <c r="D20" i="6"/>
  <c r="D19" i="6"/>
  <c r="D18" i="6"/>
  <c r="D17" i="6"/>
  <c r="D12" i="6"/>
  <c r="D9" i="6"/>
  <c r="D8" i="6"/>
  <c r="D7" i="6"/>
  <c r="D6" i="6"/>
  <c r="D5" i="6"/>
  <c r="D4" i="6"/>
  <c r="D3" i="6"/>
  <c r="D2" i="6"/>
  <c r="E22" i="5"/>
  <c r="E21" i="5"/>
  <c r="E20" i="5"/>
  <c r="E19" i="5"/>
  <c r="E18" i="5"/>
  <c r="E17" i="5"/>
  <c r="E16" i="5"/>
  <c r="E15" i="5"/>
  <c r="E14" i="5"/>
  <c r="E13" i="5"/>
  <c r="E12" i="5"/>
  <c r="E11" i="5"/>
  <c r="E10" i="5"/>
  <c r="E9" i="5"/>
  <c r="E8" i="5"/>
  <c r="E7" i="5"/>
  <c r="E6" i="5"/>
  <c r="E5" i="5"/>
  <c r="E4" i="5"/>
  <c r="E3" i="5"/>
  <c r="E2" i="5"/>
</calcChain>
</file>

<file path=xl/sharedStrings.xml><?xml version="1.0" encoding="utf-8"?>
<sst xmlns="http://schemas.openxmlformats.org/spreadsheetml/2006/main" count="13017" uniqueCount="3666">
  <si>
    <t>Status</t>
  </si>
  <si>
    <t>Conteo - S.No</t>
  </si>
  <si>
    <t>Blocked</t>
  </si>
  <si>
    <t>Cannot automate</t>
  </si>
  <si>
    <t>Done</t>
  </si>
  <si>
    <t xml:space="preserve">N/A </t>
  </si>
  <si>
    <t>S.No</t>
  </si>
  <si>
    <t>Functional Area</t>
  </si>
  <si>
    <t>Sub-Function</t>
  </si>
  <si>
    <t>Web</t>
  </si>
  <si>
    <t>Priority</t>
  </si>
  <si>
    <t>Is Automatable</t>
  </si>
  <si>
    <t>Scenario Classification ( Functional/ UI )</t>
  </si>
  <si>
    <t>Test Data/ Pre-Condition</t>
  </si>
  <si>
    <t>Description</t>
  </si>
  <si>
    <t>Automation Suite Name</t>
  </si>
  <si>
    <t>Automation Test Case Map</t>
  </si>
  <si>
    <t>Comments</t>
  </si>
  <si>
    <t>Login</t>
  </si>
  <si>
    <t>ID and Pass</t>
  </si>
  <si>
    <t>yes</t>
  </si>
  <si>
    <t>Functional</t>
  </si>
  <si>
    <t>Verify Login with invalid User ID and Password</t>
  </si>
  <si>
    <t>App requests a Registered Email ID.</t>
  </si>
  <si>
    <t>Verify Login with valid User ID and Password</t>
  </si>
  <si>
    <t>LoginSuite</t>
  </si>
  <si>
    <t>Login_002</t>
  </si>
  <si>
    <t>Verify Login with valid User ID and Password with Rememeber Me as enabled</t>
  </si>
  <si>
    <t>Login_003</t>
  </si>
  <si>
    <t>Forgot User ID or Password</t>
  </si>
  <si>
    <t>Verify to reset password from Pre-Login through Forgot User ID or Password</t>
  </si>
  <si>
    <t>Verify to set password from the activation link sent to the mail id provided</t>
  </si>
  <si>
    <t>Dashboard</t>
  </si>
  <si>
    <t>Messages</t>
  </si>
  <si>
    <t>Verify welcome message getting displayed after Login in Dahsboard</t>
  </si>
  <si>
    <t>DashboardSuite</t>
  </si>
  <si>
    <t>Dashboard_006</t>
  </si>
  <si>
    <t>Verify My Queue messages getting dispalyed in Dashboard</t>
  </si>
  <si>
    <t>Dashboard_007</t>
  </si>
  <si>
    <t>Verify New Messages getting dispalyed in Dashboard</t>
  </si>
  <si>
    <t>Dashboard_008</t>
  </si>
  <si>
    <t>Verify user redirecting to Messages on click of My Queue/New Messages in Dashboard</t>
  </si>
  <si>
    <t>Dashboard_009</t>
  </si>
  <si>
    <t>Verify creating a New message</t>
  </si>
  <si>
    <t>MessagesSuite</t>
  </si>
  <si>
    <t>Messages_010</t>
  </si>
  <si>
    <t>Verify reply functionality to a message</t>
  </si>
  <si>
    <t>Messages_011</t>
  </si>
  <si>
    <t>Verify functionality of reassigning a message to another user</t>
  </si>
  <si>
    <t>Messages_012</t>
  </si>
  <si>
    <t>Verify Serach functionlaity in Messages</t>
  </si>
  <si>
    <t>Messages_013</t>
  </si>
  <si>
    <t>Template</t>
  </si>
  <si>
    <t>Verify creating a New template</t>
  </si>
  <si>
    <t>Messages_014</t>
  </si>
  <si>
    <t>Verify viewing the already added Templates</t>
  </si>
  <si>
    <t>Messages_015</t>
  </si>
  <si>
    <t>Verify deleting a Template</t>
  </si>
  <si>
    <t>This Test Case is included in Messages_014</t>
  </si>
  <si>
    <t>Alerts</t>
  </si>
  <si>
    <t>Verify creating a Security Alerts</t>
  </si>
  <si>
    <t>This TC is already solved in the TC S.No 18</t>
  </si>
  <si>
    <t>Verify creating security global alert for Login</t>
  </si>
  <si>
    <t>AlertsSuite</t>
  </si>
  <si>
    <t>Alerts_018</t>
  </si>
  <si>
    <t>Based on Gopi's response (2019/11/28 Doubt about Alerts in the C360 app) This scenario cannot be automated, so we modify this Test Case as 'Verify the global alert edition to user alert and user alert to global security alert to Login'</t>
  </si>
  <si>
    <t>Verify creating security user alert for profile update</t>
  </si>
  <si>
    <t>Alerts_019</t>
  </si>
  <si>
    <t>Based on Gopi's response (2019/11/28 Doubt about Alerts in the C360 app) This scenario cannot be automated, so we modify this Test Case as 'Verify the edition of user alerts to global alerts and global alerts to security user alerts for profile updates'</t>
  </si>
  <si>
    <t>Verify creating a Transaction &amp; Payment Alerts</t>
  </si>
  <si>
    <t>Alerts_020</t>
  </si>
  <si>
    <t>Verify creating Transaction &amp; Payment global alert for Make Transfer</t>
  </si>
  <si>
    <t>Alerts_021</t>
  </si>
  <si>
    <t>Verify creating Transaction &amp; Payment User alert for P2P Recipient</t>
  </si>
  <si>
    <t>Alerts_022</t>
  </si>
  <si>
    <t>This scenario cannot be automated, so we modify this Test Case as 'Verify the edition of Edit User alert to global alerts and global alerts to Transaction &amp; Payment user alert for P2P Recipient'</t>
  </si>
  <si>
    <t>Verify to check if the alerts configured for Security alerts are getting triggered to the user as expected.</t>
  </si>
  <si>
    <t>To do this we need to switch url´s in KSFS</t>
  </si>
  <si>
    <t>Verify to check if the alerts configured for Transaction &amp; Payment alerts are getting triggered to the user as expected.</t>
  </si>
  <si>
    <t>Reports &amp; Logs</t>
  </si>
  <si>
    <t>Reports</t>
  </si>
  <si>
    <t>Verify to view Reports for Messages with filter as Date</t>
  </si>
  <si>
    <t>ReportsAndLogs</t>
  </si>
  <si>
    <t>Reports_001</t>
  </si>
  <si>
    <t>Fixed date Oct/13 to Oct/19 with 5 messages</t>
  </si>
  <si>
    <t>Verify to view Reports for Messages with filter as Category</t>
  </si>
  <si>
    <t>Reports_002</t>
  </si>
  <si>
    <t>Fixed date Oct/24 to Oct/26, accounts with 2 messages</t>
  </si>
  <si>
    <t>Verify to view Reports for Messages with filter as CSR</t>
  </si>
  <si>
    <t>Reports_003</t>
  </si>
  <si>
    <t>Select CSR with no options &gt; user needs to key the CSR name: not useful, bug for instruction</t>
  </si>
  <si>
    <t>Verify to download and view the messages report</t>
  </si>
  <si>
    <t>click on download</t>
  </si>
  <si>
    <t>Logs</t>
  </si>
  <si>
    <t>Verify to view the Transactional default system logs</t>
  </si>
  <si>
    <t>Reports_029</t>
  </si>
  <si>
    <t>Verify to view the Admin Console default system logs</t>
  </si>
  <si>
    <t>Reports_004</t>
  </si>
  <si>
    <t xml:space="preserve">Checking existing columns and list object. </t>
  </si>
  <si>
    <t>Verify to view the Customer activity default system logs</t>
  </si>
  <si>
    <t>Reports_005</t>
  </si>
  <si>
    <t>Verify to view the Customer activity CSR assist default system logs</t>
  </si>
  <si>
    <t>Reports_032</t>
  </si>
  <si>
    <t>Verify to dowload and view the system logs</t>
  </si>
  <si>
    <t>Verify to save the filter and view under my filtered logs</t>
  </si>
  <si>
    <t>Reports_006</t>
  </si>
  <si>
    <t>Alternative workflow used</t>
  </si>
  <si>
    <t>Verify to view the saved logs under my filtered logs</t>
  </si>
  <si>
    <t>Due to system constraints 3 logs are verified</t>
  </si>
  <si>
    <t>Verify to delete the saved logs under my filtered logs</t>
  </si>
  <si>
    <t>Customer Management</t>
  </si>
  <si>
    <t>roles</t>
  </si>
  <si>
    <t>Verify Adding a New customer role</t>
  </si>
  <si>
    <t>CustomerManagementSuite</t>
  </si>
  <si>
    <t>CustomerManagement_037</t>
  </si>
  <si>
    <t>Verify Activating/deactivating a customer role</t>
  </si>
  <si>
    <t>CustomerManagement_038</t>
  </si>
  <si>
    <t>Verify Downloading the customer roles list</t>
  </si>
  <si>
    <t>It is not possible to automate the download of a file.</t>
  </si>
  <si>
    <t>creating customer</t>
  </si>
  <si>
    <t>Verify creating a customer</t>
  </si>
  <si>
    <t>The process requests verification of an access code that is sent to the telephone number.</t>
  </si>
  <si>
    <t>search customer</t>
  </si>
  <si>
    <t>The username 'dbxmbuser' should exists.</t>
  </si>
  <si>
    <t>Verify searching a customer with username</t>
  </si>
  <si>
    <t>CustomerManagement_041</t>
  </si>
  <si>
    <t>The customer ID  '12' should exists.</t>
  </si>
  <si>
    <t>Verify searching a customer with customer ID</t>
  </si>
  <si>
    <t>CustomerManagement_042</t>
  </si>
  <si>
    <t>CSR assist</t>
  </si>
  <si>
    <t>Verify launching CSR assist for the customer</t>
  </si>
  <si>
    <t>CustomerManagement_043</t>
  </si>
  <si>
    <t>Messages Help Center</t>
  </si>
  <si>
    <t>Verify to send message from Help Center under customer profile</t>
  </si>
  <si>
    <t>CustomerManagement_044</t>
  </si>
  <si>
    <t>Password link</t>
  </si>
  <si>
    <t>Verify to send reset password link to the customer from customer profile details screen</t>
  </si>
  <si>
    <t>CustomerManagement_045</t>
  </si>
  <si>
    <t>Company</t>
  </si>
  <si>
    <t>Verify creating a Company</t>
  </si>
  <si>
    <t>CustomerManagement_046</t>
  </si>
  <si>
    <t>04/12/2019 Mani's response: Seems there is an issue in this module in QA environment, we have reported issue and dev team is working on this. Will let you know once issue is resolved.</t>
  </si>
  <si>
    <t>Yes</t>
  </si>
  <si>
    <t>A company named "Sugar Dough Bakers Inc." should exists.
An email "linda.jones@gmail.com" should exists.</t>
  </si>
  <si>
    <t>Verify searching a company with Name/Email ID</t>
  </si>
  <si>
    <t>CustomerManagement_047</t>
  </si>
  <si>
    <t>Employee Management</t>
  </si>
  <si>
    <t>User</t>
  </si>
  <si>
    <t>Verify Adding new users</t>
  </si>
  <si>
    <t>EmployeeManagementSuite</t>
  </si>
  <si>
    <t>EmployeeManagement_048</t>
  </si>
  <si>
    <t>Verify suspending/activating the user</t>
  </si>
  <si>
    <t>EmployeeManagement_049</t>
  </si>
  <si>
    <t>Verify Downloading the list of users</t>
  </si>
  <si>
    <t>it is not possible to automate with KSFS</t>
  </si>
  <si>
    <t>Verify Adding new Roles</t>
  </si>
  <si>
    <t>EmployeeManagement_051</t>
  </si>
  <si>
    <t>Verify activating/deactivating the Roles</t>
  </si>
  <si>
    <t>EmployeeManagement_052</t>
  </si>
  <si>
    <t>Verify Downloading the list of Roles</t>
  </si>
  <si>
    <t>permissions</t>
  </si>
  <si>
    <t>Verify editing the Permissions</t>
  </si>
  <si>
    <t>EmployeeManagement_054</t>
  </si>
  <si>
    <t>Verify activating/deactivating the Permissions</t>
  </si>
  <si>
    <t>EmployeeManagement_055</t>
  </si>
  <si>
    <t>Verify Downloading the list of Permissions</t>
  </si>
  <si>
    <t>Configurations</t>
  </si>
  <si>
    <t>Bundle</t>
  </si>
  <si>
    <t>Verify adding a new Bundle</t>
  </si>
  <si>
    <t>ConfigurationsSuite</t>
  </si>
  <si>
    <t>Configurations_057</t>
  </si>
  <si>
    <t>Verify deleting the Bundle</t>
  </si>
  <si>
    <t>This Test Case is included in Configurations_057</t>
  </si>
  <si>
    <t>Business</t>
  </si>
  <si>
    <t>Verify adding a new Business configurations criteria</t>
  </si>
  <si>
    <t>Configurations_059</t>
  </si>
  <si>
    <t>Verify activating/deactivating the Business configurations criteria</t>
  </si>
  <si>
    <t>Configurations_060</t>
  </si>
  <si>
    <t>Security &amp; Authentication</t>
  </si>
  <si>
    <t>policy</t>
  </si>
  <si>
    <t>Verify updating username policy under Credential Policy</t>
  </si>
  <si>
    <t>SecurityAndAuthenticationSuite</t>
  </si>
  <si>
    <t>SecurityAndAuthentication_061</t>
  </si>
  <si>
    <t>Verify updating Password policy under Credential Policy</t>
  </si>
  <si>
    <t>SecurityAndAuthentication_062</t>
  </si>
  <si>
    <t>Verify updating Password settings under Credential Policy</t>
  </si>
  <si>
    <t>SecurityAndAuthentication_063</t>
  </si>
  <si>
    <t>expiration</t>
  </si>
  <si>
    <t>Verify to check if password expiry message is getting displayed in OLB/MB application</t>
  </si>
  <si>
    <t xml:space="preserve">Cannot Automate due to KSFS restrictions </t>
  </si>
  <si>
    <t>MFA</t>
  </si>
  <si>
    <t>Verify editing Secure access code options under MFA Configurations</t>
  </si>
  <si>
    <t>Awaiting mail response, to move an object.</t>
  </si>
  <si>
    <t>Verify editing Security Questions options under MFA Configurations</t>
  </si>
  <si>
    <t>SecurityAndAuthentication_066</t>
  </si>
  <si>
    <t>Verify creating MFA scenario</t>
  </si>
  <si>
    <t>SecurityAndAuthentication_067</t>
  </si>
  <si>
    <t>Verify editing the MFA scenario options</t>
  </si>
  <si>
    <t>SecurityAndAuthentication_068</t>
  </si>
  <si>
    <t>Verify activating/deactivating MFA scenario</t>
  </si>
  <si>
    <t>SecurityAndAuthentication_069</t>
  </si>
  <si>
    <t>Verify to check if MFA scenario are getting displayed in OLB/MB application</t>
  </si>
  <si>
    <t>Application Content Management</t>
  </si>
  <si>
    <t>FAQ</t>
  </si>
  <si>
    <t>Verify adding a new FAQ</t>
  </si>
  <si>
    <t>AppContentManagementSuite</t>
  </si>
  <si>
    <t>AppContentManagement_71</t>
  </si>
  <si>
    <t>Verify activating/deactivating FAQ</t>
  </si>
  <si>
    <t>AppContentManagement_72</t>
  </si>
  <si>
    <t>Verify to check if FAQ is getting displayed in OLB/MB application</t>
  </si>
  <si>
    <t>Policies</t>
  </si>
  <si>
    <t>Verify editing Privacy Policies</t>
  </si>
  <si>
    <t>AppContentManagement_074</t>
  </si>
  <si>
    <t>Verify to check if Privacy policy is getting displayed in OLB/MB application</t>
  </si>
  <si>
    <t>T&amp;C</t>
  </si>
  <si>
    <t>Verify editing T&amp;C</t>
  </si>
  <si>
    <t>AppContentManagement_076</t>
  </si>
  <si>
    <t>Verify to check if edited T&amp;C is getting displayed in OLB/MB application</t>
  </si>
  <si>
    <t>Outage Message</t>
  </si>
  <si>
    <t>Verify Adding New Outage Message</t>
  </si>
  <si>
    <t>AppContentManagement_078</t>
  </si>
  <si>
    <t>Verify activating/deactivating the message</t>
  </si>
  <si>
    <t>AppContentManagement_079</t>
  </si>
  <si>
    <t>Verify to check if activated Outage message is displayed in OLB application</t>
  </si>
  <si>
    <t>location</t>
  </si>
  <si>
    <t>Verify adding a new location</t>
  </si>
  <si>
    <t>AppContentManagement_081</t>
  </si>
  <si>
    <t>Verify downloading the locations list</t>
  </si>
  <si>
    <t>Verify activating/deactivating the Locations</t>
  </si>
  <si>
    <t>AppContentManagement_083</t>
  </si>
  <si>
    <t>Verify importing the locations through import button</t>
  </si>
  <si>
    <t>customer care</t>
  </si>
  <si>
    <t>Verify Adding New Customer Care Information</t>
  </si>
  <si>
    <t>AppContentManagement_085</t>
  </si>
  <si>
    <t>member support</t>
  </si>
  <si>
    <t>Verify activating/deactivating the Member Support Information</t>
  </si>
  <si>
    <t>AppContentManagement_086</t>
  </si>
  <si>
    <t>Verify to check if customer care information is displayed in OLB/MB application</t>
  </si>
  <si>
    <t>Ad campaigns</t>
  </si>
  <si>
    <t>Verify the functionality of Ad Campaigns</t>
  </si>
  <si>
    <t>AppContentManagement_088</t>
  </si>
  <si>
    <t>Verify the functionality of Default Ad Campaign</t>
  </si>
  <si>
    <t xml:space="preserve">Gopi (20191128) suggested not to automate due to the global impact it might have </t>
  </si>
  <si>
    <t>Verify whether user is able to edit the Default campaign</t>
  </si>
  <si>
    <t>Verify the Functionality of Create Ad Campaign</t>
  </si>
  <si>
    <t>This TC is already solved in the TC S.No 88 'Verify the functionality of Ad Campaigns'</t>
  </si>
  <si>
    <t>Verify the whether user is able to create the campaign</t>
  </si>
  <si>
    <t>Verify the whether user is able to edit the campaign</t>
  </si>
  <si>
    <t>Verify whether user is able to Pause/Resume/Terminate the campaign</t>
  </si>
  <si>
    <t>AppContentManagement_094</t>
  </si>
  <si>
    <t>Verify changes related to campaigns are getting reflected or not in OLB/MB</t>
  </si>
  <si>
    <t>Master Data Management</t>
  </si>
  <si>
    <t>Products</t>
  </si>
  <si>
    <t>Verify to view list of Products</t>
  </si>
  <si>
    <t>Due to KSFS restriction only certain data validated to confirm there are products available on list</t>
  </si>
  <si>
    <t>Service</t>
  </si>
  <si>
    <t>Verify adding a new service</t>
  </si>
  <si>
    <t>MasterDataMgmtSuite</t>
  </si>
  <si>
    <t>MasterDataMgmtSuite_097</t>
  </si>
  <si>
    <t>Verify activating/deactivating the service</t>
  </si>
  <si>
    <t>MasterDataMgmtSuite_098</t>
  </si>
  <si>
    <t>Verify Downloading the list of Services</t>
  </si>
  <si>
    <t>Security Questions</t>
  </si>
  <si>
    <t>Verify adding security question</t>
  </si>
  <si>
    <t>Verify activating/deactivating the security question</t>
  </si>
  <si>
    <t>Verify to check if security question is displayed in OLB/MB application</t>
  </si>
  <si>
    <t>Change Password</t>
  </si>
  <si>
    <t>Password</t>
  </si>
  <si>
    <t>Verify Changing the current Password</t>
  </si>
  <si>
    <t>ChangePasswordSuite</t>
  </si>
  <si>
    <t>ChangePassword_103</t>
  </si>
  <si>
    <t>Verify application asking to Re-Login after Successful password change</t>
  </si>
  <si>
    <t>ChangePassword_104</t>
  </si>
  <si>
    <t>This TC is already solved in the TC S.No 103</t>
  </si>
  <si>
    <t>Verify Login with New password after changing the password</t>
  </si>
  <si>
    <t>ChangePassword_105</t>
  </si>
  <si>
    <t>Sign Out</t>
  </si>
  <si>
    <t>sign out</t>
  </si>
  <si>
    <t>Verify Sign Out functionality</t>
  </si>
  <si>
    <t>Login_106</t>
  </si>
  <si>
    <t>ON</t>
  </si>
  <si>
    <t>YES</t>
  </si>
  <si>
    <t>S.no</t>
  </si>
  <si>
    <t>Keyword</t>
  </si>
  <si>
    <t>OFF</t>
  </si>
  <si>
    <t>NO</t>
  </si>
  <si>
    <t>APPSELFIE</t>
  </si>
  <si>
    <t>BLOCKEXECUTION</t>
  </si>
  <si>
    <t>CLICKWIDGET</t>
  </si>
  <si>
    <t>To click on Widget</t>
  </si>
  <si>
    <t>CLOSEAPP</t>
  </si>
  <si>
    <t>To close the application</t>
  </si>
  <si>
    <t>COMPARE</t>
  </si>
  <si>
    <t>CUSTOMPRINT</t>
  </si>
  <si>
    <t>ENDTIMER</t>
  </si>
  <si>
    <t>ENTERDROPDOWN</t>
  </si>
  <si>
    <t>ENTERRUNTIMETEXT</t>
  </si>
  <si>
    <t>ENTERVALUE</t>
  </si>
  <si>
    <t>To Enter Text</t>
  </si>
  <si>
    <t>ENTERVALUEWITHDONE</t>
  </si>
  <si>
    <t>GETRUNTIMETEXT</t>
  </si>
  <si>
    <t>HIDEKEYBOARD</t>
  </si>
  <si>
    <t>LAUNCHAPP</t>
  </si>
  <si>
    <t>To launch MobileApp</t>
  </si>
  <si>
    <t>PAUSE</t>
  </si>
  <si>
    <t>PRESSBACKBUTTON</t>
  </si>
  <si>
    <t>To Click on device Back Button</t>
  </si>
  <si>
    <t>RANDOMGENERATION</t>
  </si>
  <si>
    <t>RETURNRUNTIMETEXT</t>
  </si>
  <si>
    <t>RUNTIMEVALUEPRINT</t>
  </si>
  <si>
    <t>SCROLLDOWNTOELEMENT</t>
  </si>
  <si>
    <t>To Scroll down to an Element with Max n.of Iterations</t>
  </si>
  <si>
    <t>SCROLLTOTEXT</t>
  </si>
  <si>
    <t>To Scroll to a Text on Screen</t>
  </si>
  <si>
    <t>SCROLLUPTOELEMENT</t>
  </si>
  <si>
    <t>To Scroll up to an Element with Max n.of Iterations</t>
  </si>
  <si>
    <t>STARTTIMER</t>
  </si>
  <si>
    <t>SWIPELEFTTORIGHT</t>
  </si>
  <si>
    <t>To Swipe from Left to Right</t>
  </si>
  <si>
    <t>SWIPERIGHTTOLEFT</t>
  </si>
  <si>
    <t>To Swipe from Right to Left</t>
  </si>
  <si>
    <t>SWITCHTOFRAME</t>
  </si>
  <si>
    <t>SWITCHTOMAIN</t>
  </si>
  <si>
    <t>VERIFYMULTIPLEWIDGETS</t>
  </si>
  <si>
    <t>VERIFYTEXTONSCREEN</t>
  </si>
  <si>
    <t>To verify for a Text on Screen</t>
  </si>
  <si>
    <t>VERIFYWIDGET</t>
  </si>
  <si>
    <t>To Verif the Element</t>
  </si>
  <si>
    <t>VERIFYWIDGETTEXT</t>
  </si>
  <si>
    <t>To verify text on Widget</t>
  </si>
  <si>
    <t>VERIFYWIDGETTEXTCONATINS</t>
  </si>
  <si>
    <t>WAITFORELEMENTINVISIBLE</t>
  </si>
  <si>
    <t>To wait for Element disappear</t>
  </si>
  <si>
    <t>MOBILE_ID</t>
  </si>
  <si>
    <t>MOBILE_OS</t>
  </si>
  <si>
    <t>MOBILE_NAME_ID</t>
  </si>
  <si>
    <t>MOBILE_VERSION</t>
  </si>
  <si>
    <t>UDID</t>
  </si>
  <si>
    <t>SYSTEM_PORT</t>
  </si>
  <si>
    <t>APPIUM_URL</t>
  </si>
  <si>
    <t>Flag</t>
  </si>
  <si>
    <t>ANDROID</t>
  </si>
  <si>
    <t>HUAWEI P smart</t>
  </si>
  <si>
    <t>GPKNW18919003767</t>
  </si>
  <si>
    <t>http://127.0.0.1:4723/wd/hub</t>
  </si>
  <si>
    <t>ScreenName</t>
  </si>
  <si>
    <t>ObjectName</t>
  </si>
  <si>
    <t>AndroidObjectValue</t>
  </si>
  <si>
    <t>IOSObjectValue</t>
  </si>
  <si>
    <t>ObjIdentifier</t>
  </si>
  <si>
    <t>Username</t>
  </si>
  <si>
    <t>id::tbxUsername</t>
  </si>
  <si>
    <t>id::txtFielduserId</t>
  </si>
  <si>
    <t>id::tbxPassword</t>
  </si>
  <si>
    <t>id::txtFieldPwd</t>
  </si>
  <si>
    <t>SignIn</t>
  </si>
  <si>
    <t>id::btnLogIn</t>
  </si>
  <si>
    <t>id::btnLogin</t>
  </si>
  <si>
    <t>MenuIcon</t>
  </si>
  <si>
    <t>id::imgBack</t>
  </si>
  <si>
    <t>SettingsOption</t>
  </si>
  <si>
    <t>xpath::/hierarchy/android.widget.FrameLayout/android.widget.LinearLayout/android.widget.FrameLayout/android.widget.LinearLayout/android.widget.FrameLayout/android.widget.RelativeLayout/android.widget.FrameLayout/android.view.ViewGroup/android.view.ViewGroup[2]/android.view.ViewGroup/android.view.ViewGroup[1]/android.view.ViewGroup/android.view.ViewGroup[2]/android.widget.ScrollView/android.view.ViewGroup/android.support.v7.widget.RecyclerView/android.view.ViewGroup[11]/android.view.ViewGroup/android.widget.TextView</t>
  </si>
  <si>
    <t>LogoutIcon</t>
  </si>
  <si>
    <t>id::imgLogout</t>
  </si>
  <si>
    <t>Settings</t>
  </si>
  <si>
    <t>SignInOption</t>
  </si>
  <si>
    <t>xpath::/hierarchy/android.widget.FrameLayout/android.widget.LinearLayout/android.widget.FrameLayout/android.widget.LinearLayout/android.widget.FrameLayout/android.widget.RelativeLayout/android.widget.ScrollView/android.view.ViewGroup/android.widget.ScrollView/android.view.ViewGroup/android.support.v7.widget.RecyclerView[1]/android.view.ViewGroup[4]/android.widget.TextView</t>
  </si>
  <si>
    <t>PINOption</t>
  </si>
  <si>
    <t>id::com.verticalapps.KonyMobileBanking:id/lblOption3</t>
  </si>
  <si>
    <t>OneButton</t>
  </si>
  <si>
    <t>id::btnOne</t>
  </si>
  <si>
    <t>TwoButton</t>
  </si>
  <si>
    <t>id::btnTwo</t>
  </si>
  <si>
    <t>ThreeButton</t>
  </si>
  <si>
    <t>id::btnThree</t>
  </si>
  <si>
    <t>FourButton</t>
  </si>
  <si>
    <t>id::btnFour</t>
  </si>
  <si>
    <t>FiveButton</t>
  </si>
  <si>
    <t>id::btnFive</t>
  </si>
  <si>
    <t>SixButton</t>
  </si>
  <si>
    <t>id::btnSix</t>
  </si>
  <si>
    <t>SevenButton</t>
  </si>
  <si>
    <t>id::btnSeven</t>
  </si>
  <si>
    <t>EightButton</t>
  </si>
  <si>
    <t>id::btnEight</t>
  </si>
  <si>
    <t>NineButton</t>
  </si>
  <si>
    <t>id::btnNine</t>
  </si>
  <si>
    <t>ZeroButton</t>
  </si>
  <si>
    <t>id::btnZero</t>
  </si>
  <si>
    <t>NextButton</t>
  </si>
  <si>
    <t>id::btnNext</t>
  </si>
  <si>
    <t>EnableButton</t>
  </si>
  <si>
    <t>id::btnEnable</t>
  </si>
  <si>
    <t>SetDefaultBtn</t>
  </si>
  <si>
    <t>id::btnSetAsDefault</t>
  </si>
  <si>
    <t>IdentificationDropDown</t>
  </si>
  <si>
    <t>OLBObjectValue</t>
  </si>
  <si>
    <t>AdDetailsForm</t>
  </si>
  <si>
    <t>AccountDashboardSwitch</t>
  </si>
  <si>
    <t>id::frmAdDetails_channelTemplateMOBILE_moduleTemplateACCOUNTDASHBOARD_switchModule</t>
  </si>
  <si>
    <t>AccountDashboardWebAppSwitch</t>
  </si>
  <si>
    <t>id::frmAdDetails_channelTemplateWEB_moduleTemplateACCOUNTDASHBOARD_switchModule</t>
  </si>
  <si>
    <t>AddCustomerRoleAction</t>
  </si>
  <si>
    <t>id::flxCampaignAddCustomer_btnAdd</t>
  </si>
  <si>
    <t>AdNameInput</t>
  </si>
  <si>
    <t>id::frmAdDetails_txtAdName</t>
  </si>
  <si>
    <t>ApplyForNewAccountSwitch</t>
  </si>
  <si>
    <t>id::frmAdDetails_channelTemplateWEB_moduleTemplateAPPLYFORNEWACCOUNT_switchModule</t>
  </si>
  <si>
    <t>CreateButton</t>
  </si>
  <si>
    <t>xpath:://input[@id='frmAdDetails_commonButtons_btnSave'][@value='CREATE']</t>
  </si>
  <si>
    <t>CustomerRolesSearchInput</t>
  </si>
  <si>
    <t>id::frmAdDetails_tbxSearchBox</t>
  </si>
  <si>
    <t>DescriptionInput</t>
  </si>
  <si>
    <t>id::frmAdDetails_txtDescription</t>
  </si>
  <si>
    <t>DisplayAdSwitchPostLoginScreen</t>
  </si>
  <si>
    <t>id::frmAdDetails_POSTLOGINMOBILE_switchAds</t>
  </si>
  <si>
    <t>AdDetailsForm_DisplayAdSwitchPostLoginScreen</t>
  </si>
  <si>
    <t>DisplayAdSwitchPreLoginScreen</t>
  </si>
  <si>
    <t>id::frmAdDetails_PRELOGINMOBILE_switchAds</t>
  </si>
  <si>
    <t>AdDetailsForm_DisplayAdSwitchPreLoginScreen</t>
  </si>
  <si>
    <t>EndDateCalendar</t>
  </si>
  <si>
    <t>id::customEndDate</t>
  </si>
  <si>
    <t>FirstImageURLApplyForNewAccount</t>
  </si>
  <si>
    <t>id::frmAdDetails_APPLYFORNEWACCOUNTWEB_imageContainer_imageSourceURL560x308640_txtImgSource</t>
  </si>
  <si>
    <t>AdDetailsForm_FirstImageURLApplyForNewAccount</t>
  </si>
  <si>
    <t>FirstImageURLDashboardMobile</t>
  </si>
  <si>
    <t>id::frmAdDetails_ACCOUNTDASHBOARDMOBILE_imageContainer_imageSourceURL343x1981x_txtImgSource</t>
  </si>
  <si>
    <t>AdDetailsForm_FirstImageURLDashboardMobile</t>
  </si>
  <si>
    <t>FirstImageURLDashboardWeb</t>
  </si>
  <si>
    <t>id::frmAdDetails_ACCOUNTDASHBOARDWEB_imageContainer_imageSourceURL560x308640_txtImgSource</t>
  </si>
  <si>
    <t>AdDetailsForm_FirstImageURLDashboardWeb</t>
  </si>
  <si>
    <t>FirstImageURLInputPostLogin</t>
  </si>
  <si>
    <t>id::frmAdDetails_POSTLOGINMOBILE_imageContainer_imageSourceURL375x8121x_txtImgSource</t>
  </si>
  <si>
    <t>AdDetailsForm_FirstImageURLInputPostLogin</t>
  </si>
  <si>
    <t>FirstImageURLInputPreLogin</t>
  </si>
  <si>
    <t>id::frmAdDetails_PRELOGINMOBILE_imageContainer_imageSourceURL375x1061x_txtImgSource</t>
  </si>
  <si>
    <t>MonthDropdown</t>
  </si>
  <si>
    <t>xpath:://select[@class='monthselect']</t>
  </si>
  <si>
    <t>xpath:://input[@id='frmAdDetails_commonButtons_btnSave'][@value='NEXT']</t>
  </si>
  <si>
    <t>PostLoginFullScreenSwitch</t>
  </si>
  <si>
    <t>id::frmAdDetails_channelTemplateMOBILE_moduleTemplatePOSTLOGIN_switchModule</t>
  </si>
  <si>
    <t>PriorityInput</t>
  </si>
  <si>
    <t>id::frmAdDetails_txtPriority</t>
  </si>
  <si>
    <t>SecondImageURLApplyForNewAccount</t>
  </si>
  <si>
    <t>id::frmAdDetails_APPLYFORNEWACCOUNTWEB_imageContainer_imageSourceURL668x7281024_txtImgSource</t>
  </si>
  <si>
    <t>AdDetailsForm_SecondImageURLApplyForNewAccount</t>
  </si>
  <si>
    <t>SecondImageURLDashboardMobile</t>
  </si>
  <si>
    <t>id::frmAdDetails_ACCOUNTDASHBOARDMOBILE_imageContainer_imageSourceURL686x3962x_txtImgSource</t>
  </si>
  <si>
    <t>AdDetailsForm_SecondImageURLDashboardMobile</t>
  </si>
  <si>
    <t>SecondImageURLDashboardWeb</t>
  </si>
  <si>
    <t>id::frmAdDetails_ACCOUNTDASHBOARDWEB_imageContainer_imageSourceURL668x7281024_txtImgSource</t>
  </si>
  <si>
    <t>AdDetailsForm_SecondImageURLDashboardWeb</t>
  </si>
  <si>
    <t>SecondImageURLInputPostLogin</t>
  </si>
  <si>
    <t>id::frmAdDetails_POSTLOGINMOBILE_imageContainer_imageSourceURL750x16242x_txtImgSource</t>
  </si>
  <si>
    <t>AdDetailsForm_SecondImageURLInputPostLogin</t>
  </si>
  <si>
    <t>SecondImageURLInputPreLogin</t>
  </si>
  <si>
    <t>id::frmAdDetails_PRELOGINMOBILE_imageContainer_imageSourceURL750x2122x_txtImgSource</t>
  </si>
  <si>
    <t>SelectedEndDay</t>
  </si>
  <si>
    <t>xpath::(//td[@class='available'][contains(.,'28')])[2]</t>
  </si>
  <si>
    <t>SelectedMonthOption</t>
  </si>
  <si>
    <t>xpath:://select[@class='monthselect']//option[contains(.,'Dec')]</t>
  </si>
  <si>
    <t>SelectedStartDay</t>
  </si>
  <si>
    <t>xpath:://td[@class='available'][contains(.,'27')]</t>
  </si>
  <si>
    <t>StartDateCalendar</t>
  </si>
  <si>
    <t>id::customStartDate</t>
  </si>
  <si>
    <t>ThirdImageURLApplyForNewAccount</t>
  </si>
  <si>
    <t>id::frmAdDetails_APPLYFORNEWACCOUNTWEB_imageContainer_imageSourceURL740x3041366_txtImgSource</t>
  </si>
  <si>
    <t>AdDetailsForm_ThirdImageURLApplyForNewAccount</t>
  </si>
  <si>
    <t>ThirdImageURLDashboardMobile</t>
  </si>
  <si>
    <t>id::frmAdDetails_ACCOUNTDASHBOARDMOBILE_imageContainer_imageSourceURL1029x5943x_txtImgSource</t>
  </si>
  <si>
    <t>AdDetailsForm_ThirdImageURLDashboardMobile</t>
  </si>
  <si>
    <t>ThirdImageURLDashboardWeb</t>
  </si>
  <si>
    <t>id::frmAdDetails_ACCOUNTDASHBOARDWEB_imageContainer_imageSourceURL740x3041366_txtImgSource</t>
  </si>
  <si>
    <t>AdDetailsForm_ThirdImageURLDashboardWeb</t>
  </si>
  <si>
    <t>ThirdImageURLInputPreLogin</t>
  </si>
  <si>
    <t>id::frmAdDetails_PRELOGINMOBILE_imageContainer_imageSourceURL1125x3183x_txtImgSource</t>
  </si>
  <si>
    <t>ThirdURLInputPostLogin</t>
  </si>
  <si>
    <t>id::frmAdDetails_POSTLOGINMOBILE_imageContainer_imageSourceURL1125x24363x_txtImgSource</t>
  </si>
  <si>
    <t>AdDetailsForm_ThirdURLInputPostLogin</t>
  </si>
  <si>
    <t>AdManagementForm</t>
  </si>
  <si>
    <t>AdCampaignsSearchInput</t>
  </si>
  <si>
    <t>id::frmAdManagement_subHeader_tbxSearchBox</t>
  </si>
  <si>
    <t>AdCampaignToUpdate</t>
  </si>
  <si>
    <t>xpath::(//div[@id='flxCampaigns_lblCampaignsName'][contains(.,'My Test Campaign ')]/../..//div[@id='flxCampaigns_lblPriority'][contains(.,'04')]/../..//div[@id='flxCampaigns_lblIconOptions'])[1]</t>
  </si>
  <si>
    <t>ConfirmActionButton</t>
  </si>
  <si>
    <t>xpath:://input[@id='frmAdManagement_popUp_btnPopUpDelete'][@value='YES']</t>
  </si>
  <si>
    <t>CreateAdCampaignButton</t>
  </si>
  <si>
    <t>xpath:://input[@id='frmAdManagement_mainHeader_btnDropdownList'][@value='CREATE AD CAMPAIGN']</t>
  </si>
  <si>
    <t>CreatedAdCampaign</t>
  </si>
  <si>
    <t>xpath::(//div[@id='flxCampaigns_lblCampaignsName'][contains(.,'My Test Campaign ')]/../..//div[@id='flxCampaigns_lblPriority'][contains(.,'03')])[1]</t>
  </si>
  <si>
    <t>PauseCampaignAction</t>
  </si>
  <si>
    <t>xpath:://div[@id='frmAdManagement_selectOptions_lblOption2'][contains(.,'Pause')]</t>
  </si>
  <si>
    <t>PausedCampaignStatus</t>
  </si>
  <si>
    <t>xpath::(//div[@id='flxCampaigns_lblCampaignsName'][contains(.,'My Test Campaign ')]/../..//div[@id='flxCampaigns_lblPriority'][contains(.,'04')]/../..//div[@id='flxCampaigns_lblStatus'][contains(.,'Paused')])[1]</t>
  </si>
  <si>
    <t>ResumeCampaignAction</t>
  </si>
  <si>
    <t>xpath:://div[@id='frmAdManagement_selectOptions_lblOption2'][contains(.,'Resume')]</t>
  </si>
  <si>
    <t>ActiveCampaignStatus</t>
  </si>
  <si>
    <t>xpath::(//div[@id='flxCampaigns_lblCampaignsName'][contains(.,'My Test Campaign ')]/../..//div[@id='flxCampaigns_lblPriority'][contains(.,'04')]/../..//div[@id='flxCampaigns_lblStatus'][contains(.,'Active')])[1]</t>
  </si>
  <si>
    <t>TerminateCampaignAction</t>
  </si>
  <si>
    <t>xpath:://div[@id='frmAdManagement_selectOptions_lblOption3'][contains(.,'Terminate')]</t>
  </si>
  <si>
    <t>TerminatedCampaignStatus</t>
  </si>
  <si>
    <t>xpath::(//div[@id='flxCampaigns_lblCampaignsName'][contains(.,'My Test Campaign ')]/../..//div[@id='flxCampaigns_lblPriority'][contains(.,'N/A')]/../..//div[@id='flxCampaigns_lblStatus'][contains(.,'Terminated')])[1]</t>
  </si>
  <si>
    <t>BusinessConfigurationsForm</t>
  </si>
  <si>
    <t>ActivateCriteriaAction</t>
  </si>
  <si>
    <t>xpath:://div[@id='frmBusinessConfigurations_criteriaList_lblOption2'][contains(.,'Activate')]</t>
  </si>
  <si>
    <t>ActivatedCriteriaMessage</t>
  </si>
  <si>
    <t>xpath:://div[@id='frmBusinessConfigurations_toastMessage_lbltoastMessage'][contains(.,'Eligibility criteria has been activated successfully.')]</t>
  </si>
  <si>
    <t>AddNewCriteriaButton</t>
  </si>
  <si>
    <t>id::frmBusinessConfigurations_flxAddButton</t>
  </si>
  <si>
    <t>ConfirmActivateCriteriaButton</t>
  </si>
  <si>
    <t>xpath:://input[@id='frmBusinessConfigurations_popUpDeactivate_btnPopUpDelete'][@value='YES']</t>
  </si>
  <si>
    <t>ConfirmDeactivateCriteriaButton</t>
  </si>
  <si>
    <t>CreatedCriteriaConfirmDeleteButton</t>
  </si>
  <si>
    <t>xpath:://input[@id='frmBusinessConfigurations_popUp_btnPopUpDelete'][@value='YES']</t>
  </si>
  <si>
    <t>CreatedCriteriaDeleteAction</t>
  </si>
  <si>
    <t>xpath:://div[@id='frmBusinessConfigurations_criteriaList_lblOption3'][contains(.,'Delete')]</t>
  </si>
  <si>
    <t>CreatedCriteriaDetails</t>
  </si>
  <si>
    <t>xpath:://div[@id='flxCriterias_lblCriteriaDesc'][contains(.,'Test Criteria')]/../..//div[@id='flxCriterias_lblCriteriaStatus'][contains(.,'Active')]</t>
  </si>
  <si>
    <t>CreatedCriteriaShowOptions</t>
  </si>
  <si>
    <t>xpath:://div[@id='flxCriterias_lblCriteriaDesc'][contains(.,'Test Criteria')]/../..//div[@id='flxCriterias_lblCriteriaStatus'][contains(.,'Active')]/../../../../..//div[@id='flxCriterias_lblOptions']</t>
  </si>
  <si>
    <t>CriteriaToActivate</t>
  </si>
  <si>
    <t>xpath:://div[@id='flxCriterias_lblCriteriaDesc'][contains(.,'This is a test criteria ')]/../..//div[@id='flxCriterias_lblCriteriaStatus'][contains(.,'Inactive')]/../../../../..//div[@id='flxCriterias_lblOptions']</t>
  </si>
  <si>
    <t>CriteriaToDeactivate</t>
  </si>
  <si>
    <t>xpath:://div[@id='flxCriterias_lblCriteriaDesc'][contains(.,'This is a test criteria ')]/../..//div[@id='flxCriterias_lblCriteriaStatus'][contains(.,'Active')]/../../../../..//div[@id='flxCriterias_lblOptions']</t>
  </si>
  <si>
    <t>DeactivateCriteriaAction</t>
  </si>
  <si>
    <t>xpath:://div[@id='frmBusinessConfigurations_criteriaList_lblOption2'][contains(.,'Deactivate')]</t>
  </si>
  <si>
    <t>DeactivatedCriteriaMessage</t>
  </si>
  <si>
    <t>xpath:://div[@id='frmBusinessConfigurations_toastMessage_lbltoastMessage'][contains(.,'Eligibility criteria has been deactivated successfully.')]</t>
  </si>
  <si>
    <t>DeletedCriteriaMessage</t>
  </si>
  <si>
    <t>xpath:://div[@id='frmBusinessConfigurations_toastMessage_lbltoastMessage'][contains(.,'Eligibility Criteria deleted successfully')]</t>
  </si>
  <si>
    <t>NewCriteriaInput</t>
  </si>
  <si>
    <t>id::frmBusinessConfigurations_txtRoleDescription</t>
  </si>
  <si>
    <t>NewCriteriaSaveButton</t>
  </si>
  <si>
    <t>xpath:://input[@id='frmBusinessConfigurations_btnsave'][@value='SAVE']</t>
  </si>
  <si>
    <t>ChangePassword</t>
  </si>
  <si>
    <t>btnRelogin</t>
  </si>
  <si>
    <t>id::frmErrorLogin_btnRelogin</t>
  </si>
  <si>
    <t>btnResetPassword</t>
  </si>
  <si>
    <t>id::frmErrorLogin_btnResetPassword</t>
  </si>
  <si>
    <t>DashChangePswd</t>
  </si>
  <si>
    <t>id::frmDashboard_dropdownMainHeader_lblChangePswd</t>
  </si>
  <si>
    <t>DashDownArrow</t>
  </si>
  <si>
    <t>id::frmDashboard_dropdownMainHeader_lblIconDownArrow</t>
  </si>
  <si>
    <t>lblChangePswd</t>
  </si>
  <si>
    <t>id::frmPasswordAgeAndLockoutSettings_dropdownMainHeader_lblChangePswd</t>
  </si>
  <si>
    <t>lblIconDownArrow</t>
  </si>
  <si>
    <t>id::frmPasswordAgeAndLockoutSettings_dropdownMainHeader_lblIconDownArrow</t>
  </si>
  <si>
    <t>lblSuccessMessage</t>
  </si>
  <si>
    <t>xpath:://*[@id="frmErrorLogin_lblSuccessMessage"][contains(.,'Your new password is saved successfully')]</t>
  </si>
  <si>
    <t>txtCurrentPassword</t>
  </si>
  <si>
    <t>id::frmErrorLogin_txtCurrentPassword</t>
  </si>
  <si>
    <t>txtNewPassword</t>
  </si>
  <si>
    <t>id::frmErrorLogin_txtNewPassword</t>
  </si>
  <si>
    <t>txtReenterPassword</t>
  </si>
  <si>
    <t>id::frmErrorLogin_txtReenterPassword</t>
  </si>
  <si>
    <t>WelcomeMessageLbl</t>
  </si>
  <si>
    <t>xpath:://div[@id='frmDashboard_dropdownMainHeader_lblUserName'][contains(.,'Hello, userJ')]</t>
  </si>
  <si>
    <t>Companies</t>
  </si>
  <si>
    <t>CreateCompanyButton</t>
  </si>
  <si>
    <t>id::frmCompanies_mainHeader_btnAddNewOption</t>
  </si>
  <si>
    <t>EmailTextField</t>
  </si>
  <si>
    <t>id::frmCompanies_tbxEmailId</t>
  </si>
  <si>
    <t>NameTextField</t>
  </si>
  <si>
    <t>id::frmCompanies_tbxName</t>
  </si>
  <si>
    <t>ResultsTable_FirstCompanyName</t>
  </si>
  <si>
    <t>xpath:://div[@id='flxCompanies_lblCompanyName'][contains(text(),'Sugar Dough Bakers Inc')]</t>
  </si>
  <si>
    <t>ResultsTable_FirstEmailID</t>
  </si>
  <si>
    <t>xpath:://div[@id='flxCompanies_lblEmail'][text()='linda.jones@gmail.com']</t>
  </si>
  <si>
    <t>SearchButton</t>
  </si>
  <si>
    <t>id::frmCompanies_btnSearch</t>
  </si>
  <si>
    <t>CompaniesForm</t>
  </si>
  <si>
    <t>BuildingNumber</t>
  </si>
  <si>
    <t>id::frmCompanies_tbxBuildingName</t>
  </si>
  <si>
    <t>City</t>
  </si>
  <si>
    <t>id::frmCompanies_textBoxEntryTin_tbxEnterValue</t>
  </si>
  <si>
    <t>CompanyContactNumber</t>
  </si>
  <si>
    <t>id::frmCompanies_contactNumber_txtContactNumber</t>
  </si>
  <si>
    <t>CompanyEmailID</t>
  </si>
  <si>
    <t>id::frmCompanies_tbxEmailValue</t>
  </si>
  <si>
    <t>CompanyName</t>
  </si>
  <si>
    <t>id::frmCompanies_tbxNameValue</t>
  </si>
  <si>
    <t>Country</t>
  </si>
  <si>
    <t>xpath:://input[@id='frmCompanies_commonButtonsOwnerDetails_btnSave'][@value='CREATE']</t>
  </si>
  <si>
    <t>CreatedCompany</t>
  </si>
  <si>
    <t>xpath::(//div[@id='flxCompanies_lblCompanyName'][contains(.,'Test Company ')]/../..//div[@id='flxCompanies_lblEmail'][contains(.,'testcompany')])[1]</t>
  </si>
  <si>
    <t>CreatedCompanyContactLabel</t>
  </si>
  <si>
    <t>xpath:://div[@id='frmCompanies_lblMBContactValue'][contains(.,'+01-8183013902')]</t>
  </si>
  <si>
    <t>CreatedCompanyEmailIDLabel</t>
  </si>
  <si>
    <t>xpath:://div[@id='frmCompanies_lblMBEmailValue'][contains(.,'testcompany')][contains(.,'@gmail.com')]</t>
  </si>
  <si>
    <t>CreatedCompanyNameLabel</t>
  </si>
  <si>
    <t>xpath:://div[@id='frmCompanies_lblCompanyDetailName'][contains(.,'Test Company ')]</t>
  </si>
  <si>
    <t>CreatedCompanyTypeLabel</t>
  </si>
  <si>
    <t>xpath:://div[@id='frmCompanies_lblTypeValue'][contains(.,'Micro Business')]</t>
  </si>
  <si>
    <t>FirstAvailableAccountAddAction</t>
  </si>
  <si>
    <t>xpath::(//input[@id='flxAvailableAccounts_btnAddAccount'])[1]</t>
  </si>
  <si>
    <t>FirstOptionInSearchBar</t>
  </si>
  <si>
    <t>xpath:://div[@id='flxSearchCompanyMap_lblAddress']</t>
  </si>
  <si>
    <t>ISDCode</t>
  </si>
  <si>
    <t>id::frmCompanies_contactNumber_txtISDCode</t>
  </si>
  <si>
    <t>NextToAssignPermissionsButton</t>
  </si>
  <si>
    <t>id::frmCompanies_commonButtonsAccounts_btnNext</t>
  </si>
  <si>
    <t>NextToAssignRoleButton</t>
  </si>
  <si>
    <t>id::frmCompanies_commonButtonsDetails_btnNext</t>
  </si>
  <si>
    <t>OwnerContactNumberInput</t>
  </si>
  <si>
    <t>id::frmCompanies_textBoxOwnerDetailsEntry31_txtContactNumber</t>
  </si>
  <si>
    <t>OwnerDOBCalendar</t>
  </si>
  <si>
    <t>id::customCalOwnerDOB</t>
  </si>
  <si>
    <t>OwnerDOBSelectedDate</t>
  </si>
  <si>
    <t>xpath::(//td[@class='available'][contains(.,'9')])[1]</t>
  </si>
  <si>
    <t>OwnerEmailIDInput</t>
  </si>
  <si>
    <t>id::frmCompanies_textBoxOwnerDetailsEntry23_tbxEnterValue</t>
  </si>
  <si>
    <t>OwnerFirstNameInput</t>
  </si>
  <si>
    <t>id::frmCompanies_textBoxOwnerDetailsEntry11_tbxEnterValue</t>
  </si>
  <si>
    <t>OwnerISDCodeInput</t>
  </si>
  <si>
    <t>id::frmCompanies_textBoxOwnerDetailsEntry31_txtISDCode</t>
  </si>
  <si>
    <t>OwnerLastNameInput</t>
  </si>
  <si>
    <t>id::frmCompanies_textBoxOwnerDetailsEntry13_tbxEnterValue</t>
  </si>
  <si>
    <t>OwnerSSNInput</t>
  </si>
  <si>
    <t>id::frmCompanies_textBoxOwnerDetailsEntry22_tbxEnterValue</t>
  </si>
  <si>
    <t>PostalCode</t>
  </si>
  <si>
    <t>id::frmCompanies_tbxZipCode</t>
  </si>
  <si>
    <t>SearchAccountByInput</t>
  </si>
  <si>
    <t>id::frmCompanies_addAndRemoveAccounts_tbxFilterSearch</t>
  </si>
  <si>
    <t>SearchBar</t>
  </si>
  <si>
    <t>id::frmCompanies_tbxSearch</t>
  </si>
  <si>
    <t>SearchCompaniesLink</t>
  </si>
  <si>
    <t>id::frmCompanies_breadcrumbs_btnBackToMain</t>
  </si>
  <si>
    <t>SearchGlassIcon</t>
  </si>
  <si>
    <t>id::frmCompanies_addAndRemoveAccounts_lblIconSearchBtn</t>
  </si>
  <si>
    <t>SmallBusinessRediobutton</t>
  </si>
  <si>
    <t>xpath:://input[@value='TYPE_SMALL_BUSINESS']</t>
  </si>
  <si>
    <t>State</t>
  </si>
  <si>
    <t>StreetName</t>
  </si>
  <si>
    <t>TaxNumber</t>
  </si>
  <si>
    <t>CompanyDetails</t>
  </si>
  <si>
    <t>CompanyEmail</t>
  </si>
  <si>
    <t>xpath:://div[@id='frmCompanies_lblCompanyDetailEmailValue'][text()='linda.jones@gmail.com']</t>
  </si>
  <si>
    <t>ConfigurationBundlesForm</t>
  </si>
  <si>
    <t>AddBundleButton</t>
  </si>
  <si>
    <t>xpath:://input[@id='frmConfigurationBundles_mainHeader_btnAddNewOption'][@value='ADD BUNDLE']</t>
  </si>
  <si>
    <t>CreatedBundleConfirmDeleteButton</t>
  </si>
  <si>
    <t>xpath:://input[@id='frmConfigurationBundles_popUpDelete_btnPopUpDelete'][@value='YES']</t>
  </si>
  <si>
    <t>CreatedBundleDeleteAction</t>
  </si>
  <si>
    <t>xpath:://div[@id='frmConfigurationBundles_bundle4'][contains(.,'Test Bundle')][contains(.,'TestID')]//div[@id='frmConfigurationBundles_bundle4_lblBundleDelete']</t>
  </si>
  <si>
    <t>CreatedBundleDetails</t>
  </si>
  <si>
    <t>xpath:://div[@id='frmConfigurationBundles_bundle4_lblBundleName'][contains(.,'Test Bundle')]/../../../../..//div[@id='frmConfigurationBundles_bundle4_lblAppId'][contains(.,'TestID')]</t>
  </si>
  <si>
    <t>NewBundleAddButton</t>
  </si>
  <si>
    <t>xpath:://input[@id='frmConfigurationBundles_btnConfigurationBundlesAdd'][@value='ADD']</t>
  </si>
  <si>
    <t>NewBundleAddConfigAddButton</t>
  </si>
  <si>
    <t>xpath:://input[@id='frmConfigurationBundles_btnAddConfigurationPopUpAdd'][@value='ADD']</t>
  </si>
  <si>
    <t>NewBundleAddConfigButton</t>
  </si>
  <si>
    <t>xpath:://input[@id='frmConfigurationBundles_flxAddConfigurationButton'][@value='Add Configuration']</t>
  </si>
  <si>
    <t>NewBundleAddConfigDescriptionInput</t>
  </si>
  <si>
    <t>id::frmConfigurationBundles_txtAreaAddConfigurationDescription</t>
  </si>
  <si>
    <t>NewBundleAddConfigKeyInput</t>
  </si>
  <si>
    <t>id::frmConfigurationBundles_txtAddConfigurationKey</t>
  </si>
  <si>
    <t>NewBundleAddConfigServerTarget</t>
  </si>
  <si>
    <t>xpath:://input[@id='frmConfigurationBundles_btnToggleServer']</t>
  </si>
  <si>
    <t>NewBundleAddConfigValueInput</t>
  </si>
  <si>
    <t>id::frmConfigurationBundles_txtAreaAddConfigurationValue</t>
  </si>
  <si>
    <t>NewBundleAppIDInput</t>
  </si>
  <si>
    <t>id::frmConfigurationBundles_txtAppId</t>
  </si>
  <si>
    <t>NewBundleNameInput</t>
  </si>
  <si>
    <t>id::frmConfigurationBundles_txtBundleName</t>
  </si>
  <si>
    <t>SearchBundleInput</t>
  </si>
  <si>
    <t>id::frmConfigurationBundles_tbxBundleSearchBox</t>
  </si>
  <si>
    <t>SearchBundleNegativeResult</t>
  </si>
  <si>
    <t>xpath:://div[@id='frmConfigurationBundles_rtxNoBundlesFound'][contains(.,'No Bundles/App IDs found')]</t>
  </si>
  <si>
    <t>CredentialPolicy</t>
  </si>
  <si>
    <t>xpath:://div[@id='flxLeftMenuSectionItem_lblMenuItem'][contains(.,'Credential Policy')]</t>
  </si>
  <si>
    <t>EditPolicyDescription</t>
  </si>
  <si>
    <t>id::flxPolicyDescription_lblEdit</t>
  </si>
  <si>
    <t>MaxCharacters</t>
  </si>
  <si>
    <t>id::frmPolicies_MaxCharacters_lblMinusDisable</t>
  </si>
  <si>
    <t>MessageSuccesful</t>
  </si>
  <si>
    <t>xpath:://div[@id='frmPolicies_toastMessage_flxToastContainer'][contains(.,'Password policies has been updated successfully.')]</t>
  </si>
  <si>
    <t>MessageUpdateDescription</t>
  </si>
  <si>
    <t>xpath:://div[@id='frmPolicies_toastMessage_flxToastContainer'][contains(.,'Policy description updated successfully.')]</t>
  </si>
  <si>
    <t>MinCharacters</t>
  </si>
  <si>
    <t>id::frmPolicies_MinCharacters_lblPlusDisable</t>
  </si>
  <si>
    <t>PasswordEditOption</t>
  </si>
  <si>
    <t>id::frmPolicies_policiesRulesView_lblIconOption1</t>
  </si>
  <si>
    <t>PasswordOption</t>
  </si>
  <si>
    <t>Id::frmPolicies_customersPolicies_flxPasswordPolicies</t>
  </si>
  <si>
    <t>PolicyDescription</t>
  </si>
  <si>
    <t>id::flexcontainer_wrapper</t>
  </si>
  <si>
    <t>SaveButton</t>
  </si>
  <si>
    <t>id::frmPolicies_commonButtons_btnSave</t>
  </si>
  <si>
    <t>UpdateButtom</t>
  </si>
  <si>
    <t>id::frmPolicies_btnSave</t>
  </si>
  <si>
    <t>CSRForm</t>
  </si>
  <si>
    <t>AlreadyAddedTemplate</t>
  </si>
  <si>
    <t>xpath::(//div[@id='flxCSRMessageTemplate_lblName']/../../..//div[@id='flxCSRMessageTemplate_lblCreated']/../../..//div[@id='flxCSRMessageTemplate_lblLastUpdateby']/../../..//div[@id='flxCSRMessageTemplate_flxOptions'])[1]</t>
  </si>
  <si>
    <t>CreatedMessageCustomersNameLbl</t>
  </si>
  <si>
    <t>xpath::(//div[@id='flxCSRMsgList_lblCustomerName'][contains(.,'Diego Rivera')])[1]</t>
  </si>
  <si>
    <t>CreatedMessageDetails</t>
  </si>
  <si>
    <t>CreatedMessageSubjectLbl</t>
  </si>
  <si>
    <t>xpath::(//div[@id='flxCSRMsgList_lblSubject'][contains(.,'Test message')])[1]</t>
  </si>
  <si>
    <t>CreatedTemplate</t>
  </si>
  <si>
    <t>xpath::(//div[@id='flxCSRMessageTemplate_lblName'][contains(.,'New Test Template')])[1]</t>
  </si>
  <si>
    <t>CreatedTemplateBodyText</t>
  </si>
  <si>
    <t>xpath:://div[@id='frmCSR_TemplateMessage_rtxAddressAdditional1'][contains(.,'This is the body of the new template.')]</t>
  </si>
  <si>
    <t>CreatedTemplateConfirmDelete</t>
  </si>
  <si>
    <t>xpath:://input[@id='frmCSR_popUp_btnPopUpDelete'][contains(@value,'YES')]</t>
  </si>
  <si>
    <t>CreatedTemplateDeleteAction</t>
  </si>
  <si>
    <t>xpath:://input[@id='frmCSR_TemplateMessage_btnEdit'][contains(@value,'Delete')]</t>
  </si>
  <si>
    <t>CreateNewMessageButton</t>
  </si>
  <si>
    <t>CreateNewTemplateButton</t>
  </si>
  <si>
    <t>xpath:://input[@id='frmCSR_mainHeader_btnDropdownList'][contains(@value,'CREATE NEW TEMPLATE')]</t>
  </si>
  <si>
    <t>CurrentMessageReassignOption</t>
  </si>
  <si>
    <t>xpath:://div[contains(@id,'frmCSR_MessageFilter_contextualMenu_lblOption')][text()='Reassign']</t>
  </si>
  <si>
    <t>CurrentMessageReplyOption</t>
  </si>
  <si>
    <t>xpath:://div[contains(@id,'frmCSR_MessageFilter_contextualMenu_lblOption')][text()='Reply']</t>
  </si>
  <si>
    <t>MessageToReassignIcon</t>
  </si>
  <si>
    <t>xpath::(//div[@id='flxCSRMsgList_lblSubject'][text()='Re : Test message']/../../..//div[@id='flxCSRMsgList_lblCustomerName'][contains(.,'Diego Rivera')]/../../../../../../../..//div[@id='flxCSRMsgList_lblCategory'][contains(.,'Online Banking')]/../..//div[@id='flxCSRMsgList_lblIconOptions'])[1]</t>
  </si>
  <si>
    <t>MessageToReplyIcon</t>
  </si>
  <si>
    <t>MyQueueLbl</t>
  </si>
  <si>
    <t>xpath:://div[@id='frmCSR_mainHeader_lblHeading'][contains(.,'My Queue')]</t>
  </si>
  <si>
    <t>NewCSRToReassignMessage</t>
  </si>
  <si>
    <t>xpath:://div[@id='flxAssignUsers_lblViewFullName'][contains(.,'Tester Automate')]</t>
  </si>
  <si>
    <t>NewMessageCategoryListbox</t>
  </si>
  <si>
    <t>id::frmCSR_Message_lstbocCategory</t>
  </si>
  <si>
    <t>NewMessageSelectedCategory</t>
  </si>
  <si>
    <t>xpath:://select[@id='frmCSR_Message_lstbocCategory']//option[contains(.,'Online Banking')]</t>
  </si>
  <si>
    <t>NewMessageSelectedRecipient</t>
  </si>
  <si>
    <t>NewMessageSelectedTemplate</t>
  </si>
  <si>
    <t>xpath:://select[@id='frmCSR_Message_lstboxMail']//option[contains(.,'New Test Template')]</t>
  </si>
  <si>
    <t>NewMessageSendButton</t>
  </si>
  <si>
    <t>id::frmCSR_Message_btnsave</t>
  </si>
  <si>
    <t>NewMessagesInProgressOption</t>
  </si>
  <si>
    <t>xpath:://div[contains(@id,'frmCSR_detailHeader_lblStatus')][text()='IN PROGRESS']</t>
  </si>
  <si>
    <t>NewMessagesLbl</t>
  </si>
  <si>
    <t>xpath:://div[@id='frmCSR_mainHeader_lblHeading'][contains(.,'New Messages')]</t>
  </si>
  <si>
    <t>NewMessageSubjectInput</t>
  </si>
  <si>
    <t>id::frmCSR_Message_txtSubject</t>
  </si>
  <si>
    <t>NewMessageTemplateListbox</t>
  </si>
  <si>
    <t>id::frmCSR_Message_lstboxMail</t>
  </si>
  <si>
    <t>NewMessageToInput</t>
  </si>
  <si>
    <t>id::frmCSR_Message_txtTo</t>
  </si>
  <si>
    <t>NewTemplateBodyIFrame</t>
  </si>
  <si>
    <t>id::iframe_rtxTemplate</t>
  </si>
  <si>
    <t>NewTemplateBodyInput</t>
  </si>
  <si>
    <t>xpath:://*[@id="editor"]</t>
  </si>
  <si>
    <t>NewTemplateNameInput</t>
  </si>
  <si>
    <t>id::frmCSR_txtfldAddressLine1</t>
  </si>
  <si>
    <t>NewTemplateSaveButton</t>
  </si>
  <si>
    <t>xpath:://input[@id='frmCSR_commonButtons_btnSave'][contains(@value,'SAVE')]</t>
  </si>
  <si>
    <t>ReAssignButton</t>
  </si>
  <si>
    <t>xpath:://input[@id='frmCSR_btnPopUpDelete'][@value='ASSIGN']</t>
  </si>
  <si>
    <t>ReassignedMessageDetails</t>
  </si>
  <si>
    <t>ReassignMessageToInput</t>
  </si>
  <si>
    <t>id::frmCSR_txtbxAssign</t>
  </si>
  <si>
    <t>ReplicatedMessageDetails</t>
  </si>
  <si>
    <t>SearchedMessageDetails</t>
  </si>
  <si>
    <t>xpath::(//div[@id='flxCSRMsgList_lblRequestID'][contains(.,'REQ1746728524')])[1]</t>
  </si>
  <si>
    <t>SearchMessagesApplyButton</t>
  </si>
  <si>
    <t>xpath:://input[@id='frmCSR_MessageFilter_btnAdd'][@value='Apply']</t>
  </si>
  <si>
    <t>SearchMessagesInput</t>
  </si>
  <si>
    <t>id::frmCSR_MessageFilter_tbxSearchBox</t>
  </si>
  <si>
    <t>SortByDateOption</t>
  </si>
  <si>
    <t>xpath:://div[@id='frmCSR_MessageFilter_lblDate']</t>
  </si>
  <si>
    <t>TemplateDeletedMessage</t>
  </si>
  <si>
    <t>xpath:://div[@id='frmCSR_toastMessage_lbltoastMessage'][contains(.,'Template Deleted Successfully')]</t>
  </si>
  <si>
    <t>TemplatesButton</t>
  </si>
  <si>
    <t>xpath:://input[@id='frmCSR_mainHeader_btnAddNewOption'][contains(@value,'TEMPLATES')]</t>
  </si>
  <si>
    <t>CustomerCareForm</t>
  </si>
  <si>
    <t>ActivateOption</t>
  </si>
  <si>
    <t>xpath:://div[@id='frmCustomerCare_listingSegmentClient_contextualMenu_lblOption2'][contains(.,'Activate')]</t>
  </si>
  <si>
    <t>AddCustomerCareInfoButton</t>
  </si>
  <si>
    <t>xpath:://input[@id='frmCustomerCare_mainHeader_btnAddNewOption'][@value='ADD CUSTOMER CARE INFORMATION']</t>
  </si>
  <si>
    <t>AddedSuccessfullyMessage</t>
  </si>
  <si>
    <t>xpath:://div[@id='frmCustomerCare_toastMessage_lbltoastMessage'][contains(.,'Customer Care Information added Successfully')]</t>
  </si>
  <si>
    <t>AddFirstCustomerCareInfoButton</t>
  </si>
  <si>
    <t>xpath:://input[@id='frmCustomerCare_noStaticData_btnAddStaticContent'][@value='ADD']</t>
  </si>
  <si>
    <t>ConfirmDeactive</t>
  </si>
  <si>
    <t>xpath:://input[@id='frmCustomerCare_popUp1_btnPopUpDelete'][contains(@value,'YES')]</t>
  </si>
  <si>
    <t>ConfirmDeleteButton</t>
  </si>
  <si>
    <t>xpath:://input[@id='frmCustomerCare_popUp_btnPopUpDelete'][@value='YES']</t>
  </si>
  <si>
    <t>CreatedCustomerCareInfo</t>
  </si>
  <si>
    <t>xpath:://div[@id='flxCustomerCareSelected_lblName'][contains(.,'Test service')]/../..//div[@id='flxCustomerCareSelected_lblEmail'][contains(.,'test@gmail.com')]/../../../../../../../..//div[@id='flxCustomerCareSelected_lblPhone'][contains(.,'+011234567890')]/../../../../../../../..//div[@id='flxCustomerCareSelected_lblStatus'][contains(.,'Active')]/../../../../..//div[@id='flxCustomerCareSelected_lblIconOptions']</t>
  </si>
  <si>
    <t>DeactiveOption</t>
  </si>
  <si>
    <t>xpath:://div[@id='frmCustomerCare_listingSegmentClient_contextualMenu_lblOption2'][contains(.,'Deactivate')]</t>
  </si>
  <si>
    <t>DeleteAction</t>
  </si>
  <si>
    <t>xpath:://div[@id='frmCustomerCare_listingSegmentClient_contextualMenu_lblOption3'][contains(.,'Delete')]</t>
  </si>
  <si>
    <t>DeletedSuccessfullyMessage</t>
  </si>
  <si>
    <t>xpath:://div[@id='frmCustomerCare_toastMessage_lbltoastMessage'][contains(.,'Customer Care Information Deleted Successfully')]</t>
  </si>
  <si>
    <t>EmailIDInput</t>
  </si>
  <si>
    <t>id::flxCustomerInformation_txtbxEmailid</t>
  </si>
  <si>
    <t>ISDCodeInput</t>
  </si>
  <si>
    <t>id::flxCustomerInformation_txtISDCode</t>
  </si>
  <si>
    <t>NameToActivate</t>
  </si>
  <si>
    <t>xpath:://div[@id='flxCustomerCareSelected_flxAccordianContainer'][contains(.,'Test service')][contains(.,'Inactive')]//div[@id='flxCustomerCareSelected_lblIconOptions']</t>
  </si>
  <si>
    <t>NameToDeactive</t>
  </si>
  <si>
    <t>xpath:://div[@id='flxCustomerCareSelected_flxAccordianContainer'][contains(.,'Test service')][contains(.,'Active')]//div[@id='flxCustomerCareSelected_lblIconOptions']</t>
  </si>
  <si>
    <t>PhoneNumberInput</t>
  </si>
  <si>
    <t>id::flxCustomerInformation_txtbxPhoneNumber</t>
  </si>
  <si>
    <t>xpath:://input[@id='frmCustomerCare_informationButtons_btnSave'][@value='SAVE']</t>
  </si>
  <si>
    <t>ServiceNameInput</t>
  </si>
  <si>
    <t>id::frmCustomerCare_txtbxServiceName</t>
  </si>
  <si>
    <t>SuccessActivateMessage</t>
  </si>
  <si>
    <t>xpath:://div[@id='frmCustomerCare_toastMessage_lbltoastMessage'][contains(.,'Customer care information has been activated successfully.')]</t>
  </si>
  <si>
    <t>SearchInput</t>
  </si>
  <si>
    <t>id::frmCustomerCare_subHeader_tbxSearchBox</t>
  </si>
  <si>
    <t>SuccessDeactivateMessage</t>
  </si>
  <si>
    <t>xpath:://div[@id='frmCustomerCare_toastMessage_lbltoastMessage'][contains(.,'Customer care information has been deactivated successfully.')]</t>
  </si>
  <si>
    <t>CustomerManagement</t>
  </si>
  <si>
    <t>CustomerID</t>
  </si>
  <si>
    <t>id::frmCustomerManagement_CustomerSearchandResults_txtSearchParam2</t>
  </si>
  <si>
    <t>id::frmCustomerManagement_CustomerSearchandResults_listboxSearchParam5</t>
  </si>
  <si>
    <t>IdentificationNumberOption</t>
  </si>
  <si>
    <t>xpath:://option[text()='IDENTIFICATION NUMBER']</t>
  </si>
  <si>
    <t>xpath:://input[@id='frmCustomerManagement_CustomerSearchandResults_btnSave'][@value='SEARCH']</t>
  </si>
  <si>
    <t>SSNTextField</t>
  </si>
  <si>
    <t>xpath:://input[@placeholder='Enter SSN']</t>
  </si>
  <si>
    <t>CustomerManagementForm</t>
  </si>
  <si>
    <t>ThirdCustomerRolePremissonLabel</t>
  </si>
  <si>
    <t>xpath:://div[@id='flxViewEntitlements_lblEntitlementsName'][contains(.,'Delete Payee')]</t>
  </si>
  <si>
    <t>CustomerProfile</t>
  </si>
  <si>
    <t>Address</t>
  </si>
  <si>
    <t>xpath:://div[@id='frmCustomerProfileContacts_Address_rtxAddressPrimary'][contains(text(), '606-3727 Ullamcorper., Street Roseville')]</t>
  </si>
  <si>
    <t>Name</t>
  </si>
  <si>
    <t>xpath:://div[@id='frmCustomerProfileContacts_flxGeneralInfoWrapper_generalInfoHeader_lblCustomerName'][text()='Parker  A Copeland']</t>
  </si>
  <si>
    <t>Number</t>
  </si>
  <si>
    <t>xpath:://div[@id='frmCustomerProfileContacts_ContactNum_lblPrimaryValue'][text()='+49-9090909090']</t>
  </si>
  <si>
    <t>xpath:://div[@id='frmCustomerProfileContacts_flxGeneralInfoWrapper_row1_lblData1'][text()='dbxmbuser']</t>
  </si>
  <si>
    <t>UsernameTextField</t>
  </si>
  <si>
    <t>xpath:://input[@placeholder='Username']</t>
  </si>
  <si>
    <t>CustomerProfileContactsForm</t>
  </si>
  <si>
    <t>CloseCSRAssistIcon</t>
  </si>
  <si>
    <t>id::frmCustomerProfileContacts_CSRAssist_fonticonClose</t>
  </si>
  <si>
    <t>ConfirmResetPasswordButton</t>
  </si>
  <si>
    <t>xpath:://input[@id='frmCustomerProfileContacts_popUpConfirmation_btnPopUpDelete'][@value='YES, RESET']</t>
  </si>
  <si>
    <t>CSRAssistIFrame</t>
  </si>
  <si>
    <t>id::CSRiframe</t>
  </si>
  <si>
    <t>LaunchCSRAssistAction</t>
  </si>
  <si>
    <t>xpath:://div[@id='frmCustomerProfileContacts_flxGeneralInfoWrapper_generalInfoHeader_lblCSRAssist'][contains(.,'Launch CSR Assist')]</t>
  </si>
  <si>
    <t>PasswordResetMessage</t>
  </si>
  <si>
    <t>xpath:://div[@id='frmCustomerProfileContacts_toastMessage_lbltoastMessage'][contains(.,'Password reset link sent to the registered email.')]</t>
  </si>
  <si>
    <t>SendLinkAction</t>
  </si>
  <si>
    <t>xpath:://input[@id='frmCustomerProfileContacts_flxGeneralInfoWrapper_row1_btnLink3'][@value='Send Link']</t>
  </si>
  <si>
    <t>UserDisplayedName</t>
  </si>
  <si>
    <t>xpath:://div[@id='frmAccountsLanding_customheader_lblName'][contains(.,'Diego')]</t>
  </si>
  <si>
    <t>UserProfileImage</t>
  </si>
  <si>
    <t>id::frmAccountsLanding_customheader_headermenu_flxUserId</t>
  </si>
  <si>
    <t>CustomerRole</t>
  </si>
  <si>
    <t>ActiveLabel</t>
  </si>
  <si>
    <t>xpath:://div[@id='frmGroups_listingSegmentClient_contextualMenu_lblOption4'][contains(.,'Activate')]</t>
  </si>
  <si>
    <t>ActiveSwitch</t>
  </si>
  <si>
    <t>AddCustomerRoleButton</t>
  </si>
  <si>
    <t>id::frmGroups_mainHeader_btnAddNewOption</t>
  </si>
  <si>
    <t>AddedCustomerRoleOnList</t>
  </si>
  <si>
    <t>xpath:://div[@id='flxGroupseg_lblGroupName'][contains(.,'Test Name')]//..//..//div[@id='flxGroupseg_lblHeaderGroupDescription'][contains(.,'Test Description')]//../..//div[@id='flxGroupseg_lblGroupCustomers'][contains(.,'0')]//../..//div[@id='flxGroupseg_lblGroupEntitlements'][contains(.,'Prospect')]</t>
  </si>
  <si>
    <t>ContextualMenu</t>
  </si>
  <si>
    <t>id::flxGroupseg_fontIconOptions</t>
  </si>
  <si>
    <t>CustomerDescriptionInput</t>
  </si>
  <si>
    <t>id::frmGroups_txtGroupDescription</t>
  </si>
  <si>
    <t>CustomerNameInput</t>
  </si>
  <si>
    <t>id::frmGroups_tbxGroupNameValue</t>
  </si>
  <si>
    <t>CustomerRoleDescriptionArrow</t>
  </si>
  <si>
    <t>CustomerRoleDescriptionLabel</t>
  </si>
  <si>
    <t>CustomerRoleNameLabel</t>
  </si>
  <si>
    <t>CustomerRoleTypeLabel</t>
  </si>
  <si>
    <t>CustomerTypeInput</t>
  </si>
  <si>
    <t>xpath:://select[@id='frmGroups_lstBoxType']//option[contains(.,'Prospect')]</t>
  </si>
  <si>
    <t>EditCustomerRoleButton</t>
  </si>
  <si>
    <t>FirstCustomerRolePremissonLabel</t>
  </si>
  <si>
    <t>xpath:://div[@id='flxViewEntitlements_lblEntitlementsName'][contains(.,'ACH Collection - Manage Payees')]</t>
  </si>
  <si>
    <t>FirstPermissionOnList</t>
  </si>
  <si>
    <t>id::flxGrpAddOption_btnAdd</t>
  </si>
  <si>
    <t>FourthCustomerRolePremissonLabel</t>
  </si>
  <si>
    <t>xpath:://div[@id='flxViewEntitlements_lblEntitlementsName'][contains(.,'Bill Pay - Manage Payees')]</t>
  </si>
  <si>
    <t>InactiveLabel</t>
  </si>
  <si>
    <t>xpath:://div[@id='frmGroups_listingSegmentClient_contextualMenu_lblOption4'][contains(.,'Deactivate')]</t>
  </si>
  <si>
    <t>id::frmGroups_btnAddGroupNext</t>
  </si>
  <si>
    <t>id::frmGroups_commonButtons_btnSave</t>
  </si>
  <si>
    <t>SaveButtonOnEditScreen</t>
  </si>
  <si>
    <t>id::frmGroups_btnAddGroupSave</t>
  </si>
  <si>
    <t>SearchCustomerRoleInput</t>
  </si>
  <si>
    <t>SearchPermissionsInput</t>
  </si>
  <si>
    <t>id::frmGroups_addAndRemoveOptions_tbxSearchBox</t>
  </si>
  <si>
    <t>SecondCustomerRolePremissonLabel</t>
  </si>
  <si>
    <t>xpath:://div[@id='flxViewEntitlements_lblEntitlementsName'][contains(.,'ACH Payment - Manage Payees')]</t>
  </si>
  <si>
    <t>xpath:://div[@id='flxViewEntitlements_lblEntitlementsName'][contains(.,'Add Payee')]</t>
  </si>
  <si>
    <t>DashboardForm</t>
  </si>
  <si>
    <t>AssignedNewDashboard</t>
  </si>
  <si>
    <t>id::frmDashboard_dashBoardTabAssignNew_flxClick</t>
  </si>
  <si>
    <t>CreatedMessageCategoryLbl</t>
  </si>
  <si>
    <t>xpath::(//div[@id='flxCSRMsgList_lblCategory'][contains(.,'Online Banking')])[1]</t>
  </si>
  <si>
    <t>InProgressDashboard</t>
  </si>
  <si>
    <t>id::frmDashboard_dashBoardTabInProgress_flxClick</t>
  </si>
  <si>
    <t>MainDownArrowIcon</t>
  </si>
  <si>
    <t>MyQueueCount</t>
  </si>
  <si>
    <t>id::frmDashboard_lblMyQueueCount</t>
  </si>
  <si>
    <t>xpath:://div[@id='frmDashboard_lblMyQueue'][contains(.,'MY QUEUE')]</t>
  </si>
  <si>
    <t>NewMessagesCount</t>
  </si>
  <si>
    <t>id::frmDashboard_lblNewMessageCount</t>
  </si>
  <si>
    <t>NewMessagesDashboardTab1</t>
  </si>
  <si>
    <t>id::frmDashboard_newMessageTab1_flxClick</t>
  </si>
  <si>
    <t>NewMessagesDashboardTab2</t>
  </si>
  <si>
    <t>id::frmDashboard_newMessageTab2_flxClick</t>
  </si>
  <si>
    <t>NewMessagesDashboardTab3</t>
  </si>
  <si>
    <t>id::frmDashboard_newMessageTab3_flxClick</t>
  </si>
  <si>
    <t>NewMessagesDashboardTab4</t>
  </si>
  <si>
    <t>id::frmDashboard_newMessageTab4_flxClick</t>
  </si>
  <si>
    <t>xpath:://div[@id='frmDashboard_lblNewMessage'][contains(.,'NEW MESSAGES')]</t>
  </si>
  <si>
    <t>SignOutOption</t>
  </si>
  <si>
    <t>xpath:://div[@id='frmDashboard_dropdownMainHeader_lblSignOut'][contains(.,'SIGN OUT')]</t>
  </si>
  <si>
    <t>ViewAllMyQueue</t>
  </si>
  <si>
    <t>id::frmDashboard_lblMyQueueViewAll</t>
  </si>
  <si>
    <t>ViewAllNewMessages</t>
  </si>
  <si>
    <t>id::frmDashboard_lblNewMeaasgeViewAll</t>
  </si>
  <si>
    <t>WelcomeDownArrow</t>
  </si>
  <si>
    <t>xpath:://div[@id='frmDashboard_dropdownMainHeader_lblUserName'][contains(.,'Hello, admin1')]</t>
  </si>
  <si>
    <t>FrmAccountsLanding</t>
  </si>
  <si>
    <t>AmountValueField</t>
  </si>
  <si>
    <t>id::frmTransfers_transfermain_maketransfer_tbxAmount</t>
  </si>
  <si>
    <t>ToMyKonyAccounts</t>
  </si>
  <si>
    <t>id::frmTransfers_transfermain_btnToMyKonyBankProceed</t>
  </si>
  <si>
    <t>TransactionReferenceNumber</t>
  </si>
  <si>
    <t>id::frmAcknowledgement_acknowledgment_lblRefrenceNumberValue</t>
  </si>
  <si>
    <t>TransactionSuccessMessage</t>
  </si>
  <si>
    <t>xpath:://div[@id="frmAcknowledgement_acknowledgment_lblTransactionMessage"][contains(.,'Success! Your transaction has been completed')]</t>
  </si>
  <si>
    <t>Transfer&amp;PayOption</t>
  </si>
  <si>
    <t>id::frmAccountsLanding_customheader_topmenu_lblTransferAndPay</t>
  </si>
  <si>
    <t>TransferOption</t>
  </si>
  <si>
    <t>Id::frmAccountsLanding_customheader_topmenu_flxTransferMoney</t>
  </si>
  <si>
    <t>TransferToMyAccountsConfirmButton</t>
  </si>
  <si>
    <t>id::frmConfirm_confirmDialog_confirmButtons_btnConfirm</t>
  </si>
  <si>
    <t>TransferToMyAccountsContinueButton</t>
  </si>
  <si>
    <t>id::frmTransfers_transfermain_maketransfer_btnConfirm</t>
  </si>
  <si>
    <t>FrmAlertsManagement</t>
  </si>
  <si>
    <t>AlertGroupCodeList</t>
  </si>
  <si>
    <t>Id::frmAlertsManagement_lstBoxAddAlertTypeCode</t>
  </si>
  <si>
    <t>AlertGroupOnList</t>
  </si>
  <si>
    <t>xpath:://div[@id="flxAlertGroupManagement_lblAlertName"][contains(.,'Bill Payee')]/../..//*[@id="flxAlertGroupManagement_lblAlertType"][contains(.,'User Alert')]/../..//*[@id="flxAlertGroupManagement_lblAlertStatus"][contains(.,'Active')]</t>
  </si>
  <si>
    <t>AlertLoginEditAction</t>
  </si>
  <si>
    <t>xpath:://div[@id='frmAlertsManagement_lblOption'][contains(.,'Edit')]</t>
  </si>
  <si>
    <t>AlertName</t>
  </si>
  <si>
    <t>Id::frmAlertsManagement_dataEntryAlertName_tbxData</t>
  </si>
  <si>
    <t>DisplayDescription</t>
  </si>
  <si>
    <t>xpath::(//*[@id="flxAlertsLanguageData_flxAddDescription"])[1]</t>
  </si>
  <si>
    <t>DisplayName</t>
  </si>
  <si>
    <t>xpath::(//*[@id="flxAlertsLanguageData_lblAddAlertTypeSegDisplayName"])[1]</t>
  </si>
  <si>
    <t>EditGlobalAlert</t>
  </si>
  <si>
    <t>id::frmAlertsManagement_customRadioButtonType_imgRadioButton1_span</t>
  </si>
  <si>
    <t>EditOption</t>
  </si>
  <si>
    <t>xpath:://*[@id="frmAlertsManagement_contextualMenuAlertTypeDetail_lblOption2"][contains(.,'Edit')]</t>
  </si>
  <si>
    <t>EditUserAlert</t>
  </si>
  <si>
    <t>id::frmAlertsManagement_customRadioButtonType_imgRadioButton2_span</t>
  </si>
  <si>
    <t>GoBackToTransactions&amp;Payment</t>
  </si>
  <si>
    <t>id::frmAlertsManagement_breadcrumbAlerts_btnBackToMain</t>
  </si>
  <si>
    <t>ListApplicableApp</t>
  </si>
  <si>
    <t>Id::frmAlertsManagement_customListboxApps_flxSelectedText</t>
  </si>
  <si>
    <t>ListApplicableUserType</t>
  </si>
  <si>
    <t>Id::frmAlertsManagement_customListboxUsertypes_flxSelectedText</t>
  </si>
  <si>
    <t>MakeTransferAlertEdited</t>
  </si>
  <si>
    <t>xpath:://div[@id='flxAlertGroupManagement_flxSegHeader'][contains(.,'Make Transfer')][contains(.,'Global Alert')]//div[@id='flxAlertGroupManagement_lblOptions']</t>
  </si>
  <si>
    <t>MakeTransferAlertToEdit</t>
  </si>
  <si>
    <t>xpath:://div[@id='flxAlertGroupManagement_flxSegHeader'][contains(.,'Make Transfer')][contains(.,'User Alert')]//div[@id='flxAlertGroupManagement_lblOptions']</t>
  </si>
  <si>
    <t>MakeTransferEditOption</t>
  </si>
  <si>
    <t>MakeTransferLbl</t>
  </si>
  <si>
    <t>xpath:://div[@id='frmAlertsManagement_lblAddAlertTypeName'][contains(.,'Make Transfer')]</t>
  </si>
  <si>
    <t>MessageAlertEdit</t>
  </si>
  <si>
    <t>xpath:://div[@id='frmAlertsManagement_toastMessage_lbltoastMessage'][contains(.,'Alert Group updated successfully')]</t>
  </si>
  <si>
    <t>MessageAlertUpdate</t>
  </si>
  <si>
    <t>OptionMenu</t>
  </si>
  <si>
    <t>Id::frmAlertsManagement_lblIconAlertTypeOptions</t>
  </si>
  <si>
    <t>OptionTransactionAlert</t>
  </si>
  <si>
    <t>id::frmAlertsManagement_btnTabName2</t>
  </si>
  <si>
    <t>rbUserAlert</t>
  </si>
  <si>
    <t>Id::frmAlertsManagement_customRadioButtonType_imgRadioButton2</t>
  </si>
  <si>
    <t>SaveAlertButton</t>
  </si>
  <si>
    <t>id::frmAlertsManagement_addAlertTypeButtons_btnSave</t>
  </si>
  <si>
    <t>SearchAlertLoginAction</t>
  </si>
  <si>
    <t>xpath:://div[@id='flxAlertGroupManagement_lblAlertName'][contains(.,'Sign In')]/../../../../..//div[@id='flxAlertGroupManagement_lblOptions']</t>
  </si>
  <si>
    <t>SearchAlertP2PAction</t>
  </si>
  <si>
    <t>xpath:://div[@id='flxAlertGroupManagement_lblAlertName'][contains(.,'P2P Recipient ')]/../../../../..//div[@id='flxAlertGroupManagement_lblOptions']</t>
  </si>
  <si>
    <t>SearchAlertUserAction</t>
  </si>
  <si>
    <t>xpath:://div[@id='flxAlertGroupManagement_lblAlertName'][contains(.,'Profile Update')]/../../../../..//div[@id='flxAlertGroupManagement_lblOptions']</t>
  </si>
  <si>
    <t>SelectEditAlertAction</t>
  </si>
  <si>
    <t>SelectEditOptionAlertAction</t>
  </si>
  <si>
    <t>Transaction&amp;PaymentOption</t>
  </si>
  <si>
    <t>xpath:://input[@id='frmAlertsManagement_btnTabName2'][contains(@value,'TRANSACTION &amp; PAYMENT')]</t>
  </si>
  <si>
    <t>FrmCustomerManagement</t>
  </si>
  <si>
    <t>HelpCenterCustomerAction</t>
  </si>
  <si>
    <t>Id::frmCustomerProfileContacts_tabs_btnTabName3</t>
  </si>
  <si>
    <t>MessageCustomer</t>
  </si>
  <si>
    <t>Id::flxCustMangRequest_lblRequestNumber</t>
  </si>
  <si>
    <t>ReplyMassageCustomerButton</t>
  </si>
  <si>
    <t>Id::frmCSR_editMessages_btnReply</t>
  </si>
  <si>
    <t>SearchCustomerButton</t>
  </si>
  <si>
    <t>Id::frmCustomerManagement_CustomerSearchandResults_btnSave</t>
  </si>
  <si>
    <t>SearchMessageCustomerButton</t>
  </si>
  <si>
    <t>Id::frmCustomerProfileHelpCenter_tbxSearchBoxReq</t>
  </si>
  <si>
    <t>SelectTextMessageCustomerButton</t>
  </si>
  <si>
    <t>xpath:://select[@id='frmCSR_Message_lstboxMail']//option[contains(.,'Template Testing')]</t>
  </si>
  <si>
    <t>SendMessageCustomerButton</t>
  </si>
  <si>
    <t>Id::frmCSR_Message_btnsave</t>
  </si>
  <si>
    <t>UsernameCustomer</t>
  </si>
  <si>
    <t>id::frmCustomerManagement_CustomerSearchandResults_txtSearchParam6</t>
  </si>
  <si>
    <t xml:space="preserve">ValidatedDisplaySendMesageCustomer </t>
  </si>
  <si>
    <t>xpath:://div[@id='frmCSR_toastMessage_lbltoastMessage'][contains(.,'Message sent successfully')]</t>
  </si>
  <si>
    <t>FrmFAQ</t>
  </si>
  <si>
    <t>AddFAQButton</t>
  </si>
  <si>
    <t>Id::frmFAQ_mainHeader_btnAddNewOption</t>
  </si>
  <si>
    <t>AnswerInput</t>
  </si>
  <si>
    <t>Id::frmFAQ_addStaticData_rtxAddStaticContent</t>
  </si>
  <si>
    <t>DeleteFAQButton</t>
  </si>
  <si>
    <t>Id::frmFAQ_popUp_btnPopUpDelete</t>
  </si>
  <si>
    <t>DeleteFAQOption</t>
  </si>
  <si>
    <t>id::frmFAQ_lblOption3</t>
  </si>
  <si>
    <t>DesactiveFAQButton</t>
  </si>
  <si>
    <t>Id::frmFAQ_popUpDeactivate_btnPopUpDelete</t>
  </si>
  <si>
    <t>DesactiveFAQOption</t>
  </si>
  <si>
    <t>id::frmFAQ_lblOption2</t>
  </si>
  <si>
    <t>FAQAction</t>
  </si>
  <si>
    <t>xpath:://div[@id='flxServicesAndFaq_flxServicesAndFaq'][contains(.,'testQuestion')]/../../../../..//div[@id='flxServicesAndFaq_lblIconOptions']</t>
  </si>
  <si>
    <t>FAQStatusDesactivedMessage</t>
  </si>
  <si>
    <t>xpath:://div[@id='frmFAQ_toastMessage_lbltoastMessage'][contains(.,'FAQ has been deactivated successfully.')]</t>
  </si>
  <si>
    <t>FAQStatusMessage</t>
  </si>
  <si>
    <t>xpath:://div[@id='frmFAQ_toastMessage_lbltoastMessage'][contains(.,'FAQ deleted successfully')]</t>
  </si>
  <si>
    <t>QuestionInput</t>
  </si>
  <si>
    <t>Id::frmFAQ_txbFaqQuestion</t>
  </si>
  <si>
    <t>SaveFAQButton</t>
  </si>
  <si>
    <t>Id::frmFAQ_commonButtons_btnSave</t>
  </si>
  <si>
    <t>SearchFAQInput</t>
  </si>
  <si>
    <t>xpath:://input[@id='frmFAQ_search_tbxSearchBox']</t>
  </si>
  <si>
    <t>SlectCategory</t>
  </si>
  <si>
    <t>xpath:://select[@id='frmFAQ_lbxCategory']</t>
  </si>
  <si>
    <t>SlectCategoryOption</t>
  </si>
  <si>
    <t>xpath:://select[@id='frmFAQ_lbxCategory']//option[contains(.,'Bill Payments')]</t>
  </si>
  <si>
    <t>FrmLocation</t>
  </si>
  <si>
    <t>AddLocationsButton</t>
  </si>
  <si>
    <t>id::frmLocations_btnAddCase</t>
  </si>
  <si>
    <t>AddressLocationInput</t>
  </si>
  <si>
    <t>id::frmLocations_txtbxAddressLine1User</t>
  </si>
  <si>
    <t>CodeLocationInput</t>
  </si>
  <si>
    <t>id::frmLocations_txtbxCode</t>
  </si>
  <si>
    <t>ContactNumberLocationInput</t>
  </si>
  <si>
    <t>id::frmLocations_contactNumber_txtContactNumber</t>
  </si>
  <si>
    <t>DescriptionLocationInput</t>
  </si>
  <si>
    <t>id::frmLocations_TxtAreaDescription</t>
  </si>
  <si>
    <t>DisplayNameLocation</t>
  </si>
  <si>
    <t>id::frmLocations_txtbxDisplayName</t>
  </si>
  <si>
    <t>emailLocationInput</t>
  </si>
  <si>
    <t>id::frmLocations_txtbxEmailIDUser</t>
  </si>
  <si>
    <t>HourBeginLocation</t>
  </si>
  <si>
    <t>xpath:://select[@id='frmLocations_timePicker_lstbxHours']//option[contains(.,'8')]</t>
  </si>
  <si>
    <t>HourEndLocation</t>
  </si>
  <si>
    <t>xpath:://select[@id='frmLocations_timePicker1_lstbxHours']//option[contains(.,'2')]</t>
  </si>
  <si>
    <t>ISDcodeLocation</t>
  </si>
  <si>
    <t>id::frmLocations_contactNumber_txtISDCode</t>
  </si>
  <si>
    <t>LatitudeLocationInput</t>
  </si>
  <si>
    <t>id::frmLocations_txtbxLatitude</t>
  </si>
  <si>
    <t>LongitudeLocationInput</t>
  </si>
  <si>
    <t>id::frmLocations_txtbxLongtitude</t>
  </si>
  <si>
    <t>MessageSuccessfulLocationActive</t>
  </si>
  <si>
    <t>xpath:://div[@id='frmLocations_toastMessage_lbltoastMessage'][contains(.,'Branch has been activated successfully.')]</t>
  </si>
  <si>
    <t>MessageSuccessfulLocationDesactive</t>
  </si>
  <si>
    <t>xpath:://div[@id='frmLocations_toastMessage_lbltoastMessage'][contains(.,'Branch has been deactivated successfully.')]</t>
  </si>
  <si>
    <t>MinutesBeginLocation</t>
  </si>
  <si>
    <t>xpath:://select[@id='frmLocations_timePicker_lstbxMinutes']//option[contains(.,'00')]</t>
  </si>
  <si>
    <t>MinutesEndLocation</t>
  </si>
  <si>
    <t>xpath:://select[@id='frmLocations_timePicker1_lstbxMinutes']//option[contains(.,'00')]</t>
  </si>
  <si>
    <t>nameLocationCodeInput</t>
  </si>
  <si>
    <t>id::frmLocations_txtbxName</t>
  </si>
  <si>
    <t>PostalCodeLocationInput</t>
  </si>
  <si>
    <t>id::frmLocations_txtbxPostalCodeUser</t>
  </si>
  <si>
    <t>SaveLocationButton</t>
  </si>
  <si>
    <t>id::frmLocations_locationDetailsButtons_btnSave</t>
  </si>
  <si>
    <t>SearchLocationInput</t>
  </si>
  <si>
    <t>id::frmLocations_subHeader_tbxSearchBox</t>
  </si>
  <si>
    <t>SearchNewLocation</t>
  </si>
  <si>
    <t>xpath:://div[@id='flxsegLocations_lblBranchName'][contains(.,'testAD')]/../../../../..//div[@id='flxsegLocations_lblOptions']</t>
  </si>
  <si>
    <t>ExistingNewLocation</t>
  </si>
  <si>
    <t>id::flxsegLocations_lblBranchName</t>
  </si>
  <si>
    <t>SelcetDesactiveButtonLocation</t>
  </si>
  <si>
    <t>id::frmLocations_popUpStatusChange_btnPopUpDelete</t>
  </si>
  <si>
    <t>SelectCoutryLocation</t>
  </si>
  <si>
    <t>xpath:://select[@id='frmLocations_lstbxCountryUser']//option[contains(.,'United States of America')]</t>
  </si>
  <si>
    <t>SelectLocationAction</t>
  </si>
  <si>
    <t>xpath:://div[@id='frmLocations_listingSegmentClient_contextualMenu_lblOption2'][contains(.,'Deactivate')]</t>
  </si>
  <si>
    <t>SelectLocationActionActive</t>
  </si>
  <si>
    <t>xpath:://div[@id='frmLocations_listingSegmentClient_contextualMenu_lblOption2'][contains(.,'Activate')]</t>
  </si>
  <si>
    <t>SelectLocationLocation</t>
  </si>
  <si>
    <t>xpath:://select[@id='frmLocations_lbxLocationCity']//option[contains(.,'New York')]</t>
  </si>
  <si>
    <t>SelectSateLocation</t>
  </si>
  <si>
    <t>xpath:://select[@id='frmLocations_lstbxStateUser']//option[contains(.,'New York')]</t>
  </si>
  <si>
    <t>SmallBusinessCheckLocation</t>
  </si>
  <si>
    <t>id::frmLocations_imgcbSmallBusinessUser_span</t>
  </si>
  <si>
    <t>TimePickerAm</t>
  </si>
  <si>
    <t>xpath:://select[@id='frmLocations_timePicker_lstbxAMPM']//option[contains(.,'AM')]</t>
  </si>
  <si>
    <t>TimePicketPm</t>
  </si>
  <si>
    <t>xpath:://select[@id='frmLocations_timePicker1_lstbxAMPM']//option[contains(.,'PM')]</t>
  </si>
  <si>
    <t>FrmLogs</t>
  </si>
  <si>
    <t>AdminConsoleOption</t>
  </si>
  <si>
    <t>id::frmLogs_LogDefaultTabs2_lblLogHeading</t>
  </si>
  <si>
    <t>BtnCSRAssist</t>
  </si>
  <si>
    <t>Id::frmCustomerProfileContacts_flxGeneralInfoWrapper_generalInfoHeader_lblCSRAssist</t>
  </si>
  <si>
    <t>BtnSearch</t>
  </si>
  <si>
    <t>Id::frmLogs_searchButtons_btnSave</t>
  </si>
  <si>
    <t>CheckFirtsElementModuleOnList</t>
  </si>
  <si>
    <t>xpath:://div[@id='frmLogs_segAdminConsoleResult_segListing']/ul/li[@index=0]//div[@id='flxAdminConsoleLogList_lblModuleName'][contains(.,'Role Management')]</t>
  </si>
  <si>
    <t>CheckFourthElementModuleOnList</t>
  </si>
  <si>
    <t>xpath:://div[@id='frmLogs_segAdminConsoleResult_segListing']/ul/li[@index=3]//div[@id='flxAdminConsoleLogList_lblModuleName'][contains(.,'Role Management')]</t>
  </si>
  <si>
    <t>CheckThirdElementModuleOnList</t>
  </si>
  <si>
    <t>xpath:://div[@id='frmLogs_segAdminConsoleResult_segListing']/ul/li[@index=2]//div[@id='flxAdminConsoleLogList_lblModuleName'][contains(.,'Role Management')]</t>
  </si>
  <si>
    <t>ConsoleStatus</t>
  </si>
  <si>
    <t>id::frmLogs_flxAdminConsoleStatus</t>
  </si>
  <si>
    <t>CRSList</t>
  </si>
  <si>
    <t>xpath:://div[@id="flxDynamicLogs_lblEvent"][contains(.,'Transfers')]/../..//div[@id="flxDynamicLogs_lblEventSubType"][contains(.,'Own acco...')]/../..//div[@id="flxDynamicLogs_lblAmount"][contains(.,'1.00')][1]</t>
  </si>
  <si>
    <t>id::frmLogs_searchCustomer_txtSearchParam1</t>
  </si>
  <si>
    <t>CustomerSpecificLogs</t>
  </si>
  <si>
    <t>id::frmLogs_LogDefaultTabs3_lblLogHeading</t>
  </si>
  <si>
    <t>DateAndTime</t>
  </si>
  <si>
    <t>id::frmLogs_flxAdminConsoleDateAndTime</t>
  </si>
  <si>
    <t>DateArea</t>
  </si>
  <si>
    <t>xpath:://html/body//div[@id='frmLogs_flxDropDownAdmin2']</t>
  </si>
  <si>
    <t>DeleteFilterButton</t>
  </si>
  <si>
    <t>xpath:://div[@id='frmLogs_flxMainList']//div[@id='flexcontainer_wrapper'][contains(.,'MyFilterNameTest')][contains(.,'MyFilterDescriptionTest')]/div/div[7]/div/div/div[2]/div</t>
  </si>
  <si>
    <t>id::frmLogs_flxAdminConsoleDesc</t>
  </si>
  <si>
    <t>EmailIDValue</t>
  </si>
  <si>
    <t>xpath:://div[@id='flxCustSearch_lblEmailId'][contains(.,'drivera@')]</t>
  </si>
  <si>
    <t>Event</t>
  </si>
  <si>
    <t>id::frmLogs_lblEvent</t>
  </si>
  <si>
    <t>FilterCalendar</t>
  </si>
  <si>
    <t>xpath:://html/body//div[@id='frmLogs_datePickerAdminConsole']</t>
  </si>
  <si>
    <t>FilterDeletedConfirmation</t>
  </si>
  <si>
    <t>xpath:://div[@id='frmLogs_toastMessage_lbltoastMessage'][contains(.,'Deleted MyFilterNameTest  successfully')]</t>
  </si>
  <si>
    <t>FilterDescription</t>
  </si>
  <si>
    <t>id::frmLogs_popUpSaveFilter_txtareaDescription</t>
  </si>
  <si>
    <t>FilterEndDateCalendar</t>
  </si>
  <si>
    <t>xpath:://html/body/div[4]/div[2]/div[1]/input</t>
  </si>
  <si>
    <t>FilterLast30Days</t>
  </si>
  <si>
    <t>xpath:://html/body/div/div/ul/li[4]</t>
  </si>
  <si>
    <t>FilterModuleDropDownList</t>
  </si>
  <si>
    <t>id::frmLogs_listBoxSearchParamAdmin1</t>
  </si>
  <si>
    <t>FilterModuleRoleManagement</t>
  </si>
  <si>
    <t>xpath:://select[@id='frmLogs_listBoxSearchParamAdmin1']/option[text()='Role Management']</t>
  </si>
  <si>
    <t>FilterName</t>
  </si>
  <si>
    <t>id::frmLogs_popUpSaveFilter_txtfldName</t>
  </si>
  <si>
    <t>FilterOption</t>
  </si>
  <si>
    <t>id::frmLogs_lblAdminConsoleFilterIcon</t>
  </si>
  <si>
    <t>FilterSelectButton</t>
  </si>
  <si>
    <t>xpath:://html/body/div[4]/div[3]/div/button[1]</t>
  </si>
  <si>
    <t>FilterStartDateCalendar</t>
  </si>
  <si>
    <t>xpath:://html/body/div[4]/div[1]/div[1]/input</t>
  </si>
  <si>
    <t>FontIconTransactionSearch</t>
  </si>
  <si>
    <t>Id::frmLogs_fontIconTransactionSearch</t>
  </si>
  <si>
    <t>LblMenuItemLogs</t>
  </si>
  <si>
    <t>xpath:://*[@id="flxLeftMenuItem_lblMenuItem"][contains(.,'Logs')]</t>
  </si>
  <si>
    <t>Log</t>
  </si>
  <si>
    <t>id::flxAdminConsoleLogList_flxAdminConsoleLogList</t>
  </si>
  <si>
    <t>LogDefault</t>
  </si>
  <si>
    <t>Id::frmLogs_LogDefaultTabs3</t>
  </si>
  <si>
    <t>LogDefaultTabs</t>
  </si>
  <si>
    <t>Id::frmLogs_LogDefaultTabs</t>
  </si>
  <si>
    <t>ModuleName</t>
  </si>
  <si>
    <t>id::frmLogs_flxAdminConsoleModuleName</t>
  </si>
  <si>
    <t>MyCreatedFilter</t>
  </si>
  <si>
    <t>xpath:://div[@id='frmLogs_flxMainList']//div[@id='flexcontainer_wrapper'][contains(.,'MyFilterNameTest')][contains(.,'MyFilterDescriptionTest')]</t>
  </si>
  <si>
    <t>MyFilteredLogsOption</t>
  </si>
  <si>
    <t>id::frmLogs_lblTabName2</t>
  </si>
  <si>
    <t>NameValue</t>
  </si>
  <si>
    <t>xpath:://div[@id='flxCustSearch_lblName'][contains(.,'Diego  Rivera')]</t>
  </si>
  <si>
    <t>RadioApplicant</t>
  </si>
  <si>
    <t>Id::frmLogs_imgRadioApplicant</t>
  </si>
  <si>
    <t>SaveFilterButton</t>
  </si>
  <si>
    <t>id::frmLogs_btnAdminConsoleLogsSaveFilter</t>
  </si>
  <si>
    <t>SavePopUpButton</t>
  </si>
  <si>
    <t>id::frmLogs_popUpSaveFilter_btnPopUpDelete</t>
  </si>
  <si>
    <t>xpath:://input[@id='frmLogs_searchButtons_btnSave'][contains(@value,'SEARCH')]</t>
  </si>
  <si>
    <t>SearchWrapper</t>
  </si>
  <si>
    <t>Id::flxCustSearch_flxCustSearchWrapper</t>
  </si>
  <si>
    <t>TransactionsList</t>
  </si>
  <si>
    <t>xpath::(//*[@id="flxTransactionLogs_lblLogType"][contains(.,'Own acco...')]/../..//*[@id="flxTransactionLogs_lblCustomerId"][contains(.,'1115190982')]/../..//*[@id="flxTransactionLogs_lblFromAccount"][contains(.,'****2501')]/../..//*[@id="flxTransactionLogs_lblAmount"][contains(.,'1.00')]/../..//*[@id="flxTransactionLogs_lblStatus"][contains(.,'SUCCESS')])[1]</t>
  </si>
  <si>
    <t>TxtCustomerID</t>
  </si>
  <si>
    <t>Id::frmLogs_searchCustomer_txtSearchParam2</t>
  </si>
  <si>
    <t>UserName</t>
  </si>
  <si>
    <t>id::frmLogs_flxAdminConsoleUserName</t>
  </si>
  <si>
    <t>UserRole</t>
  </si>
  <si>
    <t>id::frmLogs_flxUserRole</t>
  </si>
  <si>
    <t>YesDeleteFilterButton</t>
  </si>
  <si>
    <t>id::frmLogs_popUp_btnPopUpDelete</t>
  </si>
  <si>
    <t>ActivityTypeScenario</t>
  </si>
  <si>
    <t>xpath:://select[@id='frmMFAScenarios_lbxActivityType']//option[contains(.,'Account Settings')]</t>
  </si>
  <si>
    <t>AddScenarioButton</t>
  </si>
  <si>
    <t>id::frmMFAScenarios_mainHeader_btnAddNewOption</t>
  </si>
  <si>
    <t>BackupScenario</t>
  </si>
  <si>
    <t>xpath:://select[@id='frmMFAScenarios_lbxChallengeBackup']//option[contains(.,'Security Questions')]</t>
  </si>
  <si>
    <t>BodyIframeScenario</t>
  </si>
  <si>
    <t>id::iframe_rtxMessage</t>
  </si>
  <si>
    <t>BodyInputScenario</t>
  </si>
  <si>
    <t>CreateScenarioButton</t>
  </si>
  <si>
    <t>id::frmMFAScenarios_commonButtonsEditMFAConfig_btnSave</t>
  </si>
  <si>
    <t>DescriptionScenario</t>
  </si>
  <si>
    <t>id::frmMFAScenarios_tbxDescription</t>
  </si>
  <si>
    <t>MessageDeleteScenario</t>
  </si>
  <si>
    <t>xpath:://div[@id='frmMFAScenarios_toastMessage_lbltoastMessage'][contains(.,'Deleted successfully')]</t>
  </si>
  <si>
    <t>MessageDesactiveScenario</t>
  </si>
  <si>
    <t>xpath:://div[@id='frmMFAScenarios_toastMessage_lbltoastMessage'][contains(.,'Updated successfully')]</t>
  </si>
  <si>
    <t>PrimarySelectScenario</t>
  </si>
  <si>
    <t>xpath:://select[@id='frmMFAScenarios_lbxChallengePrimary']//option[contains(.,'Secure Access Code')]</t>
  </si>
  <si>
    <t>SaveScenarioButton</t>
  </si>
  <si>
    <t>ScenarioDeleteAction</t>
  </si>
  <si>
    <t>xpath:://div[@id='frmMFAScenarios_lblDeleteOption'][contains(.,'Delete')]</t>
  </si>
  <si>
    <t>ScenarioDeleteButton</t>
  </si>
  <si>
    <t>id::frmMFAScenarios_popUpCancelEdits_btnPopUpDelete</t>
  </si>
  <si>
    <t>ScenarioEditAction</t>
  </si>
  <si>
    <t>xpath:://div[@id='frmMFAScenarios_flxEdit'][contains(.,'Edit')]</t>
  </si>
  <si>
    <t>ScenarioType</t>
  </si>
  <si>
    <t>id::frmMFAScenarios_CopyimgTick0f4b71e6416eb4a_span</t>
  </si>
  <si>
    <t>ScenarioUpdateButton</t>
  </si>
  <si>
    <t>SearchInputScenario</t>
  </si>
  <si>
    <t>id::frmMFAScenarios_subHeader_tbxSearchBox</t>
  </si>
  <si>
    <t>SearchScenario</t>
  </si>
  <si>
    <t>xpath:://div[@id='flxSegMFAConfigs_lblMFAConfigName'][contains(.,'Retail Banking')]/../../../../..//div[@id='flxSegMFAConfigs_lblIconOptions']</t>
  </si>
  <si>
    <t>ServiceAppSelect</t>
  </si>
  <si>
    <t>xpath:://select[@id='frmMFAScenarios_lstBoxSelectApplication']//option[contains(.,'Retail Banking')]</t>
  </si>
  <si>
    <t>SMSContentScenarioInput</t>
  </si>
  <si>
    <t>id::frmMFAScenarios_txtSMSContent</t>
  </si>
  <si>
    <t>SubjectScecnarioInput</t>
  </si>
  <si>
    <t>id::frmMFAScenarios_txtSubject</t>
  </si>
  <si>
    <t>FrmPermissions</t>
  </si>
  <si>
    <t>DescriptionPermissionsInput</t>
  </si>
  <si>
    <t>id::frmPermissions_txtPermissionDescription</t>
  </si>
  <si>
    <t>EditPermissionsAction</t>
  </si>
  <si>
    <t>xpath:://div[@id='frmPermissions_lblOption2']</t>
  </si>
  <si>
    <t>PermissionsAction</t>
  </si>
  <si>
    <t>xpath:://div[@id='flxPermissions_lblIconOptions']</t>
  </si>
  <si>
    <t>SavePermissionsButton</t>
  </si>
  <si>
    <t>Id::frmPermissions_btnAddPermissionSave</t>
  </si>
  <si>
    <t>SearchOriginalDescriptionPermissions</t>
  </si>
  <si>
    <t>xpath:://div[@id='flxPermissions_flxPermissions'][contains(.,'AssignUserRole')]/../../../../..//div[@id='flxPermissions_flxPermissions'][contains(.,'Permission to assign users to a role')]/../..//div[@id='flxPermissions_lblIconOptions']</t>
  </si>
  <si>
    <t>SearchPermissions</t>
  </si>
  <si>
    <t>xpath:://div[@id='flxPermissions_flxPermissions'][contains(.,'AssignUserRole')]/../..//div[@id='flxPermissions_lblIconOptions']</t>
  </si>
  <si>
    <t>id::frmPermissions_subHeader_tbxSearchBox</t>
  </si>
  <si>
    <t>SearchTestDescriptionPermissions</t>
  </si>
  <si>
    <t>xpath:://div[@id='flxPermissions_flxPermissions'][contains(.,'AssignUserRole')]/../../../../..//div[@id='flxPermissions_flxPermissions'][contains(.,'TestDescriptionPermission')]/../..//div[@id='flxPermissions_lblIconOptions']</t>
  </si>
  <si>
    <t>FrmPrivacyPolicy</t>
  </si>
  <si>
    <t>UpdateUsernamePolityButton</t>
  </si>
  <si>
    <t>Id::frmPolicies_commonButtons_btnSave</t>
  </si>
  <si>
    <t>UpdateUsernamePolityDescriptionMessage</t>
  </si>
  <si>
    <t>xpath:://div[@id='frmPolicies_toastMessage_lbltoastMessage'][contains(.,'Policy description updated successfully.')]</t>
  </si>
  <si>
    <t>UpdateUsernamePolityMessage</t>
  </si>
  <si>
    <t>xpath:://div[@id='frmPolicies_toastMessage_lbltoastMessage'][contains(.,'Username policies has been updated successfully.')]</t>
  </si>
  <si>
    <t>UsernameMaxCharactersMinus</t>
  </si>
  <si>
    <t>Id::frmPolicies_MaxCharacters_lblPlus</t>
  </si>
  <si>
    <t>UsernameMaxCharactersPlus</t>
  </si>
  <si>
    <t>Id::frmPolicies_MaxCharacters_lblMinus</t>
  </si>
  <si>
    <t>UsernameMincharactersMinus</t>
  </si>
  <si>
    <t>Id::frmPolicies_MinCharacters_lblPlus</t>
  </si>
  <si>
    <t>UsernameMincharactersPlus</t>
  </si>
  <si>
    <t>Id::frmPolicies_MinCharacters_lblMinus</t>
  </si>
  <si>
    <t>UsernameNotSpecialsCharacters</t>
  </si>
  <si>
    <t>Id::frmPolicies_imgNo_span</t>
  </si>
  <si>
    <t>UsernamePoliciesDiv</t>
  </si>
  <si>
    <t>Id::frmPolicies_customersPolicies_flxUsernamePolicies</t>
  </si>
  <si>
    <t>UsernamePoliciesEditIcon</t>
  </si>
  <si>
    <t>Id::frmPolicies_policiesRulesView_flxEditIcon</t>
  </si>
  <si>
    <t>UsernamePolityTextDescription</t>
  </si>
  <si>
    <t>UsernamePolityTextDescriptionButton</t>
  </si>
  <si>
    <t>Id::frmPolicies_btnSave</t>
  </si>
  <si>
    <t>UsernamePolityTextDescriptionIframe</t>
  </si>
  <si>
    <t>id::iframe_rtxTnC</t>
  </si>
  <si>
    <t>UsernamePolityTextIcon</t>
  </si>
  <si>
    <t>Id::flxPolicyDescription_lblEdit</t>
  </si>
  <si>
    <t>UsernameYesSpecialsCharacters</t>
  </si>
  <si>
    <t>Id::frmPolicies_imgYes_span</t>
  </si>
  <si>
    <t>FrmServiceManagement</t>
  </si>
  <si>
    <t>DesactiveServicesButton</t>
  </si>
  <si>
    <t>id::frmServiceManagement_popUpDeactivate_btnPopUpDelete</t>
  </si>
  <si>
    <t>SearchServicesActiveDisplay</t>
  </si>
  <si>
    <t>xpath:://div[@id='flxServices2_lblServicesName'][contains(.,'TestAD')]/../..//div[@id='flxServices2_lblServicesCode'][contains(.,'1')]/../..//div[@id='flxServices2_lblServicesType'][contains(.,'Transactional')]/../..//div[@id='flxServices2_lblServicesCategory'][contains(.,'Deposit')]/../..//div[@id='flxServices2_lblServicesSupportedChannels'][contains(.,'Desktop Web')]/../..//div[@id='flxServices2_lblServicesStatus'][contains(.,'Active')]/../../../../..//div[@id='flxServices2_lblOptions']</t>
  </si>
  <si>
    <t>SearchServicesDesactiveDisplay</t>
  </si>
  <si>
    <t>xpath:://div[@id='flxServices2_lblServicesName'][contains(.,'TestAD')]/../..//div[@id='flxServices2_lblServicesCode'][contains(.,'1')]/../..//div[@id='flxServices2_lblServicesType'][contains(.,'Transactional')]/../..//div[@id='flxServices2_lblServicesCategory'][contains(.,'Deposit')]/../..//div[@id='flxServices2_lblServicesSupportedChannels'][contains(.,'Desktop Web')]/../..//div[@id='flxServices2_lblServicesStatus'][contains(.,'Inactive')]/../../../../..//div[@id='flxServices2_lblOptions']</t>
  </si>
  <si>
    <t>SearchServicesDisplay</t>
  </si>
  <si>
    <t>xpath:://div[@id='flxServices2_lblServicesName'][contains(.,'TestAD')]/../..//div[@id='flxServices2_lblServicesCode'][contains(.,'1')]/../..//div[@id='flxServices2_lblServicesType'][contains(.,'Transactional')]/../..//div[@id='flxServices2_lblServicesCategory'][contains(.,'Deposit')]/../..//div[@id='flxServices2_lblServicesSupportedChannels'][contains(.,'Desktop Web')]/../../../../..//div[@id='flxServices2_lblOptions']</t>
  </si>
  <si>
    <t>SearchServicesInput</t>
  </si>
  <si>
    <t>id::frmServiceManagement_subHeader_tbxSearchBox</t>
  </si>
  <si>
    <t>ServicesActiveAction</t>
  </si>
  <si>
    <t>xpath:://div[@id='frmServiceManagement_listingSegmentClient_contextualMenu_lblOption2'][contains(.,'Activate')]</t>
  </si>
  <si>
    <t>ServicesDesactiveAction</t>
  </si>
  <si>
    <t>xpath:://div[@id='frmServiceManagement_listingSegmentClient_contextualMenu_lblOption2'][contains(.,'Deactivate')]</t>
  </si>
  <si>
    <t>AddServiceButton</t>
  </si>
  <si>
    <t>id::frmServiceManagement_mainHeader_btnAddNewOption</t>
  </si>
  <si>
    <t>SelectServiceType</t>
  </si>
  <si>
    <t>xpath:://input[@value='SER_TYPE_NONTRANS']</t>
  </si>
  <si>
    <t>ServiceCodeInput</t>
  </si>
  <si>
    <t>id::frmServiceManagement_tbxServiceCode</t>
  </si>
  <si>
    <t>id::frmServiceManagement_tbxServiceName</t>
  </si>
  <si>
    <t>ServiceDescription</t>
  </si>
  <si>
    <t>id::frmServiceManagement_txtareaServiceDescription</t>
  </si>
  <si>
    <t>ServiceDisplayName</t>
  </si>
  <si>
    <t>id::frmServiceManagement_tbxDisplayName</t>
  </si>
  <si>
    <t>ServiceDisplayDescription</t>
  </si>
  <si>
    <t>Id::frmServiceManagement_txtareaDisplayDescription</t>
  </si>
  <si>
    <t>SelectCategoryService</t>
  </si>
  <si>
    <t>xpath:://input[@value='CAT_TYPE_DEPOSIT']</t>
  </si>
  <si>
    <t>StatusService</t>
  </si>
  <si>
    <t>id::switchToggle_thumb</t>
  </si>
  <si>
    <t>ServiceChannel</t>
  </si>
  <si>
    <t>xpath:://input[@value='CH_ID_INT']</t>
  </si>
  <si>
    <t>ServiceChargeAlert</t>
  </si>
  <si>
    <t>Id::frmServiceManagement_tbxSmsAlertCharge</t>
  </si>
  <si>
    <t>ServiceChargeSmsAlert</t>
  </si>
  <si>
    <t>id::frmServiceManagement_tbxBeneficiarySmsAlertCharge</t>
  </si>
  <si>
    <t>ButtonSaveService</t>
  </si>
  <si>
    <t>id::frmServiceManagement_commonButtons_btnSave</t>
  </si>
  <si>
    <t>ActionServiceMenu</t>
  </si>
  <si>
    <t>id::flxServices2_flxOptions</t>
  </si>
  <si>
    <t>HomePage</t>
  </si>
  <si>
    <t>AdCampaigns</t>
  </si>
  <si>
    <t>xpath:://div[@id='flxLeftMenuItem_lblMenuItem'][contains(.,'Ad Campaigns')]</t>
  </si>
  <si>
    <t>AlertsMenuOption</t>
  </si>
  <si>
    <t>xpath:://div[@id='flxLeftMenuItem_lblMenuItem'][contains(.,'Alerts')]</t>
  </si>
  <si>
    <t>BusinessConfigMenuOption</t>
  </si>
  <si>
    <t>xpath:://div[@id='flxLeftMenuItem_lblMenuItem'][contains(.,'Business Configurations')]</t>
  </si>
  <si>
    <t>CredentialPolicyMenuOption</t>
  </si>
  <si>
    <t>CustomerCareInfoMenuOption</t>
  </si>
  <si>
    <t>xpath:://div[@id='flxLeftMenuSectionItem_lblMenuItem'][contains(.,'Customer Care Information')]</t>
  </si>
  <si>
    <t>CustomerRoles</t>
  </si>
  <si>
    <t>xpath:://div[@id='flxLeftMenuSectionItem_lblMenuItem'][contains(.,'Customer Roles')]</t>
  </si>
  <si>
    <t>Customers</t>
  </si>
  <si>
    <t>xpath:://div[@id='flxLeftMenuSectionItem_lblMenuItem'][text()='Customers']</t>
  </si>
  <si>
    <t>DashboardMenuOption</t>
  </si>
  <si>
    <t>xpath:://div[@id='flxLeftMenuItem_lblMenuItem'][contains(.,'Dashboard')]</t>
  </si>
  <si>
    <t>FAQMenuOption</t>
  </si>
  <si>
    <t>xpath:://div[@id='flxLeftMenuSectionItem_lblMenuItem'][contains(.,'Frequently Asked Questions')]</t>
  </si>
  <si>
    <t>Greetinglbl</t>
  </si>
  <si>
    <t>id::frmDashboard_lblHeading</t>
  </si>
  <si>
    <t>LocationMenuOption</t>
  </si>
  <si>
    <t>xpath:://div[@id='flxLeftMenuSectionItem_lblMenuItem'][contains(.,'Locations')]</t>
  </si>
  <si>
    <t>MessagesMenuOption</t>
  </si>
  <si>
    <t>xpath:://div[@id='flxLeftMenuItem_lblMenuItem'][contains(.,'Messages')]</t>
  </si>
  <si>
    <t>MFAConfigurationsMenuOption</t>
  </si>
  <si>
    <t>xpath:://div[@id='flxLeftMenuSectionItem_lblMenuItem'][contains(.,'MFA Configurations')]</t>
  </si>
  <si>
    <t>MFAScenarioMenuOption</t>
  </si>
  <si>
    <t>xpath:://div[@id='flxLeftMenuItem_lblMenuItem'][contains(.,'MFA Scenarios')]</t>
  </si>
  <si>
    <t>MFAScenariosMenuOption</t>
  </si>
  <si>
    <t>PermissionsMenuOption</t>
  </si>
  <si>
    <t>xpath:://div[@id='flxLeftMenuItem_lblMenuItem'][contains(.,'Permissions')]</t>
  </si>
  <si>
    <t>PrivacyPoliciesMenuOption</t>
  </si>
  <si>
    <t>xpath:://div[@id='flxLeftMenuSectionItem_lblMenuItem'][contains(.,'Privacy Policies')]</t>
  </si>
  <si>
    <t>RolesMenuOption</t>
  </si>
  <si>
    <t>xpath:://div[@id='flxLeftMenuSectionItem_lblMenuItem'][text()='Roles']</t>
  </si>
  <si>
    <t>ServiceOutageMessagesMenuOption</t>
  </si>
  <si>
    <t>xpath:://div[@id='flxLeftMenuSectionItem_lblMenuItem'][contains(.,'Service Outage Messages')]</t>
  </si>
  <si>
    <t>ServicesMenuOption</t>
  </si>
  <si>
    <t>xpath:://div[@id='flxLeftMenuSectionItem_lblMenuItem'][contains(.,'Services')]</t>
  </si>
  <si>
    <t>SystemConfigMenuOption</t>
  </si>
  <si>
    <t>xpath:://div[@id='flxLeftMenuSectionItem_lblMenuItem'][contains(.,'System Configurations')]</t>
  </si>
  <si>
    <t>TermsAndConditionsMenuOption</t>
  </si>
  <si>
    <t>xpath:://div[@id='flxLeftMenuSectionItem_lblMenuItem'][contains(.,'Terms and Conditions')]</t>
  </si>
  <si>
    <t>UsersMenuOption</t>
  </si>
  <si>
    <t>xpath:://div[@id='flxLeftMenuSectionItem_lblMenuItem'][contains(.,'Users')]</t>
  </si>
  <si>
    <t>LoginForm</t>
  </si>
  <si>
    <t>LogInButton</t>
  </si>
  <si>
    <t>id::frmLogin_btnLogin</t>
  </si>
  <si>
    <t>PasswordInput</t>
  </si>
  <si>
    <t>id::frmLogin_txtPassword</t>
  </si>
  <si>
    <t>RememberMeCheckbox</t>
  </si>
  <si>
    <t>id::frmLogin_imgLoginRememberMe</t>
  </si>
  <si>
    <t>UserIDInput</t>
  </si>
  <si>
    <t>id::frmLogin_txtUserName</t>
  </si>
  <si>
    <t>WithRememberMeUserID</t>
  </si>
  <si>
    <t>xpath:://input[@id='frmLogin_txtUserName'][contains(@value,'admin1')]</t>
  </si>
  <si>
    <t>MasterDataManagement</t>
  </si>
  <si>
    <t>ProductLeftMenuOption</t>
  </si>
  <si>
    <t>xpath:://div[@id='flxLeftMenuSectionItem_lblMenuItem'][contains(.,'Products')]</t>
  </si>
  <si>
    <t>ProductListLine</t>
  </si>
  <si>
    <t>id::flxProducts_flxProducts</t>
  </si>
  <si>
    <t>ProductNameLabel</t>
  </si>
  <si>
    <t>id::frmProduct_lblProductName</t>
  </si>
  <si>
    <t>ProductStatusLabel</t>
  </si>
  <si>
    <t>id::frmProduct_lblStatus</t>
  </si>
  <si>
    <t>ProductTypeCreditCard</t>
  </si>
  <si>
    <t>xpath:://div[@id='flxProducts_lblProductType'][contains(.,'Credit Card')]</t>
  </si>
  <si>
    <t>ProductTypeDeposit</t>
  </si>
  <si>
    <t>xpath:://div[@id='flxProducts_lblProductType'][contains(.,'Deposit')]</t>
  </si>
  <si>
    <t>ProductTypeLabel</t>
  </si>
  <si>
    <t>id::frmProduct_lblProductType</t>
  </si>
  <si>
    <t>MFAConfigurationsForm</t>
  </si>
  <si>
    <t>AfterMaxFailedActionLabel</t>
  </si>
  <si>
    <t>xpath:://div[@id='flxSegMFAConfigsSelected_lblData22'][contains(.,'Sign Out User')]</t>
  </si>
  <si>
    <t>EditSecurityQuestionsAction</t>
  </si>
  <si>
    <t>xpath:://div[@id='flxSegMFAConfigs_lblMFAConfigName'][contains(.,'Security Questions')]/../../../../..//input[@id='flxSegMFAConfigs_flxViewEditButton'][@value='Edit']</t>
  </si>
  <si>
    <t>FailedAttempsLabel</t>
  </si>
  <si>
    <t>xpath:://div[@id='flxSegMFAConfigsSelected_lblData21'][contains(.,'2')]</t>
  </si>
  <si>
    <t>FailedAttempsMinusIcon</t>
  </si>
  <si>
    <t>id::frmMFAConfigurations_maxFailedAttemptsInput_btnMinus</t>
  </si>
  <si>
    <t>FailedAttempsPlusIcon</t>
  </si>
  <si>
    <t>id::frmMFAConfigurations_maxFailedAttemptsInput_btnPlus</t>
  </si>
  <si>
    <t>LockUserRadiobutton</t>
  </si>
  <si>
    <t>xpath:://input[@value='LOCK_USER']</t>
  </si>
  <si>
    <t>LogoutUserRadiobutton</t>
  </si>
  <si>
    <t>xpath:://input[@value='LOGOUT_USER']</t>
  </si>
  <si>
    <t>NumberOfQuestionsLabel</t>
  </si>
  <si>
    <t>xpath:://div[@id='flxSegMFAConfigsSelected_lblData11'][contains(.,'1')]</t>
  </si>
  <si>
    <t>NumberOfQuestionsMinusIcon</t>
  </si>
  <si>
    <t>id::frmMFAConfigurations_inputNumberOfQuestions_btnMinus</t>
  </si>
  <si>
    <t>NumberOfQuestionsPlusIcon</t>
  </si>
  <si>
    <t>id::frmMFAConfigurations_inputNumberOfQuestions_btnPlus</t>
  </si>
  <si>
    <t>OriginalAfterMaxFailedActionLabel</t>
  </si>
  <si>
    <t>xpath:://div[@id='flxSegMFAConfigsSelected_lblData22'][contains(.,'Sign Out &amp; Lock User')]</t>
  </si>
  <si>
    <t>OriginalFailedAttempsLabel</t>
  </si>
  <si>
    <t>xpath:://div[@id='flxSegMFAConfigsSelected_lblData21'][contains(.,'3')]</t>
  </si>
  <si>
    <t>OriginalNumberOfQuestionsLabel</t>
  </si>
  <si>
    <t>xpath:://div[@id='flxSegMFAConfigsSelected_lblData11'][contains(.,'2')]</t>
  </si>
  <si>
    <t>SecurityQuestionsDetails</t>
  </si>
  <si>
    <t>xpath:://div[@id='flxSegMFAConfigs_lblMFAConfigName'][contains(.,'Security Questions')]</t>
  </si>
  <si>
    <t>SecurityQuestionsSelectedDetails</t>
  </si>
  <si>
    <t>xpath:://div[@id='flxSegMFAConfigsSelected_lblMFAConfigName'][contains(.,'Security Questions')]</t>
  </si>
  <si>
    <t>UpdateSecurityQuestionsButton</t>
  </si>
  <si>
    <t>xpath:://input[@id='frmMFAConfigurations_commonButtonsEditMFAConfig_btnSave'][@value='UPDATE']</t>
  </si>
  <si>
    <t>MFAScenariosForm</t>
  </si>
  <si>
    <t>ActivateScenarioAction</t>
  </si>
  <si>
    <t>xpath:://div[@id='frmMFAScenarios_lblOption2'][contains(.,'Activate')]</t>
  </si>
  <si>
    <t>ConfirmDeactivateButton</t>
  </si>
  <si>
    <t>xpath:://input[@id='frmMFAScenarios_popUpCancelEdits_btnPopUpDelete'][@value='YES']</t>
  </si>
  <si>
    <t>DeactivateScenarioAction</t>
  </si>
  <si>
    <t>xpath:://div[@id='frmMFAScenarios_lblOption2'][contains(.,'Deactivate')]</t>
  </si>
  <si>
    <t>ScenarioToActivate</t>
  </si>
  <si>
    <t>xpath:://div[@id='flxSegMFAConfigs_lblMFAConfigName'][contains(.,'Retail Banking')]/../../../../..//div[@id='flxSegMFAConfigs_lblMFAScenarioName'][contains(.,'Card Management – Change PIN')]/../../../../..//div[@id='flxSegMFAConfigs_lblServiceStatus'][contains(.,'Inactive')]/../../../../..//div[@id='flxSegMFAConfigs_lblIconOptions']</t>
  </si>
  <si>
    <t>ScenarioToDeactivate</t>
  </si>
  <si>
    <t>xpath:://div[@id='flxSegMFAConfigs_lblMFAConfigName'][contains(.,'Retail Banking')]/../../../../..//div[@id='flxSegMFAConfigs_lblMFAScenarioName'][contains(.,'Card Management – Change PIN')]/../../../../..//div[@id='flxSegMFAConfigs_lblServiceStatus'][contains(.,'Active')]/../../../../..//div[@id='flxSegMFAConfigs_lblIconOptions']</t>
  </si>
  <si>
    <t>UpdatedScenarioMessage</t>
  </si>
  <si>
    <t>OutageMessageForm</t>
  </si>
  <si>
    <t>ActivateAffirmation</t>
  </si>
  <si>
    <t>xpath:://input[@id='frmOutageMessage_btnPopUpDelete'][contains(@value,'YES')]</t>
  </si>
  <si>
    <t>ResumeOption</t>
  </si>
  <si>
    <t>MessageName</t>
  </si>
  <si>
    <t>id::frmOutageMessage_tbxData</t>
  </si>
  <si>
    <t>MessageBody</t>
  </si>
  <si>
    <t>id::frmOutageMessage_rtxAddStaticContent</t>
  </si>
  <si>
    <t>MessageApplicationsSelect</t>
  </si>
  <si>
    <t>id::frmOutageMessage_customListboxApps_flxSelectedText</t>
  </si>
  <si>
    <t>MessageStartHour</t>
  </si>
  <si>
    <t>id::frmOutageMessage_timePicker_lstbxHours</t>
  </si>
  <si>
    <t>MessageStartDate</t>
  </si>
  <si>
    <t>id::frmOutageMessage_customCalStartDate</t>
  </si>
  <si>
    <t>MessageStartMinutes</t>
  </si>
  <si>
    <t>id::frmOutageMessage_timePicker_lstbxMinutes</t>
  </si>
  <si>
    <t>MessageEndHour</t>
  </si>
  <si>
    <t>id::frmOutageMessage_timePicker1_lstbxHours</t>
  </si>
  <si>
    <t>MessageEndDate</t>
  </si>
  <si>
    <t>id::frmOutageMessage_customCalEndDate</t>
  </si>
  <si>
    <t>MessageEndMinutes</t>
  </si>
  <si>
    <t>id::frmOutageMessage_timePicker1_lstbxMinutes</t>
  </si>
  <si>
    <t>MessageStartAMPM</t>
  </si>
  <si>
    <t>id::frmOutageMessage_timePicker_lstbxAMPM</t>
  </si>
  <si>
    <t>MessageEndAMPM</t>
  </si>
  <si>
    <t>id::frmOutageMessage_timePicker1_lstbxAMPM</t>
  </si>
  <si>
    <t>SearchField</t>
  </si>
  <si>
    <t>id::frmOutageMessage_search_tbxSearchBox</t>
  </si>
  <si>
    <t>id::flxOutageMessages_lblIconOptions</t>
  </si>
  <si>
    <t>DeleteMessage</t>
  </si>
  <si>
    <t>xpath:://div[@id='frmOutageMessage_lblOption3'][contains(.,'Delete')]</t>
  </si>
  <si>
    <t>ConfirmDelete</t>
  </si>
  <si>
    <t>xpath:://input[@value='YES']</t>
  </si>
  <si>
    <t>AddOutageMessageButton</t>
  </si>
  <si>
    <t>ServiceToPause</t>
  </si>
  <si>
    <t>xpath:://div[@id='flxOutageMessages_flxRow'][contains(.,'Consumer Lending,Customer Onboarding,Retail Banking')][contains(.,'Active')]//div[@id='flxOutageMessages_lblIconOptions']</t>
  </si>
  <si>
    <t>ConfirmUpdateMessage</t>
  </si>
  <si>
    <t>xpath:://div[@id='frmOutageMessage_toastMessage_lbltoastMessage'][contains(.,'Outage message updated successfully')]</t>
  </si>
  <si>
    <t>CreatedOutageMessage</t>
  </si>
  <si>
    <t>PauseAffirmation</t>
  </si>
  <si>
    <t>id::frmOutageMessage_btnPopUpDelete</t>
  </si>
  <si>
    <t>PauseOption</t>
  </si>
  <si>
    <t>id::frmOutageMessage_lblPauseOption</t>
  </si>
  <si>
    <t>DeletedMessage</t>
  </si>
  <si>
    <t>xpath:://div[@id='frmOutageMessage_toastMessage_lbltoastMessage'][contains(.,'Outage message has been deleted successfully.')]</t>
  </si>
  <si>
    <t>DeleteIcon</t>
  </si>
  <si>
    <t>xpath:://div[contains(@id,'frmOutageMessage_lblOption')][contains(.,'Delete')]</t>
  </si>
  <si>
    <t>MessageTextarea</t>
  </si>
  <si>
    <t>xpath:://input[@id='frmOutageMessage_commonButtons_btnSave'][@value='CREATE']</t>
  </si>
  <si>
    <t>SelectedServiceOption</t>
  </si>
  <si>
    <t>xpath:://select[@id='frmOutageMessage_lbxOutageMsg']//option[contains(.,'View Payee List')]</t>
  </si>
  <si>
    <t>ServiceListbox</t>
  </si>
  <si>
    <t>id::frmOutageMessage_lbxOutageMsg</t>
  </si>
  <si>
    <t>ServiceToActivate</t>
  </si>
  <si>
    <t>xpath:://div[@id='flxOutageMessages_flxRow'][contains(.,'Consumer Lending,Customer Onboarding,Retail Banking')][contains(.,'Paused')]//div[@id='flxOutageMessages_lblIconOptions']</t>
  </si>
  <si>
    <t>AddMessageNameInput</t>
  </si>
  <si>
    <t>id::customCalStartDate</t>
  </si>
  <si>
    <t>SelectedStartDate</t>
  </si>
  <si>
    <t>xpath::(//td[contains(@class,'available')][text()='3'])[1]</t>
  </si>
  <si>
    <t>id::customCalEndDate</t>
  </si>
  <si>
    <t>SelectedEndDate</t>
  </si>
  <si>
    <t>xpath::(//td[contains(@class,'available')][text()='4'])[3]</t>
  </si>
  <si>
    <t>SelectedStartTimeHour</t>
  </si>
  <si>
    <t>xpath:://select[@id='frmOutageMessage_timePicker_lstbxHours']//option[@value='1']</t>
  </si>
  <si>
    <t>SelectedStartTimeMinute</t>
  </si>
  <si>
    <t>xpath:://select[@id='frmOutageMessage_timePicker_lstbxMinutes']//option[@value='0']</t>
  </si>
  <si>
    <t>SelectedEndTimeHour</t>
  </si>
  <si>
    <t>xpath:://select[@id='frmOutageMessage_timePicker1_lstbxHours']//option[@value='1']</t>
  </si>
  <si>
    <t>SelectedEndTimeMinute</t>
  </si>
  <si>
    <t>xpath:://select[@id='frmOutageMessage_timePicker1_lstbxMinutes']//option[@value='0']</t>
  </si>
  <si>
    <t>DeactivateAffirmation</t>
  </si>
  <si>
    <t>PasswordSettings</t>
  </si>
  <si>
    <t>AttempsLock</t>
  </si>
  <si>
    <t>id::frmPasswordAgeAndLockoutSettings_tbxUpdateAccountLockoutThresholdVal</t>
  </si>
  <si>
    <t>id::frmPasswordAgeAndLockoutSettings_btnUpdate</t>
  </si>
  <si>
    <t xml:space="preserve">ExpiryWarning </t>
  </si>
  <si>
    <t>id::frmPasswordAgeAndLockoutSettings_imgExpiryWarningRadioYes</t>
  </si>
  <si>
    <t>MailExpiration</t>
  </si>
  <si>
    <t>id::frmPasswordAgeAndLockoutSettings_tbxUpdateActivationAndRecoveryEmailVal</t>
  </si>
  <si>
    <t>xpath:://div[@id='frmPasswordAgeAndLockoutSettings_toastMessage_lbltoastMessage'][contains(.,'Password settings has been updated successfully.')]</t>
  </si>
  <si>
    <t>NotifyBefore</t>
  </si>
  <si>
    <t>id::frmPasswordAgeAndLockoutSettings_tbxUpdatePasswordExpiryThresholdVal</t>
  </si>
  <si>
    <t>PasswordExpiry</t>
  </si>
  <si>
    <t>id::frmPasswordAgeAndLockoutSettings_tbxUpdatePasswordValidityVal</t>
  </si>
  <si>
    <t>PasswordSettingsOption</t>
  </si>
  <si>
    <t>xpath:://div[@id='flxLeftMenuSectionItem_lblMenuItem'][contains(.,'Password Settings')]</t>
  </si>
  <si>
    <t>RepeatsAllowed</t>
  </si>
  <si>
    <t>id::frmPasswordAgeAndLockoutSettings_tbxUpdatePasswordHistoryCountVal</t>
  </si>
  <si>
    <t>UnlockTime</t>
  </si>
  <si>
    <t>id::frmPasswordAgeAndLockoutSettings_tbxUpdateAccountLockoutTimeVal</t>
  </si>
  <si>
    <t>id::frmPasswordAgeAndLockoutSettings_btnDoUpdate</t>
  </si>
  <si>
    <t>PermissionsForm</t>
  </si>
  <si>
    <t>ActivateButton</t>
  </si>
  <si>
    <t>xpath:://div[@id='frmPermissions_lblOption4'][contains(.,'Activate')]</t>
  </si>
  <si>
    <t>ConfirmSuspendPermissionButton</t>
  </si>
  <si>
    <t>xpath:://input[@id='frmPermissions_popUp_btnPopUpDelete'][contains(@value,'YES')]</t>
  </si>
  <si>
    <t>DeactiveButton</t>
  </si>
  <si>
    <t>xpath:://div[@id='frmPermissions_lblOption4'][contains(.,'Deactivate')]</t>
  </si>
  <si>
    <t>PermissionDeactiveMessage</t>
  </si>
  <si>
    <t>xpath:://div[@id='frmPermissions_toastMessage_lbltoastMessage'][contains(.,'Permission successfully deactivated.')]</t>
  </si>
  <si>
    <t>PermissionToActivate</t>
  </si>
  <si>
    <t>xpath:://div[@id='flxPermissions_flxPermissions'][contains(.,'UpdateAlerts')][contains(.,'Inactive')]//div[@id='flxPermissions_lblIconOptions']</t>
  </si>
  <si>
    <t>PermissionToDeactive</t>
  </si>
  <si>
    <t>xpath:://div[@id='flxPermissions_flxPermissions'][contains(.,'UpdateAlerts')][contains(.,'Active')]//div[@id='flxPermissions_lblIconOptions']</t>
  </si>
  <si>
    <t>PermissionToSearch</t>
  </si>
  <si>
    <t>PrivacyPolicyForm</t>
  </si>
  <si>
    <t>BodyIframe</t>
  </si>
  <si>
    <t>id::iframe_rtxPrivacyPolicy</t>
  </si>
  <si>
    <t>BodyInput</t>
  </si>
  <si>
    <t>id::frmPrivacyPolicy_staticData_fontIconImgOptions</t>
  </si>
  <si>
    <t>EditAction</t>
  </si>
  <si>
    <t>xpath:://div[@id='frmPrivacyPolicy_staticData_lblOption2'][contains(.,'Edit')]</t>
  </si>
  <si>
    <t>xpath:://input[@id='frmPrivacyPolicy_commonButtons_btnSave'][@value='SAVE']</t>
  </si>
  <si>
    <t>UpdatedPolicyMessage</t>
  </si>
  <si>
    <t>xpath:://div[@id='frmPrivacyPolicy_toastMessage_lbltoastMessage'][contains(.,'Privacy policy has been updated successfully.')]</t>
  </si>
  <si>
    <t>ReportsManagement</t>
  </si>
  <si>
    <t>ApplyButton</t>
  </si>
  <si>
    <t>id::frmReportsManagement_search2_btnAdd</t>
  </si>
  <si>
    <t>DatePickerCalendar</t>
  </si>
  <si>
    <t>id::datePickerMessages</t>
  </si>
  <si>
    <t>Last30Days</t>
  </si>
  <si>
    <t>xpath:://html/body/div[4]/div[1]/ul/li[4]</t>
  </si>
  <si>
    <t>LogsOption</t>
  </si>
  <si>
    <t>xpath:://div[@id='flxLeftMenuItem_lblMenuItem'][text()='Logs']</t>
  </si>
  <si>
    <t>MessageOption</t>
  </si>
  <si>
    <t>id::frmReportsManagement_messagesReport_lblLogHeading</t>
  </si>
  <si>
    <t>ReceivedMessages</t>
  </si>
  <si>
    <t>xpath:://div[@id='flxReportsMangMessages_lblValue'][contains(.,'5')]</t>
  </si>
  <si>
    <t>ReportsOption</t>
  </si>
  <si>
    <t>id::flxLeftMenuSectionItem_lblMenuItem</t>
  </si>
  <si>
    <t>ReportsMangMessages</t>
  </si>
  <si>
    <t>CategoryAccounts</t>
  </si>
  <si>
    <t>xpath:://select[@id='frmReportsManagement_search2_lstCategory']//option[contains(.,'Accounts')]</t>
  </si>
  <si>
    <t>CategoryDropDown</t>
  </si>
  <si>
    <t>id::frmReportsManagement_search2_lstCategory</t>
  </si>
  <si>
    <t>CSRField</t>
  </si>
  <si>
    <t>id::frmReportsManagement_search2_tbxCSR</t>
  </si>
  <si>
    <t>CSRFieldSelection</t>
  </si>
  <si>
    <t>xpath::(//div[@id='flxReportsMangSuggestions_lblName'][contains(.,'C360 Administrator Kony')])</t>
  </si>
  <si>
    <t>ReceivedMessagesCategory</t>
  </si>
  <si>
    <t>xpath:://div[@id='flxReportsMangMessages_lblValue'][contains(.,'11')]</t>
  </si>
  <si>
    <t>SelectButton</t>
  </si>
  <si>
    <t>xpath:://html/body/div[4]/div[1]/div/button[1]</t>
  </si>
  <si>
    <t>SentMessagesCategory</t>
  </si>
  <si>
    <t>xpath::(//div[@id='flxReportsMangMessages_lblDescription'][text()='Sent']/../../../../..//div[@id='flxReportsMangMessages_lblValue'][text()='31'])</t>
  </si>
  <si>
    <t>Roles</t>
  </si>
  <si>
    <t>AddButton</t>
  </si>
  <si>
    <t>Id::flxAddPermissions_btnAdd</t>
  </si>
  <si>
    <t>AddedRoleOnList</t>
  </si>
  <si>
    <t>xpath:://div[@id='flxRoles_lblRoleName'][contains(.,'Test Name')]/../..//div[@id='flxRoles_lblDescription'][contains(.,'Test Description')]/../..//div[@id='flxRoles_lblRoleStatus'][contains(.,'Active')][1]</t>
  </si>
  <si>
    <t>AddRoleButton</t>
  </si>
  <si>
    <t>Id::frmRoles_mainHeader_btnAddNewOption</t>
  </si>
  <si>
    <t>AddUsers</t>
  </si>
  <si>
    <t>Id::flxAddUsers_btnAdd</t>
  </si>
  <si>
    <t>BtnNext</t>
  </si>
  <si>
    <t>Id::frmRoles_commonButtons_btnNext</t>
  </si>
  <si>
    <t>CustomerAccess</t>
  </si>
  <si>
    <t>Id::flxAddPermissions_flxAddWrapper</t>
  </si>
  <si>
    <t>CustomerAccessButton</t>
  </si>
  <si>
    <t>Id::frmRoles_btnAddCustomerAccess</t>
  </si>
  <si>
    <t>Id::frmRoles_txtRoleDescription</t>
  </si>
  <si>
    <t>InactivatedRole</t>
  </si>
  <si>
    <t>xpath:://div[@id='flxRoles_lblRoleName'][contains(.,'Test Name')]/../..//div[@id='flxRoles_lblDescription'][contains(.,'Test Description')]/../..//div[@id='flxRoles_lblRoleStatus'][contains(.,'Inactive')][1]</t>
  </si>
  <si>
    <t>Id::frmRoles_toastMessage_lbltoastMessage</t>
  </si>
  <si>
    <t>MessageSuccessful</t>
  </si>
  <si>
    <t>xpath:://div[@id='frmRoles_toastMessage_lbltoastMessage'][contains(.,'Role created Successfully.')]</t>
  </si>
  <si>
    <t>NameInput</t>
  </si>
  <si>
    <t>Id::frmRoles_tbxRoleNameValue</t>
  </si>
  <si>
    <t>NextBtn</t>
  </si>
  <si>
    <t>Id::frmRoles_btnNext</t>
  </si>
  <si>
    <t>Id::frmRoles_btnAddRoleNext</t>
  </si>
  <si>
    <t>RoleMenu</t>
  </si>
  <si>
    <t>xpath:://div[@id='flxRoles_lblRoleName'][contains(.,'Test Name')]/../..//div[@id='flxRoles_lblDescription'][contains(.,'Test Description')]/../..//div[@id='flxRoles_lblRoleStatus'][contains(.,'Active')][1]/../../../../..//div[@id='flxRoles_lblIconImgOptions']</t>
  </si>
  <si>
    <t>RoleSearchInputField</t>
  </si>
  <si>
    <t>id::frmRoles_subHeader_tbxSearchBox</t>
  </si>
  <si>
    <t>Id::frmRoles_btnSave</t>
  </si>
  <si>
    <t>SearchBoxCustomerAccess</t>
  </si>
  <si>
    <t>Id::frmRoles_addCustomerRolesOption_tbxSearchBox</t>
  </si>
  <si>
    <t>Id::frmRoles_tbxSearchBox</t>
  </si>
  <si>
    <t>SearchUsersInput</t>
  </si>
  <si>
    <t>SystemPermissionsOption</t>
  </si>
  <si>
    <t>id::frmRoles_btnAddSysPermissions</t>
  </si>
  <si>
    <t>ValidatedRoleTestDisplay</t>
  </si>
  <si>
    <t>xpath:://div[@id='flxRoles_lblRoleName'][contains(.,'TestRoleName')]/../..//div[@id='flxRoles_lblRoleStatus'][contains(.,'Active')]/../../../../..//div[@id='flxRoles_lblIconImgOptions']</t>
  </si>
  <si>
    <t>RolesForm</t>
  </si>
  <si>
    <t>id::frmRoles_flxOption4</t>
  </si>
  <si>
    <t>ConfirmSuspendRoleButton</t>
  </si>
  <si>
    <t>xpath:://input[@id='frmRoles_popUpDeactivate_btnPopUpDelete'][contains(@value,'YES')]</t>
  </si>
  <si>
    <t>RoleActivatedMessage</t>
  </si>
  <si>
    <t>xpath:://div[@id='frmRoles_toastMessage_lbltoastMessage'][contains(.,'Role successfully activated.')]</t>
  </si>
  <si>
    <t>RoleDeactiveMessage</t>
  </si>
  <si>
    <t>xpath:://div[@id='frmRoles_toastMessage_lbltoastMessage'][contains(.,'Role successfully deactivated.')]</t>
  </si>
  <si>
    <t>RoleToActivate</t>
  </si>
  <si>
    <t>xpath:://div[@id='flxRoles_flxRoles'][contains(.,'Role to Test')]//div[@id='flxRoles_lblIconImgOptions']</t>
  </si>
  <si>
    <t>RoleToDeactive</t>
  </si>
  <si>
    <t>xpath:://div[@id='flxRoles_flxRoles'][contains(.,'Role to Test')][contains(.,'Active')]//div[@id='flxRoles_lblIconImgOptions']</t>
  </si>
  <si>
    <t>SearchToRole</t>
  </si>
  <si>
    <t>TermsAndConditionsForm</t>
  </si>
  <si>
    <t>DescriptionEdited</t>
  </si>
  <si>
    <t>DescriptionToEdit</t>
  </si>
  <si>
    <t>id::frmTermsAndConditions_txtDescription</t>
  </si>
  <si>
    <t>DescriptionUnEdited</t>
  </si>
  <si>
    <t>xpath:://div[@id='frmTermsAndConditions_lblDescriptionValue'][contains(.,'This terms &amp; condition is used by default to support the DBX apps that does not send any code in its request')]</t>
  </si>
  <si>
    <t>T&amp;CEdited</t>
  </si>
  <si>
    <t>xpath:://div[@id='flxTermsAndConditions_flxTermsAndConditionsWrapper'][contains(.,'DBX default terms &amp; conditions')]</t>
  </si>
  <si>
    <t>T&amp;CList</t>
  </si>
  <si>
    <t>xpath:://input[@id='frmTermsAndConditions_breadcrumbs_btnBackToMain'][contains(@value,'TERMS &amp; CONDITIONS LIST')]</t>
  </si>
  <si>
    <t>T&amp;CToEdit</t>
  </si>
  <si>
    <t>UpdateButton</t>
  </si>
  <si>
    <t>id::frmTermsAndConditions_btnsave</t>
  </si>
  <si>
    <t>EditButton</t>
  </si>
  <si>
    <t>id::frmTermsAndConditions_flxViewEditButton</t>
  </si>
  <si>
    <t>UsersForm</t>
  </si>
  <si>
    <t>ActivateUserAction</t>
  </si>
  <si>
    <t>xpath:://div[@id='frmUsers_lblOption3'][contains(.,'Activate')]</t>
  </si>
  <si>
    <t>AddNewUser</t>
  </si>
  <si>
    <t>xpath:://input[@id='frmUsers_mainHeader_btnAddNewOption']</t>
  </si>
  <si>
    <t>AddressLine1Input</t>
  </si>
  <si>
    <t>id::frmUsers_txtbxAddressLine1User</t>
  </si>
  <si>
    <t>ChangedUserStatusMessage</t>
  </si>
  <si>
    <t>xpath:://div[@id='frmUsers_toastMessage_lbltoastMessage'][contains(.,'User status has been changed successfully.')]</t>
  </si>
  <si>
    <t>CheckAvailability</t>
  </si>
  <si>
    <t>id::frmUsers_btnCheckAvailabilityUser</t>
  </si>
  <si>
    <t>ConfirmDisableUserButton</t>
  </si>
  <si>
    <t>id::frmUsers_popUp_btnPopUpDelete</t>
  </si>
  <si>
    <t>ConfirmSuspendUserButton</t>
  </si>
  <si>
    <t>xpath:://input[@id='frmUsers_popUp_btnPopUpDelete'][@value='YES']</t>
  </si>
  <si>
    <t>CreatedUser</t>
  </si>
  <si>
    <t>xpath:://div[@id='flxUsers_lblFullName'][contains(.,'Test test')]/../..//div[@id='flxUsers_lblUsername'][contains(.,'Username')]/../..//div[@id='flxUsers_lblEmailId'][contains(.,'email')]/../..//div[@id='flxUsers_lblUsersStatus'][contains(.,'Active')]/../../../../..//div[@id='flxUsers_lblFontIconOptions']</t>
  </si>
  <si>
    <t>DisableUserAction</t>
  </si>
  <si>
    <t>xpath:://div[@id='frmUsers_lblOption4'][contains(.,'Disable')]</t>
  </si>
  <si>
    <t>id::frmUsers_txtbxEmailIDUser</t>
  </si>
  <si>
    <t>FirstNameInput</t>
  </si>
  <si>
    <t>id::frmUsers_txtbxFirstNameUser</t>
  </si>
  <si>
    <t>LastNameInput</t>
  </si>
  <si>
    <t>id::frmUsers_txtbxLastNameUser</t>
  </si>
  <si>
    <t>MessageCheckAvalibility</t>
  </si>
  <si>
    <t>xpath:://div[@id='frmUsers_lblUserNameAvailable'][contains(.,'Username Available')]</t>
  </si>
  <si>
    <t>PostalCodeinput</t>
  </si>
  <si>
    <t>id::frmUsers_txtbxPostalCodeUser</t>
  </si>
  <si>
    <t>SaveUserButton</t>
  </si>
  <si>
    <t>id::frmUsers_btnAddUsersSave</t>
  </si>
  <si>
    <t>SearchUserRegistrer</t>
  </si>
  <si>
    <t>Id::frmUsers_subHeader_tbxSearchBox</t>
  </si>
  <si>
    <t>SelectCity</t>
  </si>
  <si>
    <t>SelectCountry</t>
  </si>
  <si>
    <t>xpath:://select[@id='frmUsers_lstbxCountryUser']//option[contains(.,'United States of America')]</t>
  </si>
  <si>
    <t>SelectState</t>
  </si>
  <si>
    <t>xpath:://select[@id='frmUsers_lstbxStateUser']//option[contains(.,'New York')]</t>
  </si>
  <si>
    <t>SelectWorkBranch</t>
  </si>
  <si>
    <t>xpath:://select[@id='frmUsers_lbxWorkbranch']//option[contains(.,'New York Service Center Branch')]</t>
  </si>
  <si>
    <t>SlectWorkLocation</t>
  </si>
  <si>
    <t>xpath:://select[@id='frmUsers_lstbxWorkLocationUser']//option[contains(.,'Rochester')]</t>
  </si>
  <si>
    <t>SuspendUserAction</t>
  </si>
  <si>
    <t>xpath:://div[@id='frmUsers_lblOption3'][contains(.,'Suspend')]</t>
  </si>
  <si>
    <t>UsernameInput</t>
  </si>
  <si>
    <t>id::frmUsers_txtbxUserNameUser</t>
  </si>
  <si>
    <t>UserToActivate</t>
  </si>
  <si>
    <t>xpath:://div[@id='flxUsers_lblFullName'][contains(.,'Tester User')]/../..//div[@id='flxUsers_lblUsername'][contains(.,'TesterAutoSuspend')]/../..//div[@id='flxUsers_lblEmailId'][contains(.,'testU@mail.com')]/../..//div[@id='flxUsers_lblUsersStatus'][contains(.,'Suspended')]/../../../../..//div[@id='flxUsers_lblFontIconOptions']</t>
  </si>
  <si>
    <t>UserToSuspend</t>
  </si>
  <si>
    <t>xpath:://div[@id='flxUsers_lblFullName'][contains(.,'Tester User')]/../..//div[@id='flxUsers_lblUsername'][contains(.,'TesterAutoSuspend')]/../..//div[@id='flxUsers_lblEmailId'][contains(.,'testU@mail.com')]/../..//div[@id='flxUsers_lblUsersStatus'][contains(.,'Active')]/../../../../..//div[@id='flxUsers_lblFontIconOptions']</t>
  </si>
  <si>
    <t>S.NO</t>
  </si>
  <si>
    <t>SuiteName</t>
  </si>
  <si>
    <t>TCID</t>
  </si>
  <si>
    <t>TestCaseName</t>
  </si>
  <si>
    <t>_Block_Login</t>
  </si>
  <si>
    <t>LaunchAppAndLogin</t>
  </si>
  <si>
    <t>Do not run. This is just a block and it's part of other test cases. Its execution will affect counts at the end of the Sanity Test execution.</t>
  </si>
  <si>
    <t>_Block_CustomerCSR01</t>
  </si>
  <si>
    <t>CustomerManagement__CSRTransferMoneyToMyAccount</t>
  </si>
  <si>
    <t>Login_VerifyLoginWithValidUserIDAndPassword</t>
  </si>
  <si>
    <t>Login_VerifyLoginWithValidUserIDAndPasswordWithRememeberMe</t>
  </si>
  <si>
    <t>Dashboard_VerifyMyQueueMessagesDisplayed</t>
  </si>
  <si>
    <t>Dashboard_VerifyNewMessagesDisplayed</t>
  </si>
  <si>
    <t>Messages_VerifyCreatingNewMessage</t>
  </si>
  <si>
    <t xml:space="preserve">Reports_ViewReportsForMessagesWithFilterAsDate </t>
  </si>
  <si>
    <t>Dashboard_VerifyWelcomeMessage</t>
  </si>
  <si>
    <t>Dashboard_VerifyRedirectToMessages</t>
  </si>
  <si>
    <t>Reports_ViewReportsForMessagesWithCategoryFilter</t>
  </si>
  <si>
    <t>Customer_AddingNewRole</t>
  </si>
  <si>
    <t>Messages_VerifyReplyMessage</t>
  </si>
  <si>
    <t>This Test Case should always be executed after Messages_010</t>
  </si>
  <si>
    <t>VerifySearchingACustomerByUserName</t>
  </si>
  <si>
    <t>VerifySearchingACustomerByCustomerID</t>
  </si>
  <si>
    <t>Messages_VerifyReassigningMessageToAnotherUser</t>
  </si>
  <si>
    <t>CustomerManagement_ActivDesactivCustomerRole</t>
  </si>
  <si>
    <t>VerifySearchingACompanyByNameAndEmail</t>
  </si>
  <si>
    <t>Messages_VerifySearchFunctionality</t>
  </si>
  <si>
    <t>Messages_VerifyCreatingNewTemplate</t>
  </si>
  <si>
    <t>Messages_VerifyViewingTemplates</t>
  </si>
  <si>
    <t>Reports_ViewReportsForMessagesWithCSRFilter</t>
  </si>
  <si>
    <t>Configurations_VerifyAddingNewBundle</t>
  </si>
  <si>
    <t>Configurations_VerifyAddingNewBusinessConfigurationsCriteria</t>
  </si>
  <si>
    <t>Configurations_VerifyActivatingAndDeactivatingBusinessConfigurationsCriteria</t>
  </si>
  <si>
    <t>EmployeeManagement_VerifySuspendingAndActivatingUser</t>
  </si>
  <si>
    <t>Reports_ViewAdminConsoleDefaultSystemLogs</t>
  </si>
  <si>
    <t>Reports_VerifyCustomerActivityDefaultSystemLogs</t>
  </si>
  <si>
    <t>EmployeeManagement_VerifyActivatingAndDeactivatingRoles</t>
  </si>
  <si>
    <t>EmployeeManagement_VerifyAddingNewUsers</t>
  </si>
  <si>
    <t>EmployeeManagement_VerifyAddingNewRoles</t>
  </si>
  <si>
    <t>EmployeeManagement_VerifyEditingThePermissions</t>
  </si>
  <si>
    <t>Logs_VerifySaveFilterViewUnderMyFilteredLogs</t>
  </si>
  <si>
    <t>TC 34, 35 and 36 included</t>
  </si>
  <si>
    <t>AppContentManagement_VerifyEditingPrivacyPolicies</t>
  </si>
  <si>
    <t>AppContentManagement_VerifyAddingNewFAQ</t>
  </si>
  <si>
    <t>EmployeeManagement_VerifyActivatingAndDeactivatingPermissions</t>
  </si>
  <si>
    <t>CustomerManagement_VerifyLaunchingCSRAssist</t>
  </si>
  <si>
    <t>AppContentManagement_VerifyActivatingAndDesactivatingFAQ</t>
  </si>
  <si>
    <t>CustomerManagement_VerifySendResetPasswordLinkFromCustomerProfile</t>
  </si>
  <si>
    <t>SecurityAndAuthentication_VerifyActivatingAndDeactivatingMFAScenario</t>
  </si>
  <si>
    <t>SecurityAndAuthentication_VerifyUpdatingUsernamePolicyUnderCredentialPolicy</t>
  </si>
  <si>
    <t>SecurityAndAuthentication_VerifyUpdatingPasswordPolicyUnderCredentialPolicy</t>
  </si>
  <si>
    <t>AppContentManagement_VerifyEditingT&amp;C</t>
  </si>
  <si>
    <t>AppContentManagement_VerifyAddingNewOutageMessage</t>
  </si>
  <si>
    <t xml:space="preserve">Service Outage Messages does not allow to add more. </t>
  </si>
  <si>
    <t>AppContentManagement_VerifyActivatingAndDeactivatingMessage</t>
  </si>
  <si>
    <t>SecurityAndAuthentication_VerifyUpdatingPasswordSettingsUnderCredentialPolicy</t>
  </si>
  <si>
    <t>AppContentManagement_VerifyAddingNewLocation</t>
  </si>
  <si>
    <t>AppContentManagement_VerifyAddingNewCustomerCareInformation</t>
  </si>
  <si>
    <t>AppContentManagement_VerifyActivatingDeactivatingLocation</t>
  </si>
  <si>
    <t>AppContentManagement_VerifyActivatingAndDeactivatingMemberSupportInformation</t>
  </si>
  <si>
    <t>MasterDataMgmt_001</t>
  </si>
  <si>
    <t>Mgmt_VerifyToViewListOfProducts</t>
  </si>
  <si>
    <t>SecurityAndAuthentication_VerifyEditingSecurityQuestionsOptions</t>
  </si>
  <si>
    <t>Login_SignOut</t>
  </si>
  <si>
    <t>MasterDataMgmtSuite_VerifyActivatingDeactivatingService</t>
  </si>
  <si>
    <t>SecurityAndAuthentication_VerifyCreatingMFAScenario</t>
  </si>
  <si>
    <t>SecurityAndAuthentication_VerifyEditingtheMFAScenarioOption</t>
  </si>
  <si>
    <t>Alerts_VerifyCreatingSecurityGlobalAlertLogin</t>
  </si>
  <si>
    <t>Alerts_VerifyCreatingSecurityUserAlertProfileUpdate</t>
  </si>
  <si>
    <t>Alerts_VerifyCreatingTransaction&amp;PaymentUserAlertP2PRecipient</t>
  </si>
  <si>
    <t>Alerts_VerifyCreatingTransaction&amp;PaymentForMakeTransfer</t>
  </si>
  <si>
    <t>Alerts_VerifyCreatingTransactionAndPaymentAlerts</t>
  </si>
  <si>
    <t>CustomerManagement_VerifySendMessageHelpCenterCustomerProfile</t>
  </si>
  <si>
    <t>ChangePassword_VerifyChangingtheCurrentPassword</t>
  </si>
  <si>
    <t>AppContentManagement_VerifyAdCampaignsFunctionality</t>
  </si>
  <si>
    <t>Failed by issue #81 / C360 - An error is shown when creating Ad campaigns.</t>
  </si>
  <si>
    <t>AppContentManagement_VerifyPauseResumeTerminateAdCampaignFunctionality</t>
  </si>
  <si>
    <t>This Test Case should always be executed after AppContentManagement_088</t>
  </si>
  <si>
    <t>Reports_VerifytoViewTheCustomerActivityCSRAssistDefaultSystemLogs</t>
  </si>
  <si>
    <t>Reports_VerifyToViewTheTransactionalDefaultSystemLogs</t>
  </si>
  <si>
    <t>CustomerManagement_VerifyCreatingCompany</t>
  </si>
  <si>
    <t>MasterDataMgmtSuite_VerifyAddingANewService</t>
  </si>
  <si>
    <t>TC_ID</t>
  </si>
  <si>
    <t>Execute (Yes/No)</t>
  </si>
  <si>
    <t>userID</t>
  </si>
  <si>
    <t>password</t>
  </si>
  <si>
    <t>shortTime</t>
  </si>
  <si>
    <t>time</t>
  </si>
  <si>
    <t>admin1</t>
  </si>
  <si>
    <t>Konyadmin@1</t>
  </si>
  <si>
    <t>5</t>
  </si>
  <si>
    <t>10</t>
  </si>
  <si>
    <t>to</t>
  </si>
  <si>
    <t>subject</t>
  </si>
  <si>
    <t>requestID</t>
  </si>
  <si>
    <t>templateName</t>
  </si>
  <si>
    <t>templateBody</t>
  </si>
  <si>
    <t>sanityolb</t>
  </si>
  <si>
    <t>Test message</t>
  </si>
  <si>
    <t>Tester Automate</t>
  </si>
  <si>
    <t>REQ1746728524</t>
  </si>
  <si>
    <t>New Test Template</t>
  </si>
  <si>
    <t>This is the body of the new template.</t>
  </si>
  <si>
    <t>alertGroupName</t>
  </si>
  <si>
    <t>3</t>
  </si>
  <si>
    <t>Bill Payee</t>
  </si>
  <si>
    <t>start_date_value</t>
  </si>
  <si>
    <t>end_date_value</t>
  </si>
  <si>
    <t>CSR_Name_Value</t>
  </si>
  <si>
    <t>User_Name</t>
  </si>
  <si>
    <t>my_Filter_Name</t>
  </si>
  <si>
    <t>my_Filter_Description</t>
  </si>
  <si>
    <t>filter_Module</t>
  </si>
  <si>
    <t xml:space="preserve"> </t>
  </si>
  <si>
    <t>10-13-2019</t>
  </si>
  <si>
    <t>10-19-2019</t>
  </si>
  <si>
    <t>01-01-2020</t>
  </si>
  <si>
    <t>01-19-2020</t>
  </si>
  <si>
    <t>C360 Administrator Kony</t>
  </si>
  <si>
    <t>Diego</t>
  </si>
  <si>
    <t>07-01-2019</t>
  </si>
  <si>
    <t>11-15-2019</t>
  </si>
  <si>
    <t>MyFilterNameTest</t>
  </si>
  <si>
    <t>MyFilterDescriptionTest</t>
  </si>
  <si>
    <t>Role Management</t>
  </si>
  <si>
    <t>1115190982</t>
  </si>
  <si>
    <t>victor.salvatierra</t>
  </si>
  <si>
    <t>roleName</t>
  </si>
  <si>
    <t>roleType</t>
  </si>
  <si>
    <t>roleDescription</t>
  </si>
  <si>
    <t>payeePermissions</t>
  </si>
  <si>
    <t>customerUsername</t>
  </si>
  <si>
    <t>MessageIdUsername</t>
  </si>
  <si>
    <t>customer_ID</t>
  </si>
  <si>
    <t>transaction_Amount_Value</t>
  </si>
  <si>
    <t>companyName</t>
  </si>
  <si>
    <t>companyEmailID</t>
  </si>
  <si>
    <t>ownerName</t>
  </si>
  <si>
    <t>ownerEmailID</t>
  </si>
  <si>
    <t>Test Name</t>
  </si>
  <si>
    <t>Micro Business</t>
  </si>
  <si>
    <t>Test Description</t>
  </si>
  <si>
    <t>Payee</t>
  </si>
  <si>
    <t>REQ1255108152</t>
  </si>
  <si>
    <t>1</t>
  </si>
  <si>
    <t>bundleName</t>
  </si>
  <si>
    <t>bundleAppID</t>
  </si>
  <si>
    <t>bundleKey</t>
  </si>
  <si>
    <t>bundleValue</t>
  </si>
  <si>
    <t>bundleDescription</t>
  </si>
  <si>
    <t>bundleSearch</t>
  </si>
  <si>
    <t>eligibilityCriteria</t>
  </si>
  <si>
    <t>Test Bundle</t>
  </si>
  <si>
    <t>TestID</t>
  </si>
  <si>
    <t>123</t>
  </si>
  <si>
    <t>abc123</t>
  </si>
  <si>
    <t>This is the description.</t>
  </si>
  <si>
    <t>Test</t>
  </si>
  <si>
    <t>Test Criteria</t>
  </si>
  <si>
    <t>userFirstName</t>
  </si>
  <si>
    <t>userLastName</t>
  </si>
  <si>
    <t>userMail</t>
  </si>
  <si>
    <t>userName</t>
  </si>
  <si>
    <t>userAddress</t>
  </si>
  <si>
    <t>userPostalCode</t>
  </si>
  <si>
    <t>systemPermissions</t>
  </si>
  <si>
    <t>originalDescription</t>
  </si>
  <si>
    <t>testDescription</t>
  </si>
  <si>
    <t>Role to Test</t>
  </si>
  <si>
    <t>konyadmin@1</t>
  </si>
  <si>
    <t>test</t>
  </si>
  <si>
    <t>New York</t>
  </si>
  <si>
    <t>10001</t>
  </si>
  <si>
    <t>AssignUserRole</t>
  </si>
  <si>
    <t>Permission to assign users to a role</t>
  </si>
  <si>
    <t>TestDescriptionPermission</t>
  </si>
  <si>
    <t>UpdateAlerts</t>
  </si>
  <si>
    <t>ViewUser</t>
  </si>
  <si>
    <t>question</t>
  </si>
  <si>
    <t>answer</t>
  </si>
  <si>
    <t>editedDescription</t>
  </si>
  <si>
    <t>messageBody</t>
  </si>
  <si>
    <t>code</t>
  </si>
  <si>
    <t>testName</t>
  </si>
  <si>
    <t>emailTest</t>
  </si>
  <si>
    <t>city</t>
  </si>
  <si>
    <t>isd</t>
  </si>
  <si>
    <t>number</t>
  </si>
  <si>
    <t>latitud</t>
  </si>
  <si>
    <t>londitud</t>
  </si>
  <si>
    <t>serviceName</t>
  </si>
  <si>
    <t>testQuestion</t>
  </si>
  <si>
    <t>testAnswer</t>
  </si>
  <si>
    <t>This terms &amp; condition is used by default to support the DBX apps that does not send any code in its request</t>
  </si>
  <si>
    <t>This is a test description</t>
  </si>
  <si>
    <t>testQuestion2</t>
  </si>
  <si>
    <t>testAnswer2</t>
  </si>
  <si>
    <t>New Outage Message test</t>
  </si>
  <si>
    <t>DescriptionTest</t>
  </si>
  <si>
    <t>testAddress</t>
  </si>
  <si>
    <t>718</t>
  </si>
  <si>
    <t>134-512-5324</t>
  </si>
  <si>
    <t>'40.7128</t>
  </si>
  <si>
    <t>'74.0060</t>
  </si>
  <si>
    <t>testAD</t>
  </si>
  <si>
    <t>test@gmail.com</t>
  </si>
  <si>
    <t>+01</t>
  </si>
  <si>
    <t>1234567890</t>
  </si>
  <si>
    <t>Test service</t>
  </si>
  <si>
    <t>My First Test Campaign</t>
  </si>
  <si>
    <t>descripitonPolicies</t>
  </si>
  <si>
    <t>timeExpiration</t>
  </si>
  <si>
    <t>repetitions</t>
  </si>
  <si>
    <t>notification</t>
  </si>
  <si>
    <t>lock</t>
  </si>
  <si>
    <t>unlock</t>
  </si>
  <si>
    <t>linkExpiration</t>
  </si>
  <si>
    <t>Search</t>
  </si>
  <si>
    <t>SMSTestContent</t>
  </si>
  <si>
    <t>SubjectTest</t>
  </si>
  <si>
    <t>Message</t>
  </si>
  <si>
    <t>descripitonPoliciestest</t>
  </si>
  <si>
    <t>95</t>
  </si>
  <si>
    <t>500</t>
  </si>
  <si>
    <t>1400</t>
  </si>
  <si>
    <t>TestDescription</t>
  </si>
  <si>
    <t>Account Settings</t>
  </si>
  <si>
    <t>TextTest</t>
  </si>
  <si>
    <t>TestDescription2</t>
  </si>
  <si>
    <t>TestName</t>
  </si>
  <si>
    <t>ServiceCode</t>
  </si>
  <si>
    <t>ServieDisplayDescription</t>
  </si>
  <si>
    <t>ServiceAlert</t>
  </si>
  <si>
    <t>ServiceAlertSMS</t>
  </si>
  <si>
    <t>password2</t>
  </si>
  <si>
    <t>userJJ</t>
  </si>
  <si>
    <t>Kony@1234</t>
  </si>
  <si>
    <t>Kony@123456</t>
  </si>
  <si>
    <t>Customer 360</t>
  </si>
  <si>
    <t>TC_Name</t>
  </si>
  <si>
    <t>TS_ID</t>
  </si>
  <si>
    <t>Test Steps</t>
  </si>
  <si>
    <t>Object Value</t>
  </si>
  <si>
    <t>TestData</t>
  </si>
  <si>
    <t>TS_001</t>
  </si>
  <si>
    <t>Go to Customer 360 Web app.</t>
  </si>
  <si>
    <t>TS_002</t>
  </si>
  <si>
    <t>Wait for app to load.</t>
  </si>
  <si>
    <t>TS_003</t>
  </si>
  <si>
    <t>Verify User ID input.</t>
  </si>
  <si>
    <t>LoginForm_UserIDInput</t>
  </si>
  <si>
    <t>TS_004</t>
  </si>
  <si>
    <t>Fill User ID input.</t>
  </si>
  <si>
    <t>TS_005</t>
  </si>
  <si>
    <t>Verify Password input.</t>
  </si>
  <si>
    <t>LoginForm_PasswordInput</t>
  </si>
  <si>
    <t>TS_006</t>
  </si>
  <si>
    <t>Fill Password input.</t>
  </si>
  <si>
    <t>TS_007</t>
  </si>
  <si>
    <t>Verify Log In button.</t>
  </si>
  <si>
    <t>LoginForm_LogInButton</t>
  </si>
  <si>
    <t>TS_008</t>
  </si>
  <si>
    <t>Click on Log In button.</t>
  </si>
  <si>
    <t>TS_009</t>
  </si>
  <si>
    <t>TS_010</t>
  </si>
  <si>
    <t>Validate that the welcome message is displayed</t>
  </si>
  <si>
    <t>DashboardForm_WelcomeMessageLbl</t>
  </si>
  <si>
    <t>TS_011</t>
  </si>
  <si>
    <t>Close OLB.</t>
  </si>
  <si>
    <t>Verify Remember Me checkbox.</t>
  </si>
  <si>
    <t>LoginForm_RememberMeCheckbox</t>
  </si>
  <si>
    <t>Click on Remember Me checkbox.</t>
  </si>
  <si>
    <t>TS_012</t>
  </si>
  <si>
    <t>TS_013</t>
  </si>
  <si>
    <t>Click on main down arrow icon.</t>
  </si>
  <si>
    <t>DashboardForm_MainDownArrowIcon</t>
  </si>
  <si>
    <t>TS_014</t>
  </si>
  <si>
    <t>TS_015</t>
  </si>
  <si>
    <t>Verify Sign Out option.</t>
  </si>
  <si>
    <t>DashboardForm_SignOutOption</t>
  </si>
  <si>
    <t>TS_016</t>
  </si>
  <si>
    <t>Click Sign Out option.</t>
  </si>
  <si>
    <t>TS_017</t>
  </si>
  <si>
    <t>TS_018</t>
  </si>
  <si>
    <t>Validate the User ID value.</t>
  </si>
  <si>
    <t>LoginForm_WithRememberMeUserID</t>
  </si>
  <si>
    <t>TS_019</t>
  </si>
  <si>
    <t>Go to Customer 360 Web app and Login.</t>
  </si>
  <si>
    <t>Verify Hello User Option</t>
  </si>
  <si>
    <t>Click on  Hello User Option</t>
  </si>
  <si>
    <t>DashboardForm_WelcomeDownArrow</t>
  </si>
  <si>
    <t>Click on  Sign out Option</t>
  </si>
  <si>
    <t>kony DBX Retail Banking</t>
  </si>
  <si>
    <t>MLogin_001</t>
  </si>
  <si>
    <t>MLogin_PIN</t>
  </si>
  <si>
    <t>Open the application</t>
  </si>
  <si>
    <t>Wait for app loaded</t>
  </si>
  <si>
    <t>Verify Username input.</t>
  </si>
  <si>
    <t>Login_Username</t>
  </si>
  <si>
    <t>Fill Username input.</t>
  </si>
  <si>
    <t>Login_Password</t>
  </si>
  <si>
    <t>Verify Sign In button.</t>
  </si>
  <si>
    <t>Login_SignIn</t>
  </si>
  <si>
    <t>Click on Sign In button.</t>
  </si>
  <si>
    <t>Verify main menu icon.</t>
  </si>
  <si>
    <t>Login_MenuIcon</t>
  </si>
  <si>
    <t>Click on main menu icon.</t>
  </si>
  <si>
    <t>Verify Settings option.</t>
  </si>
  <si>
    <t>Login_SettingsOption</t>
  </si>
  <si>
    <t>Click on Settings option.</t>
  </si>
  <si>
    <t>Verify Default Sign In option.</t>
  </si>
  <si>
    <t>Settings_SignInOption</t>
  </si>
  <si>
    <t>Click on Default Sign In option.</t>
  </si>
  <si>
    <t>Verify PIN option.</t>
  </si>
  <si>
    <t>Settings_PINOption</t>
  </si>
  <si>
    <t>Click on PIN option.</t>
  </si>
  <si>
    <t>Verify One button.</t>
  </si>
  <si>
    <t>Settings_OneButton</t>
  </si>
  <si>
    <t>Click on One button.</t>
  </si>
  <si>
    <t>Verify Two button.</t>
  </si>
  <si>
    <t>Settings_TwoButton</t>
  </si>
  <si>
    <t>TS_020</t>
  </si>
  <si>
    <t>Click on Two button.</t>
  </si>
  <si>
    <t>TS_021</t>
  </si>
  <si>
    <t>Verify Three button.</t>
  </si>
  <si>
    <t>Settings_ThreeButton</t>
  </si>
  <si>
    <t>TS_022</t>
  </si>
  <si>
    <t>Click on Three button.</t>
  </si>
  <si>
    <t>TS_023</t>
  </si>
  <si>
    <t>Verify Four button.</t>
  </si>
  <si>
    <t>Settings_FourButton</t>
  </si>
  <si>
    <t>TS_024</t>
  </si>
  <si>
    <t>Click on Four button.</t>
  </si>
  <si>
    <t>TS_025</t>
  </si>
  <si>
    <t>Verify Five button.</t>
  </si>
  <si>
    <t>Settings_FiveButton</t>
  </si>
  <si>
    <t>TS_026</t>
  </si>
  <si>
    <t>Click on Five button.</t>
  </si>
  <si>
    <t>TS_027</t>
  </si>
  <si>
    <t>Verify Six button.</t>
  </si>
  <si>
    <t>Settings_SixButton</t>
  </si>
  <si>
    <t>TS_028</t>
  </si>
  <si>
    <t>Click on Six button.</t>
  </si>
  <si>
    <t>TS_029</t>
  </si>
  <si>
    <t>Verify Next button.</t>
  </si>
  <si>
    <t>Settings_NextButton</t>
  </si>
  <si>
    <t>TS_030</t>
  </si>
  <si>
    <t>Click on Next button.</t>
  </si>
  <si>
    <t>TS_031</t>
  </si>
  <si>
    <t>TS_032</t>
  </si>
  <si>
    <t>TS_033</t>
  </si>
  <si>
    <t>TS_034</t>
  </si>
  <si>
    <t>TS_035</t>
  </si>
  <si>
    <t>TS_036</t>
  </si>
  <si>
    <t>TS_037</t>
  </si>
  <si>
    <t>TS_038</t>
  </si>
  <si>
    <t>TS_039</t>
  </si>
  <si>
    <t>TS_040</t>
  </si>
  <si>
    <t>TS_041</t>
  </si>
  <si>
    <t>TS_042</t>
  </si>
  <si>
    <t>TS_043</t>
  </si>
  <si>
    <t>Verify Set as Default button.</t>
  </si>
  <si>
    <t>Settings_EnableButton</t>
  </si>
  <si>
    <t>TS_044</t>
  </si>
  <si>
    <t>Click on Set as Default button.</t>
  </si>
  <si>
    <t>TS_045</t>
  </si>
  <si>
    <t>Settings_SetDefaultBtn</t>
  </si>
  <si>
    <t>TS_046</t>
  </si>
  <si>
    <t>TS_047</t>
  </si>
  <si>
    <t>TS_048</t>
  </si>
  <si>
    <t>TS_049</t>
  </si>
  <si>
    <t>TS_050</t>
  </si>
  <si>
    <t>TS_051</t>
  </si>
  <si>
    <t>Verify Logout icon.</t>
  </si>
  <si>
    <t>Login_LogoutIcon</t>
  </si>
  <si>
    <t>TS_052</t>
  </si>
  <si>
    <t>Click on Logout icon.</t>
  </si>
  <si>
    <t>TS_053</t>
  </si>
  <si>
    <t>TS_054</t>
  </si>
  <si>
    <t>TS_055</t>
  </si>
  <si>
    <t>TS_056</t>
  </si>
  <si>
    <t>TS_057</t>
  </si>
  <si>
    <t>TS_058</t>
  </si>
  <si>
    <t>TS_059</t>
  </si>
  <si>
    <t>TS_060</t>
  </si>
  <si>
    <t>TS_061</t>
  </si>
  <si>
    <t>TS_062</t>
  </si>
  <si>
    <t>TS_063</t>
  </si>
  <si>
    <t>TS_064</t>
  </si>
  <si>
    <t>TS_065</t>
  </si>
  <si>
    <t>TS_066</t>
  </si>
  <si>
    <t>Close Mobile App</t>
  </si>
  <si>
    <t>Verify Alert menu option.</t>
  </si>
  <si>
    <t>HomePage_AlertsMenuOption</t>
  </si>
  <si>
    <t>Click on Alert menu option.</t>
  </si>
  <si>
    <t>Verify Alert Login.</t>
  </si>
  <si>
    <t>FrmAlertsManagement_SearchAlertLoginAction</t>
  </si>
  <si>
    <t>Click Alert Login.</t>
  </si>
  <si>
    <t>Verify edit action.</t>
  </si>
  <si>
    <t>FrmAlertsManagement_AlertLoginEditAction</t>
  </si>
  <si>
    <t>Click edit action.</t>
  </si>
  <si>
    <t>Verify Alert user radioButton.</t>
  </si>
  <si>
    <t>FrmAlertsManagement_EditUserAlert</t>
  </si>
  <si>
    <t>Click Alert user radioButton.</t>
  </si>
  <si>
    <t>Verify Save button.</t>
  </si>
  <si>
    <t>FrmAlertsManagement_SaveAlertButton</t>
  </si>
  <si>
    <t>Click on Save button.</t>
  </si>
  <si>
    <t>Validate that Edit message is displayed.</t>
  </si>
  <si>
    <t>FrmAlertsManagement_MessageAlertEdit</t>
  </si>
  <si>
    <t>FrmAlertsManagement_SelectEditAlertAction</t>
  </si>
  <si>
    <t>FrmAlertsManagement_SelectEditOptionAlertAction</t>
  </si>
  <si>
    <t>Verify Alert Global radioButton.</t>
  </si>
  <si>
    <t>FrmAlertsManagement_EditGlobalAlert</t>
  </si>
  <si>
    <t>Click Alert Global radioButton.</t>
  </si>
  <si>
    <t>Verify Alert User.</t>
  </si>
  <si>
    <t>FrmAlertsManagement_SearchAlertUserAction</t>
  </si>
  <si>
    <t>Click Alert User.</t>
  </si>
  <si>
    <t>Verify Option Transaction &amp; Payment.</t>
  </si>
  <si>
    <t>FrmAlertsManagement_OptionTransactionAlert</t>
  </si>
  <si>
    <t>Click Option Transaction &amp; Payment.</t>
  </si>
  <si>
    <t>FrmAlertsManagement_SearchAlertP2PAction</t>
  </si>
  <si>
    <t>Verify Transaction&amp;Payment option.</t>
  </si>
  <si>
    <t>FrmAlertsManagement_Transaction&amp;PaymentOption</t>
  </si>
  <si>
    <t>Click on Transaction&amp;Payment option.</t>
  </si>
  <si>
    <t>Verify if Make transfer Alert is displayed.</t>
  </si>
  <si>
    <t>FrmAlertsManagement_MakeTransferAlertToEdit</t>
  </si>
  <si>
    <t>Click on Make transfer Alert contextual menu.</t>
  </si>
  <si>
    <t>Click on edit option.</t>
  </si>
  <si>
    <t>FrmAlertsManagement_MakeTransferEditOption</t>
  </si>
  <si>
    <t>Verify if Make transfer label is displayed</t>
  </si>
  <si>
    <t>FrmAlertsManagement_MakeTransferLbl</t>
  </si>
  <si>
    <t>Click on Global alert option</t>
  </si>
  <si>
    <t>Click on Update Button</t>
  </si>
  <si>
    <t>Verify if success message is displayed</t>
  </si>
  <si>
    <t>FrmAlertsManagement_GoBackToTransactions&amp;Payment</t>
  </si>
  <si>
    <t>FrmAlertsManagement_MakeTransferAlertEdited</t>
  </si>
  <si>
    <t>Click on User alert option</t>
  </si>
  <si>
    <t>Verify the Transaction &amp; Payment option</t>
  </si>
  <si>
    <t>Click on Transaction &amp; Payment option</t>
  </si>
  <si>
    <t>Verify Alert Group list</t>
  </si>
  <si>
    <t>FrmAlertsManagement_AlertGroupOnList</t>
  </si>
  <si>
    <t>Click on Alert Group of the list</t>
  </si>
  <si>
    <t>Verify Menu Option</t>
  </si>
  <si>
    <t>FrmAlertsManagement_OptionMenu</t>
  </si>
  <si>
    <t>clik On Menu Option</t>
  </si>
  <si>
    <t>Verify Edit Option</t>
  </si>
  <si>
    <t>FrmAlertsManagement_EditOption</t>
  </si>
  <si>
    <t>Clik on Edit Option</t>
  </si>
  <si>
    <t>Verify Alert Group Name input</t>
  </si>
  <si>
    <t>FrmAlertsManagement_AlertName</t>
  </si>
  <si>
    <t>Enter the name of the alert group</t>
  </si>
  <si>
    <t>Verify Alert Group Code Option</t>
  </si>
  <si>
    <t>FrmAlertsManagement_AlertGroupCodeList</t>
  </si>
  <si>
    <t>Select Alert Group Code Option</t>
  </si>
  <si>
    <t>Close Alert Group Code list</t>
  </si>
  <si>
    <t>Verify Type Option</t>
  </si>
  <si>
    <t>FrmAlertsManagement_rbUserAlert</t>
  </si>
  <si>
    <t>Select Type option</t>
  </si>
  <si>
    <t>Verify Applicable Apps Option</t>
  </si>
  <si>
    <t>FrmAlertsManagement_ListApplicableApp</t>
  </si>
  <si>
    <t>Select Applicable Apps Option</t>
  </si>
  <si>
    <t>Close Applicable Apps list</t>
  </si>
  <si>
    <t>Verify Applicable User Type Option</t>
  </si>
  <si>
    <t>FrmAlertsManagement_ListApplicableUserType</t>
  </si>
  <si>
    <t>Select Applicable User Type Option</t>
  </si>
  <si>
    <t>Close Applicable User type list</t>
  </si>
  <si>
    <t>Verify Display Name Field</t>
  </si>
  <si>
    <t>FrmAlertsManagement_DisplayName</t>
  </si>
  <si>
    <t>Verify Display Description Field</t>
  </si>
  <si>
    <t>FrmAlertsManagement_DisplayDescription</t>
  </si>
  <si>
    <t>Verify Update Button</t>
  </si>
  <si>
    <t>FrmAlertsManagement_UpdateButtom</t>
  </si>
  <si>
    <t>Validate that 'Alert Group updated successfully' message is displayed.</t>
  </si>
  <si>
    <t>FrmAlertsManagement_MessageAlertUpdate</t>
  </si>
  <si>
    <t xml:space="preserve">Verify if my Queue message is desplayed </t>
  </si>
  <si>
    <t>DashboardForm_MyQueueLbl</t>
  </si>
  <si>
    <t>Verify if my Queue count is displayed</t>
  </si>
  <si>
    <t>DashboardForm_MyQueueCount</t>
  </si>
  <si>
    <t>Verify if View All My Queue option is displayed</t>
  </si>
  <si>
    <t>DashboardForm_ViewAllMyQueue</t>
  </si>
  <si>
    <t>Verify if Assigned new dashboard is displayed</t>
  </si>
  <si>
    <t>DashboardForm_AssignedNewDashboard</t>
  </si>
  <si>
    <t>Verify if In Progress dashboard is displayed</t>
  </si>
  <si>
    <t>DashboardForm_InProgressDashboard</t>
  </si>
  <si>
    <t xml:space="preserve">Close </t>
  </si>
  <si>
    <t xml:space="preserve">Verify if New messages is desplayed </t>
  </si>
  <si>
    <t>DashboardForm_NewMessagesLbl</t>
  </si>
  <si>
    <t>Verify if New messages count is displayed</t>
  </si>
  <si>
    <t>DashboardForm_NewMessagesCount</t>
  </si>
  <si>
    <t>Verify if View All New messages option is displayed</t>
  </si>
  <si>
    <t>DashboardForm_ViewAllNewMessages</t>
  </si>
  <si>
    <t>Verify if New messages dashboard tab 1 is displayed</t>
  </si>
  <si>
    <t>DashboardForm_NewMessagesDashboardTab1</t>
  </si>
  <si>
    <t>Verify if New messages dashboard tab 2 is displayed</t>
  </si>
  <si>
    <t>DashboardForm_NewMessagesDashboardTab2</t>
  </si>
  <si>
    <t>Verify if New messages dashboard tab 3 is displayed</t>
  </si>
  <si>
    <t>DashboardForm_NewMessagesDashboardTab3</t>
  </si>
  <si>
    <t>Verify if New messages dashboard tab 4 is displayed</t>
  </si>
  <si>
    <t>DashboardForm_NewMessagesDashboardTab4</t>
  </si>
  <si>
    <t>Verify if Welcome message is displayed</t>
  </si>
  <si>
    <t>Verify if Greeting Message is displayed</t>
  </si>
  <si>
    <t>Click on View All My Queue option</t>
  </si>
  <si>
    <t>Wait</t>
  </si>
  <si>
    <t xml:space="preserve">Verify if  My Queue label is displayed </t>
  </si>
  <si>
    <t>CSRForm_MyQueueLbl</t>
  </si>
  <si>
    <t>Verify if Create New Message button is displayed</t>
  </si>
  <si>
    <t>CSRForm_CreateNewMessageButton</t>
  </si>
  <si>
    <t>Click on Dashboard Menu Option</t>
  </si>
  <si>
    <t>HomePage_DashboardMenuOption</t>
  </si>
  <si>
    <t xml:space="preserve">Click on View All New messages option </t>
  </si>
  <si>
    <t xml:space="preserve">Verify if New Messages label is displayed </t>
  </si>
  <si>
    <t>CSRForm_NewMessagesLbl</t>
  </si>
  <si>
    <t>Verify Messages menu option.</t>
  </si>
  <si>
    <t>HomePage_MessagesMenuOption</t>
  </si>
  <si>
    <t>Click on Messages menu option.</t>
  </si>
  <si>
    <t>Verify Create new Message button.</t>
  </si>
  <si>
    <t>Click on Create new Message button.</t>
  </si>
  <si>
    <t>Verify To input.</t>
  </si>
  <si>
    <t>CSRForm_NewMessageToInput</t>
  </si>
  <si>
    <t>Enter the value.</t>
  </si>
  <si>
    <t>Verify Recipient to message.</t>
  </si>
  <si>
    <t>CSRForm_NewMessageSelectedRecipient</t>
  </si>
  <si>
    <t>Select the recipient.</t>
  </si>
  <si>
    <t>Enter the subject.</t>
  </si>
  <si>
    <t>CSRForm_NewMessageSubjectInput</t>
  </si>
  <si>
    <t>Click on Category list box.</t>
  </si>
  <si>
    <t>CSRForm_NewMessageCategoryListbox</t>
  </si>
  <si>
    <t>Verify the category.</t>
  </si>
  <si>
    <t>CSRForm_NewMessageSelectedCategory</t>
  </si>
  <si>
    <t>Select the category.</t>
  </si>
  <si>
    <t>Click on Template list box.</t>
  </si>
  <si>
    <t>CSRForm_NewMessageTemplateListbox</t>
  </si>
  <si>
    <t>Verify the template.</t>
  </si>
  <si>
    <t>CSRForm_NewMessageSelectedTemplate</t>
  </si>
  <si>
    <t>Select the template.</t>
  </si>
  <si>
    <t>Click on Send button.</t>
  </si>
  <si>
    <t>CSRForm_NewMessageSendButton</t>
  </si>
  <si>
    <t>Verify In Progress option.</t>
  </si>
  <si>
    <t>CSRForm_NewMessagesInProgressOption</t>
  </si>
  <si>
    <t>Click on In Progress option.</t>
  </si>
  <si>
    <t>Verify Sort by Date option.</t>
  </si>
  <si>
    <t>CSRForm_SortByDateOption</t>
  </si>
  <si>
    <t>Click on Sort by Date option.</t>
  </si>
  <si>
    <t>Validate the created message details.</t>
  </si>
  <si>
    <t>CSRForm_CreatedMessageDetails</t>
  </si>
  <si>
    <t>Verify three dots menu.</t>
  </si>
  <si>
    <t>CSRForm_MessageToReplyIcon</t>
  </si>
  <si>
    <t>Click on three dots menu.</t>
  </si>
  <si>
    <t>Verify Reply option.</t>
  </si>
  <si>
    <t>CSRForm_CurrentMessageReplyOption</t>
  </si>
  <si>
    <t>Click on Reply option.</t>
  </si>
  <si>
    <t>Verify Template list box.</t>
  </si>
  <si>
    <t>Validate the replicated message details.</t>
  </si>
  <si>
    <t>CSRForm_ReplicatedMessageDetails</t>
  </si>
  <si>
    <t>CSRForm_MessageToReassignIcon</t>
  </si>
  <si>
    <t>CSRForm_CurrentMessageReassignOption</t>
  </si>
  <si>
    <t>CSRForm_ReassignMessageToInput</t>
  </si>
  <si>
    <t>Enter a valid data.</t>
  </si>
  <si>
    <t>Verify CSR result.</t>
  </si>
  <si>
    <t>CSRForm_NewCSRToReassignMessage</t>
  </si>
  <si>
    <t>Select the CSR.</t>
  </si>
  <si>
    <t>Click on Assign button.</t>
  </si>
  <si>
    <t>CSRForm_ReAssignButton</t>
  </si>
  <si>
    <t>Validate the reassigned message details.</t>
  </si>
  <si>
    <t>CSRForm_ReassignedMessageDetails</t>
  </si>
  <si>
    <t>Verify search messages input.</t>
  </si>
  <si>
    <t>CSRForm_SearchMessagesInput</t>
  </si>
  <si>
    <t>Enter the data to find.</t>
  </si>
  <si>
    <t>Verify Apply button.</t>
  </si>
  <si>
    <t>CSRForm_SearchMessagesApplyButton</t>
  </si>
  <si>
    <t>Click on Apply button.</t>
  </si>
  <si>
    <t>Validate the searched message details.</t>
  </si>
  <si>
    <t>CSRForm_SearchedMessageDetails</t>
  </si>
  <si>
    <t>Verify Templates button.</t>
  </si>
  <si>
    <t>CSRForm_TemplatesButton</t>
  </si>
  <si>
    <t>Click on Templates button.</t>
  </si>
  <si>
    <t>Verify Crate New Template button.</t>
  </si>
  <si>
    <t>CSRForm_CreateNewTemplateButton</t>
  </si>
  <si>
    <t>Click on Crate New Template button.</t>
  </si>
  <si>
    <t>Enter a name for new template.</t>
  </si>
  <si>
    <t>CSRForm_NewTemplateNameInput</t>
  </si>
  <si>
    <t>Verify Body Template text area.</t>
  </si>
  <si>
    <t>CSRForm_NewTemplateBodyIFrame</t>
  </si>
  <si>
    <t>Enter a body for new template.</t>
  </si>
  <si>
    <t>CSRForm_NewTemplateBodyInput</t>
  </si>
  <si>
    <t>Switch to main frame.</t>
  </si>
  <si>
    <t>CSRForm_NewTemplateSaveButton</t>
  </si>
  <si>
    <t>Verify the created template.</t>
  </si>
  <si>
    <t>CSRForm_CreatedTemplate</t>
  </si>
  <si>
    <t>Click on the created template.</t>
  </si>
  <si>
    <t>Verify the body of created template.</t>
  </si>
  <si>
    <t>CSRForm_CreatedTemplateBodyText</t>
  </si>
  <si>
    <t>Verify Delete action.</t>
  </si>
  <si>
    <t>CSRForm_CreatedTemplateDeleteAction</t>
  </si>
  <si>
    <t>Click on Delete action.</t>
  </si>
  <si>
    <t>Verify confirm delete.</t>
  </si>
  <si>
    <t>CSRForm_CreatedTemplateConfirmDelete</t>
  </si>
  <si>
    <t>Click on Confirm Delete option.</t>
  </si>
  <si>
    <t>Validate that Delete message is displayed.</t>
  </si>
  <si>
    <t>CSRForm_TemplateDeletedMessage</t>
  </si>
  <si>
    <t>Validate that at least one already added template is displayed.</t>
  </si>
  <si>
    <t>CSRForm_AlreadyAddedTemplate</t>
  </si>
  <si>
    <t>Verify System Configurations menu option.</t>
  </si>
  <si>
    <t>HomePage_SystemConfigMenuOption</t>
  </si>
  <si>
    <t>Click on System Configurations menu option.</t>
  </si>
  <si>
    <t>Verify Add Bundle button.</t>
  </si>
  <si>
    <t>ConfigurationBundlesForm_AddBundleButton</t>
  </si>
  <si>
    <t>Click on Add Bundle button.</t>
  </si>
  <si>
    <t>Verify Name  input.</t>
  </si>
  <si>
    <t>ConfigurationBundlesForm_NewBundleNameInput</t>
  </si>
  <si>
    <t>Enter the name.</t>
  </si>
  <si>
    <t>Enter the app ID.</t>
  </si>
  <si>
    <t>ConfigurationBundlesForm_NewBundleAppIDInput</t>
  </si>
  <si>
    <t>Click on Add Configuration button.</t>
  </si>
  <si>
    <t>ConfigurationBundlesForm_NewBundleAddConfigButton</t>
  </si>
  <si>
    <t>Verify Key input.</t>
  </si>
  <si>
    <t>ConfigurationBundlesForm_NewBundleAddConfigKeyInput</t>
  </si>
  <si>
    <t>Enter the Key.</t>
  </si>
  <si>
    <t>Enter the Value.</t>
  </si>
  <si>
    <t>ConfigurationBundlesForm_NewBundleAddConfigValueInput</t>
  </si>
  <si>
    <t>Click on Server target.</t>
  </si>
  <si>
    <t>ConfigurationBundlesForm_NewBundleAddConfigServerTarget</t>
  </si>
  <si>
    <t>Enter the description.</t>
  </si>
  <si>
    <t>ConfigurationBundlesForm_NewBundleAddConfigDescriptionInput</t>
  </si>
  <si>
    <t>Click on Add button.</t>
  </si>
  <si>
    <t>ConfigurationBundlesForm_NewBundleAddConfigAddButton</t>
  </si>
  <si>
    <t>Verify Add button.</t>
  </si>
  <si>
    <t>ConfigurationBundlesForm_NewBundleAddButton</t>
  </si>
  <si>
    <t>Validate that the created Bumdle is displayed.</t>
  </si>
  <si>
    <t>ConfigurationBundlesForm_CreatedBundleDetails</t>
  </si>
  <si>
    <t>ConfigurationBundlesForm_CreatedBundleDeleteAction</t>
  </si>
  <si>
    <t>Verify Confirm delete button.</t>
  </si>
  <si>
    <t>ConfigurationBundlesForm_CreatedBundleConfirmDeleteButton</t>
  </si>
  <si>
    <t>Click on Confirm delete button.</t>
  </si>
  <si>
    <t>Verify Serach input.</t>
  </si>
  <si>
    <t>ConfigurationBundlesForm_SearchBundleInput</t>
  </si>
  <si>
    <t>Enter the bundle to find.</t>
  </si>
  <si>
    <t>Validate the result.</t>
  </si>
  <si>
    <t>ConfigurationBundlesForm_SearchBundleNegativeResult</t>
  </si>
  <si>
    <t>Verify Business Configurations menu option.</t>
  </si>
  <si>
    <t>HomePage_BusinessConfigMenuOption</t>
  </si>
  <si>
    <t>Click on Business Configurations menu option.</t>
  </si>
  <si>
    <t>Verify Add New Criteria button.</t>
  </si>
  <si>
    <t>BusinessConfigurationsForm_AddNewCriteriaButton</t>
  </si>
  <si>
    <t>Click on Add New Criteria button.</t>
  </si>
  <si>
    <t>Verify Eligibility Criteria text area.</t>
  </si>
  <si>
    <t>BusinessConfigurationsForm_NewCriteriaInput</t>
  </si>
  <si>
    <t>Enter the data.</t>
  </si>
  <si>
    <t>BusinessConfigurationsForm_NewCriteriaSaveButton</t>
  </si>
  <si>
    <t>Validate that the created Criteria is displayed.</t>
  </si>
  <si>
    <t>BusinessConfigurationsForm_CreatedCriteriaDetails</t>
  </si>
  <si>
    <t>Verify three dots icon.</t>
  </si>
  <si>
    <t>BusinessConfigurationsForm_CreatedCriteriaShowOptions</t>
  </si>
  <si>
    <t>Verify delete option.</t>
  </si>
  <si>
    <t>BusinessConfigurationsForm_CreatedCriteriaDeleteAction</t>
  </si>
  <si>
    <t>Click on delete option.</t>
  </si>
  <si>
    <t>BusinessConfigurationsForm_CreatedCriteriaConfirmDeleteButton</t>
  </si>
  <si>
    <t>Validate that 'Eligibility Criteria deleted successfully' message is displayed.</t>
  </si>
  <si>
    <t>BusinessConfigurationsForm_DeletedCriteriaMessage</t>
  </si>
  <si>
    <t>Verify Criteria to Activate.</t>
  </si>
  <si>
    <t>BusinessConfigurationsForm_CriteriaToActivate</t>
  </si>
  <si>
    <t>Click on Activate option.</t>
  </si>
  <si>
    <t>BusinessConfigurationsForm_ActivateCriteriaAction</t>
  </si>
  <si>
    <t>Verify Confirm Activate button.</t>
  </si>
  <si>
    <t>BusinessConfigurationsForm_ConfirmActivateCriteriaButton</t>
  </si>
  <si>
    <t>Click on Confirm Activate button.</t>
  </si>
  <si>
    <t>Validate that 'Eligibility criteria has been activated successfully.' is displayed.</t>
  </si>
  <si>
    <t>BusinessConfigurationsForm_ActivatedCriteriaMessage</t>
  </si>
  <si>
    <t>Verify Criteria to Deactivate.</t>
  </si>
  <si>
    <t>BusinessConfigurationsForm_CriteriaToDeactivate</t>
  </si>
  <si>
    <t>Click on Deactivate option.</t>
  </si>
  <si>
    <t>BusinessConfigurationsForm_DeactivateCriteriaAction</t>
  </si>
  <si>
    <t>Verify Confirm Deactivate button.</t>
  </si>
  <si>
    <t>BusinessConfigurationsForm_ConfirmDeactivateCriteriaButton</t>
  </si>
  <si>
    <t>Click on Confirm Deactivate button.</t>
  </si>
  <si>
    <t>Validate that 'Eligibility criteria has been deactivated successfully.' is displayed.</t>
  </si>
  <si>
    <t>BusinessConfigurationsForm_DeactivatedCriteriaMessage</t>
  </si>
  <si>
    <t>verify Reports Left Menu Option</t>
  </si>
  <si>
    <t>ReportsManagement_ReportsOption</t>
  </si>
  <si>
    <t>Click on Reports Option</t>
  </si>
  <si>
    <t>Verify Message option</t>
  </si>
  <si>
    <t>ReportsManagement_MessageOption</t>
  </si>
  <si>
    <t>Click on Message</t>
  </si>
  <si>
    <t xml:space="preserve">Verify Date Picker </t>
  </si>
  <si>
    <t>ReportsManagement_DatePickerCalendar</t>
  </si>
  <si>
    <t>Click on Date Picker Messages</t>
  </si>
  <si>
    <t>Verify Start Date Calendar</t>
  </si>
  <si>
    <t>ReportsManagement_StartDateCalendar</t>
  </si>
  <si>
    <t xml:space="preserve">Enter value </t>
  </si>
  <si>
    <t>Verify End Date Calendar</t>
  </si>
  <si>
    <t>ReportsManagement_EndDateCalendar</t>
  </si>
  <si>
    <t>Check the select button</t>
  </si>
  <si>
    <t>ReportsManagement_SelectButton</t>
  </si>
  <si>
    <t>Click on select button</t>
  </si>
  <si>
    <t xml:space="preserve">Verify the apply button </t>
  </si>
  <si>
    <t>ReportsManagement_ApplyButton</t>
  </si>
  <si>
    <t>Click the apply button</t>
  </si>
  <si>
    <t>Check messages received (this number may vary)</t>
  </si>
  <si>
    <t>Close OLB</t>
  </si>
  <si>
    <t>Click on Start Date calendar.</t>
  </si>
  <si>
    <t>Verify Account Category</t>
  </si>
  <si>
    <t>ReportsMangMessages_CategoryDropDown</t>
  </si>
  <si>
    <t>Open dropdown</t>
  </si>
  <si>
    <t>ReportsMangMessages_CategoryAccounts</t>
  </si>
  <si>
    <t>Select Account Category</t>
  </si>
  <si>
    <t>ReportsMangMessages_ReceivedMessagesCategory</t>
  </si>
  <si>
    <t>Verify CSR field</t>
  </si>
  <si>
    <t>ReportsMangMessages_CSRField</t>
  </si>
  <si>
    <t>Enter “C360” as value</t>
  </si>
  <si>
    <t xml:space="preserve">Verify the CSR list option </t>
  </si>
  <si>
    <t>ReportsMangMessages_CSRFieldSelection</t>
  </si>
  <si>
    <t>Click the Corresponding CSR option</t>
  </si>
  <si>
    <t>Check messages sent (this number may vary)</t>
  </si>
  <si>
    <t>ReportsMangMessages_SentMessagesCategory</t>
  </si>
  <si>
    <t>verify Logs Left Menu Option</t>
  </si>
  <si>
    <t>ReportsManagement_LogsOption</t>
  </si>
  <si>
    <t>Click on Logs Option</t>
  </si>
  <si>
    <t>Verify Admin option</t>
  </si>
  <si>
    <t>FrmLogs_AdminConsoleOption</t>
  </si>
  <si>
    <t>Click on Admin option</t>
  </si>
  <si>
    <t>Verify Event column</t>
  </si>
  <si>
    <t>FrmLogs_Event</t>
  </si>
  <si>
    <t>Verify Employee Column</t>
  </si>
  <si>
    <t>FrmLogs_UserName</t>
  </si>
  <si>
    <t>Verify User Role Column</t>
  </si>
  <si>
    <t>FrmLogs_UserRole</t>
  </si>
  <si>
    <t>Verify Module Column</t>
  </si>
  <si>
    <t>FrmLogs_ModuleName</t>
  </si>
  <si>
    <t>Verify Status Column</t>
  </si>
  <si>
    <t>FrmLogs_ConsoleStatus</t>
  </si>
  <si>
    <t>Verify Date and Time Column</t>
  </si>
  <si>
    <t>FrmLogs_DateAndTime</t>
  </si>
  <si>
    <t>Verify Description Column</t>
  </si>
  <si>
    <t>FrmLogs_Description</t>
  </si>
  <si>
    <t>Verify Logs</t>
  </si>
  <si>
    <t>FrmLogs_Log</t>
  </si>
  <si>
    <t>Verify Customer Specific Logs</t>
  </si>
  <si>
    <t>FrmLogs_CustomerSpecificLogs</t>
  </si>
  <si>
    <t>Click on Customer Specific Logs</t>
  </si>
  <si>
    <t>Verify User Name field</t>
  </si>
  <si>
    <t>FrmLogs_CustomerNameInput</t>
  </si>
  <si>
    <t>Enter User Name on First Name field</t>
  </si>
  <si>
    <t>Verify search button</t>
  </si>
  <si>
    <t>FrmLogs_SearchButton</t>
  </si>
  <si>
    <t>Click on search Button</t>
  </si>
  <si>
    <t>Verify Name log</t>
  </si>
  <si>
    <t>FrmLogs_NameValue</t>
  </si>
  <si>
    <t>Verify email log</t>
  </si>
  <si>
    <t>FrmLogs_EmailIDValue</t>
  </si>
  <si>
    <t>Verify Admin Console</t>
  </si>
  <si>
    <t>Click on Admin Console option</t>
  </si>
  <si>
    <t>Verify Filter button</t>
  </si>
  <si>
    <t>FrmLogs_FilterOption</t>
  </si>
  <si>
    <t>Click on Filter button</t>
  </si>
  <si>
    <t>Check the Module List</t>
  </si>
  <si>
    <t>FrmLogs_FilterModuleDropDownList</t>
  </si>
  <si>
    <t>Click on The Module List</t>
  </si>
  <si>
    <t>Select Role Management Option</t>
  </si>
  <si>
    <t>FrmLogs_FilterModuleRoleManagement</t>
  </si>
  <si>
    <t>FrmLogs_FilterCalendar</t>
  </si>
  <si>
    <t>FrmLogs_FilterStartDateCalendar</t>
  </si>
  <si>
    <t>FrmLogs_FilterEndDateCalendar</t>
  </si>
  <si>
    <t>FrmLogs_FilterSelectButton</t>
  </si>
  <si>
    <t>Verify Save Filter option</t>
  </si>
  <si>
    <t>FrmLogs_SaveFilterButton</t>
  </si>
  <si>
    <t>Click on Save Filter option</t>
  </si>
  <si>
    <t>Enter a name for the Filter</t>
  </si>
  <si>
    <t>FrmLogs_FilterName</t>
  </si>
  <si>
    <t>Enter a description for the filter</t>
  </si>
  <si>
    <t>FrmLogs_FilterDescription</t>
  </si>
  <si>
    <t>verify save button</t>
  </si>
  <si>
    <t>FrmLogs_SavePopUpButton</t>
  </si>
  <si>
    <t xml:space="preserve">click on save button </t>
  </si>
  <si>
    <t>Verify My Filtered Log option</t>
  </si>
  <si>
    <t>FrmLogs_MyFilteredLogsOption</t>
  </si>
  <si>
    <t>Click on My Filtered Log option</t>
  </si>
  <si>
    <t>Verify that the filter was created with the name provided</t>
  </si>
  <si>
    <t>FrmLogs_MyCreatedFilter</t>
  </si>
  <si>
    <t>Click on the created filter</t>
  </si>
  <si>
    <t>Check event first row info is Management Role</t>
  </si>
  <si>
    <t>FrmLogs_CheckFirtsElementModuleOnList</t>
  </si>
  <si>
    <t>Check event third row info is Management Role</t>
  </si>
  <si>
    <t>FrmLogs_CheckThirdElementModuleOnList</t>
  </si>
  <si>
    <t>Check event fourth row info is Management Role</t>
  </si>
  <si>
    <t>FrmLogs_CheckFourthElementModuleOnList</t>
  </si>
  <si>
    <t>Verify created filter delete button</t>
  </si>
  <si>
    <t>FrmLogs_DeleteFilterButton</t>
  </si>
  <si>
    <t>Click on created filter delete button</t>
  </si>
  <si>
    <t>Verify Confirmation Button</t>
  </si>
  <si>
    <t>FrmLogs_YesDeleteFilterButton</t>
  </si>
  <si>
    <t>Click on Confirmation Button</t>
  </si>
  <si>
    <t>Verify Successful Deleted Message</t>
  </si>
  <si>
    <t>FrmLogs_FilterDeletedConfirmation</t>
  </si>
  <si>
    <t>FrmLogs_LblMenuItemLogs</t>
  </si>
  <si>
    <t>Click on the Logs Left Menu Option</t>
  </si>
  <si>
    <t xml:space="preserve">Verify the Customer Specific Logs Option </t>
  </si>
  <si>
    <t>FrmLogs_LogDefault</t>
  </si>
  <si>
    <t xml:space="preserve">Clikc on the Customer Specific Logs Option </t>
  </si>
  <si>
    <t>Verify the Customer Id Field</t>
  </si>
  <si>
    <t>FrmLogs_TxtCustomerID</t>
  </si>
  <si>
    <t xml:space="preserve">Enter the Customer ID </t>
  </si>
  <si>
    <t>Verify the Search Button</t>
  </si>
  <si>
    <t>FrmLogs_BtnSearch</t>
  </si>
  <si>
    <t>Click on the Search Button</t>
  </si>
  <si>
    <t xml:space="preserve">Verify in the Customers list </t>
  </si>
  <si>
    <t>FrmLogs_SearchWrapper</t>
  </si>
  <si>
    <t>Click on the Customer</t>
  </si>
  <si>
    <t xml:space="preserve">Verify the CSR Assist option </t>
  </si>
  <si>
    <t>FrmLogs_RadioApplicant</t>
  </si>
  <si>
    <t xml:space="preserve">
Select the CSR Assist option</t>
  </si>
  <si>
    <t>Verify the Customer transaction in the list</t>
  </si>
  <si>
    <t>FrmLogs_CRSList</t>
  </si>
  <si>
    <t xml:space="preserve">Verify the Transactions Option </t>
  </si>
  <si>
    <t>FrmLogs_LogDefaultTabs</t>
  </si>
  <si>
    <t xml:space="preserve">Clikc on the Transactions Option </t>
  </si>
  <si>
    <t xml:space="preserve">Verify Customer Roles Option </t>
  </si>
  <si>
    <t>HomePage_CustomerRoles</t>
  </si>
  <si>
    <t xml:space="preserve">Click on Customer Roles Option </t>
  </si>
  <si>
    <t>Verify Add Customer Roles Button</t>
  </si>
  <si>
    <t>CustomerRole_AddCustomerRoleButton</t>
  </si>
  <si>
    <t xml:space="preserve">Click on Add Customer Roles Button </t>
  </si>
  <si>
    <t>Verify Customer Role Name Input</t>
  </si>
  <si>
    <t>CustomerRole_CustomerNameInput</t>
  </si>
  <si>
    <t>Enter Customer Role Name</t>
  </si>
  <si>
    <t>Enter Customer Role Type</t>
  </si>
  <si>
    <t>CustomerRole_CustomerTypeInput</t>
  </si>
  <si>
    <t>Enter Customer Role Description</t>
  </si>
  <si>
    <t>CustomerRole_CustomerDescriptionInput</t>
  </si>
  <si>
    <t>Click on Next Button</t>
  </si>
  <si>
    <t>CustomerRole_NextButton</t>
  </si>
  <si>
    <t>Verify Search Permission Input</t>
  </si>
  <si>
    <t>CustomerRole_SearchPermissionsInput</t>
  </si>
  <si>
    <t>Enter Permission Name on Search Input</t>
  </si>
  <si>
    <t>Verify Payee Permission On List</t>
  </si>
  <si>
    <t>CustomerRole_FirstPermissionOnList</t>
  </si>
  <si>
    <t>Click On First Payee Permission</t>
  </si>
  <si>
    <t>Click On Second Payee Permission</t>
  </si>
  <si>
    <t>Click On Third Payee Permission</t>
  </si>
  <si>
    <t>Click On Fourth Payee Permission</t>
  </si>
  <si>
    <t>Click On Save Button</t>
  </si>
  <si>
    <t>CustomerRole_SaveButton</t>
  </si>
  <si>
    <t>Verify Search Customer Role Input</t>
  </si>
  <si>
    <t>CustomerRole_SearchCustomerRoleInput</t>
  </si>
  <si>
    <t>Enter Customer Role Name on Search Input</t>
  </si>
  <si>
    <t>Verify Customer Role On List</t>
  </si>
  <si>
    <t>CustomerRole_AddedCustomerRoleOnList</t>
  </si>
  <si>
    <t>Click on Added Customer Role</t>
  </si>
  <si>
    <t>Validate Customer Role Name</t>
  </si>
  <si>
    <t>CustomerRole_CustomerRoleNameLabel</t>
  </si>
  <si>
    <t>Validate Customer Role Type</t>
  </si>
  <si>
    <t>CustomerRole_CustomerRoleTypeLabel</t>
  </si>
  <si>
    <t>Click on Description Arrow</t>
  </si>
  <si>
    <t>CustomerRole_CustomerRoleDescriptionArrow</t>
  </si>
  <si>
    <t>Validate Customer Role Description</t>
  </si>
  <si>
    <t>CustomerRole_CustomerRoleDescriptionLabel</t>
  </si>
  <si>
    <t>Validate Add Payee Permission</t>
  </si>
  <si>
    <t>CustomerRole_FirstCustomerRolePremissonLabel</t>
  </si>
  <si>
    <t>Validate Edit Payee Permission</t>
  </si>
  <si>
    <t>CustomerRole_SecondCustomerRolePremissonLabel</t>
  </si>
  <si>
    <t>Validate Delete Payee Permission</t>
  </si>
  <si>
    <t>CustomerRole_ThirdCustomerRolePremissonLabel</t>
  </si>
  <si>
    <t>Validate View Payee List Permission</t>
  </si>
  <si>
    <t>CustomerRole_FourthCustomerRolePremissonLabel</t>
  </si>
  <si>
    <t>Close App</t>
  </si>
  <si>
    <t>Login on Customer 360 web application.</t>
  </si>
  <si>
    <t>Click on Customers menu option</t>
  </si>
  <si>
    <t>HomePage_Customers</t>
  </si>
  <si>
    <t>Wait until page is loaded</t>
  </si>
  <si>
    <t>Enter Username</t>
  </si>
  <si>
    <t>CustomerProfile_UsernameTextField</t>
  </si>
  <si>
    <t>dbxmbuser</t>
  </si>
  <si>
    <t>Click on Search Button</t>
  </si>
  <si>
    <t>CustomerManagement_SearchButton</t>
  </si>
  <si>
    <t>Verify if name is "Parker A Copeland"</t>
  </si>
  <si>
    <t>CustomerProfile_Name</t>
  </si>
  <si>
    <t>Verify if is username is: "dbxmbuser".</t>
  </si>
  <si>
    <t>CustomerProfile_Username</t>
  </si>
  <si>
    <t>Verify if address contains : "606-3727 Ullamcorper., Street Roseville".</t>
  </si>
  <si>
    <t>CustomerProfile_Address</t>
  </si>
  <si>
    <t>Verify if phone number is: "+49-9090909090".</t>
  </si>
  <si>
    <t>CustomerProfile_Number</t>
  </si>
  <si>
    <t>Close Browser</t>
  </si>
  <si>
    <t>Enter Customer ID</t>
  </si>
  <si>
    <t>CustomerManagement_CustomerID</t>
  </si>
  <si>
    <t>CustomerRole_ContextualMenu</t>
  </si>
  <si>
    <t>Click On Customer Role On List</t>
  </si>
  <si>
    <t>Verify Edit Customer Role Button</t>
  </si>
  <si>
    <t>CustomerRole_EditCustomerRoleButton</t>
  </si>
  <si>
    <t>Click On Edit Customer Role Button</t>
  </si>
  <si>
    <t>Verify Active Switch</t>
  </si>
  <si>
    <t>CustomerRole_ActiveSwitch</t>
  </si>
  <si>
    <t>Click On Active Switch</t>
  </si>
  <si>
    <t>CustomerRole_SaveButtonOnEditScreen</t>
  </si>
  <si>
    <t>Verify Inactive Label</t>
  </si>
  <si>
    <t>CustomerRole_InactiveLabel</t>
  </si>
  <si>
    <t>Verify Active Label</t>
  </si>
  <si>
    <t>CustomerRole_ActiveLabel</t>
  </si>
  <si>
    <t>Click on Companies menu option</t>
  </si>
  <si>
    <t>HomePage_Companies</t>
  </si>
  <si>
    <t>4</t>
  </si>
  <si>
    <t>Enter Company Name</t>
  </si>
  <si>
    <t>Companies_NameTextField</t>
  </si>
  <si>
    <t>Companies_SearchButton</t>
  </si>
  <si>
    <t>Verify if name contains "Sugar Dough Bakers Inc."</t>
  </si>
  <si>
    <t>CompanyDetails_CompanyName</t>
  </si>
  <si>
    <t>Verify search by username input.</t>
  </si>
  <si>
    <t>Verify Launch CSR Assist action.</t>
  </si>
  <si>
    <t>CustomerProfileContactsForm_LaunchCSRAssistAction</t>
  </si>
  <si>
    <t>Click on Launch CSR Assist action.</t>
  </si>
  <si>
    <t>Verify iFrame.</t>
  </si>
  <si>
    <t>CustomerProfileContactsForm_CSRAssistIFrame</t>
  </si>
  <si>
    <t>Change to iFrame.</t>
  </si>
  <si>
    <t>Verify the user profile image.</t>
  </si>
  <si>
    <t>CustomerProfileContactsForm_UserProfileImage</t>
  </si>
  <si>
    <t>Click on Close CSR Assist icon.</t>
  </si>
  <si>
    <t>CustomerProfileContactsForm_CloseCSRAssistIcon</t>
  </si>
  <si>
    <t>Verify Send Link action.</t>
  </si>
  <si>
    <t>CustomerProfileContactsForm_SendLinkAction</t>
  </si>
  <si>
    <t>Click on Send Link action.</t>
  </si>
  <si>
    <t>Verify Confirm button.</t>
  </si>
  <si>
    <t>CustomerProfileContactsForm_ConfirmResetPasswordButton</t>
  </si>
  <si>
    <t>Click on Confirm button.</t>
  </si>
  <si>
    <t>Validate that 'Password reset link sent to the registered email.' message is displayed.</t>
  </si>
  <si>
    <t>CustomerProfileContactsForm_PasswordResetMessage</t>
  </si>
  <si>
    <t>Verify on Customers menu option</t>
  </si>
  <si>
    <t>FrmCustomerManagement_UsernameCustomer</t>
  </si>
  <si>
    <t>Verify Search input.</t>
  </si>
  <si>
    <t>FrmCustomerManagement_SearchCustomerButton</t>
  </si>
  <si>
    <t>Fill on Search input.</t>
  </si>
  <si>
    <t>Verify help center action.</t>
  </si>
  <si>
    <t>FrmCustomerManagement_HelpCenterCustomerAction</t>
  </si>
  <si>
    <t>Click on help center action.</t>
  </si>
  <si>
    <t>Verify Search message.</t>
  </si>
  <si>
    <t>FrmCustomerManagement_SearchMessageCustomerButton</t>
  </si>
  <si>
    <t>Click on Search message.</t>
  </si>
  <si>
    <t>Verify message Customer.</t>
  </si>
  <si>
    <t>FrmCustomerManagement_MessageCustomer</t>
  </si>
  <si>
    <t>Click on message Customer.</t>
  </si>
  <si>
    <t>Verify  reply message Button.</t>
  </si>
  <si>
    <t>FrmCustomerManagement_ReplyMassageCustomerButton</t>
  </si>
  <si>
    <t>Click on reply message Button.</t>
  </si>
  <si>
    <t>Verify  text message select.</t>
  </si>
  <si>
    <t>FrmCustomerManagement_SelectTextMessageCustomerButton</t>
  </si>
  <si>
    <t>Click on text message select.</t>
  </si>
  <si>
    <t>Verify  send message Button.</t>
  </si>
  <si>
    <t>FrmCustomerManagement_SendMessageCustomerButton</t>
  </si>
  <si>
    <t>Click on send message Button.</t>
  </si>
  <si>
    <t xml:space="preserve">FrmCustomerManagement_ValidatedDisplaySendMesageCustomer </t>
  </si>
  <si>
    <t>Verify search by use ID input.</t>
  </si>
  <si>
    <t>Enter User ID</t>
  </si>
  <si>
    <t>Verify Search Button</t>
  </si>
  <si>
    <t xml:space="preserve">Verify transfer &amp; Pay option  </t>
  </si>
  <si>
    <t>FrmAccountsLanding_Transfer&amp;PayOption</t>
  </si>
  <si>
    <t>Click on transfer &amp; pay option</t>
  </si>
  <si>
    <t xml:space="preserve">Verify transfer money option  </t>
  </si>
  <si>
    <t>FrmAccountsLanding_TransferOption</t>
  </si>
  <si>
    <t>Click on transfer Money option</t>
  </si>
  <si>
    <t xml:space="preserve">Verify To my Kony Accounts Continue Option </t>
  </si>
  <si>
    <t>FrmAccountsLanding_ToMyKonyAccounts</t>
  </si>
  <si>
    <t>Click on to my kony accounts Continue option</t>
  </si>
  <si>
    <t>Verify amount field</t>
  </si>
  <si>
    <t>FrmAccountsLanding_AmountValueField</t>
  </si>
  <si>
    <t>Enter transaction amount value</t>
  </si>
  <si>
    <t>Verify continue button</t>
  </si>
  <si>
    <t>FrmAccountsLanding_TransferToMyAccountsContinueButton</t>
  </si>
  <si>
    <t>click on continue button</t>
  </si>
  <si>
    <t>Verify confirm button</t>
  </si>
  <si>
    <t>FrmAccountsLanding_TransferToMyAccountsConfirmButton</t>
  </si>
  <si>
    <t>click on confirm button</t>
  </si>
  <si>
    <t>verify the Reference number</t>
  </si>
  <si>
    <t>FrmAccountsLanding_TransactionReferenceNumber</t>
  </si>
  <si>
    <t>verify success message</t>
  </si>
  <si>
    <t>FrmAccountsLanding_TransactionSuccessMessage</t>
  </si>
  <si>
    <t>Click on Create company button</t>
  </si>
  <si>
    <t>Companies_CreateCompanyButton</t>
  </si>
  <si>
    <t>Enter Company name</t>
  </si>
  <si>
    <t>CompaniesForm_CompanyName</t>
  </si>
  <si>
    <t>Enter company email ID</t>
  </si>
  <si>
    <t>CompaniesForm_CompanyEmailID</t>
  </si>
  <si>
    <t>Enter ISD Code</t>
  </si>
  <si>
    <t>CompaniesForm_ISDCode</t>
  </si>
  <si>
    <t>01</t>
  </si>
  <si>
    <t>Enter Company Contact Number</t>
  </si>
  <si>
    <t>CompaniesForm_CompanyContactNumber</t>
  </si>
  <si>
    <t>8183013902</t>
  </si>
  <si>
    <t>Verify Location search bar.</t>
  </si>
  <si>
    <t>CompaniesForm_PostalCode</t>
  </si>
  <si>
    <t>Enter 'New York' in Search bar.</t>
  </si>
  <si>
    <t>CompaniesForm_SearchBar</t>
  </si>
  <si>
    <t>Select first option.</t>
  </si>
  <si>
    <t>CompaniesForm_FirstOptionInSearchBar</t>
  </si>
  <si>
    <t>Enter Postal Code</t>
  </si>
  <si>
    <t>30021</t>
  </si>
  <si>
    <t xml:space="preserve">Click on Next button. </t>
  </si>
  <si>
    <t>CompaniesForm_NextToAssignRoleButton</t>
  </si>
  <si>
    <t>Verify Search Account by search bar.</t>
  </si>
  <si>
    <t>CompaniesForm_SearchAccountByInput</t>
  </si>
  <si>
    <t>Enter "10101" in search bar.</t>
  </si>
  <si>
    <t>10101</t>
  </si>
  <si>
    <t>Click on search button.</t>
  </si>
  <si>
    <t>CompaniesForm_SearchGlassIcon</t>
  </si>
  <si>
    <t>Verify the first available account.</t>
  </si>
  <si>
    <t>CompaniesForm_FirstAvailableAccountAddAction</t>
  </si>
  <si>
    <t>Click on Add link.</t>
  </si>
  <si>
    <t>CompaniesForm_NextToAssignPermissionsButton</t>
  </si>
  <si>
    <t>Verify Owner First Name input.</t>
  </si>
  <si>
    <t>CompaniesForm_OwnerFirstNameInput</t>
  </si>
  <si>
    <t>Fill Owner First Name input.</t>
  </si>
  <si>
    <t>Fill Owner Last Name input.</t>
  </si>
  <si>
    <t>CompaniesForm_OwnerLastNameInput</t>
  </si>
  <si>
    <t>Tester</t>
  </si>
  <si>
    <t>Fill Owner SSN input.</t>
  </si>
  <si>
    <t>CompaniesForm_OwnerSSNInput</t>
  </si>
  <si>
    <t>65452564</t>
  </si>
  <si>
    <t>Fill Owner Email ID input.</t>
  </si>
  <si>
    <t>CompaniesForm_OwnerEmailIDInput</t>
  </si>
  <si>
    <t>Fill Owner ISD Code input.</t>
  </si>
  <si>
    <t>CompaniesForm_OwnerISDCodeInput</t>
  </si>
  <si>
    <t>Fill Owner Contact Number input.</t>
  </si>
  <si>
    <t>CompaniesForm_OwnerContactNumberInput</t>
  </si>
  <si>
    <t>Click on DOB Calendar input.</t>
  </si>
  <si>
    <t>CompaniesForm_OwnerDOBCalendar</t>
  </si>
  <si>
    <t>Click on the specific date.</t>
  </si>
  <si>
    <t>CompaniesForm_OwnerDOBSelectedDate</t>
  </si>
  <si>
    <t>Click on Create button.</t>
  </si>
  <si>
    <t>CompaniesForm_CreateButton</t>
  </si>
  <si>
    <t>Validate that Created Company type is displayed.</t>
  </si>
  <si>
    <t>CompaniesForm_CreatedCompanyTypeLabel</t>
  </si>
  <si>
    <t>Validate that Created Company name is displayed.</t>
  </si>
  <si>
    <t>CompaniesForm_CreatedCompanyNameLabel</t>
  </si>
  <si>
    <t>Validate that Created Company contact is displayed.</t>
  </si>
  <si>
    <t>CompaniesForm_CreatedCompanyContactLabel</t>
  </si>
  <si>
    <t>Validate that Created Company email is displayed.</t>
  </si>
  <si>
    <t>CompaniesForm_CreatedCompanyEmailIDLabel</t>
  </si>
  <si>
    <t>Verify Users menu option.</t>
  </si>
  <si>
    <t>HomePage_UsersMenuOption</t>
  </si>
  <si>
    <t>Click on Users menu option.</t>
  </si>
  <si>
    <t>Verify the user to activate.</t>
  </si>
  <si>
    <t>UsersForm_UserToActivate</t>
  </si>
  <si>
    <t>Click on user options icon.</t>
  </si>
  <si>
    <t>Verify Activate action.</t>
  </si>
  <si>
    <t>UsersForm_ActivateUserAction</t>
  </si>
  <si>
    <t>Click on Activate action.</t>
  </si>
  <si>
    <t>Validate that 'User status has been changed successfully.' message is displayed.</t>
  </si>
  <si>
    <t>UsersForm_ChangedUserStatusMessage</t>
  </si>
  <si>
    <t>Validate that status of user is Active.</t>
  </si>
  <si>
    <t>UsersForm_UserToSuspend</t>
  </si>
  <si>
    <t>Verify Suspend action.</t>
  </si>
  <si>
    <t>UsersForm_SuspendUserAction</t>
  </si>
  <si>
    <t>Click on Suspend action.</t>
  </si>
  <si>
    <t>Verify Confirm suspend button.</t>
  </si>
  <si>
    <t>UsersForm_ConfirmSuspendUserButton</t>
  </si>
  <si>
    <t>Click on Confirm suspend button.</t>
  </si>
  <si>
    <t>Validate that status of user is Suspended.</t>
  </si>
  <si>
    <t>Verify Roles menu option.</t>
  </si>
  <si>
    <t>HomePage_RolesMenuOption</t>
  </si>
  <si>
    <t>Click on Roles menu option.</t>
  </si>
  <si>
    <t>Verify Search input</t>
  </si>
  <si>
    <t>RolesForm_SearchToRole</t>
  </si>
  <si>
    <t>Fill Search input.</t>
  </si>
  <si>
    <t>verify on user options icon.</t>
  </si>
  <si>
    <t>RolesForm_RoleToActivate</t>
  </si>
  <si>
    <t>RolesForm_ActivateButton</t>
  </si>
  <si>
    <t>Validate that 'Role status has been changed successfully.' message is displayed.</t>
  </si>
  <si>
    <t>RolesForm_RoleActivatedMessage</t>
  </si>
  <si>
    <t>Validate that status of role is Active.</t>
  </si>
  <si>
    <t>RolesForm_RoleToDeactive</t>
  </si>
  <si>
    <t>Verify deactive action.</t>
  </si>
  <si>
    <t>RolesForm_DeactiveOption</t>
  </si>
  <si>
    <t>Click on deactive action.</t>
  </si>
  <si>
    <t>Verify Confirm deactive button.</t>
  </si>
  <si>
    <t>RolesForm_ConfirmSuspendRoleButton</t>
  </si>
  <si>
    <t>Click on Confirm deactive button.</t>
  </si>
  <si>
    <t>RolesForm_RoleDeactiveMessage</t>
  </si>
  <si>
    <t>Validate that status of role is Inactive.</t>
  </si>
  <si>
    <t>Verify add new user button.</t>
  </si>
  <si>
    <t>UsersForm_AddNewUser</t>
  </si>
  <si>
    <t>Click on add new user button.</t>
  </si>
  <si>
    <t>Verify First Name input.</t>
  </si>
  <si>
    <t>UsersForm_FirstNameInput</t>
  </si>
  <si>
    <t>Fill First Name input.</t>
  </si>
  <si>
    <t>Verify Last Name input.</t>
  </si>
  <si>
    <t>UsersForm_LastNameInput</t>
  </si>
  <si>
    <t>Fill Last Name input.</t>
  </si>
  <si>
    <t>Verify Email ID input.</t>
  </si>
  <si>
    <t>UsersForm_EmailIDInput</t>
  </si>
  <si>
    <t>Fill Email ID input.</t>
  </si>
  <si>
    <t>UsersForm_UsernameInput</t>
  </si>
  <si>
    <t>Verify Check Availability input.</t>
  </si>
  <si>
    <t>UsersForm_CheckAvailability</t>
  </si>
  <si>
    <t>Click on Check Availability input.</t>
  </si>
  <si>
    <t>Validate that the Username Available message is displayed</t>
  </si>
  <si>
    <t>UsersForm_MessageCheckAvalibility</t>
  </si>
  <si>
    <t>Verify Address Line 1 input.</t>
  </si>
  <si>
    <t>UsersForm_AddressLine1Input</t>
  </si>
  <si>
    <t>Fill Address Line 1 input.</t>
  </si>
  <si>
    <t>Verify Select the Country.</t>
  </si>
  <si>
    <t>UsersForm_SelectCountry</t>
  </si>
  <si>
    <t>Select the Country.</t>
  </si>
  <si>
    <t>Verify Select the State.</t>
  </si>
  <si>
    <t>UsersForm_SelectState</t>
  </si>
  <si>
    <t>Select the State.</t>
  </si>
  <si>
    <t>UsersForm_SelectCity</t>
  </si>
  <si>
    <t>Verify Postal Code input.</t>
  </si>
  <si>
    <t>UsersForm_PostalCodeinput</t>
  </si>
  <si>
    <t>Fill Postal Code input.</t>
  </si>
  <si>
    <t>Verify Select the Choose a location.</t>
  </si>
  <si>
    <t>UsersForm_SlectWorkLocation</t>
  </si>
  <si>
    <t>Select the Choose a location.</t>
  </si>
  <si>
    <t>Verify Select the Choose a Branch.</t>
  </si>
  <si>
    <t>UsersForm_SelectWorkBranch</t>
  </si>
  <si>
    <t>Select the Choose a Branch.</t>
  </si>
  <si>
    <t>Verify save button.</t>
  </si>
  <si>
    <t>UsersForm_SaveUserButton</t>
  </si>
  <si>
    <t>Click on save button.</t>
  </si>
  <si>
    <t>UsersForm_SearchUserRegistrer</t>
  </si>
  <si>
    <t>Verify that the user is created.</t>
  </si>
  <si>
    <t>UsersForm_CreatedUser</t>
  </si>
  <si>
    <t>Validate that created user is displayed.</t>
  </si>
  <si>
    <t>Verify disable option</t>
  </si>
  <si>
    <t>UsersForm_DisableUserAction</t>
  </si>
  <si>
    <t>Click disable option</t>
  </si>
  <si>
    <t>Verify disable buttom</t>
  </si>
  <si>
    <t>UsersForm_ConfirmDisableUserButton</t>
  </si>
  <si>
    <t>Click disable buttom</t>
  </si>
  <si>
    <t>Roles_Roles</t>
  </si>
  <si>
    <t>Verify Add New Roles Button</t>
  </si>
  <si>
    <t>Roles_AddRoleButton</t>
  </si>
  <si>
    <t xml:space="preserve">Click on Add New Roles Button </t>
  </si>
  <si>
    <t>Verify Role Name Input</t>
  </si>
  <si>
    <t>Roles_NameInput</t>
  </si>
  <si>
    <t>Enter Role Name</t>
  </si>
  <si>
    <t>Verify Role Description</t>
  </si>
  <si>
    <t>Roles_DescriptionInput</t>
  </si>
  <si>
    <t>Enter Role Description</t>
  </si>
  <si>
    <t>Verify Next Button</t>
  </si>
  <si>
    <t>Roles_NextButton</t>
  </si>
  <si>
    <t>Verify System Permission Option on Left Menu</t>
  </si>
  <si>
    <t>Roles_SystemPermissionsOption</t>
  </si>
  <si>
    <t>Click on System Permission Option</t>
  </si>
  <si>
    <t>Roles_SearchPermissionsInput</t>
  </si>
  <si>
    <t>Verify Add Button</t>
  </si>
  <si>
    <t>Roles_AddButton</t>
  </si>
  <si>
    <t>Click On Add Button</t>
  </si>
  <si>
    <t>Verify Save Button</t>
  </si>
  <si>
    <t>Roles_SaveButton</t>
  </si>
  <si>
    <t>Click on Save Button</t>
  </si>
  <si>
    <t>Validate that 'Role Created successfully.' message is displayed.</t>
  </si>
  <si>
    <t>Roles_MessageSuccesful</t>
  </si>
  <si>
    <t>Roles_RoleSearchInputField</t>
  </si>
  <si>
    <t>Enter role Name on Search Input</t>
  </si>
  <si>
    <t>Verify Role On List</t>
  </si>
  <si>
    <t>Roles_ValidatedRoleTestDisplay</t>
  </si>
  <si>
    <t>Click on Role On List</t>
  </si>
  <si>
    <t>Verify desactive option</t>
  </si>
  <si>
    <t>Click on desactive option</t>
  </si>
  <si>
    <t>Verify confirm desactive button</t>
  </si>
  <si>
    <t>Click on confirm desactive button</t>
  </si>
  <si>
    <t>Validate that 'Role successfully deactivated.' message is displayed.</t>
  </si>
  <si>
    <t>Verify Permissions menu option.</t>
  </si>
  <si>
    <t>HomePage_PermissionsMenuOption</t>
  </si>
  <si>
    <t>Click on Permissions menu option.</t>
  </si>
  <si>
    <t>FrmPermissions_SearchPermissionsInput</t>
  </si>
  <si>
    <t>Validate that Permission is displayed.</t>
  </si>
  <si>
    <t>FrmPermissions_SearchPermissions</t>
  </si>
  <si>
    <t>Verify menu kablab option.</t>
  </si>
  <si>
    <t>FrmPermissions_PermissionsAction</t>
  </si>
  <si>
    <t>Click menu kablab option.</t>
  </si>
  <si>
    <t>Verify edit option.</t>
  </si>
  <si>
    <t>FrmPermissions_EditPermissionsAction</t>
  </si>
  <si>
    <t>Click edit option.</t>
  </si>
  <si>
    <t>Verify Description input.</t>
  </si>
  <si>
    <t>FrmPermissions_DescriptionPermissionsInput</t>
  </si>
  <si>
    <t>Fill Description input.</t>
  </si>
  <si>
    <t>FrmPermissions_SavePermissionsButton</t>
  </si>
  <si>
    <t>Click save button.</t>
  </si>
  <si>
    <t>FrmPermissions_SearchTestDescriptionPermissions</t>
  </si>
  <si>
    <t>FrmPermissions_SearchOriginalDescriptionPermissions</t>
  </si>
  <si>
    <t>EmployeeManagement_VerifyActivatingAndDeactivatingPermission</t>
  </si>
  <si>
    <t>Verify if the search box is displayed</t>
  </si>
  <si>
    <t>PermissionsForm_PermissionToSearch</t>
  </si>
  <si>
    <t>Fill the Permission To search</t>
  </si>
  <si>
    <t>Verify the Permission to deactive.</t>
  </si>
  <si>
    <t>PermissionsForm_PermissionToDeactive</t>
  </si>
  <si>
    <t>PermissionsForm_DeactiveButton</t>
  </si>
  <si>
    <t>PermissionsForm_ConfirmSuspendPermissionButton</t>
  </si>
  <si>
    <t>Validate that 'Permission status has been changed successfully.' message is displayed.</t>
  </si>
  <si>
    <t>PermissionsForm_PermissionDeactiveMessage</t>
  </si>
  <si>
    <t>Verify the Permission to activate.</t>
  </si>
  <si>
    <t>PermissionsForm_PermissionToActivate</t>
  </si>
  <si>
    <t>Click on Permission options icon.</t>
  </si>
  <si>
    <t>PermissionsForm_ActivateButton</t>
  </si>
  <si>
    <t>Verify if the Permission is Active.</t>
  </si>
  <si>
    <t>Verify Privacy Policies menu option.</t>
  </si>
  <si>
    <t>HomePage_PrivacyPoliciesMenuOption</t>
  </si>
  <si>
    <t>Click on Privacy Policies menu option.</t>
  </si>
  <si>
    <t>Verify Contextual Menu button.</t>
  </si>
  <si>
    <t>PrivacyPolicyForm_ContextualMenu</t>
  </si>
  <si>
    <t>Click on Contextual menu button.</t>
  </si>
  <si>
    <t>Verify Edit action.</t>
  </si>
  <si>
    <t>PrivacyPolicyForm_EditAction</t>
  </si>
  <si>
    <t>Click on Edit action.</t>
  </si>
  <si>
    <t>Verify Body  text area.</t>
  </si>
  <si>
    <t>PrivacyPolicyForm_BodyIframe</t>
  </si>
  <si>
    <t>Click on Body input.</t>
  </si>
  <si>
    <t>PrivacyPolicyForm_BodyInput</t>
  </si>
  <si>
    <t>PrivacyPolicyForm_SaveButton</t>
  </si>
  <si>
    <t>Validate that 'Privacy policy has been updated successfully.' message is displayed.</t>
  </si>
  <si>
    <t>PrivacyPolicyForm_UpdatedPolicyMessage</t>
  </si>
  <si>
    <t>HomePage_FAQMenuOption</t>
  </si>
  <si>
    <t>Verify add FAQ button.</t>
  </si>
  <si>
    <t>FrmFAQ_AddFAQButton</t>
  </si>
  <si>
    <t>click add FAQ button.</t>
  </si>
  <si>
    <t>Verify category select.</t>
  </si>
  <si>
    <t>FrmFAQ_SlectCategory</t>
  </si>
  <si>
    <t>Select category select.</t>
  </si>
  <si>
    <t>Verify category select option.</t>
  </si>
  <si>
    <t>FrmFAQ_SlectCategoryOption</t>
  </si>
  <si>
    <t>Click category select option.</t>
  </si>
  <si>
    <t>Verify question input.</t>
  </si>
  <si>
    <t>FrmFAQ_QuestionInput</t>
  </si>
  <si>
    <t>Fill question input.</t>
  </si>
  <si>
    <t>Verify answer input.</t>
  </si>
  <si>
    <t>FrmFAQ_AnswerInput</t>
  </si>
  <si>
    <t>Fill answer input.</t>
  </si>
  <si>
    <t>Verify save FAQ button.</t>
  </si>
  <si>
    <t>FrmFAQ_SaveFAQButton</t>
  </si>
  <si>
    <t>click save FAQ button.</t>
  </si>
  <si>
    <t>FrmFAQ_SearchFAQInput</t>
  </si>
  <si>
    <t>Validate that FAQ is displayed.</t>
  </si>
  <si>
    <t>FrmFAQ_FAQAction</t>
  </si>
  <si>
    <t>Click FAQ action.</t>
  </si>
  <si>
    <t>Verify deletted action</t>
  </si>
  <si>
    <t>FrmFAQ_DeleteFAQOption</t>
  </si>
  <si>
    <t>Click deletted action</t>
  </si>
  <si>
    <t>Verify deleted Button.</t>
  </si>
  <si>
    <t>FrmFAQ_DeleteFAQButton</t>
  </si>
  <si>
    <t>Click deleted Button.</t>
  </si>
  <si>
    <t>Validate that 'FAQ deleted successfully' message is displayed.</t>
  </si>
  <si>
    <t>FrmFAQ_FAQStatusMessage</t>
  </si>
  <si>
    <t>Fill add FAQ button.</t>
  </si>
  <si>
    <t>Fill category select.</t>
  </si>
  <si>
    <t>Fill category select option.</t>
  </si>
  <si>
    <t>clickj save FAQ button.</t>
  </si>
  <si>
    <t>Verify descative action</t>
  </si>
  <si>
    <t>FrmFAQ_DesactiveFAQOption</t>
  </si>
  <si>
    <t>Click descative action</t>
  </si>
  <si>
    <t>Verify desactive Button.</t>
  </si>
  <si>
    <t>FrmFAQ_DesactiveFAQButton</t>
  </si>
  <si>
    <t>Click desactive Button.</t>
  </si>
  <si>
    <t>Validate that 'FAQ desactive successfully' message is displayed.</t>
  </si>
  <si>
    <t>FrmFAQ_FAQStatusDesactivedMessage</t>
  </si>
  <si>
    <t>Verify T&amp;C menu option.</t>
  </si>
  <si>
    <t>HomePage_TermsAndConditionsMenuOption</t>
  </si>
  <si>
    <t>Click on T&amp;C menu option.</t>
  </si>
  <si>
    <t>Verify T&amp;C to edit</t>
  </si>
  <si>
    <t>TermsAndConditionsForm_T&amp;CToEdit</t>
  </si>
  <si>
    <t>Click on the T&amp;C edit icon</t>
  </si>
  <si>
    <t>Verify edit button</t>
  </si>
  <si>
    <t>TermsAndConditionsForm_EditButton</t>
  </si>
  <si>
    <t>Click on Edit button</t>
  </si>
  <si>
    <t>Fill description to edit</t>
  </si>
  <si>
    <t>TermsAndConditionsForm_DescriptionToEdit</t>
  </si>
  <si>
    <t>TermsAndConditionsForm_UpdateButton</t>
  </si>
  <si>
    <t>Click on Updated T&amp;C</t>
  </si>
  <si>
    <t>TermsAndConditionsForm_T&amp;CEdited</t>
  </si>
  <si>
    <t xml:space="preserve">Verify If the description is edited </t>
  </si>
  <si>
    <t>TermsAndConditionsForm_DescriptionEdited</t>
  </si>
  <si>
    <t>Verify If the T&amp;C List link is displayed</t>
  </si>
  <si>
    <t>TermsAndConditionsForm_T&amp;CList</t>
  </si>
  <si>
    <t>Click on the T&amp;C List link</t>
  </si>
  <si>
    <t>Click on the T&amp;C to edit</t>
  </si>
  <si>
    <t>Fill with the original description</t>
  </si>
  <si>
    <t xml:space="preserve">Verify If the description is unedited </t>
  </si>
  <si>
    <t>TermsAndConditionsForm_DescriptionUnEdited</t>
  </si>
  <si>
    <t>Verify Service Outage Messages menu option.</t>
  </si>
  <si>
    <t>HomePage_ServiceOutageMessagesMenuOption</t>
  </si>
  <si>
    <t>Click on Service Outage Messages menu option.</t>
  </si>
  <si>
    <t>Verify Add Outage Message button.</t>
  </si>
  <si>
    <t>OutageMessageForm_AddOutageMessageButton</t>
  </si>
  <si>
    <t>Click on Add Outage Message button.</t>
  </si>
  <si>
    <t>Fill the Name field.</t>
  </si>
  <si>
    <t>OutageMessageForm_AddMessageNameInput</t>
  </si>
  <si>
    <t>1-23</t>
  </si>
  <si>
    <t>Fill the message body.</t>
  </si>
  <si>
    <t>OutageMessageForm_MessageTextarea</t>
  </si>
  <si>
    <t>OutageMessageForm_StartDateCalendar</t>
  </si>
  <si>
    <t>Click on next month arrow.</t>
  </si>
  <si>
    <t>Select the start date.</t>
  </si>
  <si>
    <t>OutageMessageForm_SelectedStartDate</t>
  </si>
  <si>
    <t>Click on End Date calendar.</t>
  </si>
  <si>
    <t>OutageMessageForm_EndDateCalendar</t>
  </si>
  <si>
    <t>Select the end date.</t>
  </si>
  <si>
    <t>OutageMessageForm_SelectedEndDate</t>
  </si>
  <si>
    <t>Select start time.</t>
  </si>
  <si>
    <t>OutageMessageForm_SelectedStartTimeHour</t>
  </si>
  <si>
    <t>OutageMessageForm_SelectedStartTimeMinute</t>
  </si>
  <si>
    <t>Select end time</t>
  </si>
  <si>
    <t>OutageMessageForm_SelectedEndTimeHour</t>
  </si>
  <si>
    <t>OutageMessageForm_SelectedEndTimeMinute</t>
  </si>
  <si>
    <t>OutageMessageForm_SaveButton</t>
  </si>
  <si>
    <t>Validate that created Outage Message is displayed.</t>
  </si>
  <si>
    <t>OutageMessageForm_CreatedOutageMessage</t>
  </si>
  <si>
    <t>Select the created Outage Message.</t>
  </si>
  <si>
    <t>Verify Delete icon.</t>
  </si>
  <si>
    <t>OutageMessageForm_DeleteIcon</t>
  </si>
  <si>
    <t>Click on Delete icon.</t>
  </si>
  <si>
    <t>Confirm delete button.</t>
  </si>
  <si>
    <t>OutageMessageForm_DeactivateAffirmation</t>
  </si>
  <si>
    <t>Click on  Service Outage Messages menu option.</t>
  </si>
  <si>
    <t>Click on Service name message contextual menu</t>
  </si>
  <si>
    <t>OutageMessageForm_ServiceToPause</t>
  </si>
  <si>
    <t>Verify if Pause option is displayed</t>
  </si>
  <si>
    <t>OutageMessageForm_PauseOption</t>
  </si>
  <si>
    <t>Click on Pause option</t>
  </si>
  <si>
    <t xml:space="preserve">Click on confirm Pause </t>
  </si>
  <si>
    <t>OutageMessageForm_PauseAffirmation</t>
  </si>
  <si>
    <t>OutageMessageForm_ConfirmUpdateMessage</t>
  </si>
  <si>
    <t>Verify Service name message to Activate</t>
  </si>
  <si>
    <t>OutageMessageForm_ServiceToActivate</t>
  </si>
  <si>
    <t>Verify if Activate option is displayed</t>
  </si>
  <si>
    <t>OutageMessageForm_ResumeOption</t>
  </si>
  <si>
    <t>Click on Activate option</t>
  </si>
  <si>
    <t xml:space="preserve">Click on confirm Activate </t>
  </si>
  <si>
    <t>OutageMessageForm_ActivateAffirmation</t>
  </si>
  <si>
    <t>Verify if Service name message is Active</t>
  </si>
  <si>
    <t>HomePage_LocationMenuOption</t>
  </si>
  <si>
    <t>Verify add Location button.</t>
  </si>
  <si>
    <t>FrmLocation_AddLocationsButton</t>
  </si>
  <si>
    <t>Click add Location button.</t>
  </si>
  <si>
    <t>Verify code location Input.</t>
  </si>
  <si>
    <t>FrmLocation_CodeLocationInput</t>
  </si>
  <si>
    <t>Fill code location Input.</t>
  </si>
  <si>
    <t>Verify name location Input.</t>
  </si>
  <si>
    <t>FrmLocation_nameLocationCodeInput</t>
  </si>
  <si>
    <t>Click name location Input.</t>
  </si>
  <si>
    <t>Verify display name location Input.</t>
  </si>
  <si>
    <t>FrmLocation_DisplayNameLocation</t>
  </si>
  <si>
    <t>Click display name location Input.</t>
  </si>
  <si>
    <t>Verify email location Input.</t>
  </si>
  <si>
    <t>FrmLocation_emailLocationInput</t>
  </si>
  <si>
    <t>Click email location Input.</t>
  </si>
  <si>
    <t>Verify small business location check.</t>
  </si>
  <si>
    <t>FrmLocation_SmallBusinessCheckLocation</t>
  </si>
  <si>
    <t>Click small business location check.</t>
  </si>
  <si>
    <t>Verify description location Input.</t>
  </si>
  <si>
    <t>FrmLocation_DescriptionLocationInput</t>
  </si>
  <si>
    <t>Click description location Input.</t>
  </si>
  <si>
    <t>Verify address location Input.</t>
  </si>
  <si>
    <t>FrmLocation_AddressLocationInput</t>
  </si>
  <si>
    <t>Click address location Input.</t>
  </si>
  <si>
    <t>Verify country location select.</t>
  </si>
  <si>
    <t>FrmLocation_SelectCoutryLocation</t>
  </si>
  <si>
    <t>Click country location select.</t>
  </si>
  <si>
    <t>Verify state location select.</t>
  </si>
  <si>
    <t>FrmLocation_SelectSateLocation</t>
  </si>
  <si>
    <t>Click state location select.</t>
  </si>
  <si>
    <t>Verify city location select.</t>
  </si>
  <si>
    <t>FrmLocation_SelectLocationLocation</t>
  </si>
  <si>
    <t>Click city location select.</t>
  </si>
  <si>
    <t>Verify postal code location Input.</t>
  </si>
  <si>
    <t>FrmLocation_PostalCodeLocationInput</t>
  </si>
  <si>
    <t>Click postal code location Input.</t>
  </si>
  <si>
    <t>Verify isd number location Input.</t>
  </si>
  <si>
    <t>FrmLocation_ISDcodeLocation</t>
  </si>
  <si>
    <t>Click isd number location Input.</t>
  </si>
  <si>
    <t>Verify number location Input.</t>
  </si>
  <si>
    <t>FrmLocation_ContactNumberLocationInput</t>
  </si>
  <si>
    <t>Click number location Input.</t>
  </si>
  <si>
    <t>Verify latitude location Input.</t>
  </si>
  <si>
    <t>FrmLocation_LatitudeLocationInput</t>
  </si>
  <si>
    <t>Click latitude location Input.</t>
  </si>
  <si>
    <t>Verify longitude location Input.</t>
  </si>
  <si>
    <t>FrmLocation_LongitudeLocationInput</t>
  </si>
  <si>
    <t>Click longitude location Input.</t>
  </si>
  <si>
    <t>Verify hour location select.</t>
  </si>
  <si>
    <t>FrmLocation_HourBeginLocation</t>
  </si>
  <si>
    <t>Click hour location select.</t>
  </si>
  <si>
    <t>Verify minutes location select.</t>
  </si>
  <si>
    <t>FrmLocation_MinutesBeginLocation</t>
  </si>
  <si>
    <t>Click minutes location select.</t>
  </si>
  <si>
    <t>Verify timepicker Am location.</t>
  </si>
  <si>
    <t>FrmLocation_TimePickerAm</t>
  </si>
  <si>
    <t>Click timepicker Am location.</t>
  </si>
  <si>
    <t>FrmLocation_HourEndLocation</t>
  </si>
  <si>
    <t>FrmLocation_MinutesEndLocation</t>
  </si>
  <si>
    <t>Verify timepicker pm location.</t>
  </si>
  <si>
    <t>FrmLocation_TimePicketPm</t>
  </si>
  <si>
    <t>Click timepicker pm location.</t>
  </si>
  <si>
    <t>Verify save location button.</t>
  </si>
  <si>
    <t>FrmLocation_SaveLocationButton</t>
  </si>
  <si>
    <t>Click save location button.</t>
  </si>
  <si>
    <t>Verify search location input.</t>
  </si>
  <si>
    <t>FrmLocation_SearchLocationInput</t>
  </si>
  <si>
    <t>Fill search location input</t>
  </si>
  <si>
    <t>Validate that Location is displayed.</t>
  </si>
  <si>
    <t>FrmLocation_ExistingNewLocation</t>
  </si>
  <si>
    <t>Verify Customer Care Information menu option.</t>
  </si>
  <si>
    <t>HomePage_CustomerCareInfoMenuOption</t>
  </si>
  <si>
    <t>Click on Customer Care Information menu option.</t>
  </si>
  <si>
    <t>Verify Add Customer Care Information button.</t>
  </si>
  <si>
    <t>CustomerCareForm_AddCustomerCareInfoButton</t>
  </si>
  <si>
    <t>Click on Add Customer Care Information button.</t>
  </si>
  <si>
    <t>Verify Service Name input.</t>
  </si>
  <si>
    <t>CustomerCareForm_ServiceNameInput</t>
  </si>
  <si>
    <t>Fill Service Name input.</t>
  </si>
  <si>
    <t>Fill ISD Code input.</t>
  </si>
  <si>
    <t>CustomerCareForm_ISDCodeInput</t>
  </si>
  <si>
    <t>Fill Phone Number input.</t>
  </si>
  <si>
    <t>CustomerCareForm_PhoneNumberInput</t>
  </si>
  <si>
    <t>CustomerCareForm_EmailIDInput</t>
  </si>
  <si>
    <t>CustomerCareForm_SaveButton</t>
  </si>
  <si>
    <t>Validate that message is displayed.</t>
  </si>
  <si>
    <t>CustomerCareForm_AddedSuccessfullyMessage</t>
  </si>
  <si>
    <t>Search by Name</t>
  </si>
  <si>
    <t>CustomerCareForm_SearchInput</t>
  </si>
  <si>
    <t>Validate that created Customer Care Information is displayed.</t>
  </si>
  <si>
    <t>CustomerCareForm_NameToDeactive</t>
  </si>
  <si>
    <t>Click on contextual menu.</t>
  </si>
  <si>
    <t>CustomerCareForm_DeleteAction</t>
  </si>
  <si>
    <t>Verify Confirm Delete button.</t>
  </si>
  <si>
    <t>CustomerCareForm_ConfirmDeleteButton</t>
  </si>
  <si>
    <t>Click on Confirm Delete button.</t>
  </si>
  <si>
    <t>CustomerCareForm_DeletedSuccessfullyMessage</t>
  </si>
  <si>
    <t>Verify Location menu option.</t>
  </si>
  <si>
    <t>Click on locarion menu option.</t>
  </si>
  <si>
    <t>Verify active Action.</t>
  </si>
  <si>
    <t>FrmLocation_SearchNewLocation</t>
  </si>
  <si>
    <t>Click active action.</t>
  </si>
  <si>
    <t>FrmLocation_SelectLocationActionActive</t>
  </si>
  <si>
    <t>FrmLocation_MessageSuccessfulLocationActive</t>
  </si>
  <si>
    <t>Verify desactive Action.</t>
  </si>
  <si>
    <t>Click desactive action.</t>
  </si>
  <si>
    <t>FrmLocation_SelectLocationAction</t>
  </si>
  <si>
    <t>FrmLocation_SelcetDesactiveButtonLocation</t>
  </si>
  <si>
    <t>Click active button.</t>
  </si>
  <si>
    <t>FrmLocation_MessageSuccessfulLocationDesactive</t>
  </si>
  <si>
    <t>Click on  Customer Care Information menu option.</t>
  </si>
  <si>
    <t>Verify Customer Care Information to Deactive</t>
  </si>
  <si>
    <t>Click on Customer Care Information contextual menu</t>
  </si>
  <si>
    <t>Verify if Deactive option is displayed</t>
  </si>
  <si>
    <t>CustomerCareForm_DeactiveOption</t>
  </si>
  <si>
    <t>Click on Deactive option</t>
  </si>
  <si>
    <t xml:space="preserve">Click on confirm Deactive </t>
  </si>
  <si>
    <t>CustomerCareForm_ConfirmDeactive</t>
  </si>
  <si>
    <t>CustomerCareForm_SuccessDeactivateMessage</t>
  </si>
  <si>
    <t>Verify Customer Care Information to Activate</t>
  </si>
  <si>
    <t>CustomerCareForm_NameToActivate</t>
  </si>
  <si>
    <t>CustomerCareForm_ActivateOption</t>
  </si>
  <si>
    <t>CustomerCareForm_SuccessActivateMessage</t>
  </si>
  <si>
    <t>Verify Ad Campaigns menu option.</t>
  </si>
  <si>
    <t>HomePage_AdCampaigns</t>
  </si>
  <si>
    <t>Click on Ad Campaigns menu option.</t>
  </si>
  <si>
    <t>Verify Create Ad Campaign button.</t>
  </si>
  <si>
    <t>AdManagementForm_CreateAdCampaignButton</t>
  </si>
  <si>
    <t>Click on Create Ad Campaign button.</t>
  </si>
  <si>
    <t>Verify Ad Name input.</t>
  </si>
  <si>
    <t>AdDetailsForm_AdNameInput</t>
  </si>
  <si>
    <t>Fill Ad Name input.</t>
  </si>
  <si>
    <t>AdDetailsForm_DescriptionInput</t>
  </si>
  <si>
    <t>Fill Priority input.</t>
  </si>
  <si>
    <t>AdDetailsForm_PriorityInput</t>
  </si>
  <si>
    <t>Verify Start Date Calendar.</t>
  </si>
  <si>
    <t>AdDetailsForm_StartDateCalendar</t>
  </si>
  <si>
    <t>Click on Start Date Calendar.</t>
  </si>
  <si>
    <t>AdDetailsForm_SelectedStartDay</t>
  </si>
  <si>
    <t>Verify End Date Calendar.</t>
  </si>
  <si>
    <t>AdDetailsForm_EndDateCalendar</t>
  </si>
  <si>
    <t>Click on End Date Calendar.</t>
  </si>
  <si>
    <t>AdDetailsForm_SelectedEndDay</t>
  </si>
  <si>
    <t>AdDetailsForm_NextButton</t>
  </si>
  <si>
    <t>Fill 1st image in prelogin tab.</t>
  </si>
  <si>
    <t>AdDetailsForm_FirstImageURLInputPreLogin</t>
  </si>
  <si>
    <t>https://pbs.twimg.com/media/ECUl9g1WkAISwrm.jpg</t>
  </si>
  <si>
    <t>Fill 2st image in prelogin tab.</t>
  </si>
  <si>
    <t>AdDetailsForm_SecondImageURLInputPreLogin</t>
  </si>
  <si>
    <t>Fill 3st image in prelogin tab.</t>
  </si>
  <si>
    <t>AdDetailsForm_ThirdImageURLInputPreLogin</t>
  </si>
  <si>
    <t>Fill 1st image in postlogin tab.</t>
  </si>
  <si>
    <t>Fill 2st image in postlogin tab.</t>
  </si>
  <si>
    <t>Fill 3st image in postlogin tab.</t>
  </si>
  <si>
    <t>Fill 1st image in dashboard native mobile tab.</t>
  </si>
  <si>
    <t>Fill 2st image in dashboard native mobile tab.</t>
  </si>
  <si>
    <t>Fill 3st image in dashboard native mobile tab.</t>
  </si>
  <si>
    <t>Fill 1st image in dashboard web tab.</t>
  </si>
  <si>
    <t>Fill 2st image in dashboard web tab.</t>
  </si>
  <si>
    <t>Fill 3st image in dashboard web tab.</t>
  </si>
  <si>
    <t>Fill 1st image in Apply for new account tab.</t>
  </si>
  <si>
    <t>Fill 2st image in Apply for new account tab.</t>
  </si>
  <si>
    <t>Fill 3st image in Apply for new account tab.</t>
  </si>
  <si>
    <t>Fill Customer Roles search input.</t>
  </si>
  <si>
    <t>AdDetailsForm_CustomerRolesSearchInput</t>
  </si>
  <si>
    <t>Digital Banking Customers</t>
  </si>
  <si>
    <t>Click on Add Role action.</t>
  </si>
  <si>
    <t>AdDetailsForm_AddCustomerRoleAction</t>
  </si>
  <si>
    <t>AdDetailsForm_CreateButton</t>
  </si>
  <si>
    <t>Fill Ad Campaigns search input.</t>
  </si>
  <si>
    <t>AdManagementForm_AdCampaignsSearchInput</t>
  </si>
  <si>
    <t>Validate that created AdCampaign is displayed.</t>
  </si>
  <si>
    <t>AdManagementForm_CreatedAdCampaign</t>
  </si>
  <si>
    <t>Select the Ad Campaign to update.</t>
  </si>
  <si>
    <t>AdManagementForm_AdCampaignToUpdate</t>
  </si>
  <si>
    <t>Click on Pause action.</t>
  </si>
  <si>
    <t>AdManagementForm_PauseCampaignAction</t>
  </si>
  <si>
    <t>Click on YES,  confirm button.</t>
  </si>
  <si>
    <t>AdManagementForm_ConfirmActionButton</t>
  </si>
  <si>
    <t>Validate that 'Paused' status is displayed.</t>
  </si>
  <si>
    <t>AdManagementForm_PausedCampaignStatus</t>
  </si>
  <si>
    <t>Click on Resume action.</t>
  </si>
  <si>
    <t>AdManagementForm_ResumeCampaignAction</t>
  </si>
  <si>
    <t>Validate that 'Activate' status is displayed.</t>
  </si>
  <si>
    <t>AdManagementForm_ScheduledCampaignStatus</t>
  </si>
  <si>
    <t>Click on Terminate action.</t>
  </si>
  <si>
    <t>AdManagementForm_TerminateCampaignAction</t>
  </si>
  <si>
    <t>Click on YES, confirm button.</t>
  </si>
  <si>
    <t>Validate that 'Terminated' status is displayed.</t>
  </si>
  <si>
    <t>AdManagementForm_TerminatedCampaignStatus</t>
  </si>
  <si>
    <t>Verify MFA Scenarios menu option.</t>
  </si>
  <si>
    <t>HomePage_MFAScenariosMenuOption</t>
  </si>
  <si>
    <t>Click on MFA Scenarios menu option.</t>
  </si>
  <si>
    <t>Verify scenario to activate.</t>
  </si>
  <si>
    <t>MFAScenariosForm_ScenarioToActivate</t>
  </si>
  <si>
    <t>MFAScenariosForm_ActivateScenarioAction</t>
  </si>
  <si>
    <t>Validate that 'Updated successfully' message is displayed.</t>
  </si>
  <si>
    <t>MFAScenariosForm_UpdatedScenarioMessage</t>
  </si>
  <si>
    <t>Verify scenario to deactivate.</t>
  </si>
  <si>
    <t>MFAScenariosForm_ScenarioToDeactivate</t>
  </si>
  <si>
    <t>Verify Deactivate action.</t>
  </si>
  <si>
    <t>MFAScenariosForm_DeactivateScenarioAction</t>
  </si>
  <si>
    <t>Click on Deactivate action.</t>
  </si>
  <si>
    <t>Verify confirm button.</t>
  </si>
  <si>
    <t>MFAScenariosForm_ConfirmDeactivateButton</t>
  </si>
  <si>
    <t>Click on confirm button.</t>
  </si>
  <si>
    <t>Verify Credential Policy menu option.</t>
  </si>
  <si>
    <t>HomePage_CredentialPolicyMenuOption</t>
  </si>
  <si>
    <t>Click Credential Policy  menu option.</t>
  </si>
  <si>
    <t>Verify username Policies.</t>
  </si>
  <si>
    <t>FrmPrivacyPolicy_UsernamePoliciesDiv</t>
  </si>
  <si>
    <t>Click username Policies.</t>
  </si>
  <si>
    <t>Verify username Must Contain.</t>
  </si>
  <si>
    <t>FrmPrivacyPolicy_UsernamePoliciesEditIcon</t>
  </si>
  <si>
    <t>Click username Must Contain.</t>
  </si>
  <si>
    <t>Verify number min Characters.</t>
  </si>
  <si>
    <t>FrmPrivacyPolicy_UsernameMincharactersPlus</t>
  </si>
  <si>
    <t>Click number min Characters.</t>
  </si>
  <si>
    <t>Verify number max Characters.</t>
  </si>
  <si>
    <t>FrmPrivacyPolicy_UsernameMaxCharactersMinus</t>
  </si>
  <si>
    <t>Click number max Characters.</t>
  </si>
  <si>
    <t>Verify specials Characters.</t>
  </si>
  <si>
    <t>FrmPrivacyPolicy_UsernameNotSpecialsCharacters</t>
  </si>
  <si>
    <t>Click specials Characters.</t>
  </si>
  <si>
    <t>Verify update Button.</t>
  </si>
  <si>
    <t>FrmPrivacyPolicy_UpdateUsernamePolityButton</t>
  </si>
  <si>
    <t>Click update Button.</t>
  </si>
  <si>
    <t>Validate that 'Username policies has been updated successfully.' message is displayed.</t>
  </si>
  <si>
    <t>FrmPrivacyPolicy_UpdateUsernamePolityMessage</t>
  </si>
  <si>
    <t>Verify username Policies description.</t>
  </si>
  <si>
    <t>FrmPrivacyPolicy_UsernamePolityTextIcon</t>
  </si>
  <si>
    <t>Click username Policies description.</t>
  </si>
  <si>
    <t>Verify description Policies input.</t>
  </si>
  <si>
    <t>FrmPrivacyPolicy_UsernamePolityTextDescriptionIframe</t>
  </si>
  <si>
    <t>Click description Policies input.</t>
  </si>
  <si>
    <t>Fill description input.</t>
  </si>
  <si>
    <t>FrmPrivacyPolicy_UsernamePolityTextDescription</t>
  </si>
  <si>
    <t>Verify update description Button.</t>
  </si>
  <si>
    <t>FrmPrivacyPolicy_UsernamePolityTextDescriptionButton</t>
  </si>
  <si>
    <t>Click update description Button.</t>
  </si>
  <si>
    <t>Validate that 'Policy description updated successfully.' message is displayed.</t>
  </si>
  <si>
    <t>FrmPrivacyPolicy_UpdateUsernamePolityDescriptionMessage</t>
  </si>
  <si>
    <t>Verify Credential Policy  menu option.</t>
  </si>
  <si>
    <t>FrmPrivacyPolicy_UsernameMincharactersMinus</t>
  </si>
  <si>
    <t>FrmPrivacyPolicy_UsernameMaxCharactersPlus</t>
  </si>
  <si>
    <t>FrmPrivacyPolicy_UsernameYesSpecialsCharacters</t>
  </si>
  <si>
    <t>The username should contain atleast 8 characters and atmost 64 characters.  Must contain at least one special character. Only (“.”,”-”,”_”,”@”,”!”,”#”,”$”) characters are allowed.</t>
  </si>
  <si>
    <t>CredentialPolicy_CredentialPolicy</t>
  </si>
  <si>
    <t>Click on Credential Policy menu option.</t>
  </si>
  <si>
    <t>Verify Password Policies menu option.</t>
  </si>
  <si>
    <t>CredentialPolicy_PasswordOption</t>
  </si>
  <si>
    <t>Click Password Policies menu option.</t>
  </si>
  <si>
    <t>Verify Edit option</t>
  </si>
  <si>
    <t>CredentialPolicy_PasswordEditOption</t>
  </si>
  <si>
    <t>Click Edit option.</t>
  </si>
  <si>
    <t>Verify Min Number of Characters Option</t>
  </si>
  <si>
    <t>CredentialPolicy_MinCharacters</t>
  </si>
  <si>
    <t>Select the smallest number of character</t>
  </si>
  <si>
    <t>Verify Max Number of Characters Option</t>
  </si>
  <si>
    <t>CredentialPolicy_MaxCharacters</t>
  </si>
  <si>
    <t>Select the maximum number of characters</t>
  </si>
  <si>
    <t>Verify Save Buttom</t>
  </si>
  <si>
    <t>CredentialPolicy_SaveButton</t>
  </si>
  <si>
    <t>Click Save Buttom</t>
  </si>
  <si>
    <t>Validate that 'Password policies has been updated successfully.' message is displayed.</t>
  </si>
  <si>
    <t>CredentialPolicy_MessageSuccesful</t>
  </si>
  <si>
    <t>Verify Edit Option Policy Description</t>
  </si>
  <si>
    <t>CredentialPolicy_EditPolicyDescription</t>
  </si>
  <si>
    <t>Verify TextArea</t>
  </si>
  <si>
    <t>CredentialPolicy_PolicyDescription</t>
  </si>
  <si>
    <t>Click TextArea input</t>
  </si>
  <si>
    <t>Verify Update Buttom</t>
  </si>
  <si>
    <t>CredentialPolicy_UpdateButtom</t>
  </si>
  <si>
    <t>Click Update Option</t>
  </si>
  <si>
    <t>Validate that 'Policy description update successfully' message is displayed.</t>
  </si>
  <si>
    <t>CredentialPolicy_MessageUpdateDescription</t>
  </si>
  <si>
    <t>Verify Password Settings menu option.</t>
  </si>
  <si>
    <t>PasswordSettings_PasswordSettingsOption</t>
  </si>
  <si>
    <t>Click on Password Settings menu option.</t>
  </si>
  <si>
    <t>Verify the Edit option in the Password Settings Panel</t>
  </si>
  <si>
    <t>PasswordSettings_EditOption</t>
  </si>
  <si>
    <t>Verify the expiration time of the password</t>
  </si>
  <si>
    <t>PasswordSettings_PasswordExpiry</t>
  </si>
  <si>
    <t>Click on the expiration time field</t>
  </si>
  <si>
    <t>Enter the expiration time</t>
  </si>
  <si>
    <t>Verify the password repeat option allowed</t>
  </si>
  <si>
    <t>PasswordSettings_RepeatsAllowed</t>
  </si>
  <si>
    <t>Click on the field allowed repetitions</t>
  </si>
  <si>
    <t xml:space="preserve">Enter the password repetitions allowed </t>
  </si>
  <si>
    <t>Verify the Alert option when the password expires</t>
  </si>
  <si>
    <t xml:space="preserve">PasswordSettings_ExpiryWarning </t>
  </si>
  <si>
    <t>Select option Yes</t>
  </si>
  <si>
    <t>Verify the notification time option</t>
  </si>
  <si>
    <t>PasswordSettings_NotifyBefore</t>
  </si>
  <si>
    <t>Click on the Notification Time field</t>
  </si>
  <si>
    <t>Enter the notification time</t>
  </si>
  <si>
    <t xml:space="preserve">Verify the option of attempts to lock </t>
  </si>
  <si>
    <t>PasswordSettings_AttempsLock</t>
  </si>
  <si>
    <t xml:space="preserve">Click on the field of attempts to lock </t>
  </si>
  <si>
    <t xml:space="preserve">Enter the number of attempts to lock </t>
  </si>
  <si>
    <t xml:space="preserve">Verify the unlocking time option </t>
  </si>
  <si>
    <t>PasswordSettings_UnlockTime</t>
  </si>
  <si>
    <t xml:space="preserve">Click on the unlock time field </t>
  </si>
  <si>
    <t xml:space="preserve">Enter unlock time
</t>
  </si>
  <si>
    <t>Verify the expiration option of the email link</t>
  </si>
  <si>
    <t>PasswordSettings_MailExpiration</t>
  </si>
  <si>
    <t xml:space="preserve">Click on the link expiration field </t>
  </si>
  <si>
    <t xml:space="preserve">Enter the expiration time of the email link </t>
  </si>
  <si>
    <t>PasswordSettings_UpdateButtom</t>
  </si>
  <si>
    <t>Validate that 'Password settings has been updated successfully' message is displayed.</t>
  </si>
  <si>
    <t>PasswordSettings_MessageSuccesful</t>
  </si>
  <si>
    <t>Verify MFA Configurations menu option.</t>
  </si>
  <si>
    <t>HomePage_MFAConfigurationsMenuOption</t>
  </si>
  <si>
    <t>Click on MFA Configurations menu option.</t>
  </si>
  <si>
    <t>MFAConfigurationsForm_EditSecurityQuestionsAction</t>
  </si>
  <si>
    <t>Verify Number of Questions minus icon.</t>
  </si>
  <si>
    <t>MFAConfigurationsForm_NumberOfQuestionsMinusIcon</t>
  </si>
  <si>
    <t>Click on Number of Questions minus icon.</t>
  </si>
  <si>
    <t>Click on Failed Attemps minus icon.</t>
  </si>
  <si>
    <t>MFAConfigurationsForm_FailedAttempsMinusIcon</t>
  </si>
  <si>
    <t>Click on Logout User radiobutton.</t>
  </si>
  <si>
    <t>MFAConfigurationsForm_LogoutUserRadiobutton</t>
  </si>
  <si>
    <t>Click on Update button.</t>
  </si>
  <si>
    <t>MFAConfigurationsForm_UpdateSecurityQuestionsButton</t>
  </si>
  <si>
    <t>Verify Security Questions details.</t>
  </si>
  <si>
    <t>MFAConfigurationsForm_SecurityQuestionsDetails</t>
  </si>
  <si>
    <t>Click on Security Questions details.</t>
  </si>
  <si>
    <t>Validate Number of Questions label is displayed.</t>
  </si>
  <si>
    <t>MFAConfigurationsForm_NumberOfQuestionsLabel</t>
  </si>
  <si>
    <t>Validate Failed Attemps label is displayed.</t>
  </si>
  <si>
    <t>MFAConfigurationsForm_FailedAttempsLabel</t>
  </si>
  <si>
    <t>Validate After Max Failed Attemps label.</t>
  </si>
  <si>
    <t>MFAConfigurationsForm_AfterMaxFailedActionLabel</t>
  </si>
  <si>
    <t>MFAConfigurationsForm_SecurityQuestionsSelectedDetails</t>
  </si>
  <si>
    <t>Verify Number of Questions plus icon.</t>
  </si>
  <si>
    <t>MFAConfigurationsForm_NumberOfQuestionsPlusIcon</t>
  </si>
  <si>
    <t>Click on Number of Questions plus icon.</t>
  </si>
  <si>
    <t>Click on Failed Attemps plus icon.</t>
  </si>
  <si>
    <t>MFAConfigurationsForm_FailedAttempsPlusIcon</t>
  </si>
  <si>
    <t>MFAConfigurationsForm_LockUserRadiobutton</t>
  </si>
  <si>
    <t>MFAConfigurationsForm_OriginalNumberOfQuestionsLabel</t>
  </si>
  <si>
    <t>MFAConfigurationsForm_OriginalFailedAttempsLabel</t>
  </si>
  <si>
    <t>MFAConfigurationsForm_OriginalAfterMaxFailedActionLabel</t>
  </si>
  <si>
    <t>Verify MFA Scenario menu option.</t>
  </si>
  <si>
    <t>HomePage_MFAScenarioMenuOption</t>
  </si>
  <si>
    <t>Click on MFA Scenario menu option.</t>
  </si>
  <si>
    <t>Verify Add new scenario Button.</t>
  </si>
  <si>
    <t>FrmMFAScenarios_AddScenarioButton</t>
  </si>
  <si>
    <t>Click Add new Scenario Button.</t>
  </si>
  <si>
    <t>Verify app Scenario.</t>
  </si>
  <si>
    <t>FrmMFAScenarios_ServiceAppSelect</t>
  </si>
  <si>
    <t>Click app Scenario.</t>
  </si>
  <si>
    <t>Verify Scenario type.</t>
  </si>
  <si>
    <t>FrmMFAScenarios_ScenarioType</t>
  </si>
  <si>
    <t>Click Scenario type.</t>
  </si>
  <si>
    <t>Verify Activity Scenario.</t>
  </si>
  <si>
    <t>FrmMFAScenarios_ActivityTypeScenario</t>
  </si>
  <si>
    <t>Click Activity Scenario.</t>
  </si>
  <si>
    <t>Verify description Scenario.</t>
  </si>
  <si>
    <t>FrmMFAScenarios_DescriptionScenario</t>
  </si>
  <si>
    <t>Fill description Scenario.</t>
  </si>
  <si>
    <t>Verify Primary Scenario.</t>
  </si>
  <si>
    <t>FrmMFAScenarios_PrimarySelectScenario</t>
  </si>
  <si>
    <t>Click Primary Scenario.</t>
  </si>
  <si>
    <t>Verify Backup Scenario.</t>
  </si>
  <si>
    <t>FrmMFAScenarios_BackupScenario</t>
  </si>
  <si>
    <t>Click Backup Scenario.</t>
  </si>
  <si>
    <t>Verify SMS Scenario.</t>
  </si>
  <si>
    <t>FrmMFAScenarios_SMSContentScenarioInput</t>
  </si>
  <si>
    <t>Fill SMS Scenario.</t>
  </si>
  <si>
    <t>Verify subject Scenario.</t>
  </si>
  <si>
    <t>FrmMFAScenarios_SubjectScecnarioInput</t>
  </si>
  <si>
    <t>Fill subject Scenario.</t>
  </si>
  <si>
    <t>Verify Iframe text.</t>
  </si>
  <si>
    <t>FrmMFAScenarios_BodyIframeScenario</t>
  </si>
  <si>
    <t>Click  Iframe text.</t>
  </si>
  <si>
    <t>Fill text input.</t>
  </si>
  <si>
    <t>FrmMFAScenarios_BodyInputScenario</t>
  </si>
  <si>
    <t>Verify Save Scenario Button.</t>
  </si>
  <si>
    <t>FrmMFAScenarios_SaveScenarioButton</t>
  </si>
  <si>
    <t>Click Save Scenario Button.</t>
  </si>
  <si>
    <t>FrmMFAScenarios_SearchInputScenario</t>
  </si>
  <si>
    <t>Fill Search Input.</t>
  </si>
  <si>
    <t>Verify Search Scenario.</t>
  </si>
  <si>
    <t>FrmMFAScenarios_SearchScenario</t>
  </si>
  <si>
    <t>Verify Secenario Delecte Action.</t>
  </si>
  <si>
    <t>FrmMFAScenarios_ScenarioDeleteAction</t>
  </si>
  <si>
    <t>Click Secenario Delecte Action.</t>
  </si>
  <si>
    <t>Verify Secenario Delecte Button.</t>
  </si>
  <si>
    <t>FrmMFAScenarios_ScenarioDeleteButton</t>
  </si>
  <si>
    <t>Click Secenario Delecte Button.</t>
  </si>
  <si>
    <t>Validated Deleted Message.</t>
  </si>
  <si>
    <t>FrmMFAScenarios_MessageDeleteScenario</t>
  </si>
  <si>
    <t>Verify Secenario Edit Action.</t>
  </si>
  <si>
    <t>FrmMFAScenarios_ScenarioEditAction</t>
  </si>
  <si>
    <t>Click Secenario Edit Action.</t>
  </si>
  <si>
    <t>Verify Secenario update Button.</t>
  </si>
  <si>
    <t>FrmMFAScenarios_ScenarioUpdateButton</t>
  </si>
  <si>
    <t>Click Secenario update Button.</t>
  </si>
  <si>
    <t>Validated Desactive Message.</t>
  </si>
  <si>
    <t>FrmMFAScenarios_MessageDesactiveScenario</t>
  </si>
  <si>
    <t>Verify Master Data Management Products Left Menu Option</t>
  </si>
  <si>
    <t>MasterDataManagement_ProductLeftMenuOption</t>
  </si>
  <si>
    <t>Click on Master Data Management Products Left Menu Option</t>
  </si>
  <si>
    <t>Verify there is a list of items</t>
  </si>
  <si>
    <t>MasterDataManagement_ProductListLine</t>
  </si>
  <si>
    <t>Verify Product Name Column</t>
  </si>
  <si>
    <t>MasterDataManagement_ProductNameLabel</t>
  </si>
  <si>
    <t>Verify Produt Type Column</t>
  </si>
  <si>
    <t>MasterDataManagement_ProductTypeLabel</t>
  </si>
  <si>
    <t>Verify status column</t>
  </si>
  <si>
    <t>Verify Product Type Deposit</t>
  </si>
  <si>
    <t>MasterDataManagement_ProductTypeDeposit</t>
  </si>
  <si>
    <t>Verify Product Type Credit Card</t>
  </si>
  <si>
    <t>MasterDataManagement_ProductTypeCreditCard</t>
  </si>
  <si>
    <t>Verify Services menu option.</t>
  </si>
  <si>
    <t>HomePage_ServicesMenuOption</t>
  </si>
  <si>
    <t>Click Services menu option.</t>
  </si>
  <si>
    <t>Verify search input.</t>
  </si>
  <si>
    <t>FrmServiceManagement_SearchServicesInput</t>
  </si>
  <si>
    <t>Fill search input.</t>
  </si>
  <si>
    <t>Verify Services action.</t>
  </si>
  <si>
    <t>FrmServiceManagement_SearchServicesDisplay</t>
  </si>
  <si>
    <t>Click services action.</t>
  </si>
  <si>
    <t>Verify Services action active.</t>
  </si>
  <si>
    <t>FrmServiceManagement_ServicesActiveAction</t>
  </si>
  <si>
    <t>Click Services action active.</t>
  </si>
  <si>
    <t>Verify services active display.</t>
  </si>
  <si>
    <t>FrmServiceManagement_SearchServicesActiveDisplay</t>
  </si>
  <si>
    <t>Verify Services action desactive.</t>
  </si>
  <si>
    <t>FrmServiceManagement_ServicesDesactiveAction</t>
  </si>
  <si>
    <t>Click Services action desactive.</t>
  </si>
  <si>
    <t>Verify Services desactive Button.</t>
  </si>
  <si>
    <t>FrmServiceManagement_DesactiveServicesButton</t>
  </si>
  <si>
    <t>Click Services desactive Button.</t>
  </si>
  <si>
    <t>FrmServiceManagement_SearchServicesDesactiveDisplay</t>
  </si>
  <si>
    <t>Verify add service button.</t>
  </si>
  <si>
    <t>FrmServiceManagement_AddServiceButton</t>
  </si>
  <si>
    <t>Click on add service button.</t>
  </si>
  <si>
    <t>Verify Services type.</t>
  </si>
  <si>
    <t>FrmServiceManagement_SelectServiceType</t>
  </si>
  <si>
    <t>Click Services type.</t>
  </si>
  <si>
    <t>Verify Services code input.</t>
  </si>
  <si>
    <t>FrmServiceManagement_ServiceCodeInput</t>
  </si>
  <si>
    <t>Fill Services code input.</t>
  </si>
  <si>
    <t>Verify Services name input.</t>
  </si>
  <si>
    <t>FrmServiceManagement_ServiceNameInput</t>
  </si>
  <si>
    <t>Fill Services name input.</t>
  </si>
  <si>
    <t>Verify Services description input.</t>
  </si>
  <si>
    <t>FrmServiceManagement_ServiceDescription</t>
  </si>
  <si>
    <t>Fill Services description input.</t>
  </si>
  <si>
    <t>Verify Services display name input.</t>
  </si>
  <si>
    <t>FrmServiceManagement_ServiceDisplayName</t>
  </si>
  <si>
    <t>Fill Services display name input.</t>
  </si>
  <si>
    <t>Verify Services display description input.</t>
  </si>
  <si>
    <t>FrmServiceManagement_ServiceDisplayDescription</t>
  </si>
  <si>
    <t>Fill Services display description input.</t>
  </si>
  <si>
    <t>Verify Category.</t>
  </si>
  <si>
    <t>FrmServiceManagement_SelectCategoryService</t>
  </si>
  <si>
    <t>Select Category.</t>
  </si>
  <si>
    <t>Verify Status.</t>
  </si>
  <si>
    <t>FrmServiceManagement_StatusService</t>
  </si>
  <si>
    <t>Select Status.</t>
  </si>
  <si>
    <t>Verify Channel.</t>
  </si>
  <si>
    <t>FrmServiceManagement_ServiceChannel</t>
  </si>
  <si>
    <t>Select Channel.</t>
  </si>
  <si>
    <t>Verify Charge Alert</t>
  </si>
  <si>
    <t>FrmServiceManagement_ServiceChargeAlert</t>
  </si>
  <si>
    <t>Fill  Charge Alert</t>
  </si>
  <si>
    <t>Verify Charge Alert SMS</t>
  </si>
  <si>
    <t>FrmServiceManagement_ServiceChargeSmsAlert</t>
  </si>
  <si>
    <t>Fill Charge Alert SMS</t>
  </si>
  <si>
    <t>Verify save service button.</t>
  </si>
  <si>
    <t>FrmServiceManagement_ButtonSaveService</t>
  </si>
  <si>
    <t>Click save service button.</t>
  </si>
  <si>
    <t>FrmServiceManagement_ActionServiceMenu</t>
  </si>
  <si>
    <t>ChangePassword_WelcomeMessageLbl</t>
  </si>
  <si>
    <t xml:space="preserve">Verify the Menu option next to "Hello, user @ 360" </t>
  </si>
  <si>
    <t>ChangePassword_lblIconDownArrow</t>
  </si>
  <si>
    <t xml:space="preserve">Click on the Menu option next to "Hello, user @ 360" </t>
  </si>
  <si>
    <t>Verify the Change Password Option</t>
  </si>
  <si>
    <t>ChangePassword_lblChangePswd</t>
  </si>
  <si>
    <t>Click on the Change Password option</t>
  </si>
  <si>
    <t>Enter the current password</t>
  </si>
  <si>
    <t>ChangePassword_txtCurrentPassword</t>
  </si>
  <si>
    <t xml:space="preserve">Enter the new password </t>
  </si>
  <si>
    <t>ChangePassword_txtNewPassword</t>
  </si>
  <si>
    <t>Enter new password again</t>
  </si>
  <si>
    <t>ChangePassword_txtReenterPassword</t>
  </si>
  <si>
    <t>Verfy Set Password Button</t>
  </si>
  <si>
    <t>ChangePassword_btnResetPassword</t>
  </si>
  <si>
    <t>Click on Set Password Button</t>
  </si>
  <si>
    <t>Verify the message "Your new password is saved successfully"</t>
  </si>
  <si>
    <t>ChangePassword_lblSuccessMessage</t>
  </si>
  <si>
    <t xml:space="preserve">Click on the ReLogin Button </t>
  </si>
  <si>
    <t>ChangePassword_btnRelogin</t>
  </si>
  <si>
    <t>ChangePassword_DashDownArrow</t>
  </si>
  <si>
    <t>ChangePassword_DashChangePswd</t>
  </si>
  <si>
    <t>xpath:://div[@id='frmAlertsManagement_lblIconAlertTypeOptions']</t>
  </si>
  <si>
    <t>xpath:://div[@id='frmAlertsManagement_contextualMenuAlertTypeDetail_lblOption2'][contains(.,'Edit')]</t>
  </si>
  <si>
    <t>FrmMFAScenarios</t>
  </si>
  <si>
    <t>id::frmOutageMessage_lblResumeOption</t>
  </si>
  <si>
    <t>xpath:://div[@id='frmTermsAndConditions_lblDescriptionValue'][contains(.,'This is a test description')]</t>
  </si>
  <si>
    <t>id::switchStatus_thumb</t>
  </si>
  <si>
    <t>id::frmGroups_Description_lblToggleDescription</t>
  </si>
  <si>
    <t>id::frmGroups_Description_rtxDescription</t>
  </si>
  <si>
    <t>id::frmGroups_lblViewNameValue</t>
  </si>
  <si>
    <t>id::frmGroups_lblViewGroupTypeValue</t>
  </si>
  <si>
    <t>id::frmGroups_listingSegmentClient_contextualMenu_lblOption2</t>
  </si>
  <si>
    <t>id::frmGroups_subHeader_tbxSearchBox</t>
  </si>
  <si>
    <t>Validate that 'Message sent successfully' message is displayed.</t>
  </si>
  <si>
    <r>
      <t>Validate that '</t>
    </r>
    <r>
      <rPr>
        <sz val="20"/>
        <color rgb="FF000000"/>
        <rFont val="Arial"/>
        <family val="2"/>
        <charset val="1"/>
      </rPr>
      <t>User status has been changed successfully.</t>
    </r>
    <r>
      <rPr>
        <sz val="20"/>
        <color rgb="FF000000"/>
        <rFont val="Arial Nova"/>
        <family val="2"/>
        <charset val="1"/>
      </rPr>
      <t>’ message is displayed.</t>
    </r>
  </si>
  <si>
    <t>Verify if ”Outage message has been deactivated successfully”  message is displayed</t>
  </si>
  <si>
    <t>Verify if ”Outage message has been activated successfully”  message is displayed</t>
  </si>
  <si>
    <t>Verify if ”Customer care information has been deactivated successfully.”  message is displayed</t>
  </si>
  <si>
    <t>Verify if ”Customer care information has been activated successfully.”  message is displayed</t>
  </si>
  <si>
    <t>Keywords List</t>
  </si>
  <si>
    <t>To captue a screenshot on a perticulat step.</t>
  </si>
  <si>
    <t>SOFTVERIFYWIDGET</t>
  </si>
  <si>
    <t>ENTERRETURNKEY</t>
  </si>
  <si>
    <t>SOFTCLICKWIDGET</t>
  </si>
  <si>
    <t>JSCLICKWIDGET</t>
  </si>
  <si>
    <t>DBX Retail Banking</t>
  </si>
  <si>
    <t>_Kick_Starter</t>
  </si>
  <si>
    <t>Application Base state</t>
  </si>
  <si>
    <t>Enter username</t>
  </si>
  <si>
    <t>Login_UsernameInput</t>
  </si>
  <si>
    <t>loginUsername</t>
  </si>
  <si>
    <t>Enter password</t>
  </si>
  <si>
    <t>Login_PasswordInput</t>
  </si>
  <si>
    <t>loginPassword</t>
  </si>
  <si>
    <t>Click on Login button</t>
  </si>
  <si>
    <t>Login_SignInButton</t>
  </si>
  <si>
    <t>verify landing screen</t>
  </si>
  <si>
    <t>HomePage_landingScreen</t>
  </si>
  <si>
    <t>Recovery Scenarios</t>
  </si>
  <si>
    <t>_Recovery_scenario</t>
  </si>
  <si>
    <t>Fallback scenario</t>
  </si>
  <si>
    <t>TS_RC_001</t>
  </si>
  <si>
    <t>Close failure page</t>
  </si>
  <si>
    <t>TS_RC_002</t>
  </si>
  <si>
    <t>TS_RC_003</t>
  </si>
  <si>
    <t>TS_RC_004</t>
  </si>
  <si>
    <t>TS_RC_005</t>
  </si>
  <si>
    <t>TS_RC_006</t>
  </si>
  <si>
    <t>Wait for loader Invisible</t>
  </si>
  <si>
    <t>TS_RC_007</t>
  </si>
  <si>
    <t>Reusable componenets</t>
  </si>
  <si>
    <t>Navigate to Login</t>
  </si>
  <si>
    <t>TS_R_001</t>
  </si>
  <si>
    <t>TS_R_002</t>
  </si>
  <si>
    <t>TS_R_003</t>
  </si>
  <si>
    <t>TS_R_004</t>
  </si>
  <si>
    <t>TS_R_005</t>
  </si>
  <si>
    <t>ReUsableSuite</t>
  </si>
  <si>
    <t>payeeName</t>
  </si>
  <si>
    <t>checkNumber</t>
  </si>
  <si>
    <t>amount</t>
  </si>
  <si>
    <t>description</t>
  </si>
  <si>
    <t>dateIssue</t>
  </si>
  <si>
    <t>from</t>
  </si>
  <si>
    <t>reason</t>
  </si>
  <si>
    <t>notes</t>
  </si>
  <si>
    <t>sendOnDate</t>
  </si>
  <si>
    <t>frequencyOption</t>
  </si>
  <si>
    <t>dbpolbuser</t>
  </si>
  <si>
    <t>RecoverySuite</t>
  </si>
  <si>
    <t>StarterSuite</t>
  </si>
  <si>
    <t>Default</t>
  </si>
  <si>
    <t>Scope</t>
  </si>
  <si>
    <t>P0</t>
  </si>
  <si>
    <t>TS_RC_008</t>
  </si>
  <si>
    <t>Set1</t>
  </si>
  <si>
    <t>dbpolb</t>
  </si>
  <si>
    <t>xpath:://div[@id='flxsegCustomerGroup_lblViewFullName']</t>
  </si>
  <si>
    <t>xpath:://div[@id='flxCSRMsgList_lblSubject'][text()='Test message']</t>
  </si>
  <si>
    <t>Move back to dashboard</t>
  </si>
  <si>
    <t>xpath::(//div[@id='flxCSRMsgList_lblSubject'][text()='Test message']/../../..//div[@id='flxCSRMsgList_lblCustomerName']/../../../../../../../..//div[@id='flxCSRMsgList_lblCategory'][contains(.,'Online Banking')]/../..//div[@id='flxCSRMsgList_lblIconOptions'])[1]</t>
  </si>
  <si>
    <t>xpath::(//div[@id='flxCSRMsgList_lblSubject'][text()='Re : Test message']/../../..//div[@id='flxCSRMsgList_lblCustomerName']/../../../../../../../..//div[@id='flxCSRMsgList_lblCategory'][contains(.,'Online Banking')]/../../../../../../../..//div[@id='flxCSRMsgList_lblAssignto'][contains(.,'C360')])[1]</t>
  </si>
  <si>
    <t>xpath::(//div[@id='flxCSRMsgList_lblSubject'][text()='Re : Test message']/../../..//div[@id='flxCSRMsgList_lblCustomerName']/../../../../../../../..//div[@id='flxCSRMsgList_lblCategory'][contains(.,'Online Banking')])[1]</t>
  </si>
  <si>
    <t>Next button not working in app</t>
  </si>
  <si>
    <t>xpath:://div[@id='flxLeftMenuSectionItem_lblMenuItem'][contains(text(),'Companies')]</t>
  </si>
  <si>
    <r>
      <t>V</t>
    </r>
    <r>
      <rPr>
        <sz val="20"/>
        <color rgb="FF000000"/>
        <rFont val="Arial Nova"/>
        <family val="2"/>
        <charset val="1"/>
      </rPr>
      <t>erify the City Text Field.</t>
    </r>
  </si>
  <si>
    <t>Enter City name</t>
  </si>
  <si>
    <t>id::frmUsers_txtbxCityUser</t>
  </si>
  <si>
    <t>Sugar Dough Bakers Inc.</t>
  </si>
  <si>
    <t>xpath:://div[@id='flxCompanies_lblCompanyName'][contains(.,'Sugar Dough Bakers Inc.')]</t>
  </si>
  <si>
    <t>xpath:://div[@id='flxLeftMenuItem_lblMenuItem'][contains(.,'Reports')]</t>
  </si>
  <si>
    <t>HomePage_ReportsOption</t>
  </si>
  <si>
    <t>Verify Logs Left Menu Option</t>
  </si>
  <si>
    <t>HomePage_LogsOption</t>
  </si>
  <si>
    <t>xpath:://div[@id='flxLeftMenuSectionItem_lblMenuItem'][contains(.,'Logs')]</t>
  </si>
  <si>
    <t>View Button</t>
  </si>
  <si>
    <t>CloseButton</t>
  </si>
  <si>
    <t>id::flxTransactionLogs_lblErrorCode</t>
  </si>
  <si>
    <t>id::frmLogs_lblPopUpClose</t>
  </si>
  <si>
    <t>View the Transaction</t>
  </si>
  <si>
    <t>Close the Tranx Details</t>
  </si>
  <si>
    <t>FrmLogs_View Button</t>
  </si>
  <si>
    <t>FrmLogs_CloseButton</t>
  </si>
  <si>
    <t>id::frmOutageMessage_noStaticData_btnAddStaticContent</t>
  </si>
  <si>
    <t>xpath:://div[@id='flxOutageMessages_lblName'][contains(.,'1-23')]/../..//div[@id='flxOutageMessages_lblAppName'][contains(.,'Consumer Lending,Customer Onboarding,Retail And Business Banking')]/../..//div[@id='flxOutageMessages_lblServiceStatus'][contains(.,'Scheduled')]/../../../../..//div[@id='flxOutageMessages_lblIconOptions']</t>
  </si>
  <si>
    <t>MasterDataMgmtSuite_099</t>
  </si>
  <si>
    <t>MasterDataMgmtSuite_VerifyAddingANewSecurityQuestions</t>
  </si>
  <si>
    <t>xpath:://div[@id='flxLeftMenuItem_lblMenuItem'][contains(.,'Security Questions')]</t>
  </si>
  <si>
    <t>SecurityQuestionOptions</t>
  </si>
  <si>
    <t>Select Security Questions Option</t>
  </si>
  <si>
    <t>HomePage_SecurityQuestionOptions</t>
  </si>
  <si>
    <t>SecurityQuestionsHeader</t>
  </si>
  <si>
    <t>MasterDataManagement_SecurityQuestionsHeader</t>
  </si>
  <si>
    <t>Verify Security Questions Header</t>
  </si>
  <si>
    <t>xpath:://div[@id='frmSecurityQuestions_mainHeader_lblHeading'][contains(.,'Security Questions')]</t>
  </si>
  <si>
    <t>id::frmSecurityQuestions_mainHeader_btnAddNewOption</t>
  </si>
  <si>
    <t>AddQuestionButton</t>
  </si>
  <si>
    <t>MasterDataManagement_AddQuestionButton</t>
  </si>
  <si>
    <t>Click on Add Security Question button</t>
  </si>
  <si>
    <t>id::flxAddSecurityQuestion_txtAddSecurityQuestion</t>
  </si>
  <si>
    <t>securityquestiontext</t>
  </si>
  <si>
    <t>MasterDataManagement_securityquestiontext</t>
  </si>
  <si>
    <t>Enter new security question</t>
  </si>
  <si>
    <t>id::frmSecurityQuestions_btnAddQuestionSave</t>
  </si>
  <si>
    <t>MasterDataManagement_SaveButton</t>
  </si>
  <si>
    <t>Click on Save button</t>
  </si>
  <si>
    <t>SecurityQuestion</t>
  </si>
  <si>
    <t>What is your favourite test automation tool ?</t>
  </si>
  <si>
    <t>//div[@id="__loadingScreenDiv"]</t>
  </si>
  <si>
    <t>//span[contains(@id,"_imgLoading_span")]</t>
  </si>
  <si>
    <t>APPISSUES</t>
  </si>
  <si>
    <t>Wait for app Sync</t>
  </si>
  <si>
    <t>TS_RC_009</t>
  </si>
  <si>
    <t>xpath:://input[@id='frmCSR_mainHeader_btnDropdownList']</t>
  </si>
  <si>
    <t>App sync</t>
  </si>
  <si>
    <t>id::frmDashboard_leftMenuNew_segMenu</t>
  </si>
  <si>
    <t>AllMenuoptions</t>
  </si>
  <si>
    <t>DashboardForm_AllMenuoptions</t>
  </si>
  <si>
    <t>Verify all menu options loaded</t>
  </si>
  <si>
    <t>TS_RC_010</t>
  </si>
  <si>
    <t>StartDateCalendarNextMonth</t>
  </si>
  <si>
    <t>OutageMessageForm_StartDateCalendarNextMonth</t>
  </si>
  <si>
    <t>xpath::(//table/thead/tr[1]/th[4])[2]</t>
  </si>
  <si>
    <t>EndDateCalendarNextMonth</t>
  </si>
  <si>
    <t>xpath::(//table/thead/tr[1]/th[4])[1]</t>
  </si>
  <si>
    <t>OutageMessageForm_EndDateCalendarNextMonth</t>
  </si>
  <si>
    <t>xpath::(//div[@class='daterangepicker_input']/input)[5]</t>
  </si>
  <si>
    <t>xpath::(//div[@class='daterangepicker_input']/input)[6]</t>
  </si>
  <si>
    <t>Verify Security Questions Option</t>
  </si>
  <si>
    <t>Verify Reports Left Menu Option</t>
  </si>
  <si>
    <t>FAIL</t>
  </si>
  <si>
    <t>Grand Total</t>
  </si>
  <si>
    <t>Tool issues- test data not updating automatically</t>
  </si>
  <si>
    <t>init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</si>
</sst>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53" x14ac:knownFonts="1">
    <font>
      <sz val="11"/>
      <color rgb="FF000000"/>
      <name val="Calibri"/>
      <charset val="1"/>
    </font>
    <font>
      <sz val="11"/>
      <color theme="1"/>
      <name val="Calibri"/>
      <family val="2"/>
      <scheme val="minor"/>
    </font>
    <font>
      <b/>
      <sz val="11"/>
      <color rgb="FF000000"/>
      <name val="Calibri"/>
      <charset val="1"/>
    </font>
    <font>
      <sz val="11"/>
      <color rgb="FF000000"/>
      <name val="Arial Nova"/>
      <family val="2"/>
      <charset val="1"/>
    </font>
    <font>
      <b/>
      <sz val="11"/>
      <color rgb="FFFFFFFF"/>
      <name val="Arial Nova"/>
      <family val="2"/>
      <charset val="1"/>
    </font>
    <font>
      <sz val="11"/>
      <color rgb="FF000000"/>
      <name val="Arial"/>
      <family val="2"/>
      <charset val="1"/>
    </font>
    <font>
      <u/>
      <sz val="11"/>
      <color rgb="FF0563C1"/>
      <name val="Arial Nova"/>
      <family val="2"/>
      <charset val="1"/>
    </font>
    <font>
      <sz val="11"/>
      <color rgb="FF000000"/>
      <name val="Calibri"/>
      <family val="2"/>
      <charset val="1"/>
    </font>
    <font>
      <sz val="11"/>
      <color rgb="FFFFFFFF"/>
      <name val="Arial Nova"/>
      <family val="2"/>
      <charset val="1"/>
    </font>
    <font>
      <b/>
      <sz val="11"/>
      <color rgb="FF000000"/>
      <name val="Arial Nova"/>
      <family val="2"/>
      <charset val="1"/>
    </font>
    <font>
      <sz val="11"/>
      <color rgb="FFED7D31"/>
      <name val="Arial Nova"/>
      <family val="2"/>
      <charset val="1"/>
    </font>
    <font>
      <sz val="11"/>
      <color rgb="FF000000"/>
      <name val="Calibri"/>
      <charset val="1"/>
    </font>
    <font>
      <sz val="11"/>
      <color rgb="FF000000"/>
      <name val="Calibri"/>
      <family val="2"/>
    </font>
    <font>
      <sz val="12"/>
      <color rgb="FF000000"/>
      <name val="Calibri"/>
      <family val="2"/>
      <scheme val="minor"/>
    </font>
    <font>
      <b/>
      <sz val="12"/>
      <color rgb="FFFFFFFF"/>
      <name val="Calibri"/>
      <family val="2"/>
      <scheme val="minor"/>
    </font>
    <font>
      <sz val="12"/>
      <color rgb="FFFFFFFF"/>
      <name val="Calibri"/>
      <family val="2"/>
      <scheme val="minor"/>
    </font>
    <font>
      <b/>
      <sz val="12"/>
      <color rgb="FF000000"/>
      <name val="Calibri"/>
      <family val="2"/>
      <scheme val="minor"/>
    </font>
    <font>
      <b/>
      <sz val="20"/>
      <color rgb="FFFFFFFF"/>
      <name val="Calibri"/>
      <family val="2"/>
    </font>
    <font>
      <sz val="20"/>
      <color rgb="FF000000"/>
      <name val="Calibri"/>
      <family val="2"/>
    </font>
    <font>
      <sz val="14"/>
      <color rgb="FF000000"/>
      <name val="Calibri"/>
      <family val="2"/>
      <scheme val="minor"/>
    </font>
    <font>
      <b/>
      <sz val="20"/>
      <color rgb="FFFFFFFF"/>
      <name val="Calibri"/>
      <family val="2"/>
      <scheme val="minor"/>
    </font>
    <font>
      <sz val="20"/>
      <color rgb="FF000000"/>
      <name val="Calibri"/>
      <family val="2"/>
      <scheme val="minor"/>
    </font>
    <font>
      <sz val="20"/>
      <color rgb="FFFFFFFF"/>
      <name val="Calibri"/>
      <family val="2"/>
    </font>
    <font>
      <sz val="20"/>
      <color rgb="FFFFFFFF"/>
      <name val="Calibri"/>
      <family val="2"/>
      <scheme val="minor"/>
    </font>
    <font>
      <b/>
      <sz val="20"/>
      <color rgb="FF000000"/>
      <name val="Calibri"/>
      <family val="2"/>
      <scheme val="minor"/>
    </font>
    <font>
      <u/>
      <sz val="20"/>
      <color rgb="FF000000"/>
      <name val="Calibri"/>
      <family val="2"/>
      <scheme val="minor"/>
    </font>
    <font>
      <sz val="20"/>
      <color rgb="FFC9211E"/>
      <name val="Calibri"/>
      <family val="2"/>
      <scheme val="minor"/>
    </font>
    <font>
      <sz val="11"/>
      <color rgb="FF000000"/>
      <name val="Calibri"/>
      <family val="2"/>
      <scheme val="minor"/>
    </font>
    <font>
      <b/>
      <sz val="11"/>
      <color rgb="FFFFFFFF"/>
      <name val="Calibri"/>
      <family val="2"/>
      <scheme val="minor"/>
    </font>
    <font>
      <sz val="20"/>
      <color rgb="FFED7D31"/>
      <name val="Calibri"/>
      <family val="2"/>
      <scheme val="minor"/>
    </font>
    <font>
      <b/>
      <sz val="20"/>
      <color rgb="FF000000"/>
      <name val="Calibri"/>
      <family val="2"/>
    </font>
    <font>
      <sz val="20"/>
      <color rgb="FFED7D31"/>
      <name val="Calibri"/>
      <family val="2"/>
    </font>
    <font>
      <sz val="20"/>
      <color rgb="FFFFFFFF"/>
      <name val="Arial Nova"/>
      <family val="2"/>
      <charset val="1"/>
    </font>
    <font>
      <b/>
      <sz val="20"/>
      <color rgb="FFFFFFFF"/>
      <name val="Arial Nova"/>
      <family val="2"/>
      <charset val="1"/>
    </font>
    <font>
      <sz val="20"/>
      <color rgb="FF000000"/>
      <name val="Arial Nova"/>
      <family val="2"/>
      <charset val="1"/>
    </font>
    <font>
      <b/>
      <sz val="20"/>
      <color rgb="FF000000"/>
      <name val="Arial Nova"/>
      <family val="2"/>
      <charset val="1"/>
    </font>
    <font>
      <sz val="20"/>
      <color rgb="FFED7D31"/>
      <name val="Arial Nova"/>
      <family val="2"/>
      <charset val="1"/>
    </font>
    <font>
      <sz val="20"/>
      <color rgb="FF000000"/>
      <name val="Calibri"/>
      <family val="2"/>
      <charset val="1"/>
    </font>
    <font>
      <sz val="20"/>
      <color rgb="FF000000"/>
      <name val="Arial"/>
      <family val="2"/>
      <charset val="1"/>
    </font>
    <font>
      <sz val="20"/>
      <color rgb="FFED7D31"/>
      <name val="Times New Roman"/>
      <family val="1"/>
      <charset val="1"/>
    </font>
    <font>
      <b/>
      <sz val="14"/>
      <color rgb="FF000000"/>
      <name val="Calibri"/>
      <family val="2"/>
      <scheme val="minor"/>
    </font>
    <font>
      <b/>
      <i/>
      <sz val="14"/>
      <color theme="5"/>
      <name val="Calibri"/>
      <family val="2"/>
      <scheme val="minor"/>
    </font>
    <font>
      <sz val="14"/>
      <color theme="0"/>
      <name val="Calibri"/>
      <family val="2"/>
      <scheme val="minor"/>
    </font>
    <font>
      <sz val="14"/>
      <color theme="1"/>
      <name val="Calibri"/>
      <family val="2"/>
      <scheme val="minor"/>
    </font>
    <font>
      <b/>
      <sz val="14"/>
      <color theme="0"/>
      <name val="Calibri"/>
      <family val="2"/>
      <scheme val="minor"/>
    </font>
    <font>
      <sz val="14"/>
      <color theme="5"/>
      <name val="Calibri"/>
      <family val="2"/>
      <scheme val="minor"/>
    </font>
    <font>
      <b/>
      <sz val="14"/>
      <color theme="5"/>
      <name val="Calibri"/>
      <family val="2"/>
      <scheme val="minor"/>
    </font>
    <font>
      <sz val="12"/>
      <color rgb="FFED7D31"/>
      <name val="Calibri"/>
      <family val="2"/>
      <scheme val="minor"/>
    </font>
    <font>
      <sz val="8"/>
      <name val="Calibri"/>
      <family val="2"/>
    </font>
    <font>
      <b/>
      <sz val="12"/>
      <color theme="5"/>
      <name val="Calibri"/>
      <family val="2"/>
      <scheme val="minor"/>
    </font>
    <font>
      <b/>
      <sz val="12"/>
      <color rgb="FFED7D31"/>
      <name val="Calibri"/>
      <family val="2"/>
      <scheme val="minor"/>
    </font>
    <font>
      <sz val="8"/>
      <name val="Calibri"/>
      <charset val="1"/>
    </font>
    <font>
      <b/>
      <sz val="20"/>
      <color rgb="FF000000"/>
      <name val="Arial Nova"/>
      <family val="2"/>
    </font>
  </fonts>
  <fills count="22">
    <fill>
      <patternFill patternType="none"/>
    </fill>
    <fill>
      <patternFill patternType="gray125"/>
    </fill>
    <fill>
      <patternFill patternType="solid">
        <fgColor rgb="FF215967"/>
        <bgColor rgb="FF2F5597"/>
      </patternFill>
    </fill>
    <fill>
      <patternFill patternType="solid">
        <fgColor rgb="FF666666"/>
        <bgColor rgb="FF808080"/>
      </patternFill>
    </fill>
    <fill>
      <patternFill patternType="solid">
        <fgColor rgb="FF069A2E"/>
        <bgColor rgb="FF00B050"/>
      </patternFill>
    </fill>
    <fill>
      <patternFill patternType="solid">
        <fgColor rgb="FFFF0000"/>
        <bgColor rgb="FFC9211E"/>
      </patternFill>
    </fill>
    <fill>
      <patternFill patternType="solid">
        <fgColor rgb="FFFFFFFF"/>
        <bgColor rgb="FFFFFFCC"/>
      </patternFill>
    </fill>
    <fill>
      <patternFill patternType="solid">
        <fgColor rgb="FF002060"/>
        <bgColor rgb="FF222A35"/>
      </patternFill>
    </fill>
    <fill>
      <patternFill patternType="solid">
        <fgColor rgb="FFFFD966"/>
        <bgColor rgb="FFFFFF99"/>
      </patternFill>
    </fill>
    <fill>
      <patternFill patternType="solid">
        <fgColor rgb="FF5B9BD5"/>
        <bgColor rgb="FF4472C4"/>
      </patternFill>
    </fill>
    <fill>
      <patternFill patternType="solid">
        <fgColor theme="9"/>
        <bgColor rgb="FF4285F4"/>
      </patternFill>
    </fill>
    <fill>
      <patternFill patternType="solid">
        <fgColor rgb="FF002060"/>
        <bgColor indexed="64"/>
      </patternFill>
    </fill>
    <fill>
      <patternFill patternType="solid">
        <fgColor theme="0"/>
        <bgColor indexed="64"/>
      </patternFill>
    </fill>
    <fill>
      <patternFill patternType="solid">
        <fgColor theme="4"/>
        <bgColor indexed="64"/>
      </patternFill>
    </fill>
    <fill>
      <patternFill patternType="solid">
        <fgColor rgb="FF00FFFF"/>
        <bgColor indexed="64"/>
      </patternFill>
    </fill>
    <fill>
      <patternFill patternType="solid">
        <fgColor rgb="FFFFFF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6"/>
        <bgColor indexed="64"/>
      </patternFill>
    </fill>
    <fill>
      <patternFill patternType="solid">
        <fgColor theme="7" tint="-0.249977111117893"/>
        <bgColor indexed="64"/>
      </patternFill>
    </fill>
    <fill>
      <patternFill patternType="solid">
        <fgColor theme="9" tint="0.59999389629810485"/>
        <bgColor indexed="64"/>
      </patternFill>
    </fill>
  </fills>
  <borders count="26">
    <border>
      <left/>
      <right/>
      <top/>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medium">
        <color auto="1"/>
      </top>
      <bottom style="hair">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bottom/>
      <diagonal/>
    </border>
    <border>
      <left/>
      <right style="thin">
        <color auto="1"/>
      </right>
      <top style="medium">
        <color auto="1"/>
      </top>
      <bottom/>
      <diagonal/>
    </border>
    <border>
      <left/>
      <right style="hair">
        <color auto="1"/>
      </right>
      <top/>
      <bottom/>
      <diagonal/>
    </border>
    <border>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medium">
        <color auto="1"/>
      </top>
      <bottom style="hair">
        <color auto="1"/>
      </bottom>
      <diagonal/>
    </border>
    <border>
      <left style="thin">
        <color auto="1"/>
      </left>
      <right style="thin">
        <color auto="1"/>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6">
    <xf numFmtId="0" fontId="0" fillId="0" borderId="0"/>
    <xf numFmtId="0" fontId="11" fillId="0" borderId="0" applyBorder="0" applyProtection="0"/>
    <xf numFmtId="0" fontId="11" fillId="0" borderId="0" applyBorder="0" applyProtection="0">
      <alignment horizontal="left"/>
    </xf>
    <xf numFmtId="0" fontId="11" fillId="0" borderId="0" applyBorder="0" applyProtection="0"/>
    <xf numFmtId="0" fontId="11" fillId="0" borderId="0" applyBorder="0" applyProtection="0">
      <alignment horizontal="left"/>
    </xf>
    <xf numFmtId="0" fontId="11" fillId="0" borderId="0" applyBorder="0" applyProtection="0"/>
    <xf numFmtId="0" fontId="11" fillId="0" borderId="0" applyBorder="0" applyProtection="0"/>
    <xf numFmtId="0" fontId="2" fillId="0" borderId="0" applyBorder="0" applyProtection="0"/>
    <xf numFmtId="0" fontId="2" fillId="0" borderId="0" applyBorder="0" applyProtection="0">
      <alignment horizontal="left"/>
    </xf>
    <xf numFmtId="0" fontId="11" fillId="0" borderId="0" applyBorder="0" applyProtection="0"/>
    <xf numFmtId="0" fontId="2" fillId="0" borderId="0" applyBorder="0" applyProtection="0"/>
    <xf numFmtId="0" fontId="2" fillId="0" borderId="0" applyBorder="0" applyProtection="0">
      <alignment horizontal="left"/>
    </xf>
    <xf numFmtId="0" fontId="11" fillId="0" borderId="0" applyBorder="0" applyProtection="0"/>
    <xf numFmtId="0" fontId="12" fillId="0" borderId="0"/>
    <xf numFmtId="0" fontId="1" fillId="0" borderId="0"/>
    <xf numFmtId="0" fontId="7" fillId="0" borderId="0"/>
  </cellStyleXfs>
  <cellXfs count="229">
    <xf numFmtId="0" fontId="0" fillId="0" borderId="0" xfId="0"/>
    <xf numFmtId="0" fontId="3" fillId="0" borderId="0" xfId="0" applyFont="1" applyAlignment="1">
      <alignment horizontal="left" vertical="top" wrapText="1"/>
    </xf>
    <xf numFmtId="0" fontId="3" fillId="0" borderId="0" xfId="0" applyFont="1" applyAlignment="1">
      <alignment horizontal="left" vertical="top"/>
    </xf>
    <xf numFmtId="0" fontId="4" fillId="7" borderId="4" xfId="0" applyFont="1" applyFill="1" applyBorder="1" applyAlignment="1">
      <alignment horizontal="center" vertical="center"/>
    </xf>
    <xf numFmtId="0" fontId="4" fillId="7" borderId="5" xfId="0" applyFont="1" applyFill="1" applyBorder="1" applyAlignment="1">
      <alignment horizontal="center" vertical="center"/>
    </xf>
    <xf numFmtId="0" fontId="0" fillId="6" borderId="5" xfId="0" applyFont="1" applyFill="1" applyBorder="1" applyAlignment="1">
      <alignment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5" fillId="0" borderId="7" xfId="0" applyFont="1" applyBorder="1" applyAlignment="1">
      <alignment horizontal="center" vertical="center"/>
    </xf>
    <xf numFmtId="0" fontId="6" fillId="0" borderId="7" xfId="0" applyFont="1" applyBorder="1" applyAlignment="1">
      <alignment horizontal="center" vertical="center"/>
    </xf>
    <xf numFmtId="0" fontId="0" fillId="6" borderId="7" xfId="0" applyFont="1" applyFill="1" applyBorder="1" applyAlignment="1">
      <alignment horizontal="center" vertical="center"/>
    </xf>
    <xf numFmtId="0" fontId="0" fillId="0" borderId="0" xfId="0" applyFont="1"/>
    <xf numFmtId="0" fontId="4" fillId="7" borderId="3" xfId="0" applyFont="1" applyFill="1" applyBorder="1" applyAlignment="1">
      <alignment horizontal="center" vertical="center"/>
    </xf>
    <xf numFmtId="0" fontId="3" fillId="6" borderId="0" xfId="0" applyFont="1" applyFill="1" applyBorder="1" applyAlignment="1">
      <alignment horizontal="center" vertical="center"/>
    </xf>
    <xf numFmtId="0" fontId="3" fillId="0" borderId="3" xfId="0" applyFont="1" applyBorder="1" applyAlignment="1"/>
    <xf numFmtId="0" fontId="3" fillId="0" borderId="3" xfId="0" applyFont="1" applyBorder="1" applyAlignment="1">
      <alignment wrapText="1"/>
    </xf>
    <xf numFmtId="0" fontId="3" fillId="6" borderId="0" xfId="0" applyFont="1" applyFill="1" applyBorder="1" applyAlignment="1">
      <alignment vertical="top"/>
    </xf>
    <xf numFmtId="0" fontId="3" fillId="0" borderId="3" xfId="0" applyFont="1" applyBorder="1" applyAlignment="1">
      <alignment vertical="top"/>
    </xf>
    <xf numFmtId="0" fontId="0" fillId="0" borderId="0" xfId="0" applyFont="1" applyAlignment="1"/>
    <xf numFmtId="0" fontId="4" fillId="9" borderId="0" xfId="0" applyFont="1" applyFill="1" applyBorder="1" applyAlignment="1">
      <alignment horizontal="center" vertical="center"/>
    </xf>
    <xf numFmtId="0" fontId="4" fillId="9" borderId="11" xfId="0" applyFont="1" applyFill="1" applyBorder="1" applyAlignment="1">
      <alignment horizontal="center" vertical="center"/>
    </xf>
    <xf numFmtId="0" fontId="9" fillId="0" borderId="0" xfId="0" applyFont="1" applyAlignment="1">
      <alignment horizontal="left" vertical="top" wrapText="1"/>
    </xf>
    <xf numFmtId="0" fontId="10" fillId="0" borderId="0" xfId="0" applyFont="1" applyAlignment="1">
      <alignment horizontal="left" vertical="top"/>
    </xf>
    <xf numFmtId="0" fontId="3" fillId="0" borderId="11" xfId="0" applyFont="1" applyBorder="1" applyAlignment="1">
      <alignment horizontal="left" vertical="top"/>
    </xf>
    <xf numFmtId="0" fontId="3" fillId="6" borderId="0" xfId="0" applyFont="1" applyFill="1" applyBorder="1" applyAlignment="1">
      <alignment horizontal="left" vertical="top"/>
    </xf>
    <xf numFmtId="0" fontId="9" fillId="0" borderId="0" xfId="0" applyFont="1" applyAlignment="1">
      <alignment horizontal="left" vertical="top"/>
    </xf>
    <xf numFmtId="0" fontId="12" fillId="0" borderId="0" xfId="0" applyFont="1"/>
    <xf numFmtId="0" fontId="12" fillId="0" borderId="0" xfId="0" applyFont="1" applyAlignment="1"/>
    <xf numFmtId="0" fontId="13" fillId="0" borderId="0" xfId="0" applyFont="1"/>
    <xf numFmtId="0" fontId="20" fillId="7" borderId="3" xfId="0" applyFont="1" applyFill="1" applyBorder="1" applyAlignment="1">
      <alignment horizontal="center" vertical="center"/>
    </xf>
    <xf numFmtId="0" fontId="21" fillId="0" borderId="3" xfId="0" applyFont="1" applyBorder="1" applyAlignment="1">
      <alignment vertical="top"/>
    </xf>
    <xf numFmtId="0" fontId="21" fillId="0" borderId="3" xfId="0" applyFont="1" applyBorder="1" applyAlignment="1">
      <alignment vertical="top" wrapText="1"/>
    </xf>
    <xf numFmtId="0" fontId="21" fillId="0" borderId="3" xfId="0" applyFont="1" applyBorder="1"/>
    <xf numFmtId="0" fontId="21" fillId="0" borderId="7" xfId="0" applyFont="1" applyBorder="1" applyAlignment="1">
      <alignment vertical="top"/>
    </xf>
    <xf numFmtId="0" fontId="21" fillId="0" borderId="0" xfId="0" applyFont="1" applyBorder="1" applyAlignment="1">
      <alignment vertical="top"/>
    </xf>
    <xf numFmtId="0" fontId="21" fillId="0" borderId="3" xfId="0" applyFont="1" applyBorder="1" applyAlignment="1">
      <alignment wrapText="1"/>
    </xf>
    <xf numFmtId="0" fontId="21" fillId="0" borderId="3" xfId="0" applyFont="1" applyBorder="1" applyAlignment="1"/>
    <xf numFmtId="0" fontId="21" fillId="0" borderId="0" xfId="0" applyFont="1" applyBorder="1"/>
    <xf numFmtId="0" fontId="17" fillId="2" borderId="2" xfId="0" applyFont="1" applyFill="1" applyBorder="1" applyAlignment="1">
      <alignment wrapText="1"/>
    </xf>
    <xf numFmtId="0" fontId="17" fillId="2" borderId="1" xfId="0" applyFont="1" applyFill="1" applyBorder="1" applyAlignment="1">
      <alignment horizontal="center" wrapText="1"/>
    </xf>
    <xf numFmtId="0" fontId="18" fillId="0" borderId="0" xfId="0" applyFont="1" applyAlignment="1">
      <alignment horizontal="left" vertical="top" wrapText="1"/>
    </xf>
    <xf numFmtId="0" fontId="22" fillId="3" borderId="0" xfId="0" applyFont="1" applyFill="1" applyAlignment="1">
      <alignment wrapText="1"/>
    </xf>
    <xf numFmtId="0" fontId="18" fillId="4" borderId="0" xfId="0" applyFont="1" applyFill="1" applyAlignment="1">
      <alignment wrapText="1"/>
    </xf>
    <xf numFmtId="0" fontId="18" fillId="0" borderId="0" xfId="0" applyFont="1" applyAlignment="1">
      <alignment wrapText="1"/>
    </xf>
    <xf numFmtId="0" fontId="18" fillId="0" borderId="0" xfId="0" applyFont="1" applyAlignment="1"/>
    <xf numFmtId="0" fontId="18" fillId="5" borderId="0" xfId="0" applyFont="1" applyFill="1" applyAlignment="1">
      <alignment wrapText="1"/>
    </xf>
    <xf numFmtId="0" fontId="18" fillId="0" borderId="3" xfId="0" applyFont="1" applyBorder="1" applyAlignment="1">
      <alignment horizontal="center"/>
    </xf>
    <xf numFmtId="0" fontId="18" fillId="0" borderId="0" xfId="0" applyFont="1" applyAlignment="1">
      <alignment horizontal="left" vertical="top"/>
    </xf>
    <xf numFmtId="0" fontId="20" fillId="7" borderId="4" xfId="0" applyFont="1" applyFill="1" applyBorder="1" applyAlignment="1">
      <alignment horizontal="center" vertical="center"/>
    </xf>
    <xf numFmtId="0" fontId="20" fillId="7" borderId="5" xfId="0" applyFont="1" applyFill="1" applyBorder="1" applyAlignment="1">
      <alignment horizontal="center" vertical="center"/>
    </xf>
    <xf numFmtId="0" fontId="20" fillId="7" borderId="8" xfId="0" applyFont="1" applyFill="1" applyBorder="1" applyAlignment="1">
      <alignment horizontal="center" vertical="center"/>
    </xf>
    <xf numFmtId="0" fontId="18" fillId="0" borderId="0" xfId="0" applyFont="1"/>
    <xf numFmtId="0" fontId="21" fillId="0" borderId="7" xfId="0" applyFont="1" applyBorder="1" applyAlignment="1">
      <alignment horizontal="center"/>
    </xf>
    <xf numFmtId="0" fontId="21" fillId="0" borderId="7" xfId="0" applyFont="1" applyBorder="1" applyAlignment="1"/>
    <xf numFmtId="0" fontId="21" fillId="0" borderId="7" xfId="0" applyFont="1" applyBorder="1" applyAlignment="1">
      <alignment wrapText="1"/>
    </xf>
    <xf numFmtId="0" fontId="21" fillId="0" borderId="7" xfId="0" applyFont="1" applyBorder="1" applyAlignment="1">
      <alignment horizontal="left" vertical="top"/>
    </xf>
    <xf numFmtId="0" fontId="21" fillId="0" borderId="7" xfId="0" applyFont="1" applyBorder="1"/>
    <xf numFmtId="0" fontId="21" fillId="0" borderId="7" xfId="0" applyFont="1" applyBorder="1" applyAlignment="1">
      <alignment horizontal="left" vertical="top" wrapText="1"/>
    </xf>
    <xf numFmtId="0" fontId="23" fillId="5" borderId="7" xfId="0" applyFont="1" applyFill="1" applyBorder="1" applyAlignment="1">
      <alignment wrapText="1"/>
    </xf>
    <xf numFmtId="0" fontId="20" fillId="7" borderId="3" xfId="0" applyFont="1" applyFill="1" applyBorder="1" applyAlignment="1">
      <alignment horizontal="center"/>
    </xf>
    <xf numFmtId="0" fontId="24" fillId="8" borderId="3" xfId="0" applyFont="1" applyFill="1" applyBorder="1" applyAlignment="1">
      <alignment horizontal="center"/>
    </xf>
    <xf numFmtId="0" fontId="24" fillId="8" borderId="9" xfId="0" applyFont="1" applyFill="1" applyBorder="1" applyAlignment="1">
      <alignment horizontal="center"/>
    </xf>
    <xf numFmtId="0" fontId="21" fillId="8" borderId="3" xfId="0" applyFont="1" applyFill="1" applyBorder="1" applyAlignment="1">
      <alignment horizontal="center" vertical="center"/>
    </xf>
    <xf numFmtId="0" fontId="21" fillId="6" borderId="3" xfId="0" applyFont="1" applyFill="1" applyBorder="1" applyAlignment="1">
      <alignment horizontal="center"/>
    </xf>
    <xf numFmtId="0" fontId="21" fillId="8" borderId="3" xfId="0" applyFont="1" applyFill="1" applyBorder="1" applyAlignment="1">
      <alignment horizontal="center"/>
    </xf>
    <xf numFmtId="0" fontId="25" fillId="8" borderId="3" xfId="0" applyFont="1" applyFill="1" applyBorder="1" applyAlignment="1">
      <alignment horizontal="center" vertical="center"/>
    </xf>
    <xf numFmtId="0" fontId="21" fillId="8" borderId="9" xfId="0" applyFont="1" applyFill="1" applyBorder="1" applyAlignment="1">
      <alignment horizontal="center"/>
    </xf>
    <xf numFmtId="0" fontId="24" fillId="8" borderId="3" xfId="0" applyFont="1" applyFill="1" applyBorder="1" applyAlignment="1">
      <alignment horizontal="center" vertical="center"/>
    </xf>
    <xf numFmtId="49" fontId="21" fillId="8" borderId="3" xfId="0" applyNumberFormat="1" applyFont="1" applyFill="1" applyBorder="1" applyAlignment="1">
      <alignment horizontal="center"/>
    </xf>
    <xf numFmtId="0" fontId="26" fillId="6" borderId="3" xfId="0" applyFont="1" applyFill="1" applyBorder="1" applyAlignment="1">
      <alignment horizontal="center"/>
    </xf>
    <xf numFmtId="0" fontId="21" fillId="0" borderId="0" xfId="0" applyFont="1"/>
    <xf numFmtId="0" fontId="21" fillId="8" borderId="0" xfId="0" applyFont="1" applyFill="1" applyAlignment="1">
      <alignment horizontal="center" vertical="top"/>
    </xf>
    <xf numFmtId="0" fontId="21" fillId="8" borderId="3" xfId="0" applyFont="1" applyFill="1" applyBorder="1" applyAlignment="1">
      <alignment horizontal="center" vertical="center" wrapText="1"/>
    </xf>
    <xf numFmtId="0" fontId="21" fillId="6" borderId="7" xfId="0" applyFont="1" applyFill="1" applyBorder="1" applyAlignment="1">
      <alignment horizontal="center"/>
    </xf>
    <xf numFmtId="0" fontId="21" fillId="8" borderId="7" xfId="0" applyFont="1" applyFill="1" applyBorder="1" applyAlignment="1">
      <alignment horizontal="center" vertical="top" wrapText="1"/>
    </xf>
    <xf numFmtId="0" fontId="21" fillId="8" borderId="7" xfId="0" applyFont="1" applyFill="1" applyBorder="1" applyAlignment="1">
      <alignment horizontal="center"/>
    </xf>
    <xf numFmtId="0" fontId="21" fillId="0" borderId="0" xfId="0" applyFont="1" applyAlignment="1"/>
    <xf numFmtId="0" fontId="20" fillId="9" borderId="0" xfId="0" applyFont="1" applyFill="1" applyBorder="1" applyAlignment="1">
      <alignment horizontal="center" vertical="center"/>
    </xf>
    <xf numFmtId="0" fontId="20" fillId="9" borderId="11" xfId="0" applyFont="1" applyFill="1" applyBorder="1" applyAlignment="1">
      <alignment horizontal="center" vertical="center"/>
    </xf>
    <xf numFmtId="0" fontId="21" fillId="0" borderId="0" xfId="0" applyFont="1" applyAlignment="1">
      <alignment horizontal="left" vertical="top"/>
    </xf>
    <xf numFmtId="0" fontId="24" fillId="0" borderId="0" xfId="0" applyFont="1" applyAlignment="1">
      <alignment horizontal="left" vertical="top" wrapText="1"/>
    </xf>
    <xf numFmtId="0" fontId="29" fillId="0" borderId="0" xfId="0" applyFont="1" applyAlignment="1">
      <alignment horizontal="left" vertical="top"/>
    </xf>
    <xf numFmtId="0" fontId="21" fillId="0" borderId="11" xfId="0" applyFont="1" applyBorder="1" applyAlignment="1">
      <alignment horizontal="left" vertical="top"/>
    </xf>
    <xf numFmtId="0" fontId="20" fillId="9" borderId="12" xfId="0" applyFont="1" applyFill="1" applyBorder="1" applyAlignment="1">
      <alignment horizontal="center" vertical="center"/>
    </xf>
    <xf numFmtId="0" fontId="21" fillId="0" borderId="11" xfId="0" applyFont="1" applyBorder="1"/>
    <xf numFmtId="0" fontId="21" fillId="0" borderId="13" xfId="0" applyFont="1" applyBorder="1"/>
    <xf numFmtId="0" fontId="23" fillId="9" borderId="0" xfId="0" applyFont="1" applyFill="1" applyBorder="1" applyAlignment="1">
      <alignment horizontal="center" vertical="center"/>
    </xf>
    <xf numFmtId="0" fontId="23" fillId="9" borderId="11" xfId="0" applyFont="1" applyFill="1" applyBorder="1" applyAlignment="1">
      <alignment horizontal="center" vertical="center"/>
    </xf>
    <xf numFmtId="0" fontId="21" fillId="0" borderId="13" xfId="0" applyFont="1" applyBorder="1" applyAlignment="1"/>
    <xf numFmtId="0" fontId="21" fillId="0" borderId="13" xfId="0" applyFont="1" applyBorder="1" applyAlignment="1">
      <alignment horizontal="left" vertical="top"/>
    </xf>
    <xf numFmtId="0" fontId="21" fillId="0" borderId="0" xfId="0" applyFont="1" applyAlignment="1">
      <alignment wrapText="1"/>
    </xf>
    <xf numFmtId="0" fontId="17" fillId="9" borderId="0" xfId="0" applyFont="1" applyFill="1" applyBorder="1" applyAlignment="1">
      <alignment horizontal="center" vertical="center"/>
    </xf>
    <xf numFmtId="0" fontId="17" fillId="9" borderId="11" xfId="0" applyFont="1" applyFill="1" applyBorder="1" applyAlignment="1">
      <alignment horizontal="center" vertical="center"/>
    </xf>
    <xf numFmtId="0" fontId="30" fillId="0" borderId="0" xfId="0" applyFont="1" applyAlignment="1">
      <alignment horizontal="left" vertical="top" wrapText="1"/>
    </xf>
    <xf numFmtId="0" fontId="31" fillId="0" borderId="0" xfId="0" applyFont="1" applyAlignment="1">
      <alignment horizontal="left" vertical="top"/>
    </xf>
    <xf numFmtId="0" fontId="18" fillId="0" borderId="11" xfId="0" applyFont="1" applyBorder="1" applyAlignment="1">
      <alignment horizontal="left" vertical="top"/>
    </xf>
    <xf numFmtId="0" fontId="18" fillId="0" borderId="13" xfId="0" applyFont="1" applyBorder="1"/>
    <xf numFmtId="0" fontId="33" fillId="9" borderId="0" xfId="0" applyFont="1" applyFill="1" applyBorder="1" applyAlignment="1">
      <alignment horizontal="center" vertical="center"/>
    </xf>
    <xf numFmtId="0" fontId="33" fillId="9" borderId="11" xfId="0" applyFont="1" applyFill="1" applyBorder="1" applyAlignment="1">
      <alignment horizontal="center" vertical="center"/>
    </xf>
    <xf numFmtId="0" fontId="34" fillId="0" borderId="0" xfId="0" applyFont="1" applyAlignment="1">
      <alignment horizontal="left" vertical="top"/>
    </xf>
    <xf numFmtId="0" fontId="35" fillId="0" borderId="0" xfId="0" applyFont="1" applyAlignment="1">
      <alignment horizontal="left" vertical="top" wrapText="1"/>
    </xf>
    <xf numFmtId="0" fontId="36" fillId="0" borderId="0" xfId="0" applyFont="1" applyAlignment="1">
      <alignment horizontal="left" vertical="top"/>
    </xf>
    <xf numFmtId="0" fontId="34" fillId="0" borderId="11" xfId="0" applyFont="1" applyBorder="1" applyAlignment="1">
      <alignment horizontal="left" vertical="top"/>
    </xf>
    <xf numFmtId="0" fontId="34" fillId="0" borderId="0" xfId="0" applyFont="1" applyAlignment="1"/>
    <xf numFmtId="0" fontId="37" fillId="0" borderId="0" xfId="0" applyFont="1" applyAlignment="1">
      <alignment horizontal="left" vertical="top"/>
    </xf>
    <xf numFmtId="0" fontId="39" fillId="0" borderId="0" xfId="0" applyFont="1" applyAlignment="1">
      <alignment horizontal="left" vertical="top"/>
    </xf>
    <xf numFmtId="0" fontId="34" fillId="0" borderId="0" xfId="0" applyFont="1" applyBorder="1" applyAlignment="1">
      <alignment horizontal="left" vertical="top"/>
    </xf>
    <xf numFmtId="0" fontId="34" fillId="0" borderId="13" xfId="0" applyFont="1" applyBorder="1" applyAlignment="1">
      <alignment horizontal="left" vertical="top"/>
    </xf>
    <xf numFmtId="0" fontId="38" fillId="0" borderId="11" xfId="0" applyFont="1" applyBorder="1" applyAlignment="1">
      <alignment horizontal="left" vertical="top"/>
    </xf>
    <xf numFmtId="0" fontId="34" fillId="0" borderId="13" xfId="0" applyFont="1" applyBorder="1"/>
    <xf numFmtId="0" fontId="34" fillId="0" borderId="0" xfId="0" applyFont="1"/>
    <xf numFmtId="0" fontId="18" fillId="0" borderId="13" xfId="0" applyFont="1" applyBorder="1" applyAlignment="1">
      <alignment horizontal="left" vertical="top"/>
    </xf>
    <xf numFmtId="164" fontId="18" fillId="0" borderId="11" xfId="0" applyNumberFormat="1" applyFont="1" applyBorder="1" applyAlignment="1">
      <alignment horizontal="left" vertical="top"/>
    </xf>
    <xf numFmtId="0" fontId="18" fillId="0" borderId="13" xfId="0" applyFont="1" applyBorder="1" applyAlignment="1">
      <alignment horizontal="left"/>
    </xf>
    <xf numFmtId="0" fontId="18" fillId="0" borderId="13" xfId="0" applyFont="1" applyBorder="1" applyAlignment="1">
      <alignment horizontal="left" vertical="center"/>
    </xf>
    <xf numFmtId="0" fontId="30" fillId="0" borderId="7" xfId="0" applyFont="1" applyBorder="1" applyAlignment="1"/>
    <xf numFmtId="0" fontId="30" fillId="0" borderId="0" xfId="0" applyFont="1"/>
    <xf numFmtId="0" fontId="21" fillId="0" borderId="0" xfId="0" applyFont="1" applyAlignment="1">
      <alignment horizontal="left" vertical="top" wrapText="1"/>
    </xf>
    <xf numFmtId="0" fontId="21" fillId="0" borderId="13" xfId="0" applyFont="1" applyBorder="1" applyAlignment="1">
      <alignment horizontal="left" vertical="center"/>
    </xf>
    <xf numFmtId="0" fontId="24" fillId="0" borderId="0" xfId="0" applyFont="1" applyBorder="1" applyAlignment="1"/>
    <xf numFmtId="0" fontId="24" fillId="0" borderId="11" xfId="0" applyFont="1" applyBorder="1" applyAlignment="1">
      <alignment horizontal="left" vertical="top"/>
    </xf>
    <xf numFmtId="0" fontId="38" fillId="0" borderId="0" xfId="0" applyFont="1" applyAlignment="1">
      <alignment horizontal="left" vertical="top"/>
    </xf>
    <xf numFmtId="0" fontId="41" fillId="0" borderId="3" xfId="13" applyFont="1" applyBorder="1"/>
    <xf numFmtId="0" fontId="12" fillId="0" borderId="0" xfId="13"/>
    <xf numFmtId="0" fontId="40" fillId="0" borderId="3" xfId="13" applyFont="1" applyBorder="1"/>
    <xf numFmtId="0" fontId="40" fillId="0" borderId="3" xfId="13" applyFont="1" applyBorder="1" applyAlignment="1">
      <alignment horizontal="center" vertical="center"/>
    </xf>
    <xf numFmtId="0" fontId="40" fillId="0" borderId="3" xfId="13" applyFont="1" applyBorder="1" applyAlignment="1">
      <alignment horizontal="left"/>
    </xf>
    <xf numFmtId="0" fontId="19" fillId="0" borderId="3" xfId="13" applyFont="1" applyBorder="1"/>
    <xf numFmtId="0" fontId="41" fillId="0" borderId="14" xfId="13" applyFont="1" applyBorder="1"/>
    <xf numFmtId="0" fontId="19" fillId="0" borderId="14" xfId="13" applyFont="1" applyBorder="1"/>
    <xf numFmtId="0" fontId="3" fillId="0" borderId="3" xfId="13" applyFont="1" applyBorder="1"/>
    <xf numFmtId="0" fontId="27" fillId="0" borderId="0" xfId="13" applyFont="1"/>
    <xf numFmtId="0" fontId="43" fillId="12" borderId="0" xfId="14" applyFont="1" applyFill="1" applyAlignment="1">
      <alignment horizontal="center" vertical="center"/>
    </xf>
    <xf numFmtId="0" fontId="44" fillId="13" borderId="0" xfId="14" applyFont="1" applyFill="1" applyAlignment="1">
      <alignment horizontal="center" vertical="center"/>
    </xf>
    <xf numFmtId="0" fontId="44" fillId="13" borderId="11" xfId="14" applyFont="1" applyFill="1" applyBorder="1" applyAlignment="1">
      <alignment horizontal="center" vertical="center"/>
    </xf>
    <xf numFmtId="0" fontId="40" fillId="0" borderId="0" xfId="14" applyFont="1" applyAlignment="1">
      <alignment horizontal="left" vertical="top"/>
    </xf>
    <xf numFmtId="0" fontId="40" fillId="0" borderId="0" xfId="14" applyFont="1" applyAlignment="1">
      <alignment horizontal="left" vertical="center"/>
    </xf>
    <xf numFmtId="0" fontId="19" fillId="0" borderId="0" xfId="14" applyFont="1" applyAlignment="1">
      <alignment horizontal="left" vertical="top"/>
    </xf>
    <xf numFmtId="0" fontId="19" fillId="0" borderId="0" xfId="13" applyFont="1" applyAlignment="1">
      <alignment horizontal="left" vertical="top"/>
    </xf>
    <xf numFmtId="0" fontId="19" fillId="0" borderId="11" xfId="13" applyFont="1" applyBorder="1" applyAlignment="1">
      <alignment horizontal="left" vertical="top"/>
    </xf>
    <xf numFmtId="0" fontId="43" fillId="12" borderId="0" xfId="14" applyFont="1" applyFill="1" applyAlignment="1">
      <alignment horizontal="left" vertical="top"/>
    </xf>
    <xf numFmtId="0" fontId="43" fillId="0" borderId="0" xfId="14" applyFont="1" applyAlignment="1">
      <alignment horizontal="left" vertical="top"/>
    </xf>
    <xf numFmtId="0" fontId="19" fillId="0" borderId="0" xfId="13" applyFont="1"/>
    <xf numFmtId="0" fontId="45" fillId="0" borderId="0" xfId="14" applyFont="1" applyAlignment="1">
      <alignment horizontal="left" vertical="top"/>
    </xf>
    <xf numFmtId="0" fontId="43" fillId="0" borderId="11" xfId="14" applyFont="1" applyBorder="1" applyAlignment="1">
      <alignment horizontal="left" vertical="top"/>
    </xf>
    <xf numFmtId="0" fontId="46" fillId="0" borderId="0" xfId="13" applyFont="1" applyAlignment="1">
      <alignment horizontal="left" vertical="top"/>
    </xf>
    <xf numFmtId="0" fontId="28" fillId="7" borderId="7" xfId="13" applyFont="1" applyFill="1" applyBorder="1" applyAlignment="1">
      <alignment horizontal="center" vertical="center"/>
    </xf>
    <xf numFmtId="0" fontId="27" fillId="14" borderId="7" xfId="13" applyFont="1" applyFill="1" applyBorder="1" applyAlignment="1">
      <alignment horizontal="center" vertical="center"/>
    </xf>
    <xf numFmtId="0" fontId="27" fillId="14" borderId="7" xfId="13" applyFont="1" applyFill="1" applyBorder="1"/>
    <xf numFmtId="0" fontId="27" fillId="14" borderId="7" xfId="15" applyFont="1" applyFill="1" applyBorder="1" applyAlignment="1">
      <alignment horizontal="left" vertical="top"/>
    </xf>
    <xf numFmtId="0" fontId="27" fillId="14" borderId="7" xfId="15" applyFont="1" applyFill="1" applyBorder="1" applyAlignment="1">
      <alignment horizontal="left" vertical="center"/>
    </xf>
    <xf numFmtId="0" fontId="19" fillId="0" borderId="0" xfId="0" applyFont="1"/>
    <xf numFmtId="0" fontId="21" fillId="15" borderId="3" xfId="0" applyFont="1" applyFill="1" applyBorder="1" applyAlignment="1">
      <alignment horizontal="center" vertical="top"/>
    </xf>
    <xf numFmtId="0" fontId="21" fillId="15" borderId="3" xfId="0" applyFont="1" applyFill="1" applyBorder="1" applyAlignment="1">
      <alignment vertical="top"/>
    </xf>
    <xf numFmtId="0" fontId="20" fillId="7" borderId="18" xfId="0" applyFont="1" applyFill="1" applyBorder="1" applyAlignment="1">
      <alignment horizontal="center" vertical="center"/>
    </xf>
    <xf numFmtId="0" fontId="21" fillId="16" borderId="3" xfId="0" applyFont="1" applyFill="1" applyBorder="1" applyAlignment="1">
      <alignment horizontal="center" vertical="top"/>
    </xf>
    <xf numFmtId="0" fontId="21" fillId="16" borderId="3" xfId="0" applyFont="1" applyFill="1" applyBorder="1" applyAlignment="1">
      <alignment vertical="top"/>
    </xf>
    <xf numFmtId="0" fontId="14" fillId="9" borderId="0" xfId="13" applyFont="1" applyFill="1" applyAlignment="1">
      <alignment horizontal="center" vertical="center"/>
    </xf>
    <xf numFmtId="0" fontId="14" fillId="9" borderId="11" xfId="13" applyFont="1" applyFill="1" applyBorder="1" applyAlignment="1">
      <alignment horizontal="center" vertical="center"/>
    </xf>
    <xf numFmtId="0" fontId="16" fillId="0" borderId="0" xfId="13" applyFont="1" applyAlignment="1">
      <alignment horizontal="left" vertical="top"/>
    </xf>
    <xf numFmtId="0" fontId="16" fillId="0" borderId="0" xfId="13" applyFont="1" applyAlignment="1">
      <alignment horizontal="left" vertical="top" wrapText="1"/>
    </xf>
    <xf numFmtId="0" fontId="13" fillId="0" borderId="0" xfId="0" applyFont="1" applyAlignment="1">
      <alignment horizontal="left" vertical="top"/>
    </xf>
    <xf numFmtId="0" fontId="47" fillId="0" borderId="0" xfId="0" applyFont="1" applyAlignment="1">
      <alignment horizontal="left" vertical="top"/>
    </xf>
    <xf numFmtId="0" fontId="13" fillId="0" borderId="11" xfId="0" applyFont="1" applyBorder="1" applyAlignment="1">
      <alignment horizontal="left" vertical="top"/>
    </xf>
    <xf numFmtId="0" fontId="13" fillId="0" borderId="0" xfId="13" applyFont="1"/>
    <xf numFmtId="0" fontId="13" fillId="0" borderId="0" xfId="13" applyFont="1" applyAlignment="1">
      <alignment horizontal="center" vertical="center"/>
    </xf>
    <xf numFmtId="0" fontId="13" fillId="0" borderId="0" xfId="13" applyFont="1" applyAlignment="1">
      <alignment horizontal="left" vertical="top" wrapText="1"/>
    </xf>
    <xf numFmtId="0" fontId="49" fillId="0" borderId="0" xfId="13" applyFont="1" applyAlignment="1">
      <alignment horizontal="left" vertical="top"/>
    </xf>
    <xf numFmtId="0" fontId="13" fillId="0" borderId="0" xfId="13" applyFont="1" applyAlignment="1">
      <alignment horizontal="left" vertical="top"/>
    </xf>
    <xf numFmtId="0" fontId="50" fillId="0" borderId="0" xfId="0" applyFont="1" applyAlignment="1">
      <alignment horizontal="left" vertical="top"/>
    </xf>
    <xf numFmtId="0" fontId="21" fillId="17" borderId="7" xfId="0" applyFont="1" applyFill="1" applyBorder="1" applyAlignment="1">
      <alignment horizontal="center"/>
    </xf>
    <xf numFmtId="0" fontId="21" fillId="17" borderId="7" xfId="0" applyFont="1" applyFill="1" applyBorder="1" applyAlignment="1"/>
    <xf numFmtId="0" fontId="24" fillId="12" borderId="7" xfId="0" applyFont="1" applyFill="1" applyBorder="1" applyAlignment="1"/>
    <xf numFmtId="0" fontId="30" fillId="0" borderId="0" xfId="0" applyFont="1" applyAlignment="1">
      <alignment horizontal="left" vertical="top"/>
    </xf>
    <xf numFmtId="0" fontId="52" fillId="0" borderId="0" xfId="0" applyFont="1" applyAlignment="1">
      <alignment horizontal="left" vertical="top"/>
    </xf>
    <xf numFmtId="0" fontId="34" fillId="0" borderId="11" xfId="0" quotePrefix="1" applyFont="1" applyBorder="1" applyAlignment="1">
      <alignment horizontal="left" vertical="top"/>
    </xf>
    <xf numFmtId="0" fontId="21" fillId="17" borderId="3" xfId="0" applyFont="1" applyFill="1" applyBorder="1" applyAlignment="1">
      <alignment horizontal="center"/>
    </xf>
    <xf numFmtId="0" fontId="21" fillId="17" borderId="3" xfId="0" applyFont="1" applyFill="1" applyBorder="1" applyAlignment="1"/>
    <xf numFmtId="0" fontId="21" fillId="18" borderId="3" xfId="0" applyFont="1" applyFill="1" applyBorder="1" applyAlignment="1">
      <alignment horizontal="center"/>
    </xf>
    <xf numFmtId="0" fontId="21" fillId="18" borderId="3" xfId="0" applyFont="1" applyFill="1" applyBorder="1" applyAlignment="1"/>
    <xf numFmtId="0" fontId="21" fillId="18" borderId="3" xfId="0" applyFont="1" applyFill="1" applyBorder="1"/>
    <xf numFmtId="0" fontId="21" fillId="19" borderId="3" xfId="0" applyFont="1" applyFill="1" applyBorder="1" applyAlignment="1">
      <alignment horizontal="center" vertical="center"/>
    </xf>
    <xf numFmtId="0" fontId="21" fillId="19" borderId="3" xfId="0" applyFont="1" applyFill="1" applyBorder="1" applyAlignment="1"/>
    <xf numFmtId="0" fontId="21" fillId="19" borderId="3" xfId="0" applyFont="1" applyFill="1" applyBorder="1"/>
    <xf numFmtId="0" fontId="21" fillId="19" borderId="3" xfId="0" applyFont="1" applyFill="1" applyBorder="1" applyAlignment="1">
      <alignment horizontal="left" vertical="top"/>
    </xf>
    <xf numFmtId="0" fontId="21" fillId="20" borderId="3" xfId="0" applyFont="1" applyFill="1" applyBorder="1" applyAlignment="1">
      <alignment horizontal="center" vertical="center"/>
    </xf>
    <xf numFmtId="0" fontId="21" fillId="20" borderId="3" xfId="0" applyFont="1" applyFill="1" applyBorder="1" applyAlignment="1"/>
    <xf numFmtId="0" fontId="21" fillId="20" borderId="3" xfId="0" applyFont="1" applyFill="1" applyBorder="1"/>
    <xf numFmtId="0" fontId="24" fillId="0" borderId="0" xfId="0" applyFont="1" applyAlignment="1">
      <alignment horizontal="left" vertical="top"/>
    </xf>
    <xf numFmtId="0" fontId="21" fillId="0" borderId="19" xfId="0" applyFont="1" applyFill="1" applyBorder="1" applyAlignment="1">
      <alignment vertical="top"/>
    </xf>
    <xf numFmtId="0" fontId="21" fillId="0" borderId="19" xfId="0" applyFont="1" applyFill="1" applyBorder="1" applyAlignment="1">
      <alignment vertical="top" wrapText="1"/>
    </xf>
    <xf numFmtId="0" fontId="21" fillId="0" borderId="3" xfId="0" applyFont="1" applyBorder="1" applyAlignment="1">
      <alignment horizontal="center" vertical="center"/>
    </xf>
    <xf numFmtId="0" fontId="21" fillId="0" borderId="3" xfId="0" applyFont="1" applyBorder="1" applyAlignment="1">
      <alignment horizontal="left" vertical="top" wrapText="1"/>
    </xf>
    <xf numFmtId="0" fontId="21" fillId="21" borderId="3" xfId="0" applyFont="1" applyFill="1" applyBorder="1" applyAlignment="1">
      <alignment horizontal="center" vertical="center"/>
    </xf>
    <xf numFmtId="0" fontId="21" fillId="21" borderId="3" xfId="0" applyFont="1" applyFill="1" applyBorder="1" applyAlignment="1">
      <alignment horizontal="left" vertical="top" wrapText="1"/>
    </xf>
    <xf numFmtId="0" fontId="21" fillId="21" borderId="3" xfId="0" applyFont="1" applyFill="1" applyBorder="1" applyAlignment="1"/>
    <xf numFmtId="0" fontId="21" fillId="21" borderId="3" xfId="0" applyFont="1" applyFill="1" applyBorder="1"/>
    <xf numFmtId="0" fontId="21" fillId="0" borderId="19" xfId="0" applyFont="1" applyBorder="1" applyAlignment="1">
      <alignment vertical="top"/>
    </xf>
    <xf numFmtId="0" fontId="21" fillId="0" borderId="19" xfId="0" applyFont="1" applyBorder="1" applyAlignment="1">
      <alignment vertical="top" wrapText="1"/>
    </xf>
    <xf numFmtId="0" fontId="13" fillId="0" borderId="0" xfId="13" applyFont="1" applyAlignment="1">
      <alignment wrapText="1"/>
    </xf>
    <xf numFmtId="0" fontId="13" fillId="0" borderId="0" xfId="0" applyFont="1" applyAlignment="1"/>
    <xf numFmtId="0" fontId="13" fillId="0" borderId="0" xfId="13" applyFont="1" applyAlignment="1"/>
    <xf numFmtId="0" fontId="21" fillId="0" borderId="0" xfId="0" quotePrefix="1" applyFont="1" applyAlignment="1">
      <alignment horizontal="left" vertical="top"/>
    </xf>
    <xf numFmtId="0" fontId="13" fillId="0" borderId="0" xfId="13" applyFont="1" applyAlignment="1">
      <alignment horizontal="left" vertical="center"/>
    </xf>
    <xf numFmtId="0" fontId="13" fillId="0" borderId="0" xfId="13" applyFont="1" applyAlignment="1">
      <alignment horizontal="left" vertical="center" wrapText="1"/>
    </xf>
    <xf numFmtId="0" fontId="13" fillId="0" borderId="0" xfId="0" applyFont="1" applyAlignment="1">
      <alignment horizontal="left" vertical="center"/>
    </xf>
    <xf numFmtId="0" fontId="27" fillId="0" borderId="0" xfId="13" applyFont="1" applyAlignment="1">
      <alignment horizontal="left" vertical="center"/>
    </xf>
    <xf numFmtId="0" fontId="21" fillId="0" borderId="0" xfId="0" quotePrefix="1" applyFont="1"/>
    <xf numFmtId="0" fontId="21" fillId="8" borderId="3" xfId="0" applyNumberFormat="1" applyFont="1" applyFill="1" applyBorder="1" applyAlignment="1">
      <alignment horizontal="center" vertical="center"/>
    </xf>
    <xf numFmtId="0" fontId="21" fillId="16" borderId="9" xfId="0" applyFont="1" applyFill="1" applyBorder="1" applyAlignment="1">
      <alignment vertical="top"/>
    </xf>
    <xf numFmtId="0" fontId="21" fillId="15" borderId="9" xfId="0" applyFont="1" applyFill="1" applyBorder="1" applyAlignment="1">
      <alignment vertical="top"/>
    </xf>
    <xf numFmtId="0" fontId="0" fillId="0" borderId="0" xfId="0" applyNumberFormat="1" applyProtection="1"/>
    <xf numFmtId="0" fontId="0" fillId="0" borderId="20" xfId="0" pivotButton="1" applyFont="1" applyBorder="1"/>
    <xf numFmtId="0" fontId="0" fillId="0" borderId="21" xfId="0" applyFont="1" applyBorder="1"/>
    <xf numFmtId="0" fontId="0" fillId="0" borderId="20" xfId="0" applyFont="1" applyBorder="1"/>
    <xf numFmtId="0" fontId="0" fillId="0" borderId="21" xfId="0" applyNumberFormat="1" applyFont="1" applyBorder="1"/>
    <xf numFmtId="0" fontId="0" fillId="0" borderId="22" xfId="0" applyFont="1" applyBorder="1"/>
    <xf numFmtId="0" fontId="0" fillId="0" borderId="23" xfId="0" applyNumberFormat="1" applyFont="1" applyBorder="1"/>
    <xf numFmtId="0" fontId="0" fillId="0" borderId="24" xfId="0" applyFont="1" applyBorder="1"/>
    <xf numFmtId="0" fontId="0" fillId="0" borderId="25" xfId="0" applyNumberFormat="1" applyFont="1" applyBorder="1"/>
    <xf numFmtId="0" fontId="40" fillId="10" borderId="3" xfId="13" applyFont="1" applyFill="1" applyBorder="1" applyAlignment="1">
      <alignment horizontal="center"/>
    </xf>
    <xf numFmtId="0" fontId="15" fillId="7" borderId="10" xfId="13" applyFont="1" applyFill="1" applyBorder="1" applyAlignment="1">
      <alignment horizontal="center" vertical="center"/>
    </xf>
    <xf numFmtId="0" fontId="42" fillId="11" borderId="15" xfId="14" applyFont="1" applyFill="1" applyBorder="1" applyAlignment="1">
      <alignment horizontal="center" vertical="center"/>
    </xf>
    <xf numFmtId="0" fontId="42" fillId="11" borderId="16" xfId="14" applyFont="1" applyFill="1" applyBorder="1" applyAlignment="1">
      <alignment horizontal="center" vertical="center"/>
    </xf>
    <xf numFmtId="0" fontId="42" fillId="11" borderId="17" xfId="14" applyFont="1" applyFill="1" applyBorder="1" applyAlignment="1">
      <alignment horizontal="center" vertical="center"/>
    </xf>
    <xf numFmtId="0" fontId="23" fillId="7" borderId="10" xfId="0" applyFont="1" applyFill="1" applyBorder="1" applyAlignment="1">
      <alignment horizontal="center" vertical="center"/>
    </xf>
    <xf numFmtId="0" fontId="22" fillId="7" borderId="10" xfId="0" applyFont="1" applyFill="1" applyBorder="1" applyAlignment="1">
      <alignment horizontal="center" vertical="center"/>
    </xf>
    <xf numFmtId="0" fontId="32" fillId="7" borderId="10" xfId="0" applyFont="1" applyFill="1" applyBorder="1" applyAlignment="1">
      <alignment horizontal="center" vertical="center"/>
    </xf>
    <xf numFmtId="0" fontId="8" fillId="7" borderId="10" xfId="0" applyFont="1" applyFill="1" applyBorder="1" applyAlignment="1">
      <alignment horizontal="center" vertical="center"/>
    </xf>
  </cellXfs>
  <cellStyles count="16">
    <cellStyle name="Campo de la tabla dinámica" xfId="1" xr:uid="{00000000-0005-0000-0000-000006000000}"/>
    <cellStyle name="Categoría de la tabla dinámica" xfId="2" xr:uid="{00000000-0005-0000-0000-000007000000}"/>
    <cellStyle name="Esquina de la tabla dinámica" xfId="3" xr:uid="{00000000-0005-0000-0000-000008000000}"/>
    <cellStyle name="Normal" xfId="0" builtinId="0"/>
    <cellStyle name="Normal 2" xfId="13" xr:uid="{7B5DFA84-CA29-49D9-B505-29729A36C008}"/>
    <cellStyle name="Normal 2 2" xfId="14" xr:uid="{AFB8C6ED-994A-438F-B187-CC885A1E6F1C}"/>
    <cellStyle name="Normal 2 3" xfId="15" xr:uid="{01EFFDD1-3684-48D1-9A5D-64698F865FC5}"/>
    <cellStyle name="Pivot Table Category" xfId="4" xr:uid="{00000000-0005-0000-0000-000009000000}"/>
    <cellStyle name="Pivot Table Corner" xfId="5" xr:uid="{00000000-0005-0000-0000-00000A000000}"/>
    <cellStyle name="Pivot Table Field" xfId="6" xr:uid="{00000000-0005-0000-0000-00000B000000}"/>
    <cellStyle name="Pivot Table Result" xfId="7" xr:uid="{00000000-0005-0000-0000-00000C000000}"/>
    <cellStyle name="Pivot Table Title" xfId="8" xr:uid="{00000000-0005-0000-0000-00000D000000}"/>
    <cellStyle name="Pivot Table Value" xfId="9" xr:uid="{00000000-0005-0000-0000-00000E000000}"/>
    <cellStyle name="Resultado de la tabla dinámica" xfId="10" xr:uid="{00000000-0005-0000-0000-00000F000000}"/>
    <cellStyle name="Título de la tabla dinámica" xfId="11" xr:uid="{00000000-0005-0000-0000-000010000000}"/>
    <cellStyle name="Valor de la tabla dinámica" xfId="12" xr:uid="{00000000-0005-0000-0000-000011000000}"/>
  </cellStyles>
  <dxfs count="2">
    <dxf>
      <font>
        <sz val="11"/>
      </font>
    </dxf>
    <dxf>
      <font>
        <sz val="11"/>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69A2E"/>
      <rgbColor rgb="FF000080"/>
      <rgbColor rgb="FF808000"/>
      <rgbColor rgb="FFBF0041"/>
      <rgbColor rgb="FF215967"/>
      <rgbColor rgb="FFC0C0C0"/>
      <rgbColor rgb="FF808080"/>
      <rgbColor rgb="FF5B9BD5"/>
      <rgbColor rgb="FF7030A0"/>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D966"/>
      <rgbColor rgb="FF4472C4"/>
      <rgbColor rgb="FF33CCCC"/>
      <rgbColor rgb="FF99CC00"/>
      <rgbColor rgb="FFFFCC00"/>
      <rgbColor rgb="FFFF9900"/>
      <rgbColor rgb="FFED7D31"/>
      <rgbColor rgb="FF666666"/>
      <rgbColor rgb="FF969696"/>
      <rgbColor rgb="FF002060"/>
      <rgbColor rgb="FF00B050"/>
      <rgbColor rgb="FF0D0D0D"/>
      <rgbColor rgb="FF333300"/>
      <rgbColor rgb="FFC9211E"/>
      <rgbColor rgb="FF993366"/>
      <rgbColor rgb="FF2F5597"/>
      <rgbColor rgb="FF222A35"/>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sharedStrings" Target="sharedString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IT966\Desktop\C360-KSFS\testScripts\OLBSanity_Current_Linux.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IT966\Desktop\DBX_OLB_Sanity_Demo.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KIT966\Desktop\DBX_R20_Scripts\DesktopWeb\testScripts\OLBSanity_Current_Linux%20-%20Copy.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KIT905\Desktop\Temenos\TCMB\Session\Selective_MB_Pa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wordsList"/>
      <sheetName val="MobileInventory"/>
      <sheetName val="Executor"/>
      <sheetName val="StarterSuite"/>
      <sheetName val="RecoverySuite"/>
      <sheetName val="ReUsableSuite"/>
      <sheetName val="CommonExecutor"/>
      <sheetName val="OLBRepo"/>
      <sheetName val="TestData"/>
      <sheetName val="AccountsSuite"/>
      <sheetName val="PayBillsSuite"/>
      <sheetName val="TransfersSuite"/>
      <sheetName val="PayAPersonSuite"/>
      <sheetName val="AccountsSettingsSuite"/>
      <sheetName val="LoginLogoutSuite"/>
      <sheetName val="PFMSuite"/>
      <sheetName val="MessagesSui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 Scenarios"/>
      <sheetName val="ProjectConfig"/>
      <sheetName val="MobileInventory"/>
      <sheetName val="Executor"/>
      <sheetName val="StarterSuite"/>
      <sheetName val="CommonExecutor"/>
      <sheetName val="OLBRepo"/>
      <sheetName val="ObjectRepo"/>
      <sheetName val="TestData"/>
      <sheetName val="RecoverySuite"/>
      <sheetName val="ReUsableSuite"/>
      <sheetName val="All Payees"/>
      <sheetName val="ActivateBillpay"/>
      <sheetName val="Pay a registered biller"/>
      <sheetName val=" Credit Card payment"/>
      <sheetName val="Manage billers"/>
      <sheetName val="OnetimePayment"/>
      <sheetName val="Pay multiple bills"/>
      <sheetName val="Schedule a bill pay"/>
      <sheetName val="MobileSui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wordsList"/>
      <sheetName val="MobileInventory"/>
      <sheetName val="Executor"/>
      <sheetName val="StarterSuite"/>
      <sheetName val="RecoverySuite"/>
      <sheetName val="ReUsableSuite"/>
      <sheetName val="CommonExecutor"/>
      <sheetName val="OLBRepo"/>
      <sheetName val="TestData"/>
      <sheetName val="AccountsSuite"/>
      <sheetName val="PayBillsSuite"/>
      <sheetName val="TransfersSuite"/>
      <sheetName val="PayAPersonSuite"/>
      <sheetName val="AccountsSettingsSuite"/>
      <sheetName val="LoginLogoutSuite"/>
      <sheetName val="PFMSuite"/>
      <sheetName val="MessagesSui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Config"/>
      <sheetName val="MobileInventory"/>
      <sheetName val="Executor"/>
      <sheetName val="ObjectRepo"/>
      <sheetName val="StarterSuite"/>
      <sheetName val="RecoverySuite"/>
      <sheetName val="ReusableSuite"/>
      <sheetName val="TestData"/>
      <sheetName val="LoginSuite"/>
    </sheetNames>
    <sheetDataSet>
      <sheetData sheetId="0"/>
      <sheetData sheetId="1"/>
      <sheetData sheetId="2"/>
      <sheetData sheetId="3"/>
      <sheetData sheetId="4"/>
      <sheetData sheetId="5"/>
      <sheetData sheetId="6"/>
      <sheetData sheetId="7"/>
      <sheetData sheetId="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hya Sai Kumar" refreshedDate="43998.830267361111" createdVersion="3" refreshedVersion="6" recordCount="106" xr:uid="{00000000-000A-0000-FFFF-FFFF01000000}">
  <cacheSource type="worksheet">
    <worksheetSource ref="A1:M107" sheet="C360 Traceability Matrix"/>
  </cacheSource>
  <cacheFields count="13">
    <cacheField name="S.No" numFmtId="0">
      <sharedItems containsSemiMixedTypes="0" containsString="0" containsNumber="1" containsInteger="1" minValue="1" maxValue="106"/>
    </cacheField>
    <cacheField name="Functional Area" numFmtId="0">
      <sharedItems/>
    </cacheField>
    <cacheField name="Sub-Function" numFmtId="0">
      <sharedItems/>
    </cacheField>
    <cacheField name="Web" numFmtId="0">
      <sharedItems/>
    </cacheField>
    <cacheField name="Priority" numFmtId="0">
      <sharedItems containsNonDate="0" containsString="0" containsBlank="1"/>
    </cacheField>
    <cacheField name="Is Automatable" numFmtId="0">
      <sharedItems containsBlank="1"/>
    </cacheField>
    <cacheField name="Scenario Classification ( Functional/ UI )" numFmtId="0">
      <sharedItems/>
    </cacheField>
    <cacheField name="Test Data/ Pre-Condition" numFmtId="0">
      <sharedItems containsBlank="1"/>
    </cacheField>
    <cacheField name="Description" numFmtId="0">
      <sharedItems/>
    </cacheField>
    <cacheField name="Status" numFmtId="0">
      <sharedItems count="4">
        <s v="Cannot automate"/>
        <s v="Done"/>
        <s v="Blocked"/>
        <s v="N/A "/>
      </sharedItems>
    </cacheField>
    <cacheField name="Automation Suite Name" numFmtId="0">
      <sharedItems containsBlank="1"/>
    </cacheField>
    <cacheField name="Automation Test Case Map" numFmtId="0">
      <sharedItems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
  <r>
    <n v="1"/>
    <s v="Login"/>
    <s v="ID and Pass"/>
    <s v="yes"/>
    <m/>
    <s v="Cannot automate"/>
    <s v="Functional"/>
    <m/>
    <s v="Verify Login with invalid User ID and Password"/>
    <x v="0"/>
    <m/>
    <m/>
    <s v="App requests a Registered Email ID."/>
  </r>
  <r>
    <n v="2"/>
    <s v="Login"/>
    <s v="ID and Pass"/>
    <s v="yes"/>
    <m/>
    <m/>
    <s v="Functional"/>
    <m/>
    <s v="Verify Login with valid User ID and Password"/>
    <x v="1"/>
    <s v="LoginSuite"/>
    <s v="Login_002"/>
    <m/>
  </r>
  <r>
    <n v="3"/>
    <s v="Login"/>
    <s v="ID and Pass"/>
    <s v="yes"/>
    <m/>
    <m/>
    <s v="Functional"/>
    <m/>
    <s v="Verify Login with valid User ID and Password with Rememeber Me as enabled"/>
    <x v="1"/>
    <s v="LoginSuite"/>
    <s v="Login_003"/>
    <m/>
  </r>
  <r>
    <n v="4"/>
    <s v="Forgot User ID or Password"/>
    <s v="ID and Pass"/>
    <s v="yes"/>
    <m/>
    <s v="Cannot automate"/>
    <s v="Functional"/>
    <m/>
    <s v="Verify to reset password from Pre-Login through Forgot User ID or Password"/>
    <x v="0"/>
    <m/>
    <m/>
    <s v="App requests a Registered Email ID."/>
  </r>
  <r>
    <n v="5"/>
    <s v="Forgot User ID or Password"/>
    <s v="ID and Pass"/>
    <s v="yes"/>
    <m/>
    <s v="Cannot automate"/>
    <s v="Functional"/>
    <m/>
    <s v="Verify to set password from the activation link sent to the mail id provided"/>
    <x v="0"/>
    <m/>
    <m/>
    <s v="App requests a Registered Email ID."/>
  </r>
  <r>
    <n v="6"/>
    <s v="Dashboard"/>
    <s v="Messages"/>
    <s v="yes"/>
    <m/>
    <m/>
    <s v="Functional"/>
    <m/>
    <s v="Verify welcome message getting displayed after Login in Dahsboard"/>
    <x v="1"/>
    <s v="DashboardSuite"/>
    <s v="Dashboard_006"/>
    <m/>
  </r>
  <r>
    <n v="7"/>
    <s v="Dashboard"/>
    <s v="Messages"/>
    <s v="yes"/>
    <m/>
    <m/>
    <s v="Functional"/>
    <m/>
    <s v="Verify My Queue messages getting dispalyed in Dashboard"/>
    <x v="1"/>
    <s v="DashboardSuite"/>
    <s v="Dashboard_007"/>
    <m/>
  </r>
  <r>
    <n v="8"/>
    <s v="Dashboard"/>
    <s v="Messages"/>
    <s v="yes"/>
    <m/>
    <m/>
    <s v="Functional"/>
    <m/>
    <s v="Verify New Messages getting dispalyed in Dashboard"/>
    <x v="1"/>
    <s v="DashboardSuite"/>
    <s v="Dashboard_008"/>
    <m/>
  </r>
  <r>
    <n v="9"/>
    <s v="Dashboard"/>
    <s v="Messages"/>
    <s v="yes"/>
    <m/>
    <m/>
    <s v="Functional"/>
    <m/>
    <s v="Verify user redirecting to Messages on click of My Queue/New Messages in Dashboard"/>
    <x v="1"/>
    <s v="DashboardSuite"/>
    <s v="Dashboard_009"/>
    <m/>
  </r>
  <r>
    <n v="10"/>
    <s v="Messages"/>
    <s v="Messages"/>
    <s v="yes"/>
    <m/>
    <m/>
    <s v="Functional"/>
    <m/>
    <s v="Verify creating a New message"/>
    <x v="1"/>
    <s v="MessagesSuite"/>
    <s v="Messages_010"/>
    <m/>
  </r>
  <r>
    <n v="11"/>
    <s v="Messages"/>
    <s v="Messages"/>
    <s v="yes"/>
    <m/>
    <m/>
    <s v="Functional"/>
    <m/>
    <s v="Verify reply functionality to a message"/>
    <x v="1"/>
    <s v="MessagesSuite"/>
    <s v="Messages_011"/>
    <m/>
  </r>
  <r>
    <n v="12"/>
    <s v="Messages"/>
    <s v="Messages"/>
    <s v="yes"/>
    <m/>
    <m/>
    <s v="Functional"/>
    <m/>
    <s v="Verify functionality of reassigning a message to another user"/>
    <x v="1"/>
    <s v="MessagesSuite"/>
    <s v="Messages_012"/>
    <m/>
  </r>
  <r>
    <n v="13"/>
    <s v="Messages"/>
    <s v="Messages"/>
    <s v="yes"/>
    <m/>
    <m/>
    <s v="Functional"/>
    <m/>
    <s v="Verify Serach functionlaity in Messages"/>
    <x v="1"/>
    <s v="MessagesSuite"/>
    <s v="Messages_013"/>
    <m/>
  </r>
  <r>
    <n v="14"/>
    <s v="Messages"/>
    <s v="Template"/>
    <s v="yes"/>
    <m/>
    <m/>
    <s v="Functional"/>
    <m/>
    <s v="Verify creating a New template"/>
    <x v="1"/>
    <s v="MessagesSuite"/>
    <s v="Messages_014"/>
    <m/>
  </r>
  <r>
    <n v="15"/>
    <s v="Messages"/>
    <s v="Template"/>
    <s v="yes"/>
    <m/>
    <m/>
    <s v="Functional"/>
    <m/>
    <s v="Verify viewing the already added Templates"/>
    <x v="1"/>
    <s v="MessagesSuite"/>
    <s v="Messages_015"/>
    <m/>
  </r>
  <r>
    <n v="16"/>
    <s v="Messages"/>
    <s v="Template"/>
    <s v="yes"/>
    <m/>
    <m/>
    <s v="Functional"/>
    <m/>
    <s v="Verify deleting a Template"/>
    <x v="1"/>
    <s v="MessagesSuite"/>
    <s v="Messages_014"/>
    <s v="This Test Case is included in Messages_014"/>
  </r>
  <r>
    <n v="17"/>
    <s v="Alerts"/>
    <s v="Alerts"/>
    <s v="yes"/>
    <m/>
    <m/>
    <s v="Functional"/>
    <m/>
    <s v="Verify creating a Security Alerts"/>
    <x v="1"/>
    <m/>
    <m/>
    <s v="This TC is already solved in the TC S.No 18"/>
  </r>
  <r>
    <n v="18"/>
    <s v="Alerts"/>
    <s v="Alerts"/>
    <s v="yes"/>
    <m/>
    <m/>
    <s v="Functional"/>
    <m/>
    <s v="Verify creating security global alert for Login"/>
    <x v="1"/>
    <s v="AlertsSuite"/>
    <s v="Alerts_018"/>
    <s v="Based on Gopi's response (2019/11/28 Doubt about Alerts in the C360 app) This scenario cannot be automated, so we modify this Test Case as 'Verify the global alert edition to user alert and user alert to global security alert to Login'"/>
  </r>
  <r>
    <n v="19"/>
    <s v="Alerts"/>
    <s v="Alerts"/>
    <s v="yes"/>
    <m/>
    <m/>
    <s v="Functional"/>
    <m/>
    <s v="Verify creating security user alert for profile update"/>
    <x v="1"/>
    <s v="AlertsSuite"/>
    <s v="Alerts_019"/>
    <s v="Based on Gopi's response (2019/11/28 Doubt about Alerts in the C360 app) This scenario cannot be automated, so we modify this Test Case as 'Verify the edition of user alerts to global alerts and global alerts to security user alerts for profile updates'"/>
  </r>
  <r>
    <n v="20"/>
    <s v="Alerts"/>
    <s v="Alerts"/>
    <s v="yes"/>
    <m/>
    <m/>
    <s v="Functional"/>
    <m/>
    <s v="Verify creating a Transaction &amp; Payment Alerts"/>
    <x v="1"/>
    <s v="AlertsSuite"/>
    <s v="Alerts_020"/>
    <m/>
  </r>
  <r>
    <n v="21"/>
    <s v="Alerts"/>
    <s v="Alerts"/>
    <s v="yes"/>
    <m/>
    <m/>
    <s v="Functional"/>
    <m/>
    <s v="Verify creating Transaction &amp; Payment global alert for Make Transfer"/>
    <x v="1"/>
    <s v="AlertsSuite"/>
    <s v="Alerts_021"/>
    <m/>
  </r>
  <r>
    <n v="22"/>
    <s v="Alerts"/>
    <s v="Alerts"/>
    <s v="yes"/>
    <m/>
    <m/>
    <s v="Functional"/>
    <m/>
    <s v="Verify creating Transaction &amp; Payment User alert for P2P Recipient"/>
    <x v="1"/>
    <s v="AlertsSuite"/>
    <s v="Alerts_022"/>
    <s v="This scenario cannot be automated, so we modify this Test Case as 'Verify the edition of Edit User alert to global alerts and global alerts to Transaction &amp; Payment user alert for P2P Recipient'"/>
  </r>
  <r>
    <n v="23"/>
    <s v="Alerts"/>
    <s v="Alerts"/>
    <s v="yes"/>
    <m/>
    <s v="Cannot automate"/>
    <s v="Functional"/>
    <m/>
    <s v="Verify to check if the alerts configured for Security alerts are getting triggered to the user as expected."/>
    <x v="0"/>
    <m/>
    <m/>
    <s v="To do this we need to switch url´s in KSFS"/>
  </r>
  <r>
    <n v="24"/>
    <s v="Alerts"/>
    <s v="Alerts"/>
    <s v="yes"/>
    <m/>
    <s v="Cannot automate"/>
    <s v="Functional"/>
    <m/>
    <s v="Verify to check if the alerts configured for Transaction &amp; Payment alerts are getting triggered to the user as expected."/>
    <x v="0"/>
    <m/>
    <m/>
    <s v="To do this we need to switch url´s in KSFS"/>
  </r>
  <r>
    <n v="25"/>
    <s v="Reports &amp; Logs"/>
    <s v="Reports"/>
    <s v="yes"/>
    <m/>
    <m/>
    <s v="Functional"/>
    <m/>
    <s v="Verify to view Reports for Messages with filter as Date"/>
    <x v="1"/>
    <s v="ReportsAndLogs"/>
    <s v="Reports_001"/>
    <s v="Fixed date Oct/13 to Oct/19 with 5 messages"/>
  </r>
  <r>
    <n v="26"/>
    <s v="Reports &amp; Logs"/>
    <s v="Reports"/>
    <s v="yes"/>
    <m/>
    <m/>
    <s v="Functional"/>
    <m/>
    <s v="Verify to view Reports for Messages with filter as Category"/>
    <x v="1"/>
    <s v="ReportsAndLogs"/>
    <s v="Reports_002"/>
    <s v="Fixed date Oct/24 to Oct/26, accounts with 2 messages"/>
  </r>
  <r>
    <n v="27"/>
    <s v="Reports &amp; Logs"/>
    <s v="Reports"/>
    <s v="yes"/>
    <m/>
    <m/>
    <s v="Functional"/>
    <m/>
    <s v="Verify to view Reports for Messages with filter as CSR"/>
    <x v="1"/>
    <s v="ReportsAndLogs"/>
    <s v="Reports_003"/>
    <s v="Select CSR with no options &gt; user needs to key the CSR name: not useful, bug for instruction"/>
  </r>
  <r>
    <n v="28"/>
    <s v="Reports &amp; Logs"/>
    <s v="Reports"/>
    <s v="yes"/>
    <m/>
    <s v="Cannot automate"/>
    <s v="Functional"/>
    <m/>
    <s v="Verify to download and view the messages report"/>
    <x v="0"/>
    <m/>
    <m/>
    <s v="click on download"/>
  </r>
  <r>
    <n v="29"/>
    <s v="Reports &amp; Logs"/>
    <s v="Logs"/>
    <s v="yes"/>
    <m/>
    <m/>
    <s v="Functional"/>
    <m/>
    <s v="Verify to view the Transactional default system logs"/>
    <x v="1"/>
    <s v="ReportsAndLogs"/>
    <s v="Reports_029"/>
    <m/>
  </r>
  <r>
    <n v="30"/>
    <s v="Reports &amp; Logs"/>
    <s v="Logs"/>
    <s v="yes"/>
    <m/>
    <m/>
    <s v="Functional"/>
    <m/>
    <s v="Verify to view the Admin Console default system logs"/>
    <x v="1"/>
    <s v="ReportsAndLogs"/>
    <s v="Reports_004"/>
    <s v="Checking existing columns and list object. "/>
  </r>
  <r>
    <n v="31"/>
    <s v="Reports &amp; Logs"/>
    <s v="Logs"/>
    <s v="yes"/>
    <m/>
    <m/>
    <s v="Functional"/>
    <m/>
    <s v="Verify to view the Customer activity default system logs"/>
    <x v="1"/>
    <s v="ReportsAndLogs"/>
    <s v="Reports_005"/>
    <m/>
  </r>
  <r>
    <n v="32"/>
    <s v="Reports &amp; Logs"/>
    <s v="Logs"/>
    <s v="yes"/>
    <m/>
    <m/>
    <s v="Functional"/>
    <m/>
    <s v="Verify to view the Customer activity CSR assist default system logs"/>
    <x v="1"/>
    <s v="ReportsAndLogs"/>
    <s v="Reports_032"/>
    <m/>
  </r>
  <r>
    <n v="33"/>
    <s v="Reports &amp; Logs"/>
    <s v="Logs"/>
    <s v="yes"/>
    <m/>
    <m/>
    <s v="Functional"/>
    <m/>
    <s v="Verify to dowload and view the system logs"/>
    <x v="0"/>
    <m/>
    <m/>
    <m/>
  </r>
  <r>
    <n v="34"/>
    <s v="Reports &amp; Logs"/>
    <s v="Logs"/>
    <s v="yes"/>
    <m/>
    <m/>
    <s v="Functional"/>
    <m/>
    <s v="Verify to save the filter and view under my filtered logs"/>
    <x v="1"/>
    <s v="ReportsAndLogs"/>
    <s v="Reports_006"/>
    <s v="Alternative workflow used"/>
  </r>
  <r>
    <n v="35"/>
    <s v="Reports &amp; Logs"/>
    <s v="Logs"/>
    <s v="yes"/>
    <m/>
    <m/>
    <s v="Functional"/>
    <m/>
    <s v="Verify to view the saved logs under my filtered logs"/>
    <x v="1"/>
    <s v="ReportsAndLogs"/>
    <s v="Reports_006"/>
    <s v="Due to system constraints 3 logs are verified"/>
  </r>
  <r>
    <n v="36"/>
    <s v="Reports &amp; Logs"/>
    <s v="Logs"/>
    <s v="yes"/>
    <m/>
    <m/>
    <s v="Functional"/>
    <m/>
    <s v="Verify to delete the saved logs under my filtered logs"/>
    <x v="1"/>
    <s v="ReportsAndLogs"/>
    <s v="Reports_006"/>
    <m/>
  </r>
  <r>
    <n v="37"/>
    <s v="Customer Management"/>
    <s v="roles"/>
    <s v="yes"/>
    <m/>
    <m/>
    <s v="Functional"/>
    <m/>
    <s v="Verify Adding a New customer role"/>
    <x v="1"/>
    <s v="CustomerManagementSuite"/>
    <s v="CustomerManagement_037"/>
    <m/>
  </r>
  <r>
    <n v="38"/>
    <s v="Customer Management"/>
    <s v="roles"/>
    <s v="yes"/>
    <m/>
    <m/>
    <s v="Functional"/>
    <m/>
    <s v="Verify Activating/deactivating a customer role"/>
    <x v="1"/>
    <s v="CustomerManagementSuite"/>
    <s v="CustomerManagement_038"/>
    <m/>
  </r>
  <r>
    <n v="39"/>
    <s v="Customer Management"/>
    <s v="roles"/>
    <s v="yes"/>
    <m/>
    <s v="Cannot automate"/>
    <s v="Functional"/>
    <m/>
    <s v="Verify Downloading the customer roles list"/>
    <x v="0"/>
    <m/>
    <m/>
    <s v="It is not possible to automate the download of a file."/>
  </r>
  <r>
    <n v="40"/>
    <s v="Customer Management"/>
    <s v="creating customer"/>
    <s v="yes"/>
    <m/>
    <m/>
    <s v="Functional"/>
    <m/>
    <s v="Verify creating a customer"/>
    <x v="0"/>
    <m/>
    <m/>
    <s v="The process requests verification of an access code that is sent to the telephone number."/>
  </r>
  <r>
    <n v="41"/>
    <s v="Customer Management"/>
    <s v="search customer"/>
    <s v="yes"/>
    <m/>
    <s v="yes"/>
    <s v="Functional"/>
    <s v="The username 'dbxmbuser' should exists."/>
    <s v="Verify searching a customer with username"/>
    <x v="1"/>
    <s v="CustomerManagementSuite"/>
    <s v="CustomerManagement_041"/>
    <m/>
  </r>
  <r>
    <n v="42"/>
    <s v="Customer Management"/>
    <s v="search customer"/>
    <s v="yes"/>
    <m/>
    <s v="yes"/>
    <s v="Functional"/>
    <s v="The customer ID  '12' should exists."/>
    <s v="Verify searching a customer with customer ID"/>
    <x v="1"/>
    <s v="CustomerManagementSuite"/>
    <s v="CustomerManagement_042"/>
    <m/>
  </r>
  <r>
    <n v="43"/>
    <s v="Customer Management"/>
    <s v="CSR assist"/>
    <s v="yes"/>
    <m/>
    <m/>
    <s v="Functional"/>
    <m/>
    <s v="Verify launching CSR assist for the customer"/>
    <x v="1"/>
    <s v="CustomerManagementSuite"/>
    <s v="CustomerManagement_043"/>
    <m/>
  </r>
  <r>
    <n v="44"/>
    <s v="Customer Management"/>
    <s v="Messages Help Center"/>
    <s v="yes"/>
    <m/>
    <m/>
    <s v="Functional"/>
    <m/>
    <s v="Verify to send message from Help Center under customer profile"/>
    <x v="1"/>
    <s v="CustomerManagementSuite"/>
    <s v="CustomerManagement_044"/>
    <m/>
  </r>
  <r>
    <n v="45"/>
    <s v="Customer Management"/>
    <s v="Password link"/>
    <s v="yes"/>
    <m/>
    <m/>
    <s v="Functional"/>
    <m/>
    <s v="Verify to send reset password link to the customer from customer profile details screen"/>
    <x v="1"/>
    <s v="CustomerManagementSuite"/>
    <s v="CustomerManagement_045"/>
    <m/>
  </r>
  <r>
    <n v="46"/>
    <s v="Customer Management"/>
    <s v="Company"/>
    <s v="yes"/>
    <m/>
    <m/>
    <s v="Functional"/>
    <m/>
    <s v="Verify creating a Company"/>
    <x v="1"/>
    <s v="CustomerManagementSuite"/>
    <s v="CustomerManagement_046"/>
    <s v="04/12/2019 Mani's response: Seems there is an issue in this module in QA environment, we have reported issue and dev team is working on this. Will let you know once issue is resolved."/>
  </r>
  <r>
    <n v="47"/>
    <s v="Customer Management"/>
    <s v="Company"/>
    <s v="yes"/>
    <m/>
    <s v="yes"/>
    <s v="Functional"/>
    <s v="A company named &quot;Sugar Dough Bakers Inc.&quot; should exists._x000a_An email &quot;linda.jones@gmail.com&quot; should exists."/>
    <s v="Verify searching a company with Name/Email ID"/>
    <x v="1"/>
    <s v="CustomerManagementSuite"/>
    <s v="CustomerManagement_047"/>
    <m/>
  </r>
  <r>
    <n v="48"/>
    <s v="Employee Management"/>
    <s v="User"/>
    <s v="yes"/>
    <m/>
    <m/>
    <s v="Functional"/>
    <m/>
    <s v="Verify Adding new users"/>
    <x v="1"/>
    <s v="EmployeeManagementSuite"/>
    <s v="EmployeeManagement_048"/>
    <m/>
  </r>
  <r>
    <n v="49"/>
    <s v="Employee Management"/>
    <s v="User"/>
    <s v="yes"/>
    <m/>
    <m/>
    <s v="Functional"/>
    <m/>
    <s v="Verify suspending/activating the user"/>
    <x v="1"/>
    <s v="EmployeeManagementSuite"/>
    <s v="EmployeeManagement_049"/>
    <m/>
  </r>
  <r>
    <n v="50"/>
    <s v="Employee Management"/>
    <s v="User"/>
    <s v="yes"/>
    <m/>
    <s v="Cannot automate"/>
    <s v="Functional"/>
    <m/>
    <s v="Verify Downloading the list of users"/>
    <x v="0"/>
    <m/>
    <m/>
    <s v="it is not possible to automate with KSFS"/>
  </r>
  <r>
    <n v="51"/>
    <s v="Employee Management"/>
    <s v="roles"/>
    <s v="yes"/>
    <m/>
    <s v="yes"/>
    <s v="Functional"/>
    <m/>
    <s v="Verify Adding new Roles"/>
    <x v="1"/>
    <s v="EmployeeManagementSuite"/>
    <s v="EmployeeManagement_051"/>
    <m/>
  </r>
  <r>
    <n v="52"/>
    <s v="Employee Management"/>
    <s v="roles"/>
    <s v="yes"/>
    <m/>
    <m/>
    <s v="Functional"/>
    <m/>
    <s v="Verify activating/deactivating the Roles"/>
    <x v="1"/>
    <s v="EmployeeManagementSuite"/>
    <s v="EmployeeManagement_052"/>
    <m/>
  </r>
  <r>
    <n v="53"/>
    <s v="Employee Management"/>
    <s v="roles"/>
    <s v="yes"/>
    <m/>
    <s v="Cannot automate"/>
    <s v="Functional"/>
    <m/>
    <s v="Verify Downloading the list of Roles"/>
    <x v="0"/>
    <m/>
    <m/>
    <s v="it is not possible to automate with KSFS"/>
  </r>
  <r>
    <n v="54"/>
    <s v="Employee Management"/>
    <s v="permissions"/>
    <s v="yes"/>
    <m/>
    <m/>
    <s v="Functional"/>
    <m/>
    <s v="Verify editing the Permissions"/>
    <x v="1"/>
    <s v="EmployeeManagementSuite"/>
    <s v="EmployeeManagement_054"/>
    <m/>
  </r>
  <r>
    <n v="55"/>
    <s v="Employee Management"/>
    <s v="permissions"/>
    <s v="yes"/>
    <m/>
    <m/>
    <s v="Functional"/>
    <m/>
    <s v="Verify activating/deactivating the Permissions"/>
    <x v="1"/>
    <s v="EmployeeManagementSuite"/>
    <s v="EmployeeManagement_055"/>
    <m/>
  </r>
  <r>
    <n v="56"/>
    <s v="Employee Management"/>
    <s v="permissions"/>
    <s v="yes"/>
    <m/>
    <s v="Cannot automate"/>
    <s v="Functional"/>
    <m/>
    <s v="Verify Downloading the list of Permissions"/>
    <x v="0"/>
    <m/>
    <m/>
    <s v="it is not possible to automate with KSFS"/>
  </r>
  <r>
    <n v="57"/>
    <s v="Configurations"/>
    <s v="Bundle"/>
    <s v="yes"/>
    <m/>
    <m/>
    <s v="Functional"/>
    <m/>
    <s v="Verify adding a new Bundle"/>
    <x v="1"/>
    <s v="ConfigurationsSuite"/>
    <s v="Configurations_057"/>
    <m/>
  </r>
  <r>
    <n v="58"/>
    <s v="Configurations"/>
    <s v="Bundle"/>
    <s v="yes"/>
    <m/>
    <m/>
    <s v="Functional"/>
    <m/>
    <s v="Verify deleting the Bundle"/>
    <x v="1"/>
    <s v="ConfigurationsSuite"/>
    <s v="Configurations_057"/>
    <s v="This Test Case is included in Configurations_057"/>
  </r>
  <r>
    <n v="59"/>
    <s v="Configurations"/>
    <s v="Business"/>
    <s v="yes"/>
    <m/>
    <m/>
    <s v="Functional"/>
    <m/>
    <s v="Verify adding a new Business configurations criteria"/>
    <x v="1"/>
    <s v="ConfigurationsSuite"/>
    <s v="Configurations_059"/>
    <m/>
  </r>
  <r>
    <n v="60"/>
    <s v="Configurations"/>
    <s v="Business"/>
    <s v="yes"/>
    <m/>
    <m/>
    <s v="Functional"/>
    <m/>
    <s v="Verify activating/deactivating the Business configurations criteria"/>
    <x v="1"/>
    <s v="ConfigurationsSuite"/>
    <s v="Configurations_060"/>
    <m/>
  </r>
  <r>
    <n v="61"/>
    <s v="Security &amp; Authentication"/>
    <s v="policy"/>
    <s v="yes"/>
    <m/>
    <m/>
    <s v="Functional"/>
    <m/>
    <s v="Verify updating username policy under Credential Policy"/>
    <x v="1"/>
    <s v="SecurityAndAuthenticationSuite"/>
    <s v="SecurityAndAuthentication_061"/>
    <m/>
  </r>
  <r>
    <n v="62"/>
    <s v="Security &amp; Authentication"/>
    <s v="policy"/>
    <s v="yes"/>
    <m/>
    <m/>
    <s v="Functional"/>
    <m/>
    <s v="Verify updating Password policy under Credential Policy"/>
    <x v="1"/>
    <s v="SecurityAndAuthenticationSuite"/>
    <s v="SecurityAndAuthentication_062"/>
    <m/>
  </r>
  <r>
    <n v="63"/>
    <s v="Security &amp; Authentication"/>
    <s v="policy"/>
    <s v="yes"/>
    <m/>
    <m/>
    <s v="Functional"/>
    <m/>
    <s v="Verify updating Password settings under Credential Policy"/>
    <x v="1"/>
    <s v="SecurityAndAuthenticationSuite"/>
    <s v="SecurityAndAuthentication_063"/>
    <m/>
  </r>
  <r>
    <n v="64"/>
    <s v="Security &amp; Authentication"/>
    <s v="expiration"/>
    <s v="yes"/>
    <m/>
    <m/>
    <s v="Functional"/>
    <m/>
    <s v="Verify to check if password expiry message is getting displayed in OLB/MB application"/>
    <x v="0"/>
    <m/>
    <m/>
    <s v="Cannot Automate due to KSFS restrictions "/>
  </r>
  <r>
    <n v="65"/>
    <s v="Security &amp; Authentication"/>
    <s v="MFA"/>
    <s v="yes"/>
    <m/>
    <m/>
    <s v="Functional"/>
    <m/>
    <s v="Verify editing Secure access code options under MFA Configurations"/>
    <x v="2"/>
    <m/>
    <m/>
    <s v="Awaiting mail response, to move an object."/>
  </r>
  <r>
    <n v="66"/>
    <s v="Security &amp; Authentication"/>
    <s v="MFA"/>
    <s v="yes"/>
    <m/>
    <m/>
    <s v="Functional"/>
    <m/>
    <s v="Verify editing Security Questions options under MFA Configurations"/>
    <x v="1"/>
    <s v="SecurityAndAuthenticationSuite"/>
    <s v="SecurityAndAuthentication_066"/>
    <m/>
  </r>
  <r>
    <n v="67"/>
    <s v="Security &amp; Authentication"/>
    <s v="MFA"/>
    <s v="yes"/>
    <m/>
    <m/>
    <s v="Functional"/>
    <m/>
    <s v="Verify creating MFA scenario"/>
    <x v="1"/>
    <s v="SecurityAndAuthenticationSuite"/>
    <s v="SecurityAndAuthentication_067"/>
    <m/>
  </r>
  <r>
    <n v="68"/>
    <s v="Security &amp; Authentication"/>
    <s v="MFA"/>
    <s v="yes"/>
    <m/>
    <m/>
    <s v="Functional"/>
    <m/>
    <s v="Verify editing the MFA scenario options"/>
    <x v="1"/>
    <s v="SecurityAndAuthenticationSuite"/>
    <s v="SecurityAndAuthentication_068"/>
    <m/>
  </r>
  <r>
    <n v="69"/>
    <s v="Security &amp; Authentication"/>
    <s v="MFA"/>
    <s v="yes"/>
    <m/>
    <m/>
    <s v="Functional"/>
    <m/>
    <s v="Verify activating/deactivating MFA scenario"/>
    <x v="1"/>
    <s v="SecurityAndAuthenticationSuite"/>
    <s v="SecurityAndAuthentication_069"/>
    <m/>
  </r>
  <r>
    <n v="70"/>
    <s v="Security &amp; Authentication"/>
    <s v="MFA"/>
    <s v="yes"/>
    <m/>
    <m/>
    <s v="Functional"/>
    <m/>
    <s v="Verify to check if MFA scenario are getting displayed in OLB/MB application"/>
    <x v="0"/>
    <m/>
    <m/>
    <s v="Cannot Automate due to KSFS restrictions "/>
  </r>
  <r>
    <n v="71"/>
    <s v="Application Content Management"/>
    <s v="FAQ"/>
    <s v="yes"/>
    <m/>
    <m/>
    <s v="Functional"/>
    <m/>
    <s v="Verify adding a new FAQ"/>
    <x v="1"/>
    <s v="AppContentManagementSuite"/>
    <s v="AppContentManagement_71"/>
    <m/>
  </r>
  <r>
    <n v="72"/>
    <s v="Application Content Management"/>
    <s v="FAQ"/>
    <s v="yes"/>
    <m/>
    <m/>
    <s v="Functional"/>
    <m/>
    <s v="Verify activating/deactivating FAQ"/>
    <x v="1"/>
    <s v="AppContentManagementSuite"/>
    <s v="AppContentManagement_72"/>
    <m/>
  </r>
  <r>
    <n v="73"/>
    <s v="Application Content Management"/>
    <s v="FAQ"/>
    <s v="yes"/>
    <m/>
    <m/>
    <s v="Functional"/>
    <m/>
    <s v="Verify to check if FAQ is getting displayed in OLB/MB application"/>
    <x v="0"/>
    <m/>
    <m/>
    <s v="Cannot Automate due to KSFS restrictions "/>
  </r>
  <r>
    <n v="74"/>
    <s v="Application Content Management"/>
    <s v="Policies"/>
    <s v="yes"/>
    <m/>
    <m/>
    <s v="Functional"/>
    <m/>
    <s v="Verify editing Privacy Policies"/>
    <x v="1"/>
    <s v="AppContentManagementSuite"/>
    <s v="AppContentManagement_074"/>
    <m/>
  </r>
  <r>
    <n v="75"/>
    <s v="Application Content Management"/>
    <s v="Policies"/>
    <s v="yes"/>
    <m/>
    <m/>
    <s v="Functional"/>
    <m/>
    <s v="Verify to check if Privacy policy is getting displayed in OLB/MB application"/>
    <x v="0"/>
    <m/>
    <m/>
    <s v="Cannot Automate due to KSFS restrictions "/>
  </r>
  <r>
    <n v="76"/>
    <s v="Application Content Management"/>
    <s v="T&amp;C"/>
    <s v="yes"/>
    <m/>
    <m/>
    <s v="Functional"/>
    <m/>
    <s v="Verify editing T&amp;C"/>
    <x v="1"/>
    <s v="AppContentManagementSuite"/>
    <s v="AppContentManagement_076"/>
    <m/>
  </r>
  <r>
    <n v="77"/>
    <s v="Application Content Management"/>
    <s v="T&amp;C"/>
    <s v="yes"/>
    <m/>
    <m/>
    <s v="Functional"/>
    <m/>
    <s v="Verify to check if edited T&amp;C is getting displayed in OLB/MB application"/>
    <x v="0"/>
    <m/>
    <m/>
    <s v="Cannot Automate due to KSFS restrictions "/>
  </r>
  <r>
    <n v="78"/>
    <s v="Application Content Management"/>
    <s v="Outage Message"/>
    <s v="yes"/>
    <m/>
    <m/>
    <s v="Functional"/>
    <m/>
    <s v="Verify Adding New Outage Message"/>
    <x v="1"/>
    <s v="AppContentManagementSuite"/>
    <s v="AppContentManagement_078"/>
    <m/>
  </r>
  <r>
    <n v="79"/>
    <s v="Application Content Management"/>
    <s v="Outage Message"/>
    <s v="yes"/>
    <m/>
    <m/>
    <s v="Functional"/>
    <m/>
    <s v="Verify activating/deactivating the message"/>
    <x v="1"/>
    <s v="AppContentManagementSuite"/>
    <s v="AppContentManagement_079"/>
    <m/>
  </r>
  <r>
    <n v="80"/>
    <s v="Application Content Management"/>
    <s v="Outage Message"/>
    <s v="yes"/>
    <m/>
    <m/>
    <s v="Functional"/>
    <m/>
    <s v="Verify to check if activated Outage message is displayed in OLB application"/>
    <x v="0"/>
    <m/>
    <m/>
    <s v="Cannot Automate due to KSFS restrictions "/>
  </r>
  <r>
    <n v="81"/>
    <s v="Application Content Management"/>
    <s v="location"/>
    <s v="yes"/>
    <m/>
    <m/>
    <s v="Functional"/>
    <m/>
    <s v="Verify adding a new location"/>
    <x v="1"/>
    <s v="AppContentManagementSuite"/>
    <s v="AppContentManagement_081"/>
    <m/>
  </r>
  <r>
    <n v="82"/>
    <s v="Application Content Management"/>
    <s v="location"/>
    <s v="yes"/>
    <m/>
    <m/>
    <s v="Functional"/>
    <m/>
    <s v="Verify downloading the locations list"/>
    <x v="0"/>
    <m/>
    <m/>
    <m/>
  </r>
  <r>
    <n v="83"/>
    <s v="Application Content Management"/>
    <s v="location"/>
    <s v="yes"/>
    <m/>
    <m/>
    <s v="Functional"/>
    <m/>
    <s v="Verify activating/deactivating the Locations"/>
    <x v="1"/>
    <s v="AppContentManagementSuite"/>
    <s v="AppContentManagement_083"/>
    <m/>
  </r>
  <r>
    <n v="84"/>
    <s v="Application Content Management"/>
    <s v="location"/>
    <s v="yes"/>
    <m/>
    <m/>
    <s v="Functional"/>
    <m/>
    <s v="Verify importing the locations through import button"/>
    <x v="0"/>
    <m/>
    <m/>
    <m/>
  </r>
  <r>
    <n v="85"/>
    <s v="Application Content Management"/>
    <s v="customer care"/>
    <s v="yes"/>
    <m/>
    <m/>
    <s v="Functional"/>
    <m/>
    <s v="Verify Adding New Customer Care Information"/>
    <x v="1"/>
    <s v="AppContentManagementSuite"/>
    <s v="AppContentManagement_085"/>
    <m/>
  </r>
  <r>
    <n v="86"/>
    <s v="Application Content Management"/>
    <s v="member support"/>
    <s v="yes"/>
    <m/>
    <m/>
    <s v="Functional"/>
    <m/>
    <s v="Verify activating/deactivating the Member Support Information"/>
    <x v="1"/>
    <s v="AppContentManagementSuite"/>
    <s v="AppContentManagement_086"/>
    <m/>
  </r>
  <r>
    <n v="87"/>
    <s v="Application Content Management"/>
    <s v="customer care"/>
    <s v="yes"/>
    <m/>
    <m/>
    <s v="Functional"/>
    <m/>
    <s v="Verify to check if customer care information is displayed in OLB/MB application"/>
    <x v="0"/>
    <m/>
    <m/>
    <s v="Cannot Automate due to KSFS restrictions "/>
  </r>
  <r>
    <n v="88"/>
    <s v="Application Content Management"/>
    <s v="Ad campaigns"/>
    <s v="yes"/>
    <m/>
    <m/>
    <s v="Functional"/>
    <m/>
    <s v="Verify the functionality of Ad Campaigns"/>
    <x v="1"/>
    <s v="AppContentManagementSuite"/>
    <s v="AppContentManagement_088"/>
    <m/>
  </r>
  <r>
    <n v="89"/>
    <s v="Application Content Management"/>
    <s v="Ad campaigns"/>
    <s v="yes"/>
    <m/>
    <m/>
    <s v="Functional"/>
    <m/>
    <s v="Verify the functionality of Default Ad Campaign"/>
    <x v="3"/>
    <m/>
    <m/>
    <s v="Gopi (20191128) suggested not to automate due to the global impact it might have "/>
  </r>
  <r>
    <n v="90"/>
    <s v="Application Content Management"/>
    <s v="Ad campaigns"/>
    <s v="yes"/>
    <m/>
    <m/>
    <s v="Functional"/>
    <m/>
    <s v="Verify whether user is able to edit the Default campaign"/>
    <x v="3"/>
    <m/>
    <m/>
    <s v="Gopi (20191128) suggested not to automate due to the global impact it might have "/>
  </r>
  <r>
    <n v="91"/>
    <s v="Application Content Management"/>
    <s v="Ad campaigns"/>
    <s v="yes"/>
    <m/>
    <m/>
    <s v="Functional"/>
    <m/>
    <s v="Verify the Functionality of Create Ad Campaign"/>
    <x v="1"/>
    <s v="AppContentManagementSuite"/>
    <s v="AppContentManagement_088"/>
    <s v="This TC is already solved in the TC S.No 88 'Verify the functionality of Ad Campaigns'"/>
  </r>
  <r>
    <n v="92"/>
    <s v="Application Content Management"/>
    <s v="Ad campaigns"/>
    <s v="yes"/>
    <m/>
    <m/>
    <s v="Functional"/>
    <m/>
    <s v="Verify the whether user is able to create the campaign"/>
    <x v="1"/>
    <s v="AppContentManagementSuite"/>
    <s v="AppContentManagement_088"/>
    <s v="This TC is already solved in the TC S.No 88 'Verify the functionality of Ad Campaigns'"/>
  </r>
  <r>
    <n v="93"/>
    <s v="Application Content Management"/>
    <s v="Ad campaigns"/>
    <s v="yes"/>
    <m/>
    <m/>
    <s v="Functional"/>
    <m/>
    <s v="Verify the whether user is able to edit the campaign"/>
    <x v="0"/>
    <m/>
    <m/>
    <m/>
  </r>
  <r>
    <n v="94"/>
    <s v="Application Content Management"/>
    <s v="Ad campaigns"/>
    <s v="yes"/>
    <m/>
    <m/>
    <s v="Functional"/>
    <m/>
    <s v="Verify whether user is able to Pause/Resume/Terminate the campaign"/>
    <x v="1"/>
    <s v="AppContentManagementSuite"/>
    <s v="AppContentManagement_094"/>
    <m/>
  </r>
  <r>
    <n v="95"/>
    <s v="Application Content Management"/>
    <s v="Ad campaigns"/>
    <s v="yes"/>
    <m/>
    <m/>
    <s v="Functional"/>
    <m/>
    <s v="Verify changes related to campaigns are getting reflected or not in OLB/MB"/>
    <x v="0"/>
    <m/>
    <m/>
    <s v="Cannot Automate due to KSFS restrictions "/>
  </r>
  <r>
    <n v="96"/>
    <s v="Master Data Management"/>
    <s v="Products"/>
    <s v="yes"/>
    <m/>
    <m/>
    <s v="Functional"/>
    <m/>
    <s v="Verify to view list of Products"/>
    <x v="1"/>
    <s v="Due to KSFS restriction only certain data validated to confirm there are products available on list"/>
    <m/>
    <m/>
  </r>
  <r>
    <n v="97"/>
    <s v="Master Data Management"/>
    <s v="Service"/>
    <s v="yes"/>
    <m/>
    <m/>
    <s v="Functional"/>
    <m/>
    <s v="Verify adding a new service"/>
    <x v="1"/>
    <s v="MasterDataMgmtSuite"/>
    <s v="MasterDataMgmtSuite_097"/>
    <m/>
  </r>
  <r>
    <n v="98"/>
    <s v="Master Data Management"/>
    <s v="Service"/>
    <s v="yes"/>
    <m/>
    <m/>
    <s v="Functional"/>
    <m/>
    <s v="Verify activating/deactivating the service"/>
    <x v="1"/>
    <s v="MasterDataMgmtSuite"/>
    <s v="MasterDataMgmtSuite_098"/>
    <m/>
  </r>
  <r>
    <n v="99"/>
    <s v="Master Data Management"/>
    <s v="Service"/>
    <s v="yes"/>
    <m/>
    <m/>
    <s v="Functional"/>
    <m/>
    <s v="Verify Downloading the list of Services"/>
    <x v="0"/>
    <m/>
    <m/>
    <m/>
  </r>
  <r>
    <n v="100"/>
    <s v="Master Data Management"/>
    <s v="Security Questions"/>
    <s v="yes"/>
    <m/>
    <m/>
    <s v="Functional"/>
    <m/>
    <s v="Verify adding security question"/>
    <x v="0"/>
    <m/>
    <m/>
    <m/>
  </r>
  <r>
    <n v="101"/>
    <s v="Master Data Management"/>
    <s v="Security Questions"/>
    <s v="yes"/>
    <m/>
    <m/>
    <s v="Functional"/>
    <m/>
    <s v="Verify activating/deactivating the security question"/>
    <x v="0"/>
    <m/>
    <m/>
    <m/>
  </r>
  <r>
    <n v="102"/>
    <s v="Master Data Management"/>
    <s v="Security Questions"/>
    <s v="yes"/>
    <m/>
    <m/>
    <s v="Functional"/>
    <m/>
    <s v="Verify to check if security question is displayed in OLB/MB application"/>
    <x v="0"/>
    <m/>
    <m/>
    <m/>
  </r>
  <r>
    <n v="103"/>
    <s v="Change Password"/>
    <s v="Password"/>
    <s v="yes"/>
    <m/>
    <m/>
    <s v="Functional"/>
    <m/>
    <s v="Verify Changing the current Password"/>
    <x v="1"/>
    <s v="ChangePasswordSuite"/>
    <s v="ChangePassword_103"/>
    <m/>
  </r>
  <r>
    <n v="104"/>
    <s v="Change Password"/>
    <s v="Password"/>
    <s v="yes"/>
    <m/>
    <m/>
    <s v="Functional"/>
    <m/>
    <s v="Verify application asking to Re-Login after Successful password change"/>
    <x v="1"/>
    <s v="ChangePasswordSuite"/>
    <s v="ChangePassword_104"/>
    <s v="This TC is already solved in the TC S.No 103"/>
  </r>
  <r>
    <n v="105"/>
    <s v="Change Password"/>
    <s v="Password"/>
    <s v="yes"/>
    <m/>
    <m/>
    <s v="Functional"/>
    <m/>
    <s v="Verify Login with New password after changing the password"/>
    <x v="1"/>
    <s v="ChangePasswordSuite"/>
    <s v="ChangePassword_105"/>
    <s v="This TC is already solved in the TC S.No 103"/>
  </r>
  <r>
    <n v="106"/>
    <s v="Sign Out"/>
    <s v="sign out"/>
    <s v="yes"/>
    <m/>
    <m/>
    <s v="Functional"/>
    <m/>
    <s v="Verify Sign Out functionality"/>
    <x v="1"/>
    <s v="LoginSuite"/>
    <s v="Login_10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aDinámica4" cacheId="0" applyNumberFormats="0" applyBorderFormats="0" applyFontFormats="0" applyPatternFormats="0" applyAlignmentFormats="0" applyWidthHeightFormats="0" dataCaption="Values" updatedVersion="6" itemPrintTitles="1" indent="0" compact="0" outline="1" outlineData="1" compactData="0">
  <location ref="B6:C11" firstHeaderRow="1" firstDataRow="1" firstDataCol="1"/>
  <pivotFields count="13">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axis="axisRow" compact="0" showAll="0">
      <items count="5">
        <item x="2"/>
        <item x="0"/>
        <item x="1"/>
        <item x="3"/>
        <item t="default"/>
      </items>
    </pivotField>
    <pivotField compact="0" showAll="0"/>
    <pivotField compact="0" showAll="0"/>
    <pivotField compact="0" showAll="0"/>
  </pivotFields>
  <rowFields count="1">
    <field x="9"/>
  </rowFields>
  <rowItems count="5">
    <i>
      <x/>
    </i>
    <i>
      <x v="1"/>
    </i>
    <i>
      <x v="2"/>
    </i>
    <i>
      <x v="3"/>
    </i>
    <i t="grand">
      <x/>
    </i>
  </rowItems>
  <colItems count="1">
    <i/>
  </colItems>
  <dataFields count="1">
    <dataField name="Conteo - S.No" fld="0" subtotal="count" baseField="0" baseItem="0"/>
  </dataFields>
  <formats count="2">
    <format dxfId="1">
      <pivotArea type="all" dataOnly="0" outline="0" fieldPosition="0"/>
    </format>
    <format dxfId="0">
      <pivotArea field="9" type="button" dataOnly="0" labelOnly="1" outline="0" axis="axisRow"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hyperlink" Target="mailto:'testU@mail.com" TargetMode="External"/><Relationship Id="rId1" Type="http://schemas.openxmlformats.org/officeDocument/2006/relationships/hyperlink" Target="mailto:'testU@mail.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mailto:Kony@12345"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mailto:Kony@1234"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5" Type="http://schemas.openxmlformats.org/officeDocument/2006/relationships/hyperlink" Target="about:blank" TargetMode="External"/><Relationship Id="rId10" Type="http://schemas.openxmlformats.org/officeDocument/2006/relationships/hyperlink" Target="mailto:test@gmail.com" TargetMode="External"/><Relationship Id="rId4" Type="http://schemas.openxmlformats.org/officeDocument/2006/relationships/hyperlink" Target="about:blank" TargetMode="External"/><Relationship Id="rId9" Type="http://schemas.openxmlformats.org/officeDocument/2006/relationships/hyperlink" Target="mailto:test@gmail.com" TargetMode="External"/><Relationship Id="rId14" Type="http://schemas.openxmlformats.org/officeDocument/2006/relationships/hyperlink" Target="about:blank"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127.0.0.1:4723/wd/hub"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6:C11"/>
  <sheetViews>
    <sheetView zoomScale="60" zoomScaleNormal="60" workbookViewId="0">
      <selection activeCell="O7" sqref="O7"/>
    </sheetView>
  </sheetViews>
  <sheetFormatPr defaultColWidth="11.140625" defaultRowHeight="15" x14ac:dyDescent="0.25"/>
  <cols>
    <col min="1" max="1" width="11.140625" style="26"/>
    <col min="2" max="2" width="17.5703125" style="26" customWidth="1"/>
    <col min="3" max="3" width="8.7109375" style="26" customWidth="1"/>
    <col min="4" max="16384" width="11.140625" style="26"/>
  </cols>
  <sheetData>
    <row r="6" spans="2:3" x14ac:dyDescent="0.25">
      <c r="B6" s="212" t="s">
        <v>0</v>
      </c>
      <c r="C6" s="213" t="s">
        <v>1</v>
      </c>
    </row>
    <row r="7" spans="2:3" x14ac:dyDescent="0.25">
      <c r="B7" s="214" t="s">
        <v>2</v>
      </c>
      <c r="C7" s="215">
        <v>1</v>
      </c>
    </row>
    <row r="8" spans="2:3" x14ac:dyDescent="0.25">
      <c r="B8" s="216" t="s">
        <v>3</v>
      </c>
      <c r="C8" s="217">
        <v>27</v>
      </c>
    </row>
    <row r="9" spans="2:3" x14ac:dyDescent="0.25">
      <c r="B9" s="216" t="s">
        <v>4</v>
      </c>
      <c r="C9" s="217">
        <v>76</v>
      </c>
    </row>
    <row r="10" spans="2:3" x14ac:dyDescent="0.25">
      <c r="B10" s="216" t="s">
        <v>5</v>
      </c>
      <c r="C10" s="217">
        <v>2</v>
      </c>
    </row>
    <row r="11" spans="2:3" x14ac:dyDescent="0.25">
      <c r="B11" s="218" t="s">
        <v>3663</v>
      </c>
      <c r="C11" s="219">
        <v>106</v>
      </c>
    </row>
  </sheetData>
  <pageMargins left="0.7" right="0.7" top="0.75" bottom="0.75" header="0.51180555555555496" footer="0.51180555555555496"/>
  <pageSetup firstPageNumber="0" orientation="portrait" horizontalDpi="300" verticalDpi="3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57341-C02E-4FEA-820F-FB2D8BABC3AA}">
  <sheetPr codeName="Sheet10">
    <tabColor rgb="FF00B0F0"/>
  </sheetPr>
  <dimension ref="A1:G7"/>
  <sheetViews>
    <sheetView zoomScale="85" zoomScaleNormal="85" workbookViewId="0">
      <selection activeCell="F13" sqref="F13"/>
    </sheetView>
  </sheetViews>
  <sheetFormatPr defaultColWidth="9.140625" defaultRowHeight="20.25" customHeight="1" x14ac:dyDescent="0.25"/>
  <cols>
    <col min="1" max="1" width="16.42578125" style="141" bestFit="1" customWidth="1" collapsed="1"/>
    <col min="2" max="2" width="22" style="141" bestFit="1" customWidth="1" collapsed="1"/>
    <col min="3" max="3" width="12.140625" style="141" bestFit="1" customWidth="1" collapsed="1"/>
    <col min="4" max="4" width="24.5703125" style="141" bestFit="1" customWidth="1" collapsed="1"/>
    <col min="5" max="5" width="18.5703125" style="143" bestFit="1" customWidth="1" collapsed="1"/>
    <col min="6" max="6" width="30.5703125" style="141" bestFit="1" customWidth="1" collapsed="1"/>
    <col min="7" max="7" width="18.140625" style="144" bestFit="1" customWidth="1" collapsed="1"/>
    <col min="8" max="16384" width="9.140625" style="140" collapsed="1"/>
  </cols>
  <sheetData>
    <row r="1" spans="1:7" s="132" customFormat="1" ht="20.25" customHeight="1" thickBot="1" x14ac:dyDescent="0.3">
      <c r="A1" s="222" t="s">
        <v>3562</v>
      </c>
      <c r="B1" s="223"/>
      <c r="C1" s="223"/>
      <c r="D1" s="223"/>
      <c r="E1" s="223"/>
      <c r="F1" s="223"/>
      <c r="G1" s="224"/>
    </row>
    <row r="2" spans="1:7" s="132" customFormat="1" ht="20.25" customHeight="1" x14ac:dyDescent="0.25">
      <c r="A2" s="133" t="s">
        <v>1770</v>
      </c>
      <c r="B2" s="133" t="s">
        <v>1927</v>
      </c>
      <c r="C2" s="133" t="s">
        <v>1928</v>
      </c>
      <c r="D2" s="133" t="s">
        <v>1929</v>
      </c>
      <c r="E2" s="133" t="s">
        <v>283</v>
      </c>
      <c r="F2" s="133" t="s">
        <v>1930</v>
      </c>
      <c r="G2" s="134" t="s">
        <v>1931</v>
      </c>
    </row>
    <row r="3" spans="1:7" ht="20.25" customHeight="1" x14ac:dyDescent="0.25">
      <c r="A3" s="135" t="s">
        <v>1692</v>
      </c>
      <c r="B3" s="136" t="s">
        <v>3563</v>
      </c>
      <c r="C3" s="137" t="s">
        <v>3564</v>
      </c>
      <c r="D3" s="138" t="s">
        <v>1983</v>
      </c>
      <c r="E3" s="145" t="s">
        <v>302</v>
      </c>
      <c r="F3" s="138"/>
      <c r="G3" s="139"/>
    </row>
    <row r="4" spans="1:7" ht="20.25" customHeight="1" x14ac:dyDescent="0.25">
      <c r="A4" s="137"/>
      <c r="B4" s="136"/>
      <c r="C4" s="137" t="s">
        <v>3565</v>
      </c>
      <c r="D4" s="138" t="s">
        <v>3540</v>
      </c>
      <c r="E4" s="145" t="s">
        <v>297</v>
      </c>
      <c r="F4" s="138" t="s">
        <v>3541</v>
      </c>
      <c r="G4" s="139" t="s">
        <v>3542</v>
      </c>
    </row>
    <row r="5" spans="1:7" ht="20.25" customHeight="1" x14ac:dyDescent="0.25">
      <c r="A5" s="137"/>
      <c r="B5" s="136"/>
      <c r="C5" s="137" t="s">
        <v>3566</v>
      </c>
      <c r="D5" s="138" t="s">
        <v>3543</v>
      </c>
      <c r="E5" s="145" t="s">
        <v>297</v>
      </c>
      <c r="F5" s="138" t="s">
        <v>3544</v>
      </c>
      <c r="G5" s="139" t="s">
        <v>3545</v>
      </c>
    </row>
    <row r="6" spans="1:7" ht="20.25" customHeight="1" x14ac:dyDescent="0.25">
      <c r="C6" s="137" t="s">
        <v>3567</v>
      </c>
      <c r="D6" s="138" t="s">
        <v>3546</v>
      </c>
      <c r="E6" s="145" t="s">
        <v>288</v>
      </c>
      <c r="F6" s="138" t="s">
        <v>3547</v>
      </c>
      <c r="G6" s="139"/>
    </row>
    <row r="7" spans="1:7" s="142" customFormat="1" ht="18.75" x14ac:dyDescent="0.3">
      <c r="C7" s="137" t="s">
        <v>3568</v>
      </c>
      <c r="D7" s="138" t="s">
        <v>3548</v>
      </c>
      <c r="E7" s="145" t="s">
        <v>326</v>
      </c>
      <c r="F7" s="138" t="s">
        <v>3549</v>
      </c>
      <c r="G7" s="138"/>
    </row>
  </sheetData>
  <mergeCells count="1">
    <mergeCell ref="A1:G1"/>
  </mergeCells>
  <conditionalFormatting sqref="E2">
    <cfRule type="dataBar" priority="1">
      <dataBar>
        <cfvo type="min"/>
        <cfvo type="max"/>
        <color rgb="FF638EC6"/>
      </dataBar>
      <extLst>
        <ext xmlns:x14="http://schemas.microsoft.com/office/spreadsheetml/2009/9/main" uri="{B025F937-C7B1-47D3-B67F-A62EFF666E3E}">
          <x14:id>{C09E106F-B7DB-4D12-AEC3-0064B253C44F}</x14:id>
        </ext>
      </extLst>
    </cfRule>
    <cfRule type="colorScale" priority="2">
      <colorScale>
        <cfvo type="min"/>
        <cfvo type="percentile" val="50"/>
        <cfvo type="max"/>
        <color rgb="FFF8696B"/>
        <color rgb="FFFFEB84"/>
        <color rgb="FF63BE7B"/>
      </colorScale>
    </cfRule>
  </conditionalFormatting>
  <dataValidations count="1">
    <dataValidation type="list" allowBlank="1" showErrorMessage="1" sqref="G3:G7" xr:uid="{98892CCC-5025-4457-9BAB-FDEF6E8A5C2D}">
      <formula1>Variables</formula1>
      <formula2>0</formula2>
    </dataValidation>
  </dataValidations>
  <pageMargins left="0.7" right="0.7" top="0.75" bottom="0.75" header="0.3" footer="0.3"/>
  <pageSetup paperSize="9" orientation="portrait" horizontalDpi="4294967295" verticalDpi="4294967295" r:id="rId1"/>
  <extLst>
    <ext xmlns:x14="http://schemas.microsoft.com/office/spreadsheetml/2009/9/main" uri="{78C0D931-6437-407d-A8EE-F0AAD7539E65}">
      <x14:conditionalFormattings>
        <x14:conditionalFormatting xmlns:xm="http://schemas.microsoft.com/office/excel/2006/main">
          <x14:cfRule type="dataBar" id="{C09E106F-B7DB-4D12-AEC3-0064B253C44F}">
            <x14:dataBar minLength="0" maxLength="100" border="1" negativeBarBorderColorSameAsPositive="0">
              <x14:cfvo type="autoMin"/>
              <x14:cfvo type="autoMax"/>
              <x14:borderColor rgb="FF638EC6"/>
              <x14:negativeFillColor rgb="FFFF0000"/>
              <x14:negativeBorderColor rgb="FFFF0000"/>
              <x14:axisColor rgb="FF000000"/>
            </x14:dataBar>
          </x14:cfRule>
          <xm:sqref>E2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837CFA74-A9C8-41EE-835A-4C8AA0A8C7D5}">
          <x14:formula1>
            <xm:f>'C:\Users\KIT966\Desktop\C360-KSFS\testScripts\[OLBSanity_Current_Linux.xlsx]KeywordsList'!#REF!</xm:f>
          </x14:formula1>
          <xm:sqref>E7</xm:sqref>
        </x14:dataValidation>
        <x14:dataValidation type="list" allowBlank="1" showErrorMessage="1" xr:uid="{98D8FE50-1D77-4481-ABBE-8EB776B37206}">
          <x14:formula1>
            <xm:f>'C:\Users\KIT966\Desktop\C360-KSFS\testScripts\[OLBSanity_Current_Linux.xlsx]OLBRepo'!#REF!</xm:f>
          </x14:formula1>
          <x14:formula2>
            <xm:f>0</xm:f>
          </x14:formula2>
          <xm:sqref>F3:F7</xm:sqref>
        </x14:dataValidation>
        <x14:dataValidation type="list" allowBlank="1" showInputMessage="1" showErrorMessage="1" xr:uid="{EB143780-1AC1-4A52-BE3C-3D916A1AD4CD}">
          <x14:formula1>
            <xm:f>'C:\Users\KIT966\Desktop\[DBX_OLB_Sanity_Demo.xlsx]ProjectConfig'!#REF!</xm:f>
          </x14:formula1>
          <xm:sqref>E1:E2</xm:sqref>
        </x14:dataValidation>
        <x14:dataValidation type="list" allowBlank="1" showInputMessage="1" showErrorMessage="1" xr:uid="{30E8DB48-90D2-45C7-95C3-3071A9813379}">
          <x14:formula1>
            <xm:f>'C:\Users\KIT966\Desktop\[DBX_OLB_Sanity_Demo.xlsx]OLBRepo'!#REF!</xm:f>
          </x14:formula1>
          <xm:sqref>F1:F2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96BFC-BB27-40D1-B6AD-03E03734E1EC}">
  <sheetPr codeName="Sheet11"/>
  <dimension ref="A1:D2"/>
  <sheetViews>
    <sheetView workbookViewId="0">
      <selection activeCell="E1" sqref="E1:XFD1048576"/>
    </sheetView>
  </sheetViews>
  <sheetFormatPr defaultRowHeight="15" x14ac:dyDescent="0.25"/>
  <cols>
    <col min="1" max="1" width="5.42578125" style="123" bestFit="1" customWidth="1"/>
    <col min="2" max="2" width="14" style="123" bestFit="1" customWidth="1"/>
    <col min="3" max="3" width="14.7109375" style="123" bestFit="1" customWidth="1"/>
    <col min="4" max="4" width="18.7109375" style="123" bestFit="1" customWidth="1"/>
    <col min="5" max="16384" width="9.140625" style="123"/>
  </cols>
  <sheetData>
    <row r="1" spans="1:4" x14ac:dyDescent="0.25">
      <c r="A1" s="146" t="s">
        <v>1688</v>
      </c>
      <c r="B1" s="146" t="s">
        <v>1689</v>
      </c>
      <c r="C1" s="146" t="s">
        <v>1690</v>
      </c>
      <c r="D1" s="146" t="s">
        <v>1691</v>
      </c>
    </row>
    <row r="2" spans="1:4" x14ac:dyDescent="0.25">
      <c r="A2" s="147">
        <v>1</v>
      </c>
      <c r="B2" s="148" t="s">
        <v>3569</v>
      </c>
      <c r="C2" s="149" t="s">
        <v>1692</v>
      </c>
      <c r="D2" s="150" t="s">
        <v>3563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filterMode="1">
    <tabColor rgb="FF00B050"/>
  </sheetPr>
  <dimension ref="A1:D683"/>
  <sheetViews>
    <sheetView zoomScale="60" zoomScaleNormal="60" workbookViewId="0">
      <pane ySplit="1" topLeftCell="A480" activePane="bottomLeft" state="frozen"/>
      <selection pane="bottomLeft" activeCell="C682" sqref="C682"/>
    </sheetView>
  </sheetViews>
  <sheetFormatPr defaultColWidth="16.140625" defaultRowHeight="15" x14ac:dyDescent="0.25"/>
  <cols>
    <col min="1" max="1" width="41.42578125" customWidth="1"/>
    <col min="2" max="2" width="48.140625" customWidth="1"/>
    <col min="3" max="3" width="76.7109375" customWidth="1"/>
    <col min="4" max="4" width="79.28515625" customWidth="1"/>
  </cols>
  <sheetData>
    <row r="1" spans="1:4" ht="26.25" x14ac:dyDescent="0.25">
      <c r="A1" s="29" t="s">
        <v>345</v>
      </c>
      <c r="B1" s="29" t="s">
        <v>395</v>
      </c>
      <c r="C1" s="29" t="s">
        <v>396</v>
      </c>
      <c r="D1" s="29" t="s">
        <v>349</v>
      </c>
    </row>
    <row r="2" spans="1:4" ht="26.25" hidden="1" x14ac:dyDescent="0.25">
      <c r="A2" s="30" t="s">
        <v>397</v>
      </c>
      <c r="B2" s="30" t="s">
        <v>398</v>
      </c>
      <c r="C2" s="30" t="s">
        <v>399</v>
      </c>
      <c r="D2" s="31" t="str">
        <f t="shared" ref="D2:D9" si="0">CONCATENATE($A2,IF(ISBLANK($A2),"","_"),$B2)</f>
        <v>AdDetailsForm_AccountDashboardSwitch</v>
      </c>
    </row>
    <row r="3" spans="1:4" ht="52.5" hidden="1" x14ac:dyDescent="0.25">
      <c r="A3" s="30" t="s">
        <v>397</v>
      </c>
      <c r="B3" s="30" t="s">
        <v>400</v>
      </c>
      <c r="C3" s="30" t="s">
        <v>401</v>
      </c>
      <c r="D3" s="31" t="str">
        <f t="shared" si="0"/>
        <v>AdDetailsForm_AccountDashboardWebAppSwitch</v>
      </c>
    </row>
    <row r="4" spans="1:4" ht="26.25" hidden="1" x14ac:dyDescent="0.25">
      <c r="A4" s="30" t="s">
        <v>397</v>
      </c>
      <c r="B4" s="30" t="s">
        <v>402</v>
      </c>
      <c r="C4" s="30" t="s">
        <v>403</v>
      </c>
      <c r="D4" s="31" t="str">
        <f t="shared" si="0"/>
        <v>AdDetailsForm_AddCustomerRoleAction</v>
      </c>
    </row>
    <row r="5" spans="1:4" ht="26.25" hidden="1" x14ac:dyDescent="0.25">
      <c r="A5" s="30" t="s">
        <v>397</v>
      </c>
      <c r="B5" s="30" t="s">
        <v>404</v>
      </c>
      <c r="C5" s="30" t="s">
        <v>405</v>
      </c>
      <c r="D5" s="31" t="str">
        <f t="shared" si="0"/>
        <v>AdDetailsForm_AdNameInput</v>
      </c>
    </row>
    <row r="6" spans="1:4" ht="26.25" hidden="1" x14ac:dyDescent="0.25">
      <c r="A6" s="30" t="s">
        <v>397</v>
      </c>
      <c r="B6" s="30" t="s">
        <v>406</v>
      </c>
      <c r="C6" s="30" t="s">
        <v>407</v>
      </c>
      <c r="D6" s="31" t="str">
        <f t="shared" si="0"/>
        <v>AdDetailsForm_ApplyForNewAccountSwitch</v>
      </c>
    </row>
    <row r="7" spans="1:4" ht="26.25" hidden="1" x14ac:dyDescent="0.25">
      <c r="A7" s="30" t="s">
        <v>397</v>
      </c>
      <c r="B7" s="30" t="s">
        <v>408</v>
      </c>
      <c r="C7" s="30" t="s">
        <v>409</v>
      </c>
      <c r="D7" s="31" t="str">
        <f t="shared" si="0"/>
        <v>AdDetailsForm_CreateButton</v>
      </c>
    </row>
    <row r="8" spans="1:4" ht="26.25" hidden="1" x14ac:dyDescent="0.25">
      <c r="A8" s="30" t="s">
        <v>397</v>
      </c>
      <c r="B8" s="30" t="s">
        <v>410</v>
      </c>
      <c r="C8" s="30" t="s">
        <v>411</v>
      </c>
      <c r="D8" s="31" t="str">
        <f t="shared" si="0"/>
        <v>AdDetailsForm_CustomerRolesSearchInput</v>
      </c>
    </row>
    <row r="9" spans="1:4" ht="26.25" hidden="1" x14ac:dyDescent="0.25">
      <c r="A9" s="30" t="s">
        <v>397</v>
      </c>
      <c r="B9" s="30" t="s">
        <v>412</v>
      </c>
      <c r="C9" s="30" t="s">
        <v>413</v>
      </c>
      <c r="D9" s="31" t="str">
        <f t="shared" si="0"/>
        <v>AdDetailsForm_DescriptionInput</v>
      </c>
    </row>
    <row r="10" spans="1:4" ht="26.25" hidden="1" x14ac:dyDescent="0.25">
      <c r="A10" s="30" t="s">
        <v>397</v>
      </c>
      <c r="B10" s="30" t="s">
        <v>414</v>
      </c>
      <c r="C10" s="30" t="s">
        <v>415</v>
      </c>
      <c r="D10" s="30" t="s">
        <v>416</v>
      </c>
    </row>
    <row r="11" spans="1:4" ht="26.25" hidden="1" x14ac:dyDescent="0.25">
      <c r="A11" s="30" t="s">
        <v>397</v>
      </c>
      <c r="B11" s="30" t="s">
        <v>417</v>
      </c>
      <c r="C11" s="30" t="s">
        <v>418</v>
      </c>
      <c r="D11" s="30" t="s">
        <v>419</v>
      </c>
    </row>
    <row r="12" spans="1:4" ht="26.25" hidden="1" x14ac:dyDescent="0.25">
      <c r="A12" s="30" t="s">
        <v>397</v>
      </c>
      <c r="B12" s="30" t="s">
        <v>420</v>
      </c>
      <c r="C12" s="30" t="s">
        <v>421</v>
      </c>
      <c r="D12" s="31" t="str">
        <f>CONCATENATE($A12,IF(ISBLANK($A12),"","_"),$B12)</f>
        <v>AdDetailsForm_EndDateCalendar</v>
      </c>
    </row>
    <row r="13" spans="1:4" ht="26.25" hidden="1" x14ac:dyDescent="0.25">
      <c r="A13" s="30" t="s">
        <v>397</v>
      </c>
      <c r="B13" s="30" t="s">
        <v>422</v>
      </c>
      <c r="C13" s="30" t="s">
        <v>423</v>
      </c>
      <c r="D13" s="30" t="s">
        <v>424</v>
      </c>
    </row>
    <row r="14" spans="1:4" ht="26.25" hidden="1" x14ac:dyDescent="0.25">
      <c r="A14" s="30" t="s">
        <v>397</v>
      </c>
      <c r="B14" s="30" t="s">
        <v>425</v>
      </c>
      <c r="C14" s="30" t="s">
        <v>426</v>
      </c>
      <c r="D14" s="30" t="s">
        <v>427</v>
      </c>
    </row>
    <row r="15" spans="1:4" ht="26.25" hidden="1" x14ac:dyDescent="0.25">
      <c r="A15" s="30" t="s">
        <v>397</v>
      </c>
      <c r="B15" s="30" t="s">
        <v>428</v>
      </c>
      <c r="C15" s="30" t="s">
        <v>429</v>
      </c>
      <c r="D15" s="30" t="s">
        <v>430</v>
      </c>
    </row>
    <row r="16" spans="1:4" ht="26.25" hidden="1" x14ac:dyDescent="0.25">
      <c r="A16" s="30" t="s">
        <v>397</v>
      </c>
      <c r="B16" s="30" t="s">
        <v>431</v>
      </c>
      <c r="C16" s="30" t="s">
        <v>432</v>
      </c>
      <c r="D16" s="30" t="s">
        <v>433</v>
      </c>
    </row>
    <row r="17" spans="1:4" ht="26.25" hidden="1" x14ac:dyDescent="0.25">
      <c r="A17" s="30" t="s">
        <v>397</v>
      </c>
      <c r="B17" s="30" t="s">
        <v>434</v>
      </c>
      <c r="C17" s="30" t="s">
        <v>435</v>
      </c>
      <c r="D17" s="31" t="str">
        <f>CONCATENATE($A17,IF(ISBLANK($A17),"","_"),$B17)</f>
        <v>AdDetailsForm_FirstImageURLInputPreLogin</v>
      </c>
    </row>
    <row r="18" spans="1:4" ht="26.25" hidden="1" x14ac:dyDescent="0.25">
      <c r="A18" s="30" t="s">
        <v>397</v>
      </c>
      <c r="B18" s="30" t="s">
        <v>436</v>
      </c>
      <c r="C18" s="30" t="s">
        <v>437</v>
      </c>
      <c r="D18" s="31" t="str">
        <f>CONCATENATE($A18,IF(ISBLANK($A18),"","_"),$B18)</f>
        <v>AdDetailsForm_MonthDropdown</v>
      </c>
    </row>
    <row r="19" spans="1:4" ht="26.25" hidden="1" x14ac:dyDescent="0.25">
      <c r="A19" s="30" t="s">
        <v>397</v>
      </c>
      <c r="B19" s="30" t="s">
        <v>389</v>
      </c>
      <c r="C19" s="30" t="s">
        <v>438</v>
      </c>
      <c r="D19" s="31" t="str">
        <f>CONCATENATE($A19,IF(ISBLANK($A19),"","_"),$B19)</f>
        <v>AdDetailsForm_NextButton</v>
      </c>
    </row>
    <row r="20" spans="1:4" ht="26.25" hidden="1" x14ac:dyDescent="0.25">
      <c r="A20" s="30" t="s">
        <v>397</v>
      </c>
      <c r="B20" s="30" t="s">
        <v>439</v>
      </c>
      <c r="C20" s="30" t="s">
        <v>440</v>
      </c>
      <c r="D20" s="31" t="str">
        <f>CONCATENATE($A20,IF(ISBLANK($A20),"","_"),$B20)</f>
        <v>AdDetailsForm_PostLoginFullScreenSwitch</v>
      </c>
    </row>
    <row r="21" spans="1:4" ht="26.25" hidden="1" x14ac:dyDescent="0.25">
      <c r="A21" s="30" t="s">
        <v>397</v>
      </c>
      <c r="B21" s="30" t="s">
        <v>441</v>
      </c>
      <c r="C21" s="30" t="s">
        <v>442</v>
      </c>
      <c r="D21" s="31" t="str">
        <f>CONCATENATE($A21,IF(ISBLANK($A21),"","_"),$B21)</f>
        <v>AdDetailsForm_PriorityInput</v>
      </c>
    </row>
    <row r="22" spans="1:4" ht="26.25" hidden="1" x14ac:dyDescent="0.25">
      <c r="A22" s="30" t="s">
        <v>397</v>
      </c>
      <c r="B22" s="30" t="s">
        <v>443</v>
      </c>
      <c r="C22" s="30" t="s">
        <v>444</v>
      </c>
      <c r="D22" s="30" t="s">
        <v>445</v>
      </c>
    </row>
    <row r="23" spans="1:4" ht="26.25" hidden="1" x14ac:dyDescent="0.25">
      <c r="A23" s="30" t="s">
        <v>397</v>
      </c>
      <c r="B23" s="30" t="s">
        <v>446</v>
      </c>
      <c r="C23" s="30" t="s">
        <v>447</v>
      </c>
      <c r="D23" s="30" t="s">
        <v>448</v>
      </c>
    </row>
    <row r="24" spans="1:4" ht="26.25" hidden="1" x14ac:dyDescent="0.25">
      <c r="A24" s="30" t="s">
        <v>397</v>
      </c>
      <c r="B24" s="30" t="s">
        <v>449</v>
      </c>
      <c r="C24" s="30" t="s">
        <v>450</v>
      </c>
      <c r="D24" s="30" t="s">
        <v>451</v>
      </c>
    </row>
    <row r="25" spans="1:4" ht="26.25" hidden="1" x14ac:dyDescent="0.25">
      <c r="A25" s="30" t="s">
        <v>397</v>
      </c>
      <c r="B25" s="30" t="s">
        <v>452</v>
      </c>
      <c r="C25" s="30" t="s">
        <v>453</v>
      </c>
      <c r="D25" s="30" t="s">
        <v>454</v>
      </c>
    </row>
    <row r="26" spans="1:4" ht="26.25" hidden="1" x14ac:dyDescent="0.25">
      <c r="A26" s="30" t="s">
        <v>397</v>
      </c>
      <c r="B26" s="30" t="s">
        <v>455</v>
      </c>
      <c r="C26" s="30" t="s">
        <v>456</v>
      </c>
      <c r="D26" s="31" t="str">
        <f>CONCATENATE($A26,IF(ISBLANK($A26),"","_"),$B26)</f>
        <v>AdDetailsForm_SecondImageURLInputPreLogin</v>
      </c>
    </row>
    <row r="27" spans="1:4" ht="26.25" hidden="1" x14ac:dyDescent="0.25">
      <c r="A27" s="30" t="s">
        <v>397</v>
      </c>
      <c r="B27" s="30" t="s">
        <v>457</v>
      </c>
      <c r="C27" s="30" t="s">
        <v>458</v>
      </c>
      <c r="D27" s="31" t="str">
        <f>CONCATENATE($A27,IF(ISBLANK($A27),"","_"),$B27)</f>
        <v>AdDetailsForm_SelectedEndDay</v>
      </c>
    </row>
    <row r="28" spans="1:4" ht="26.25" hidden="1" x14ac:dyDescent="0.25">
      <c r="A28" s="30" t="s">
        <v>397</v>
      </c>
      <c r="B28" s="30" t="s">
        <v>459</v>
      </c>
      <c r="C28" s="30" t="s">
        <v>460</v>
      </c>
      <c r="D28" s="31" t="str">
        <f>CONCATENATE($A28,IF(ISBLANK($A28),"","_"),$B28)</f>
        <v>AdDetailsForm_SelectedMonthOption</v>
      </c>
    </row>
    <row r="29" spans="1:4" ht="26.25" hidden="1" x14ac:dyDescent="0.25">
      <c r="A29" s="30" t="s">
        <v>397</v>
      </c>
      <c r="B29" s="30" t="s">
        <v>461</v>
      </c>
      <c r="C29" s="30" t="s">
        <v>462</v>
      </c>
      <c r="D29" s="31" t="str">
        <f>CONCATENATE($A29,IF(ISBLANK($A29),"","_"),$B29)</f>
        <v>AdDetailsForm_SelectedStartDay</v>
      </c>
    </row>
    <row r="30" spans="1:4" ht="26.25" hidden="1" x14ac:dyDescent="0.25">
      <c r="A30" s="30" t="s">
        <v>397</v>
      </c>
      <c r="B30" s="30" t="s">
        <v>463</v>
      </c>
      <c r="C30" s="30" t="s">
        <v>464</v>
      </c>
      <c r="D30" s="31" t="str">
        <f>CONCATENATE($A30,IF(ISBLANK($A30),"","_"),$B30)</f>
        <v>AdDetailsForm_StartDateCalendar</v>
      </c>
    </row>
    <row r="31" spans="1:4" ht="26.25" hidden="1" x14ac:dyDescent="0.25">
      <c r="A31" s="30" t="s">
        <v>397</v>
      </c>
      <c r="B31" s="30" t="s">
        <v>465</v>
      </c>
      <c r="C31" s="30" t="s">
        <v>466</v>
      </c>
      <c r="D31" s="30" t="s">
        <v>467</v>
      </c>
    </row>
    <row r="32" spans="1:4" ht="26.25" hidden="1" x14ac:dyDescent="0.25">
      <c r="A32" s="30" t="s">
        <v>397</v>
      </c>
      <c r="B32" s="30" t="s">
        <v>468</v>
      </c>
      <c r="C32" s="30" t="s">
        <v>469</v>
      </c>
      <c r="D32" s="30" t="s">
        <v>470</v>
      </c>
    </row>
    <row r="33" spans="1:4" ht="26.25" hidden="1" x14ac:dyDescent="0.25">
      <c r="A33" s="30" t="s">
        <v>397</v>
      </c>
      <c r="B33" s="30" t="s">
        <v>471</v>
      </c>
      <c r="C33" s="30" t="s">
        <v>472</v>
      </c>
      <c r="D33" s="30" t="s">
        <v>473</v>
      </c>
    </row>
    <row r="34" spans="1:4" ht="26.25" hidden="1" x14ac:dyDescent="0.25">
      <c r="A34" s="30" t="s">
        <v>397</v>
      </c>
      <c r="B34" s="30" t="s">
        <v>474</v>
      </c>
      <c r="C34" s="30" t="s">
        <v>475</v>
      </c>
      <c r="D34" s="31" t="str">
        <f>CONCATENATE($A34,IF(ISBLANK($A34),"","_"),$B34)</f>
        <v>AdDetailsForm_ThirdImageURLInputPreLogin</v>
      </c>
    </row>
    <row r="35" spans="1:4" ht="26.25" hidden="1" x14ac:dyDescent="0.25">
      <c r="A35" s="30" t="s">
        <v>397</v>
      </c>
      <c r="B35" s="30" t="s">
        <v>476</v>
      </c>
      <c r="C35" s="30" t="s">
        <v>477</v>
      </c>
      <c r="D35" s="30" t="s">
        <v>478</v>
      </c>
    </row>
    <row r="36" spans="1:4" ht="52.5" hidden="1" x14ac:dyDescent="0.25">
      <c r="A36" s="30" t="s">
        <v>479</v>
      </c>
      <c r="B36" s="30" t="s">
        <v>480</v>
      </c>
      <c r="C36" s="30" t="s">
        <v>481</v>
      </c>
      <c r="D36" s="31" t="str">
        <f t="shared" ref="D36:D99" si="1">CONCATENATE($A36,IF(ISBLANK($A36),"","_"),$B36)</f>
        <v>AdManagementForm_AdCampaignsSearchInput</v>
      </c>
    </row>
    <row r="37" spans="1:4" ht="26.25" hidden="1" x14ac:dyDescent="0.25">
      <c r="A37" s="30" t="s">
        <v>479</v>
      </c>
      <c r="B37" s="30" t="s">
        <v>482</v>
      </c>
      <c r="C37" s="30" t="s">
        <v>483</v>
      </c>
      <c r="D37" s="31" t="str">
        <f t="shared" si="1"/>
        <v>AdManagementForm_AdCampaignToUpdate</v>
      </c>
    </row>
    <row r="38" spans="1:4" ht="26.25" hidden="1" x14ac:dyDescent="0.25">
      <c r="A38" s="30" t="s">
        <v>479</v>
      </c>
      <c r="B38" s="30" t="s">
        <v>484</v>
      </c>
      <c r="C38" s="30" t="s">
        <v>485</v>
      </c>
      <c r="D38" s="31" t="str">
        <f t="shared" si="1"/>
        <v>AdManagementForm_ConfirmActionButton</v>
      </c>
    </row>
    <row r="39" spans="1:4" ht="52.5" hidden="1" x14ac:dyDescent="0.25">
      <c r="A39" s="30" t="s">
        <v>479</v>
      </c>
      <c r="B39" s="30" t="s">
        <v>486</v>
      </c>
      <c r="C39" s="30" t="s">
        <v>487</v>
      </c>
      <c r="D39" s="31" t="str">
        <f t="shared" si="1"/>
        <v>AdManagementForm_CreateAdCampaignButton</v>
      </c>
    </row>
    <row r="40" spans="1:4" ht="26.25" hidden="1" x14ac:dyDescent="0.25">
      <c r="A40" s="30" t="s">
        <v>479</v>
      </c>
      <c r="B40" s="30" t="s">
        <v>488</v>
      </c>
      <c r="C40" s="30" t="s">
        <v>489</v>
      </c>
      <c r="D40" s="31" t="str">
        <f t="shared" si="1"/>
        <v>AdManagementForm_CreatedAdCampaign</v>
      </c>
    </row>
    <row r="41" spans="1:4" ht="26.25" hidden="1" x14ac:dyDescent="0.25">
      <c r="A41" s="30" t="s">
        <v>479</v>
      </c>
      <c r="B41" s="30" t="s">
        <v>490</v>
      </c>
      <c r="C41" s="30" t="s">
        <v>491</v>
      </c>
      <c r="D41" s="31" t="str">
        <f t="shared" si="1"/>
        <v>AdManagementForm_PauseCampaignAction</v>
      </c>
    </row>
    <row r="42" spans="1:4" ht="26.25" hidden="1" x14ac:dyDescent="0.25">
      <c r="A42" s="30" t="s">
        <v>479</v>
      </c>
      <c r="B42" s="30" t="s">
        <v>492</v>
      </c>
      <c r="C42" s="30" t="s">
        <v>493</v>
      </c>
      <c r="D42" s="31" t="str">
        <f t="shared" si="1"/>
        <v>AdManagementForm_PausedCampaignStatus</v>
      </c>
    </row>
    <row r="43" spans="1:4" ht="26.25" hidden="1" x14ac:dyDescent="0.25">
      <c r="A43" s="30" t="s">
        <v>479</v>
      </c>
      <c r="B43" s="30" t="s">
        <v>494</v>
      </c>
      <c r="C43" s="30" t="s">
        <v>495</v>
      </c>
      <c r="D43" s="31" t="str">
        <f t="shared" si="1"/>
        <v>AdManagementForm_ResumeCampaignAction</v>
      </c>
    </row>
    <row r="44" spans="1:4" ht="26.25" hidden="1" x14ac:dyDescent="0.25">
      <c r="A44" s="30" t="s">
        <v>479</v>
      </c>
      <c r="B44" s="30" t="s">
        <v>496</v>
      </c>
      <c r="C44" s="30" t="s">
        <v>497</v>
      </c>
      <c r="D44" s="31" t="str">
        <f t="shared" si="1"/>
        <v>AdManagementForm_ActiveCampaignStatus</v>
      </c>
    </row>
    <row r="45" spans="1:4" ht="52.5" hidden="1" x14ac:dyDescent="0.25">
      <c r="A45" s="30" t="s">
        <v>479</v>
      </c>
      <c r="B45" s="30" t="s">
        <v>498</v>
      </c>
      <c r="C45" s="30" t="s">
        <v>499</v>
      </c>
      <c r="D45" s="31" t="str">
        <f t="shared" si="1"/>
        <v>AdManagementForm_TerminateCampaignAction</v>
      </c>
    </row>
    <row r="46" spans="1:4" ht="52.5" hidden="1" x14ac:dyDescent="0.25">
      <c r="A46" s="30" t="s">
        <v>479</v>
      </c>
      <c r="B46" s="30" t="s">
        <v>500</v>
      </c>
      <c r="C46" s="30" t="s">
        <v>501</v>
      </c>
      <c r="D46" s="31" t="str">
        <f t="shared" si="1"/>
        <v>AdManagementForm_TerminatedCampaignStatus</v>
      </c>
    </row>
    <row r="47" spans="1:4" ht="52.5" hidden="1" x14ac:dyDescent="0.25">
      <c r="A47" s="30" t="s">
        <v>502</v>
      </c>
      <c r="B47" s="30" t="s">
        <v>503</v>
      </c>
      <c r="C47" s="30" t="s">
        <v>504</v>
      </c>
      <c r="D47" s="31" t="str">
        <f t="shared" si="1"/>
        <v>BusinessConfigurationsForm_ActivateCriteriaAction</v>
      </c>
    </row>
    <row r="48" spans="1:4" ht="52.5" hidden="1" x14ac:dyDescent="0.25">
      <c r="A48" s="30" t="s">
        <v>502</v>
      </c>
      <c r="B48" s="30" t="s">
        <v>505</v>
      </c>
      <c r="C48" s="30" t="s">
        <v>506</v>
      </c>
      <c r="D48" s="31" t="str">
        <f t="shared" si="1"/>
        <v>BusinessConfigurationsForm_ActivatedCriteriaMessage</v>
      </c>
    </row>
    <row r="49" spans="1:4" ht="52.5" hidden="1" x14ac:dyDescent="0.25">
      <c r="A49" s="30" t="s">
        <v>502</v>
      </c>
      <c r="B49" s="30" t="s">
        <v>507</v>
      </c>
      <c r="C49" s="30" t="s">
        <v>508</v>
      </c>
      <c r="D49" s="31" t="str">
        <f t="shared" si="1"/>
        <v>BusinessConfigurationsForm_AddNewCriteriaButton</v>
      </c>
    </row>
    <row r="50" spans="1:4" ht="52.5" hidden="1" x14ac:dyDescent="0.25">
      <c r="A50" s="30" t="s">
        <v>502</v>
      </c>
      <c r="B50" s="30" t="s">
        <v>509</v>
      </c>
      <c r="C50" s="30" t="s">
        <v>510</v>
      </c>
      <c r="D50" s="31" t="str">
        <f t="shared" si="1"/>
        <v>BusinessConfigurationsForm_ConfirmActivateCriteriaButton</v>
      </c>
    </row>
    <row r="51" spans="1:4" ht="52.5" hidden="1" x14ac:dyDescent="0.25">
      <c r="A51" s="30" t="s">
        <v>502</v>
      </c>
      <c r="B51" s="30" t="s">
        <v>511</v>
      </c>
      <c r="C51" s="30" t="s">
        <v>510</v>
      </c>
      <c r="D51" s="31" t="str">
        <f t="shared" si="1"/>
        <v>BusinessConfigurationsForm_ConfirmDeactivateCriteriaButton</v>
      </c>
    </row>
    <row r="52" spans="1:4" ht="52.5" hidden="1" x14ac:dyDescent="0.25">
      <c r="A52" s="30" t="s">
        <v>502</v>
      </c>
      <c r="B52" s="30" t="s">
        <v>512</v>
      </c>
      <c r="C52" s="30" t="s">
        <v>513</v>
      </c>
      <c r="D52" s="31" t="str">
        <f t="shared" si="1"/>
        <v>BusinessConfigurationsForm_CreatedCriteriaConfirmDeleteButton</v>
      </c>
    </row>
    <row r="53" spans="1:4" ht="52.5" hidden="1" x14ac:dyDescent="0.25">
      <c r="A53" s="30" t="s">
        <v>502</v>
      </c>
      <c r="B53" s="30" t="s">
        <v>514</v>
      </c>
      <c r="C53" s="30" t="s">
        <v>515</v>
      </c>
      <c r="D53" s="31" t="str">
        <f t="shared" si="1"/>
        <v>BusinessConfigurationsForm_CreatedCriteriaDeleteAction</v>
      </c>
    </row>
    <row r="54" spans="1:4" ht="52.5" hidden="1" x14ac:dyDescent="0.25">
      <c r="A54" s="30" t="s">
        <v>502</v>
      </c>
      <c r="B54" s="30" t="s">
        <v>516</v>
      </c>
      <c r="C54" s="30" t="s">
        <v>517</v>
      </c>
      <c r="D54" s="31" t="str">
        <f t="shared" si="1"/>
        <v>BusinessConfigurationsForm_CreatedCriteriaDetails</v>
      </c>
    </row>
    <row r="55" spans="1:4" ht="52.5" hidden="1" x14ac:dyDescent="0.25">
      <c r="A55" s="30" t="s">
        <v>502</v>
      </c>
      <c r="B55" s="30" t="s">
        <v>518</v>
      </c>
      <c r="C55" s="30" t="s">
        <v>519</v>
      </c>
      <c r="D55" s="31" t="str">
        <f t="shared" si="1"/>
        <v>BusinessConfigurationsForm_CreatedCriteriaShowOptions</v>
      </c>
    </row>
    <row r="56" spans="1:4" ht="26.25" hidden="1" x14ac:dyDescent="0.25">
      <c r="A56" s="30" t="s">
        <v>502</v>
      </c>
      <c r="B56" s="30" t="s">
        <v>520</v>
      </c>
      <c r="C56" s="30" t="s">
        <v>521</v>
      </c>
      <c r="D56" s="31" t="str">
        <f t="shared" si="1"/>
        <v>BusinessConfigurationsForm_CriteriaToActivate</v>
      </c>
    </row>
    <row r="57" spans="1:4" ht="52.5" hidden="1" x14ac:dyDescent="0.25">
      <c r="A57" s="30" t="s">
        <v>502</v>
      </c>
      <c r="B57" s="30" t="s">
        <v>522</v>
      </c>
      <c r="C57" s="30" t="s">
        <v>523</v>
      </c>
      <c r="D57" s="31" t="str">
        <f t="shared" si="1"/>
        <v>BusinessConfigurationsForm_CriteriaToDeactivate</v>
      </c>
    </row>
    <row r="58" spans="1:4" ht="52.5" hidden="1" x14ac:dyDescent="0.25">
      <c r="A58" s="30" t="s">
        <v>502</v>
      </c>
      <c r="B58" s="30" t="s">
        <v>524</v>
      </c>
      <c r="C58" s="30" t="s">
        <v>525</v>
      </c>
      <c r="D58" s="31" t="str">
        <f t="shared" si="1"/>
        <v>BusinessConfigurationsForm_DeactivateCriteriaAction</v>
      </c>
    </row>
    <row r="59" spans="1:4" ht="52.5" hidden="1" x14ac:dyDescent="0.25">
      <c r="A59" s="30" t="s">
        <v>502</v>
      </c>
      <c r="B59" s="30" t="s">
        <v>526</v>
      </c>
      <c r="C59" s="30" t="s">
        <v>527</v>
      </c>
      <c r="D59" s="31" t="str">
        <f t="shared" si="1"/>
        <v>BusinessConfigurationsForm_DeactivatedCriteriaMessage</v>
      </c>
    </row>
    <row r="60" spans="1:4" ht="52.5" hidden="1" x14ac:dyDescent="0.25">
      <c r="A60" s="30" t="s">
        <v>502</v>
      </c>
      <c r="B60" s="30" t="s">
        <v>528</v>
      </c>
      <c r="C60" s="30" t="s">
        <v>529</v>
      </c>
      <c r="D60" s="31" t="str">
        <f t="shared" si="1"/>
        <v>BusinessConfigurationsForm_DeletedCriteriaMessage</v>
      </c>
    </row>
    <row r="61" spans="1:4" ht="26.25" hidden="1" x14ac:dyDescent="0.25">
      <c r="A61" s="30" t="s">
        <v>502</v>
      </c>
      <c r="B61" s="30" t="s">
        <v>530</v>
      </c>
      <c r="C61" s="30" t="s">
        <v>531</v>
      </c>
      <c r="D61" s="31" t="str">
        <f t="shared" si="1"/>
        <v>BusinessConfigurationsForm_NewCriteriaInput</v>
      </c>
    </row>
    <row r="62" spans="1:4" ht="52.5" hidden="1" x14ac:dyDescent="0.25">
      <c r="A62" s="30" t="s">
        <v>502</v>
      </c>
      <c r="B62" s="30" t="s">
        <v>532</v>
      </c>
      <c r="C62" s="30" t="s">
        <v>533</v>
      </c>
      <c r="D62" s="31" t="str">
        <f t="shared" si="1"/>
        <v>BusinessConfigurationsForm_NewCriteriaSaveButton</v>
      </c>
    </row>
    <row r="63" spans="1:4" ht="26.25" hidden="1" x14ac:dyDescent="0.25">
      <c r="A63" s="30" t="s">
        <v>534</v>
      </c>
      <c r="B63" s="30" t="s">
        <v>535</v>
      </c>
      <c r="C63" s="30" t="s">
        <v>536</v>
      </c>
      <c r="D63" s="30" t="str">
        <f t="shared" si="1"/>
        <v>ChangePassword_btnRelogin</v>
      </c>
    </row>
    <row r="64" spans="1:4" ht="26.25" hidden="1" x14ac:dyDescent="0.25">
      <c r="A64" s="30" t="s">
        <v>534</v>
      </c>
      <c r="B64" s="30" t="s">
        <v>537</v>
      </c>
      <c r="C64" s="30" t="s">
        <v>538</v>
      </c>
      <c r="D64" s="30" t="str">
        <f t="shared" si="1"/>
        <v>ChangePassword_btnResetPassword</v>
      </c>
    </row>
    <row r="65" spans="1:4" ht="26.25" hidden="1" x14ac:dyDescent="0.25">
      <c r="A65" s="30" t="s">
        <v>534</v>
      </c>
      <c r="B65" s="30" t="s">
        <v>539</v>
      </c>
      <c r="C65" s="30" t="s">
        <v>540</v>
      </c>
      <c r="D65" s="30" t="str">
        <f t="shared" si="1"/>
        <v>ChangePassword_DashChangePswd</v>
      </c>
    </row>
    <row r="66" spans="1:4" ht="26.25" hidden="1" x14ac:dyDescent="0.25">
      <c r="A66" s="30" t="s">
        <v>534</v>
      </c>
      <c r="B66" s="30" t="s">
        <v>541</v>
      </c>
      <c r="C66" s="30" t="s">
        <v>542</v>
      </c>
      <c r="D66" s="30" t="str">
        <f t="shared" si="1"/>
        <v>ChangePassword_DashDownArrow</v>
      </c>
    </row>
    <row r="67" spans="1:4" ht="26.25" hidden="1" x14ac:dyDescent="0.25">
      <c r="A67" s="30" t="s">
        <v>534</v>
      </c>
      <c r="B67" s="30" t="s">
        <v>543</v>
      </c>
      <c r="C67" s="30" t="s">
        <v>544</v>
      </c>
      <c r="D67" s="31" t="str">
        <f t="shared" si="1"/>
        <v>ChangePassword_lblChangePswd</v>
      </c>
    </row>
    <row r="68" spans="1:4" ht="26.25" hidden="1" x14ac:dyDescent="0.25">
      <c r="A68" s="30" t="s">
        <v>534</v>
      </c>
      <c r="B68" s="30" t="s">
        <v>545</v>
      </c>
      <c r="C68" s="30" t="s">
        <v>546</v>
      </c>
      <c r="D68" s="31" t="str">
        <f t="shared" si="1"/>
        <v>ChangePassword_lblIconDownArrow</v>
      </c>
    </row>
    <row r="69" spans="1:4" ht="26.25" hidden="1" x14ac:dyDescent="0.25">
      <c r="A69" s="30" t="s">
        <v>534</v>
      </c>
      <c r="B69" s="30" t="s">
        <v>547</v>
      </c>
      <c r="C69" s="30" t="s">
        <v>548</v>
      </c>
      <c r="D69" s="30" t="str">
        <f t="shared" si="1"/>
        <v>ChangePassword_lblSuccessMessage</v>
      </c>
    </row>
    <row r="70" spans="1:4" ht="26.25" hidden="1" x14ac:dyDescent="0.25">
      <c r="A70" s="30" t="s">
        <v>534</v>
      </c>
      <c r="B70" s="30" t="s">
        <v>549</v>
      </c>
      <c r="C70" s="30" t="s">
        <v>550</v>
      </c>
      <c r="D70" s="31" t="str">
        <f t="shared" si="1"/>
        <v>ChangePassword_txtCurrentPassword</v>
      </c>
    </row>
    <row r="71" spans="1:4" ht="26.25" hidden="1" x14ac:dyDescent="0.25">
      <c r="A71" s="30" t="s">
        <v>534</v>
      </c>
      <c r="B71" s="30" t="s">
        <v>551</v>
      </c>
      <c r="C71" s="30" t="s">
        <v>552</v>
      </c>
      <c r="D71" s="30" t="str">
        <f t="shared" si="1"/>
        <v>ChangePassword_txtNewPassword</v>
      </c>
    </row>
    <row r="72" spans="1:4" ht="26.25" hidden="1" x14ac:dyDescent="0.25">
      <c r="A72" s="30" t="s">
        <v>534</v>
      </c>
      <c r="B72" s="30" t="s">
        <v>553</v>
      </c>
      <c r="C72" s="30" t="s">
        <v>554</v>
      </c>
      <c r="D72" s="30" t="str">
        <f t="shared" si="1"/>
        <v>ChangePassword_txtReenterPassword</v>
      </c>
    </row>
    <row r="73" spans="1:4" ht="26.25" hidden="1" x14ac:dyDescent="0.4">
      <c r="A73" s="30" t="s">
        <v>534</v>
      </c>
      <c r="B73" s="30" t="s">
        <v>555</v>
      </c>
      <c r="C73" s="32" t="s">
        <v>556</v>
      </c>
      <c r="D73" s="31" t="str">
        <f t="shared" si="1"/>
        <v>ChangePassword_WelcomeMessageLbl</v>
      </c>
    </row>
    <row r="74" spans="1:4" ht="26.25" hidden="1" x14ac:dyDescent="0.25">
      <c r="A74" s="30" t="s">
        <v>557</v>
      </c>
      <c r="B74" s="30" t="s">
        <v>558</v>
      </c>
      <c r="C74" s="30" t="s">
        <v>559</v>
      </c>
      <c r="D74" s="31" t="str">
        <f t="shared" si="1"/>
        <v>Companies_CreateCompanyButton</v>
      </c>
    </row>
    <row r="75" spans="1:4" ht="26.25" hidden="1" x14ac:dyDescent="0.25">
      <c r="A75" s="30" t="s">
        <v>557</v>
      </c>
      <c r="B75" s="30" t="s">
        <v>560</v>
      </c>
      <c r="C75" s="30" t="s">
        <v>561</v>
      </c>
      <c r="D75" s="31" t="str">
        <f t="shared" si="1"/>
        <v>Companies_EmailTextField</v>
      </c>
    </row>
    <row r="76" spans="1:4" ht="26.25" hidden="1" x14ac:dyDescent="0.25">
      <c r="A76" s="30" t="s">
        <v>557</v>
      </c>
      <c r="B76" s="30" t="s">
        <v>562</v>
      </c>
      <c r="C76" s="30" t="s">
        <v>563</v>
      </c>
      <c r="D76" s="31" t="str">
        <f t="shared" si="1"/>
        <v>Companies_NameTextField</v>
      </c>
    </row>
    <row r="77" spans="1:4" ht="26.25" hidden="1" x14ac:dyDescent="0.25">
      <c r="A77" s="30" t="s">
        <v>557</v>
      </c>
      <c r="B77" s="30" t="s">
        <v>564</v>
      </c>
      <c r="C77" s="30" t="s">
        <v>565</v>
      </c>
      <c r="D77" s="31" t="str">
        <f t="shared" si="1"/>
        <v>Companies_ResultsTable_FirstCompanyName</v>
      </c>
    </row>
    <row r="78" spans="1:4" ht="26.25" hidden="1" x14ac:dyDescent="0.25">
      <c r="A78" s="30" t="s">
        <v>557</v>
      </c>
      <c r="B78" s="30" t="s">
        <v>566</v>
      </c>
      <c r="C78" s="30" t="s">
        <v>567</v>
      </c>
      <c r="D78" s="31" t="str">
        <f t="shared" si="1"/>
        <v>Companies_ResultsTable_FirstEmailID</v>
      </c>
    </row>
    <row r="79" spans="1:4" ht="26.25" hidden="1" x14ac:dyDescent="0.25">
      <c r="A79" s="30" t="s">
        <v>557</v>
      </c>
      <c r="B79" s="30" t="s">
        <v>568</v>
      </c>
      <c r="C79" s="30" t="s">
        <v>569</v>
      </c>
      <c r="D79" s="31" t="str">
        <f t="shared" si="1"/>
        <v>Companies_SearchButton</v>
      </c>
    </row>
    <row r="80" spans="1:4" ht="26.25" hidden="1" x14ac:dyDescent="0.25">
      <c r="A80" s="30" t="s">
        <v>570</v>
      </c>
      <c r="B80" s="30" t="s">
        <v>571</v>
      </c>
      <c r="C80" s="30" t="s">
        <v>572</v>
      </c>
      <c r="D80" s="31" t="str">
        <f t="shared" si="1"/>
        <v>CompaniesForm_BuildingNumber</v>
      </c>
    </row>
    <row r="81" spans="1:4" ht="26.25" hidden="1" x14ac:dyDescent="0.25">
      <c r="A81" s="30" t="s">
        <v>570</v>
      </c>
      <c r="B81" s="30" t="s">
        <v>573</v>
      </c>
      <c r="C81" s="30" t="s">
        <v>574</v>
      </c>
      <c r="D81" s="31" t="str">
        <f t="shared" si="1"/>
        <v>CompaniesForm_City</v>
      </c>
    </row>
    <row r="82" spans="1:4" ht="26.25" hidden="1" x14ac:dyDescent="0.25">
      <c r="A82" s="30" t="s">
        <v>570</v>
      </c>
      <c r="B82" s="30" t="s">
        <v>575</v>
      </c>
      <c r="C82" s="30" t="s">
        <v>576</v>
      </c>
      <c r="D82" s="31" t="str">
        <f t="shared" si="1"/>
        <v>CompaniesForm_CompanyContactNumber</v>
      </c>
    </row>
    <row r="83" spans="1:4" ht="26.25" hidden="1" x14ac:dyDescent="0.25">
      <c r="A83" s="30" t="s">
        <v>570</v>
      </c>
      <c r="B83" s="30" t="s">
        <v>577</v>
      </c>
      <c r="C83" s="30" t="s">
        <v>578</v>
      </c>
      <c r="D83" s="31" t="str">
        <f t="shared" si="1"/>
        <v>CompaniesForm_CompanyEmailID</v>
      </c>
    </row>
    <row r="84" spans="1:4" ht="26.25" hidden="1" x14ac:dyDescent="0.25">
      <c r="A84" s="30" t="s">
        <v>570</v>
      </c>
      <c r="B84" s="30" t="s">
        <v>579</v>
      </c>
      <c r="C84" s="30" t="s">
        <v>580</v>
      </c>
      <c r="D84" s="31" t="str">
        <f t="shared" si="1"/>
        <v>CompaniesForm_CompanyName</v>
      </c>
    </row>
    <row r="85" spans="1:4" ht="26.25" hidden="1" x14ac:dyDescent="0.25">
      <c r="A85" s="30" t="s">
        <v>570</v>
      </c>
      <c r="B85" s="30" t="s">
        <v>581</v>
      </c>
      <c r="C85" s="30" t="s">
        <v>574</v>
      </c>
      <c r="D85" s="31" t="str">
        <f t="shared" si="1"/>
        <v>CompaniesForm_Country</v>
      </c>
    </row>
    <row r="86" spans="1:4" ht="26.25" hidden="1" x14ac:dyDescent="0.25">
      <c r="A86" s="30" t="s">
        <v>570</v>
      </c>
      <c r="B86" s="30" t="s">
        <v>408</v>
      </c>
      <c r="C86" s="30" t="s">
        <v>582</v>
      </c>
      <c r="D86" s="31" t="str">
        <f t="shared" si="1"/>
        <v>CompaniesForm_CreateButton</v>
      </c>
    </row>
    <row r="87" spans="1:4" ht="26.25" hidden="1" x14ac:dyDescent="0.25">
      <c r="A87" s="30" t="s">
        <v>570</v>
      </c>
      <c r="B87" s="30" t="s">
        <v>583</v>
      </c>
      <c r="C87" s="30" t="s">
        <v>584</v>
      </c>
      <c r="D87" s="31" t="str">
        <f t="shared" si="1"/>
        <v>CompaniesForm_CreatedCompany</v>
      </c>
    </row>
    <row r="88" spans="1:4" ht="26.25" hidden="1" x14ac:dyDescent="0.25">
      <c r="A88" s="30" t="s">
        <v>570</v>
      </c>
      <c r="B88" s="30" t="s">
        <v>585</v>
      </c>
      <c r="C88" s="30" t="s">
        <v>586</v>
      </c>
      <c r="D88" s="31" t="str">
        <f t="shared" si="1"/>
        <v>CompaniesForm_CreatedCompanyContactLabel</v>
      </c>
    </row>
    <row r="89" spans="1:4" ht="26.25" hidden="1" x14ac:dyDescent="0.25">
      <c r="A89" s="30" t="s">
        <v>570</v>
      </c>
      <c r="B89" s="30" t="s">
        <v>587</v>
      </c>
      <c r="C89" s="30" t="s">
        <v>588</v>
      </c>
      <c r="D89" s="31" t="str">
        <f t="shared" si="1"/>
        <v>CompaniesForm_CreatedCompanyEmailIDLabel</v>
      </c>
    </row>
    <row r="90" spans="1:4" ht="26.25" hidden="1" x14ac:dyDescent="0.25">
      <c r="A90" s="30" t="s">
        <v>570</v>
      </c>
      <c r="B90" s="30" t="s">
        <v>589</v>
      </c>
      <c r="C90" s="30" t="s">
        <v>590</v>
      </c>
      <c r="D90" s="31" t="str">
        <f t="shared" si="1"/>
        <v>CompaniesForm_CreatedCompanyNameLabel</v>
      </c>
    </row>
    <row r="91" spans="1:4" ht="26.25" hidden="1" x14ac:dyDescent="0.25">
      <c r="A91" s="30" t="s">
        <v>570</v>
      </c>
      <c r="B91" s="30" t="s">
        <v>591</v>
      </c>
      <c r="C91" s="30" t="s">
        <v>592</v>
      </c>
      <c r="D91" s="31" t="str">
        <f t="shared" si="1"/>
        <v>CompaniesForm_CreatedCompanyTypeLabel</v>
      </c>
    </row>
    <row r="92" spans="1:4" ht="52.5" hidden="1" x14ac:dyDescent="0.25">
      <c r="A92" s="30" t="s">
        <v>570</v>
      </c>
      <c r="B92" s="30" t="s">
        <v>593</v>
      </c>
      <c r="C92" s="30" t="s">
        <v>594</v>
      </c>
      <c r="D92" s="31" t="str">
        <f t="shared" si="1"/>
        <v>CompaniesForm_FirstAvailableAccountAddAction</v>
      </c>
    </row>
    <row r="93" spans="1:4" ht="26.25" hidden="1" x14ac:dyDescent="0.25">
      <c r="A93" s="30" t="s">
        <v>570</v>
      </c>
      <c r="B93" s="30" t="s">
        <v>595</v>
      </c>
      <c r="C93" s="30" t="s">
        <v>596</v>
      </c>
      <c r="D93" s="31" t="str">
        <f t="shared" si="1"/>
        <v>CompaniesForm_FirstOptionInSearchBar</v>
      </c>
    </row>
    <row r="94" spans="1:4" ht="26.25" hidden="1" x14ac:dyDescent="0.25">
      <c r="A94" s="30" t="s">
        <v>570</v>
      </c>
      <c r="B94" s="30" t="s">
        <v>597</v>
      </c>
      <c r="C94" s="30" t="s">
        <v>598</v>
      </c>
      <c r="D94" s="31" t="str">
        <f t="shared" si="1"/>
        <v>CompaniesForm_ISDCode</v>
      </c>
    </row>
    <row r="95" spans="1:4" ht="52.5" hidden="1" x14ac:dyDescent="0.25">
      <c r="A95" s="30" t="s">
        <v>570</v>
      </c>
      <c r="B95" s="30" t="s">
        <v>599</v>
      </c>
      <c r="C95" s="30" t="s">
        <v>600</v>
      </c>
      <c r="D95" s="31" t="str">
        <f t="shared" si="1"/>
        <v>CompaniesForm_NextToAssignPermissionsButton</v>
      </c>
    </row>
    <row r="96" spans="1:4" ht="26.25" hidden="1" x14ac:dyDescent="0.25">
      <c r="A96" s="30" t="s">
        <v>570</v>
      </c>
      <c r="B96" s="30" t="s">
        <v>601</v>
      </c>
      <c r="C96" s="30" t="s">
        <v>602</v>
      </c>
      <c r="D96" s="31" t="str">
        <f t="shared" si="1"/>
        <v>CompaniesForm_NextToAssignRoleButton</v>
      </c>
    </row>
    <row r="97" spans="1:4" ht="26.25" hidden="1" x14ac:dyDescent="0.25">
      <c r="A97" s="30" t="s">
        <v>570</v>
      </c>
      <c r="B97" s="30" t="s">
        <v>603</v>
      </c>
      <c r="C97" s="30" t="s">
        <v>604</v>
      </c>
      <c r="D97" s="31" t="str">
        <f t="shared" si="1"/>
        <v>CompaniesForm_OwnerContactNumberInput</v>
      </c>
    </row>
    <row r="98" spans="1:4" ht="26.25" hidden="1" x14ac:dyDescent="0.25">
      <c r="A98" s="30" t="s">
        <v>570</v>
      </c>
      <c r="B98" s="30" t="s">
        <v>605</v>
      </c>
      <c r="C98" s="30" t="s">
        <v>606</v>
      </c>
      <c r="D98" s="31" t="str">
        <f t="shared" si="1"/>
        <v>CompaniesForm_OwnerDOBCalendar</v>
      </c>
    </row>
    <row r="99" spans="1:4" ht="26.25" hidden="1" x14ac:dyDescent="0.25">
      <c r="A99" s="30" t="s">
        <v>570</v>
      </c>
      <c r="B99" s="30" t="s">
        <v>607</v>
      </c>
      <c r="C99" s="30" t="s">
        <v>608</v>
      </c>
      <c r="D99" s="31" t="str">
        <f t="shared" si="1"/>
        <v>CompaniesForm_OwnerDOBSelectedDate</v>
      </c>
    </row>
    <row r="100" spans="1:4" ht="26.25" hidden="1" x14ac:dyDescent="0.25">
      <c r="A100" s="30" t="s">
        <v>570</v>
      </c>
      <c r="B100" s="30" t="s">
        <v>609</v>
      </c>
      <c r="C100" s="30" t="s">
        <v>610</v>
      </c>
      <c r="D100" s="31" t="str">
        <f t="shared" ref="D100:D163" si="2">CONCATENATE($A100,IF(ISBLANK($A100),"","_"),$B100)</f>
        <v>CompaniesForm_OwnerEmailIDInput</v>
      </c>
    </row>
    <row r="101" spans="1:4" ht="26.25" hidden="1" x14ac:dyDescent="0.25">
      <c r="A101" s="30" t="s">
        <v>570</v>
      </c>
      <c r="B101" s="30" t="s">
        <v>611</v>
      </c>
      <c r="C101" s="30" t="s">
        <v>612</v>
      </c>
      <c r="D101" s="31" t="str">
        <f t="shared" si="2"/>
        <v>CompaniesForm_OwnerFirstNameInput</v>
      </c>
    </row>
    <row r="102" spans="1:4" ht="26.25" hidden="1" x14ac:dyDescent="0.25">
      <c r="A102" s="30" t="s">
        <v>570</v>
      </c>
      <c r="B102" s="30" t="s">
        <v>613</v>
      </c>
      <c r="C102" s="30" t="s">
        <v>614</v>
      </c>
      <c r="D102" s="31" t="str">
        <f t="shared" si="2"/>
        <v>CompaniesForm_OwnerISDCodeInput</v>
      </c>
    </row>
    <row r="103" spans="1:4" ht="26.25" hidden="1" x14ac:dyDescent="0.25">
      <c r="A103" s="30" t="s">
        <v>570</v>
      </c>
      <c r="B103" s="30" t="s">
        <v>615</v>
      </c>
      <c r="C103" s="30" t="s">
        <v>616</v>
      </c>
      <c r="D103" s="31" t="str">
        <f t="shared" si="2"/>
        <v>CompaniesForm_OwnerLastNameInput</v>
      </c>
    </row>
    <row r="104" spans="1:4" ht="26.25" hidden="1" x14ac:dyDescent="0.25">
      <c r="A104" s="30" t="s">
        <v>570</v>
      </c>
      <c r="B104" s="30" t="s">
        <v>617</v>
      </c>
      <c r="C104" s="30" t="s">
        <v>618</v>
      </c>
      <c r="D104" s="31" t="str">
        <f t="shared" si="2"/>
        <v>CompaniesForm_OwnerSSNInput</v>
      </c>
    </row>
    <row r="105" spans="1:4" ht="26.25" hidden="1" x14ac:dyDescent="0.25">
      <c r="A105" s="30" t="s">
        <v>570</v>
      </c>
      <c r="B105" s="30" t="s">
        <v>619</v>
      </c>
      <c r="C105" s="30" t="s">
        <v>620</v>
      </c>
      <c r="D105" s="31" t="str">
        <f t="shared" si="2"/>
        <v>CompaniesForm_PostalCode</v>
      </c>
    </row>
    <row r="106" spans="1:4" ht="26.25" hidden="1" x14ac:dyDescent="0.25">
      <c r="A106" s="30" t="s">
        <v>570</v>
      </c>
      <c r="B106" s="30" t="s">
        <v>621</v>
      </c>
      <c r="C106" s="30" t="s">
        <v>622</v>
      </c>
      <c r="D106" s="31" t="str">
        <f t="shared" si="2"/>
        <v>CompaniesForm_SearchAccountByInput</v>
      </c>
    </row>
    <row r="107" spans="1:4" ht="26.25" hidden="1" x14ac:dyDescent="0.25">
      <c r="A107" s="30" t="s">
        <v>570</v>
      </c>
      <c r="B107" s="30" t="s">
        <v>623</v>
      </c>
      <c r="C107" s="30" t="s">
        <v>624</v>
      </c>
      <c r="D107" s="31" t="str">
        <f t="shared" si="2"/>
        <v>CompaniesForm_SearchBar</v>
      </c>
    </row>
    <row r="108" spans="1:4" ht="26.25" hidden="1" x14ac:dyDescent="0.25">
      <c r="A108" s="30" t="s">
        <v>570</v>
      </c>
      <c r="B108" s="30" t="s">
        <v>625</v>
      </c>
      <c r="C108" s="30" t="s">
        <v>626</v>
      </c>
      <c r="D108" s="31" t="str">
        <f t="shared" si="2"/>
        <v>CompaniesForm_SearchCompaniesLink</v>
      </c>
    </row>
    <row r="109" spans="1:4" ht="26.25" hidden="1" x14ac:dyDescent="0.25">
      <c r="A109" s="30" t="s">
        <v>570</v>
      </c>
      <c r="B109" s="30" t="s">
        <v>627</v>
      </c>
      <c r="C109" s="30" t="s">
        <v>628</v>
      </c>
      <c r="D109" s="31" t="str">
        <f t="shared" si="2"/>
        <v>CompaniesForm_SearchGlassIcon</v>
      </c>
    </row>
    <row r="110" spans="1:4" ht="26.25" hidden="1" x14ac:dyDescent="0.25">
      <c r="A110" s="30" t="s">
        <v>570</v>
      </c>
      <c r="B110" s="30" t="s">
        <v>629</v>
      </c>
      <c r="C110" s="30" t="s">
        <v>630</v>
      </c>
      <c r="D110" s="31" t="str">
        <f t="shared" si="2"/>
        <v>CompaniesForm_SmallBusinessRediobutton</v>
      </c>
    </row>
    <row r="111" spans="1:4" ht="26.25" hidden="1" x14ac:dyDescent="0.25">
      <c r="A111" s="30" t="s">
        <v>570</v>
      </c>
      <c r="B111" s="30" t="s">
        <v>631</v>
      </c>
      <c r="C111" s="30" t="s">
        <v>574</v>
      </c>
      <c r="D111" s="31" t="str">
        <f t="shared" si="2"/>
        <v>CompaniesForm_State</v>
      </c>
    </row>
    <row r="112" spans="1:4" ht="26.25" hidden="1" x14ac:dyDescent="0.25">
      <c r="A112" s="30" t="s">
        <v>570</v>
      </c>
      <c r="B112" s="30" t="s">
        <v>632</v>
      </c>
      <c r="C112" s="30" t="s">
        <v>574</v>
      </c>
      <c r="D112" s="31" t="str">
        <f t="shared" si="2"/>
        <v>CompaniesForm_StreetName</v>
      </c>
    </row>
    <row r="113" spans="1:4" ht="26.25" hidden="1" x14ac:dyDescent="0.25">
      <c r="A113" s="30" t="s">
        <v>570</v>
      </c>
      <c r="B113" s="30" t="s">
        <v>633</v>
      </c>
      <c r="C113" s="30" t="s">
        <v>574</v>
      </c>
      <c r="D113" s="31" t="str">
        <f t="shared" si="2"/>
        <v>CompaniesForm_TaxNumber</v>
      </c>
    </row>
    <row r="114" spans="1:4" ht="26.25" hidden="1" x14ac:dyDescent="0.25">
      <c r="A114" s="30" t="s">
        <v>634</v>
      </c>
      <c r="B114" s="30" t="s">
        <v>635</v>
      </c>
      <c r="C114" s="30" t="s">
        <v>636</v>
      </c>
      <c r="D114" s="31" t="str">
        <f t="shared" si="2"/>
        <v>CompanyDetails_CompanyEmail</v>
      </c>
    </row>
    <row r="115" spans="1:4" ht="26.25" hidden="1" x14ac:dyDescent="0.25">
      <c r="A115" s="30" t="s">
        <v>634</v>
      </c>
      <c r="B115" s="30" t="s">
        <v>579</v>
      </c>
      <c r="C115" s="30" t="s">
        <v>3601</v>
      </c>
      <c r="D115" s="31" t="str">
        <f t="shared" si="2"/>
        <v>CompanyDetails_CompanyName</v>
      </c>
    </row>
    <row r="116" spans="1:4" ht="26.25" hidden="1" x14ac:dyDescent="0.25">
      <c r="A116" s="30" t="s">
        <v>637</v>
      </c>
      <c r="B116" s="30" t="s">
        <v>638</v>
      </c>
      <c r="C116" s="30" t="s">
        <v>639</v>
      </c>
      <c r="D116" s="31" t="str">
        <f t="shared" si="2"/>
        <v>ConfigurationBundlesForm_AddBundleButton</v>
      </c>
    </row>
    <row r="117" spans="1:4" ht="52.5" hidden="1" x14ac:dyDescent="0.25">
      <c r="A117" s="30" t="s">
        <v>637</v>
      </c>
      <c r="B117" s="30" t="s">
        <v>640</v>
      </c>
      <c r="C117" s="30" t="s">
        <v>641</v>
      </c>
      <c r="D117" s="31" t="str">
        <f t="shared" si="2"/>
        <v>ConfigurationBundlesForm_CreatedBundleConfirmDeleteButton</v>
      </c>
    </row>
    <row r="118" spans="1:4" ht="52.5" hidden="1" x14ac:dyDescent="0.25">
      <c r="A118" s="30" t="s">
        <v>637</v>
      </c>
      <c r="B118" s="30" t="s">
        <v>642</v>
      </c>
      <c r="C118" s="30" t="s">
        <v>643</v>
      </c>
      <c r="D118" s="31" t="str">
        <f t="shared" si="2"/>
        <v>ConfigurationBundlesForm_CreatedBundleDeleteAction</v>
      </c>
    </row>
    <row r="119" spans="1:4" ht="52.5" hidden="1" x14ac:dyDescent="0.25">
      <c r="A119" s="30" t="s">
        <v>637</v>
      </c>
      <c r="B119" s="30" t="s">
        <v>644</v>
      </c>
      <c r="C119" s="30" t="s">
        <v>645</v>
      </c>
      <c r="D119" s="31" t="str">
        <f t="shared" si="2"/>
        <v>ConfigurationBundlesForm_CreatedBundleDetails</v>
      </c>
    </row>
    <row r="120" spans="1:4" ht="52.5" hidden="1" x14ac:dyDescent="0.25">
      <c r="A120" s="30" t="s">
        <v>637</v>
      </c>
      <c r="B120" s="30" t="s">
        <v>646</v>
      </c>
      <c r="C120" s="30" t="s">
        <v>647</v>
      </c>
      <c r="D120" s="31" t="str">
        <f t="shared" si="2"/>
        <v>ConfigurationBundlesForm_NewBundleAddButton</v>
      </c>
    </row>
    <row r="121" spans="1:4" ht="52.5" hidden="1" x14ac:dyDescent="0.25">
      <c r="A121" s="30" t="s">
        <v>637</v>
      </c>
      <c r="B121" s="30" t="s">
        <v>648</v>
      </c>
      <c r="C121" s="30" t="s">
        <v>649</v>
      </c>
      <c r="D121" s="31" t="str">
        <f t="shared" si="2"/>
        <v>ConfigurationBundlesForm_NewBundleAddConfigAddButton</v>
      </c>
    </row>
    <row r="122" spans="1:4" ht="52.5" hidden="1" x14ac:dyDescent="0.25">
      <c r="A122" s="30" t="s">
        <v>637</v>
      </c>
      <c r="B122" s="30" t="s">
        <v>650</v>
      </c>
      <c r="C122" s="30" t="s">
        <v>651</v>
      </c>
      <c r="D122" s="31" t="str">
        <f t="shared" si="2"/>
        <v>ConfigurationBundlesForm_NewBundleAddConfigButton</v>
      </c>
    </row>
    <row r="123" spans="1:4" ht="52.5" hidden="1" x14ac:dyDescent="0.25">
      <c r="A123" s="30" t="s">
        <v>637</v>
      </c>
      <c r="B123" s="30" t="s">
        <v>652</v>
      </c>
      <c r="C123" s="30" t="s">
        <v>653</v>
      </c>
      <c r="D123" s="31" t="str">
        <f t="shared" si="2"/>
        <v>ConfigurationBundlesForm_NewBundleAddConfigDescriptionInput</v>
      </c>
    </row>
    <row r="124" spans="1:4" ht="52.5" hidden="1" x14ac:dyDescent="0.25">
      <c r="A124" s="30" t="s">
        <v>637</v>
      </c>
      <c r="B124" s="30" t="s">
        <v>654</v>
      </c>
      <c r="C124" s="30" t="s">
        <v>655</v>
      </c>
      <c r="D124" s="31" t="str">
        <f t="shared" si="2"/>
        <v>ConfigurationBundlesForm_NewBundleAddConfigKeyInput</v>
      </c>
    </row>
    <row r="125" spans="1:4" ht="52.5" hidden="1" x14ac:dyDescent="0.25">
      <c r="A125" s="30" t="s">
        <v>637</v>
      </c>
      <c r="B125" s="30" t="s">
        <v>656</v>
      </c>
      <c r="C125" s="30" t="s">
        <v>657</v>
      </c>
      <c r="D125" s="31" t="str">
        <f t="shared" si="2"/>
        <v>ConfigurationBundlesForm_NewBundleAddConfigServerTarget</v>
      </c>
    </row>
    <row r="126" spans="1:4" ht="52.5" hidden="1" x14ac:dyDescent="0.25">
      <c r="A126" s="30" t="s">
        <v>637</v>
      </c>
      <c r="B126" s="30" t="s">
        <v>658</v>
      </c>
      <c r="C126" s="30" t="s">
        <v>659</v>
      </c>
      <c r="D126" s="31" t="str">
        <f t="shared" si="2"/>
        <v>ConfigurationBundlesForm_NewBundleAddConfigValueInput</v>
      </c>
    </row>
    <row r="127" spans="1:4" ht="52.5" hidden="1" x14ac:dyDescent="0.25">
      <c r="A127" s="30" t="s">
        <v>637</v>
      </c>
      <c r="B127" s="30" t="s">
        <v>660</v>
      </c>
      <c r="C127" s="30" t="s">
        <v>661</v>
      </c>
      <c r="D127" s="31" t="str">
        <f t="shared" si="2"/>
        <v>ConfigurationBundlesForm_NewBundleAppIDInput</v>
      </c>
    </row>
    <row r="128" spans="1:4" ht="52.5" hidden="1" x14ac:dyDescent="0.25">
      <c r="A128" s="30" t="s">
        <v>637</v>
      </c>
      <c r="B128" s="30" t="s">
        <v>662</v>
      </c>
      <c r="C128" s="30" t="s">
        <v>663</v>
      </c>
      <c r="D128" s="31" t="str">
        <f t="shared" si="2"/>
        <v>ConfigurationBundlesForm_NewBundleNameInput</v>
      </c>
    </row>
    <row r="129" spans="1:4" ht="26.25" hidden="1" x14ac:dyDescent="0.25">
      <c r="A129" s="30" t="s">
        <v>637</v>
      </c>
      <c r="B129" s="30" t="s">
        <v>664</v>
      </c>
      <c r="C129" s="30" t="s">
        <v>665</v>
      </c>
      <c r="D129" s="31" t="str">
        <f t="shared" si="2"/>
        <v>ConfigurationBundlesForm_SearchBundleInput</v>
      </c>
    </row>
    <row r="130" spans="1:4" ht="52.5" hidden="1" x14ac:dyDescent="0.25">
      <c r="A130" s="30" t="s">
        <v>637</v>
      </c>
      <c r="B130" s="30" t="s">
        <v>666</v>
      </c>
      <c r="C130" s="30" t="s">
        <v>667</v>
      </c>
      <c r="D130" s="31" t="str">
        <f t="shared" si="2"/>
        <v>ConfigurationBundlesForm_SearchBundleNegativeResult</v>
      </c>
    </row>
    <row r="131" spans="1:4" ht="26.25" hidden="1" x14ac:dyDescent="0.25">
      <c r="A131" s="30" t="s">
        <v>668</v>
      </c>
      <c r="B131" s="30" t="s">
        <v>668</v>
      </c>
      <c r="C131" s="30" t="s">
        <v>669</v>
      </c>
      <c r="D131" s="31" t="str">
        <f t="shared" si="2"/>
        <v>CredentialPolicy_CredentialPolicy</v>
      </c>
    </row>
    <row r="132" spans="1:4" ht="26.25" hidden="1" x14ac:dyDescent="0.25">
      <c r="A132" s="30" t="s">
        <v>668</v>
      </c>
      <c r="B132" s="30" t="s">
        <v>670</v>
      </c>
      <c r="C132" s="30" t="s">
        <v>671</v>
      </c>
      <c r="D132" s="31" t="str">
        <f t="shared" si="2"/>
        <v>CredentialPolicy_EditPolicyDescription</v>
      </c>
    </row>
    <row r="133" spans="1:4" ht="26.25" hidden="1" x14ac:dyDescent="0.25">
      <c r="A133" s="30" t="s">
        <v>668</v>
      </c>
      <c r="B133" s="30" t="s">
        <v>672</v>
      </c>
      <c r="C133" s="30" t="s">
        <v>673</v>
      </c>
      <c r="D133" s="31" t="str">
        <f t="shared" si="2"/>
        <v>CredentialPolicy_MaxCharacters</v>
      </c>
    </row>
    <row r="134" spans="1:4" ht="26.25" hidden="1" x14ac:dyDescent="0.25">
      <c r="A134" s="30" t="s">
        <v>668</v>
      </c>
      <c r="B134" s="30" t="s">
        <v>674</v>
      </c>
      <c r="C134" s="30" t="s">
        <v>675</v>
      </c>
      <c r="D134" s="31" t="str">
        <f t="shared" si="2"/>
        <v>CredentialPolicy_MessageSuccesful</v>
      </c>
    </row>
    <row r="135" spans="1:4" ht="26.25" hidden="1" x14ac:dyDescent="0.25">
      <c r="A135" s="30" t="s">
        <v>668</v>
      </c>
      <c r="B135" s="30" t="s">
        <v>676</v>
      </c>
      <c r="C135" s="30" t="s">
        <v>677</v>
      </c>
      <c r="D135" s="31" t="str">
        <f t="shared" si="2"/>
        <v>CredentialPolicy_MessageUpdateDescription</v>
      </c>
    </row>
    <row r="136" spans="1:4" ht="26.25" hidden="1" x14ac:dyDescent="0.25">
      <c r="A136" s="30" t="s">
        <v>668</v>
      </c>
      <c r="B136" s="30" t="s">
        <v>678</v>
      </c>
      <c r="C136" s="30" t="s">
        <v>679</v>
      </c>
      <c r="D136" s="31" t="str">
        <f t="shared" si="2"/>
        <v>CredentialPolicy_MinCharacters</v>
      </c>
    </row>
    <row r="137" spans="1:4" ht="26.25" hidden="1" x14ac:dyDescent="0.25">
      <c r="A137" s="30" t="s">
        <v>668</v>
      </c>
      <c r="B137" s="30" t="s">
        <v>680</v>
      </c>
      <c r="C137" s="30" t="s">
        <v>681</v>
      </c>
      <c r="D137" s="31" t="str">
        <f t="shared" si="2"/>
        <v>CredentialPolicy_PasswordEditOption</v>
      </c>
    </row>
    <row r="138" spans="1:4" ht="26.25" hidden="1" x14ac:dyDescent="0.25">
      <c r="A138" s="30" t="s">
        <v>668</v>
      </c>
      <c r="B138" s="30" t="s">
        <v>682</v>
      </c>
      <c r="C138" s="30" t="s">
        <v>683</v>
      </c>
      <c r="D138" s="31" t="str">
        <f t="shared" si="2"/>
        <v>CredentialPolicy_PasswordOption</v>
      </c>
    </row>
    <row r="139" spans="1:4" ht="26.25" hidden="1" x14ac:dyDescent="0.25">
      <c r="A139" s="30" t="s">
        <v>668</v>
      </c>
      <c r="B139" s="30" t="s">
        <v>684</v>
      </c>
      <c r="C139" s="30" t="s">
        <v>685</v>
      </c>
      <c r="D139" s="31" t="str">
        <f t="shared" si="2"/>
        <v>CredentialPolicy_PolicyDescription</v>
      </c>
    </row>
    <row r="140" spans="1:4" ht="26.25" hidden="1" x14ac:dyDescent="0.25">
      <c r="A140" s="30" t="s">
        <v>668</v>
      </c>
      <c r="B140" s="30" t="s">
        <v>686</v>
      </c>
      <c r="C140" s="30" t="s">
        <v>687</v>
      </c>
      <c r="D140" s="31" t="str">
        <f t="shared" si="2"/>
        <v>CredentialPolicy_SaveButton</v>
      </c>
    </row>
    <row r="141" spans="1:4" ht="26.25" hidden="1" x14ac:dyDescent="0.25">
      <c r="A141" s="30" t="s">
        <v>668</v>
      </c>
      <c r="B141" s="30" t="s">
        <v>688</v>
      </c>
      <c r="C141" s="30" t="s">
        <v>689</v>
      </c>
      <c r="D141" s="31" t="str">
        <f t="shared" si="2"/>
        <v>CredentialPolicy_UpdateButtom</v>
      </c>
    </row>
    <row r="142" spans="1:4" ht="26.25" hidden="1" x14ac:dyDescent="0.25">
      <c r="A142" s="30" t="s">
        <v>690</v>
      </c>
      <c r="B142" s="30" t="s">
        <v>691</v>
      </c>
      <c r="C142" s="30" t="s">
        <v>692</v>
      </c>
      <c r="D142" s="31" t="str">
        <f t="shared" si="2"/>
        <v>CSRForm_AlreadyAddedTemplate</v>
      </c>
    </row>
    <row r="143" spans="1:4" ht="26.25" hidden="1" x14ac:dyDescent="0.25">
      <c r="A143" s="30" t="s">
        <v>690</v>
      </c>
      <c r="B143" s="30" t="s">
        <v>693</v>
      </c>
      <c r="C143" s="30" t="s">
        <v>694</v>
      </c>
      <c r="D143" s="31" t="str">
        <f t="shared" si="2"/>
        <v>CSRForm_CreatedMessageCustomersNameLbl</v>
      </c>
    </row>
    <row r="144" spans="1:4" ht="26.25" hidden="1" x14ac:dyDescent="0.25">
      <c r="A144" s="30" t="s">
        <v>690</v>
      </c>
      <c r="B144" s="30" t="s">
        <v>695</v>
      </c>
      <c r="C144" s="30" t="s">
        <v>3590</v>
      </c>
      <c r="D144" s="31" t="str">
        <f t="shared" si="2"/>
        <v>CSRForm_CreatedMessageDetails</v>
      </c>
    </row>
    <row r="145" spans="1:4" ht="26.25" hidden="1" x14ac:dyDescent="0.25">
      <c r="A145" s="30" t="s">
        <v>690</v>
      </c>
      <c r="B145" s="30" t="s">
        <v>696</v>
      </c>
      <c r="C145" s="30" t="s">
        <v>697</v>
      </c>
      <c r="D145" s="31" t="str">
        <f t="shared" si="2"/>
        <v>CSRForm_CreatedMessageSubjectLbl</v>
      </c>
    </row>
    <row r="146" spans="1:4" ht="26.25" hidden="1" x14ac:dyDescent="0.25">
      <c r="A146" s="30" t="s">
        <v>690</v>
      </c>
      <c r="B146" s="30" t="s">
        <v>698</v>
      </c>
      <c r="C146" s="30" t="s">
        <v>699</v>
      </c>
      <c r="D146" s="31" t="str">
        <f t="shared" si="2"/>
        <v>CSRForm_CreatedTemplate</v>
      </c>
    </row>
    <row r="147" spans="1:4" ht="26.25" hidden="1" x14ac:dyDescent="0.25">
      <c r="A147" s="30" t="s">
        <v>690</v>
      </c>
      <c r="B147" s="30" t="s">
        <v>700</v>
      </c>
      <c r="C147" s="30" t="s">
        <v>701</v>
      </c>
      <c r="D147" s="31" t="str">
        <f t="shared" si="2"/>
        <v>CSRForm_CreatedTemplateBodyText</v>
      </c>
    </row>
    <row r="148" spans="1:4" ht="26.25" hidden="1" x14ac:dyDescent="0.25">
      <c r="A148" s="30" t="s">
        <v>690</v>
      </c>
      <c r="B148" s="30" t="s">
        <v>702</v>
      </c>
      <c r="C148" s="30" t="s">
        <v>703</v>
      </c>
      <c r="D148" s="31" t="str">
        <f t="shared" si="2"/>
        <v>CSRForm_CreatedTemplateConfirmDelete</v>
      </c>
    </row>
    <row r="149" spans="1:4" ht="26.25" hidden="1" x14ac:dyDescent="0.25">
      <c r="A149" s="30" t="s">
        <v>690</v>
      </c>
      <c r="B149" s="30" t="s">
        <v>704</v>
      </c>
      <c r="C149" s="30" t="s">
        <v>705</v>
      </c>
      <c r="D149" s="31" t="str">
        <f t="shared" si="2"/>
        <v>CSRForm_CreatedTemplateDeleteAction</v>
      </c>
    </row>
    <row r="150" spans="1:4" ht="26.25" hidden="1" x14ac:dyDescent="0.25">
      <c r="A150" s="30" t="s">
        <v>690</v>
      </c>
      <c r="B150" s="30" t="s">
        <v>706</v>
      </c>
      <c r="C150" s="30" t="s">
        <v>3645</v>
      </c>
      <c r="D150" s="31" t="str">
        <f t="shared" si="2"/>
        <v>CSRForm_CreateNewMessageButton</v>
      </c>
    </row>
    <row r="151" spans="1:4" ht="26.25" hidden="1" x14ac:dyDescent="0.25">
      <c r="A151" s="30" t="s">
        <v>690</v>
      </c>
      <c r="B151" s="30" t="s">
        <v>707</v>
      </c>
      <c r="C151" s="30" t="s">
        <v>708</v>
      </c>
      <c r="D151" s="31" t="str">
        <f t="shared" si="2"/>
        <v>CSRForm_CreateNewTemplateButton</v>
      </c>
    </row>
    <row r="152" spans="1:4" ht="26.25" hidden="1" x14ac:dyDescent="0.25">
      <c r="A152" s="30" t="s">
        <v>690</v>
      </c>
      <c r="B152" s="30" t="s">
        <v>709</v>
      </c>
      <c r="C152" s="30" t="s">
        <v>710</v>
      </c>
      <c r="D152" s="31" t="str">
        <f t="shared" si="2"/>
        <v>CSRForm_CurrentMessageReassignOption</v>
      </c>
    </row>
    <row r="153" spans="1:4" ht="26.25" hidden="1" x14ac:dyDescent="0.25">
      <c r="A153" s="30" t="s">
        <v>690</v>
      </c>
      <c r="B153" s="30" t="s">
        <v>711</v>
      </c>
      <c r="C153" s="30" t="s">
        <v>712</v>
      </c>
      <c r="D153" s="31" t="str">
        <f t="shared" si="2"/>
        <v>CSRForm_CurrentMessageReplyOption</v>
      </c>
    </row>
    <row r="154" spans="1:4" ht="26.25" hidden="1" x14ac:dyDescent="0.25">
      <c r="A154" s="30" t="s">
        <v>690</v>
      </c>
      <c r="B154" s="30" t="s">
        <v>713</v>
      </c>
      <c r="C154" s="30" t="s">
        <v>714</v>
      </c>
      <c r="D154" s="31" t="str">
        <f t="shared" si="2"/>
        <v>CSRForm_MessageToReassignIcon</v>
      </c>
    </row>
    <row r="155" spans="1:4" ht="26.25" hidden="1" x14ac:dyDescent="0.25">
      <c r="A155" s="30" t="s">
        <v>690</v>
      </c>
      <c r="B155" s="30" t="s">
        <v>715</v>
      </c>
      <c r="C155" s="30" t="s">
        <v>3592</v>
      </c>
      <c r="D155" s="31" t="str">
        <f t="shared" si="2"/>
        <v>CSRForm_MessageToReplyIcon</v>
      </c>
    </row>
    <row r="156" spans="1:4" ht="26.25" hidden="1" x14ac:dyDescent="0.25">
      <c r="A156" s="30" t="s">
        <v>690</v>
      </c>
      <c r="B156" s="30" t="s">
        <v>716</v>
      </c>
      <c r="C156" s="30" t="s">
        <v>717</v>
      </c>
      <c r="D156" s="31" t="str">
        <f t="shared" si="2"/>
        <v>CSRForm_MyQueueLbl</v>
      </c>
    </row>
    <row r="157" spans="1:4" ht="26.25" hidden="1" x14ac:dyDescent="0.25">
      <c r="A157" s="30" t="s">
        <v>690</v>
      </c>
      <c r="B157" s="30" t="s">
        <v>718</v>
      </c>
      <c r="C157" s="30" t="s">
        <v>719</v>
      </c>
      <c r="D157" s="31" t="str">
        <f t="shared" si="2"/>
        <v>CSRForm_NewCSRToReassignMessage</v>
      </c>
    </row>
    <row r="158" spans="1:4" ht="26.25" hidden="1" x14ac:dyDescent="0.25">
      <c r="A158" s="30" t="s">
        <v>690</v>
      </c>
      <c r="B158" s="30" t="s">
        <v>720</v>
      </c>
      <c r="C158" s="30" t="s">
        <v>721</v>
      </c>
      <c r="D158" s="31" t="str">
        <f t="shared" si="2"/>
        <v>CSRForm_NewMessageCategoryListbox</v>
      </c>
    </row>
    <row r="159" spans="1:4" ht="26.25" hidden="1" x14ac:dyDescent="0.25">
      <c r="A159" s="30" t="s">
        <v>690</v>
      </c>
      <c r="B159" s="30" t="s">
        <v>722</v>
      </c>
      <c r="C159" s="30" t="s">
        <v>723</v>
      </c>
      <c r="D159" s="31" t="str">
        <f t="shared" si="2"/>
        <v>CSRForm_NewMessageSelectedCategory</v>
      </c>
    </row>
    <row r="160" spans="1:4" ht="26.25" hidden="1" x14ac:dyDescent="0.25">
      <c r="A160" s="30" t="s">
        <v>690</v>
      </c>
      <c r="B160" s="30" t="s">
        <v>724</v>
      </c>
      <c r="C160" s="30" t="s">
        <v>3589</v>
      </c>
      <c r="D160" s="31" t="str">
        <f t="shared" si="2"/>
        <v>CSRForm_NewMessageSelectedRecipient</v>
      </c>
    </row>
    <row r="161" spans="1:4" ht="26.25" hidden="1" x14ac:dyDescent="0.25">
      <c r="A161" s="30" t="s">
        <v>690</v>
      </c>
      <c r="B161" s="30" t="s">
        <v>725</v>
      </c>
      <c r="C161" s="30" t="s">
        <v>726</v>
      </c>
      <c r="D161" s="31" t="str">
        <f t="shared" si="2"/>
        <v>CSRForm_NewMessageSelectedTemplate</v>
      </c>
    </row>
    <row r="162" spans="1:4" ht="26.25" hidden="1" x14ac:dyDescent="0.25">
      <c r="A162" s="30" t="s">
        <v>690</v>
      </c>
      <c r="B162" s="30" t="s">
        <v>727</v>
      </c>
      <c r="C162" s="30" t="s">
        <v>728</v>
      </c>
      <c r="D162" s="31" t="str">
        <f t="shared" si="2"/>
        <v>CSRForm_NewMessageSendButton</v>
      </c>
    </row>
    <row r="163" spans="1:4" ht="26.25" hidden="1" x14ac:dyDescent="0.25">
      <c r="A163" s="30" t="s">
        <v>690</v>
      </c>
      <c r="B163" s="30" t="s">
        <v>729</v>
      </c>
      <c r="C163" s="30" t="s">
        <v>730</v>
      </c>
      <c r="D163" s="31" t="str">
        <f t="shared" si="2"/>
        <v>CSRForm_NewMessagesInProgressOption</v>
      </c>
    </row>
    <row r="164" spans="1:4" ht="26.25" hidden="1" x14ac:dyDescent="0.25">
      <c r="A164" s="30" t="s">
        <v>690</v>
      </c>
      <c r="B164" s="30" t="s">
        <v>731</v>
      </c>
      <c r="C164" s="30" t="s">
        <v>732</v>
      </c>
      <c r="D164" s="31" t="str">
        <f t="shared" ref="D164:D227" si="3">CONCATENATE($A164,IF(ISBLANK($A164),"","_"),$B164)</f>
        <v>CSRForm_NewMessagesLbl</v>
      </c>
    </row>
    <row r="165" spans="1:4" ht="26.25" hidden="1" x14ac:dyDescent="0.25">
      <c r="A165" s="30" t="s">
        <v>690</v>
      </c>
      <c r="B165" s="30" t="s">
        <v>733</v>
      </c>
      <c r="C165" s="30" t="s">
        <v>734</v>
      </c>
      <c r="D165" s="31" t="str">
        <f t="shared" si="3"/>
        <v>CSRForm_NewMessageSubjectInput</v>
      </c>
    </row>
    <row r="166" spans="1:4" ht="26.25" hidden="1" x14ac:dyDescent="0.25">
      <c r="A166" s="30" t="s">
        <v>690</v>
      </c>
      <c r="B166" s="30" t="s">
        <v>735</v>
      </c>
      <c r="C166" s="30" t="s">
        <v>736</v>
      </c>
      <c r="D166" s="31" t="str">
        <f t="shared" si="3"/>
        <v>CSRForm_NewMessageTemplateListbox</v>
      </c>
    </row>
    <row r="167" spans="1:4" ht="26.25" hidden="1" x14ac:dyDescent="0.25">
      <c r="A167" s="30" t="s">
        <v>690</v>
      </c>
      <c r="B167" s="30" t="s">
        <v>737</v>
      </c>
      <c r="C167" s="30" t="s">
        <v>738</v>
      </c>
      <c r="D167" s="31" t="str">
        <f t="shared" si="3"/>
        <v>CSRForm_NewMessageToInput</v>
      </c>
    </row>
    <row r="168" spans="1:4" ht="26.25" hidden="1" x14ac:dyDescent="0.25">
      <c r="A168" s="30" t="s">
        <v>690</v>
      </c>
      <c r="B168" s="30" t="s">
        <v>739</v>
      </c>
      <c r="C168" s="30" t="s">
        <v>740</v>
      </c>
      <c r="D168" s="31" t="str">
        <f t="shared" si="3"/>
        <v>CSRForm_NewTemplateBodyIFrame</v>
      </c>
    </row>
    <row r="169" spans="1:4" ht="26.25" hidden="1" x14ac:dyDescent="0.25">
      <c r="A169" s="30" t="s">
        <v>690</v>
      </c>
      <c r="B169" s="30" t="s">
        <v>741</v>
      </c>
      <c r="C169" s="30" t="s">
        <v>742</v>
      </c>
      <c r="D169" s="31" t="str">
        <f t="shared" si="3"/>
        <v>CSRForm_NewTemplateBodyInput</v>
      </c>
    </row>
    <row r="170" spans="1:4" ht="26.25" hidden="1" x14ac:dyDescent="0.25">
      <c r="A170" s="30" t="s">
        <v>690</v>
      </c>
      <c r="B170" s="30" t="s">
        <v>743</v>
      </c>
      <c r="C170" s="30" t="s">
        <v>744</v>
      </c>
      <c r="D170" s="31" t="str">
        <f t="shared" si="3"/>
        <v>CSRForm_NewTemplateNameInput</v>
      </c>
    </row>
    <row r="171" spans="1:4" ht="26.25" hidden="1" x14ac:dyDescent="0.25">
      <c r="A171" s="30" t="s">
        <v>690</v>
      </c>
      <c r="B171" s="30" t="s">
        <v>745</v>
      </c>
      <c r="C171" s="30" t="s">
        <v>746</v>
      </c>
      <c r="D171" s="31" t="str">
        <f t="shared" si="3"/>
        <v>CSRForm_NewTemplateSaveButton</v>
      </c>
    </row>
    <row r="172" spans="1:4" ht="26.25" hidden="1" x14ac:dyDescent="0.25">
      <c r="A172" s="30" t="s">
        <v>690</v>
      </c>
      <c r="B172" s="30" t="s">
        <v>747</v>
      </c>
      <c r="C172" s="30" t="s">
        <v>748</v>
      </c>
      <c r="D172" s="31" t="str">
        <f t="shared" si="3"/>
        <v>CSRForm_ReAssignButton</v>
      </c>
    </row>
    <row r="173" spans="1:4" ht="26.25" hidden="1" x14ac:dyDescent="0.25">
      <c r="A173" s="30" t="s">
        <v>690</v>
      </c>
      <c r="B173" s="30" t="s">
        <v>749</v>
      </c>
      <c r="C173" s="30" t="s">
        <v>3593</v>
      </c>
      <c r="D173" s="31" t="str">
        <f t="shared" si="3"/>
        <v>CSRForm_ReassignedMessageDetails</v>
      </c>
    </row>
    <row r="174" spans="1:4" ht="26.25" hidden="1" x14ac:dyDescent="0.25">
      <c r="A174" s="30" t="s">
        <v>690</v>
      </c>
      <c r="B174" s="30" t="s">
        <v>750</v>
      </c>
      <c r="C174" s="30" t="s">
        <v>751</v>
      </c>
      <c r="D174" s="31" t="str">
        <f t="shared" si="3"/>
        <v>CSRForm_ReassignMessageToInput</v>
      </c>
    </row>
    <row r="175" spans="1:4" ht="26.25" hidden="1" x14ac:dyDescent="0.25">
      <c r="A175" s="30" t="s">
        <v>690</v>
      </c>
      <c r="B175" s="30" t="s">
        <v>752</v>
      </c>
      <c r="C175" s="30" t="s">
        <v>3594</v>
      </c>
      <c r="D175" s="31" t="str">
        <f t="shared" si="3"/>
        <v>CSRForm_ReplicatedMessageDetails</v>
      </c>
    </row>
    <row r="176" spans="1:4" ht="26.25" hidden="1" x14ac:dyDescent="0.25">
      <c r="A176" s="30" t="s">
        <v>690</v>
      </c>
      <c r="B176" s="30" t="s">
        <v>753</v>
      </c>
      <c r="C176" s="30" t="s">
        <v>754</v>
      </c>
      <c r="D176" s="31" t="str">
        <f t="shared" si="3"/>
        <v>CSRForm_SearchedMessageDetails</v>
      </c>
    </row>
    <row r="177" spans="1:4" ht="26.25" hidden="1" x14ac:dyDescent="0.25">
      <c r="A177" s="30" t="s">
        <v>690</v>
      </c>
      <c r="B177" s="30" t="s">
        <v>755</v>
      </c>
      <c r="C177" s="30" t="s">
        <v>756</v>
      </c>
      <c r="D177" s="31" t="str">
        <f t="shared" si="3"/>
        <v>CSRForm_SearchMessagesApplyButton</v>
      </c>
    </row>
    <row r="178" spans="1:4" ht="26.25" hidden="1" x14ac:dyDescent="0.25">
      <c r="A178" s="30" t="s">
        <v>690</v>
      </c>
      <c r="B178" s="30" t="s">
        <v>757</v>
      </c>
      <c r="C178" s="30" t="s">
        <v>758</v>
      </c>
      <c r="D178" s="31" t="str">
        <f t="shared" si="3"/>
        <v>CSRForm_SearchMessagesInput</v>
      </c>
    </row>
    <row r="179" spans="1:4" ht="26.25" hidden="1" x14ac:dyDescent="0.25">
      <c r="A179" s="30" t="s">
        <v>690</v>
      </c>
      <c r="B179" s="30" t="s">
        <v>759</v>
      </c>
      <c r="C179" s="30" t="s">
        <v>760</v>
      </c>
      <c r="D179" s="31" t="str">
        <f t="shared" si="3"/>
        <v>CSRForm_SortByDateOption</v>
      </c>
    </row>
    <row r="180" spans="1:4" ht="26.25" hidden="1" x14ac:dyDescent="0.25">
      <c r="A180" s="30" t="s">
        <v>690</v>
      </c>
      <c r="B180" s="30" t="s">
        <v>761</v>
      </c>
      <c r="C180" s="30" t="s">
        <v>762</v>
      </c>
      <c r="D180" s="31" t="str">
        <f t="shared" si="3"/>
        <v>CSRForm_TemplateDeletedMessage</v>
      </c>
    </row>
    <row r="181" spans="1:4" ht="26.25" hidden="1" x14ac:dyDescent="0.25">
      <c r="A181" s="30" t="s">
        <v>690</v>
      </c>
      <c r="B181" s="30" t="s">
        <v>763</v>
      </c>
      <c r="C181" s="30" t="s">
        <v>764</v>
      </c>
      <c r="D181" s="31" t="str">
        <f t="shared" si="3"/>
        <v>CSRForm_TemplatesButton</v>
      </c>
    </row>
    <row r="182" spans="1:4" ht="26.25" hidden="1" x14ac:dyDescent="0.25">
      <c r="A182" s="30" t="s">
        <v>765</v>
      </c>
      <c r="B182" s="30" t="s">
        <v>766</v>
      </c>
      <c r="C182" s="30" t="s">
        <v>767</v>
      </c>
      <c r="D182" s="31" t="str">
        <f t="shared" si="3"/>
        <v>CustomerCareForm_ActivateOption</v>
      </c>
    </row>
    <row r="183" spans="1:4" ht="52.5" hidden="1" x14ac:dyDescent="0.25">
      <c r="A183" s="30" t="s">
        <v>765</v>
      </c>
      <c r="B183" s="30" t="s">
        <v>768</v>
      </c>
      <c r="C183" s="30" t="s">
        <v>769</v>
      </c>
      <c r="D183" s="31" t="str">
        <f t="shared" si="3"/>
        <v>CustomerCareForm_AddCustomerCareInfoButton</v>
      </c>
    </row>
    <row r="184" spans="1:4" ht="52.5" hidden="1" x14ac:dyDescent="0.25">
      <c r="A184" s="30" t="s">
        <v>765</v>
      </c>
      <c r="B184" s="30" t="s">
        <v>770</v>
      </c>
      <c r="C184" s="30" t="s">
        <v>771</v>
      </c>
      <c r="D184" s="31" t="str">
        <f t="shared" si="3"/>
        <v>CustomerCareForm_AddedSuccessfullyMessage</v>
      </c>
    </row>
    <row r="185" spans="1:4" ht="52.5" hidden="1" x14ac:dyDescent="0.25">
      <c r="A185" s="30" t="s">
        <v>765</v>
      </c>
      <c r="B185" s="30" t="s">
        <v>772</v>
      </c>
      <c r="C185" s="30" t="s">
        <v>773</v>
      </c>
      <c r="D185" s="31" t="str">
        <f t="shared" si="3"/>
        <v>CustomerCareForm_AddFirstCustomerCareInfoButton</v>
      </c>
    </row>
    <row r="186" spans="1:4" ht="26.25" hidden="1" x14ac:dyDescent="0.25">
      <c r="A186" s="30" t="s">
        <v>765</v>
      </c>
      <c r="B186" s="30" t="s">
        <v>774</v>
      </c>
      <c r="C186" s="30" t="s">
        <v>775</v>
      </c>
      <c r="D186" s="31" t="str">
        <f t="shared" si="3"/>
        <v>CustomerCareForm_ConfirmDeactive</v>
      </c>
    </row>
    <row r="187" spans="1:4" ht="26.25" hidden="1" x14ac:dyDescent="0.25">
      <c r="A187" s="30" t="s">
        <v>765</v>
      </c>
      <c r="B187" s="30" t="s">
        <v>776</v>
      </c>
      <c r="C187" s="30" t="s">
        <v>777</v>
      </c>
      <c r="D187" s="31" t="str">
        <f t="shared" si="3"/>
        <v>CustomerCareForm_ConfirmDeleteButton</v>
      </c>
    </row>
    <row r="188" spans="1:4" ht="26.25" hidden="1" x14ac:dyDescent="0.25">
      <c r="A188" s="30" t="s">
        <v>765</v>
      </c>
      <c r="B188" s="30" t="s">
        <v>778</v>
      </c>
      <c r="C188" s="30" t="s">
        <v>779</v>
      </c>
      <c r="D188" s="31" t="str">
        <f t="shared" si="3"/>
        <v>CustomerCareForm_CreatedCustomerCareInfo</v>
      </c>
    </row>
    <row r="189" spans="1:4" ht="26.25" hidden="1" x14ac:dyDescent="0.25">
      <c r="A189" s="30" t="s">
        <v>765</v>
      </c>
      <c r="B189" s="30" t="s">
        <v>780</v>
      </c>
      <c r="C189" s="30" t="s">
        <v>781</v>
      </c>
      <c r="D189" s="31" t="str">
        <f t="shared" si="3"/>
        <v>CustomerCareForm_DeactiveOption</v>
      </c>
    </row>
    <row r="190" spans="1:4" ht="26.25" hidden="1" x14ac:dyDescent="0.25">
      <c r="A190" s="30" t="s">
        <v>765</v>
      </c>
      <c r="B190" s="30" t="s">
        <v>782</v>
      </c>
      <c r="C190" s="30" t="s">
        <v>783</v>
      </c>
      <c r="D190" s="31" t="str">
        <f t="shared" si="3"/>
        <v>CustomerCareForm_DeleteAction</v>
      </c>
    </row>
    <row r="191" spans="1:4" ht="52.5" hidden="1" x14ac:dyDescent="0.25">
      <c r="A191" s="30" t="s">
        <v>765</v>
      </c>
      <c r="B191" s="30" t="s">
        <v>784</v>
      </c>
      <c r="C191" s="30" t="s">
        <v>785</v>
      </c>
      <c r="D191" s="31" t="str">
        <f t="shared" si="3"/>
        <v>CustomerCareForm_DeletedSuccessfullyMessage</v>
      </c>
    </row>
    <row r="192" spans="1:4" ht="26.25" hidden="1" x14ac:dyDescent="0.25">
      <c r="A192" s="30" t="s">
        <v>765</v>
      </c>
      <c r="B192" s="30" t="s">
        <v>786</v>
      </c>
      <c r="C192" s="30" t="s">
        <v>787</v>
      </c>
      <c r="D192" s="31" t="str">
        <f t="shared" si="3"/>
        <v>CustomerCareForm_EmailIDInput</v>
      </c>
    </row>
    <row r="193" spans="1:4" ht="26.25" hidden="1" x14ac:dyDescent="0.25">
      <c r="A193" s="30" t="s">
        <v>765</v>
      </c>
      <c r="B193" s="30" t="s">
        <v>788</v>
      </c>
      <c r="C193" s="30" t="s">
        <v>789</v>
      </c>
      <c r="D193" s="31" t="str">
        <f t="shared" si="3"/>
        <v>CustomerCareForm_ISDCodeInput</v>
      </c>
    </row>
    <row r="194" spans="1:4" ht="26.25" hidden="1" x14ac:dyDescent="0.25">
      <c r="A194" s="30" t="s">
        <v>765</v>
      </c>
      <c r="B194" s="30" t="s">
        <v>790</v>
      </c>
      <c r="C194" s="30" t="s">
        <v>791</v>
      </c>
      <c r="D194" s="31" t="str">
        <f t="shared" si="3"/>
        <v>CustomerCareForm_NameToActivate</v>
      </c>
    </row>
    <row r="195" spans="1:4" ht="26.25" hidden="1" x14ac:dyDescent="0.25">
      <c r="A195" s="30" t="s">
        <v>765</v>
      </c>
      <c r="B195" s="30" t="s">
        <v>792</v>
      </c>
      <c r="C195" s="30" t="s">
        <v>793</v>
      </c>
      <c r="D195" s="31" t="str">
        <f t="shared" si="3"/>
        <v>CustomerCareForm_NameToDeactive</v>
      </c>
    </row>
    <row r="196" spans="1:4" ht="26.25" hidden="1" x14ac:dyDescent="0.25">
      <c r="A196" s="30" t="s">
        <v>765</v>
      </c>
      <c r="B196" s="30" t="s">
        <v>794</v>
      </c>
      <c r="C196" s="30" t="s">
        <v>795</v>
      </c>
      <c r="D196" s="31" t="str">
        <f t="shared" si="3"/>
        <v>CustomerCareForm_PhoneNumberInput</v>
      </c>
    </row>
    <row r="197" spans="1:4" ht="26.25" hidden="1" x14ac:dyDescent="0.25">
      <c r="A197" s="30" t="s">
        <v>765</v>
      </c>
      <c r="B197" s="30" t="s">
        <v>686</v>
      </c>
      <c r="C197" s="30" t="s">
        <v>796</v>
      </c>
      <c r="D197" s="31" t="str">
        <f t="shared" si="3"/>
        <v>CustomerCareForm_SaveButton</v>
      </c>
    </row>
    <row r="198" spans="1:4" ht="26.25" hidden="1" x14ac:dyDescent="0.25">
      <c r="A198" s="30" t="s">
        <v>765</v>
      </c>
      <c r="B198" s="30" t="s">
        <v>797</v>
      </c>
      <c r="C198" s="30" t="s">
        <v>798</v>
      </c>
      <c r="D198" s="31" t="str">
        <f t="shared" si="3"/>
        <v>CustomerCareForm_ServiceNameInput</v>
      </c>
    </row>
    <row r="199" spans="1:4" ht="26.25" hidden="1" x14ac:dyDescent="0.25">
      <c r="A199" s="30" t="s">
        <v>765</v>
      </c>
      <c r="B199" s="30" t="s">
        <v>799</v>
      </c>
      <c r="C199" s="30" t="s">
        <v>800</v>
      </c>
      <c r="D199" s="31" t="str">
        <f t="shared" si="3"/>
        <v>CustomerCareForm_SuccessActivateMessage</v>
      </c>
    </row>
    <row r="200" spans="1:4" ht="26.25" hidden="1" x14ac:dyDescent="0.25">
      <c r="A200" s="30" t="s">
        <v>765</v>
      </c>
      <c r="B200" s="30" t="s">
        <v>801</v>
      </c>
      <c r="C200" s="30" t="s">
        <v>802</v>
      </c>
      <c r="D200" s="31" t="str">
        <f t="shared" si="3"/>
        <v>CustomerCareForm_SearchInput</v>
      </c>
    </row>
    <row r="201" spans="1:4" ht="52.5" hidden="1" x14ac:dyDescent="0.25">
      <c r="A201" s="30" t="s">
        <v>765</v>
      </c>
      <c r="B201" s="30" t="s">
        <v>803</v>
      </c>
      <c r="C201" s="30" t="s">
        <v>804</v>
      </c>
      <c r="D201" s="31" t="str">
        <f t="shared" si="3"/>
        <v>CustomerCareForm_SuccessDeactivateMessage</v>
      </c>
    </row>
    <row r="202" spans="1:4" ht="26.25" hidden="1" x14ac:dyDescent="0.25">
      <c r="A202" s="30" t="s">
        <v>805</v>
      </c>
      <c r="B202" s="30" t="s">
        <v>806</v>
      </c>
      <c r="C202" s="30" t="s">
        <v>807</v>
      </c>
      <c r="D202" s="31" t="str">
        <f t="shared" si="3"/>
        <v>CustomerManagement_CustomerID</v>
      </c>
    </row>
    <row r="203" spans="1:4" ht="52.5" hidden="1" x14ac:dyDescent="0.25">
      <c r="A203" s="30" t="s">
        <v>805</v>
      </c>
      <c r="B203" s="30" t="s">
        <v>395</v>
      </c>
      <c r="C203" s="30" t="s">
        <v>808</v>
      </c>
      <c r="D203" s="31" t="str">
        <f t="shared" si="3"/>
        <v>CustomerManagement_IdentificationDropDown</v>
      </c>
    </row>
    <row r="204" spans="1:4" ht="52.5" hidden="1" x14ac:dyDescent="0.25">
      <c r="A204" s="30" t="s">
        <v>805</v>
      </c>
      <c r="B204" s="30" t="s">
        <v>809</v>
      </c>
      <c r="C204" s="30" t="s">
        <v>810</v>
      </c>
      <c r="D204" s="31" t="str">
        <f t="shared" si="3"/>
        <v>CustomerManagement_IdentificationNumberOption</v>
      </c>
    </row>
    <row r="205" spans="1:4" ht="26.25" hidden="1" x14ac:dyDescent="0.25">
      <c r="A205" s="30" t="s">
        <v>805</v>
      </c>
      <c r="B205" s="30" t="s">
        <v>568</v>
      </c>
      <c r="C205" s="30" t="s">
        <v>811</v>
      </c>
      <c r="D205" s="31" t="str">
        <f t="shared" si="3"/>
        <v>CustomerManagement_SearchButton</v>
      </c>
    </row>
    <row r="206" spans="1:4" ht="26.25" hidden="1" x14ac:dyDescent="0.25">
      <c r="A206" s="30" t="s">
        <v>805</v>
      </c>
      <c r="B206" s="30" t="s">
        <v>812</v>
      </c>
      <c r="C206" s="30" t="s">
        <v>813</v>
      </c>
      <c r="D206" s="31" t="str">
        <f t="shared" si="3"/>
        <v>CustomerManagement_SSNTextField</v>
      </c>
    </row>
    <row r="207" spans="1:4" ht="52.5" hidden="1" x14ac:dyDescent="0.25">
      <c r="A207" s="30" t="s">
        <v>814</v>
      </c>
      <c r="B207" s="30" t="s">
        <v>815</v>
      </c>
      <c r="C207" s="30" t="s">
        <v>816</v>
      </c>
      <c r="D207" s="31" t="str">
        <f t="shared" si="3"/>
        <v>CustomerManagementForm_ThirdCustomerRolePremissonLabel</v>
      </c>
    </row>
    <row r="208" spans="1:4" ht="26.25" hidden="1" x14ac:dyDescent="0.25">
      <c r="A208" s="30" t="s">
        <v>817</v>
      </c>
      <c r="B208" s="30" t="s">
        <v>818</v>
      </c>
      <c r="C208" s="30" t="s">
        <v>819</v>
      </c>
      <c r="D208" s="31" t="str">
        <f t="shared" si="3"/>
        <v>CustomerProfile_Address</v>
      </c>
    </row>
    <row r="209" spans="1:4" ht="26.25" hidden="1" x14ac:dyDescent="0.25">
      <c r="A209" s="30" t="s">
        <v>817</v>
      </c>
      <c r="B209" s="30" t="s">
        <v>820</v>
      </c>
      <c r="C209" s="30" t="s">
        <v>821</v>
      </c>
      <c r="D209" s="31" t="str">
        <f t="shared" si="3"/>
        <v>CustomerProfile_Name</v>
      </c>
    </row>
    <row r="210" spans="1:4" ht="26.25" hidden="1" x14ac:dyDescent="0.25">
      <c r="A210" s="30" t="s">
        <v>817</v>
      </c>
      <c r="B210" s="30" t="s">
        <v>822</v>
      </c>
      <c r="C210" s="30" t="s">
        <v>823</v>
      </c>
      <c r="D210" s="31" t="str">
        <f t="shared" si="3"/>
        <v>CustomerProfile_Number</v>
      </c>
    </row>
    <row r="211" spans="1:4" ht="26.25" hidden="1" x14ac:dyDescent="0.25">
      <c r="A211" s="30" t="s">
        <v>817</v>
      </c>
      <c r="B211" s="30" t="s">
        <v>350</v>
      </c>
      <c r="C211" s="30" t="s">
        <v>824</v>
      </c>
      <c r="D211" s="31" t="str">
        <f t="shared" si="3"/>
        <v>CustomerProfile_Username</v>
      </c>
    </row>
    <row r="212" spans="1:4" ht="26.25" hidden="1" x14ac:dyDescent="0.25">
      <c r="A212" s="30" t="s">
        <v>817</v>
      </c>
      <c r="B212" s="30" t="s">
        <v>825</v>
      </c>
      <c r="C212" s="30" t="s">
        <v>826</v>
      </c>
      <c r="D212" s="31" t="str">
        <f t="shared" si="3"/>
        <v>CustomerProfile_UsernameTextField</v>
      </c>
    </row>
    <row r="213" spans="1:4" ht="52.5" hidden="1" x14ac:dyDescent="0.25">
      <c r="A213" s="30" t="s">
        <v>827</v>
      </c>
      <c r="B213" s="30" t="s">
        <v>828</v>
      </c>
      <c r="C213" s="30" t="s">
        <v>829</v>
      </c>
      <c r="D213" s="31" t="str">
        <f t="shared" si="3"/>
        <v>CustomerProfileContactsForm_CloseCSRAssistIcon</v>
      </c>
    </row>
    <row r="214" spans="1:4" ht="52.5" hidden="1" x14ac:dyDescent="0.25">
      <c r="A214" s="30" t="s">
        <v>827</v>
      </c>
      <c r="B214" s="30" t="s">
        <v>830</v>
      </c>
      <c r="C214" s="30" t="s">
        <v>831</v>
      </c>
      <c r="D214" s="31" t="str">
        <f t="shared" si="3"/>
        <v>CustomerProfileContactsForm_ConfirmResetPasswordButton</v>
      </c>
    </row>
    <row r="215" spans="1:4" ht="52.5" hidden="1" x14ac:dyDescent="0.25">
      <c r="A215" s="30" t="s">
        <v>827</v>
      </c>
      <c r="B215" s="30" t="s">
        <v>832</v>
      </c>
      <c r="C215" s="30" t="s">
        <v>833</v>
      </c>
      <c r="D215" s="31" t="str">
        <f t="shared" si="3"/>
        <v>CustomerProfileContactsForm_CSRAssistIFrame</v>
      </c>
    </row>
    <row r="216" spans="1:4" ht="52.5" hidden="1" x14ac:dyDescent="0.25">
      <c r="A216" s="30" t="s">
        <v>827</v>
      </c>
      <c r="B216" s="30" t="s">
        <v>834</v>
      </c>
      <c r="C216" s="30" t="s">
        <v>835</v>
      </c>
      <c r="D216" s="31" t="str">
        <f t="shared" si="3"/>
        <v>CustomerProfileContactsForm_LaunchCSRAssistAction</v>
      </c>
    </row>
    <row r="217" spans="1:4" ht="52.5" hidden="1" x14ac:dyDescent="0.25">
      <c r="A217" s="30" t="s">
        <v>827</v>
      </c>
      <c r="B217" s="30" t="s">
        <v>836</v>
      </c>
      <c r="C217" s="30" t="s">
        <v>837</v>
      </c>
      <c r="D217" s="31" t="str">
        <f t="shared" si="3"/>
        <v>CustomerProfileContactsForm_PasswordResetMessage</v>
      </c>
    </row>
    <row r="218" spans="1:4" ht="26.25" hidden="1" x14ac:dyDescent="0.25">
      <c r="A218" s="30" t="s">
        <v>827</v>
      </c>
      <c r="B218" s="30" t="s">
        <v>838</v>
      </c>
      <c r="C218" s="30" t="s">
        <v>839</v>
      </c>
      <c r="D218" s="31" t="str">
        <f t="shared" si="3"/>
        <v>CustomerProfileContactsForm_SendLinkAction</v>
      </c>
    </row>
    <row r="219" spans="1:4" ht="52.5" hidden="1" x14ac:dyDescent="0.25">
      <c r="A219" s="30" t="s">
        <v>827</v>
      </c>
      <c r="B219" s="30" t="s">
        <v>840</v>
      </c>
      <c r="C219" s="30" t="s">
        <v>841</v>
      </c>
      <c r="D219" s="31" t="str">
        <f t="shared" si="3"/>
        <v>CustomerProfileContactsForm_UserDisplayedName</v>
      </c>
    </row>
    <row r="220" spans="1:4" ht="52.5" hidden="1" x14ac:dyDescent="0.25">
      <c r="A220" s="30" t="s">
        <v>827</v>
      </c>
      <c r="B220" s="30" t="s">
        <v>842</v>
      </c>
      <c r="C220" s="30" t="s">
        <v>843</v>
      </c>
      <c r="D220" s="31" t="str">
        <f t="shared" si="3"/>
        <v>CustomerProfileContactsForm_UserProfileImage</v>
      </c>
    </row>
    <row r="221" spans="1:4" ht="26.25" hidden="1" x14ac:dyDescent="0.25">
      <c r="A221" s="30" t="s">
        <v>844</v>
      </c>
      <c r="B221" s="30" t="s">
        <v>845</v>
      </c>
      <c r="C221" s="30" t="s">
        <v>846</v>
      </c>
      <c r="D221" s="31" t="str">
        <f t="shared" si="3"/>
        <v>CustomerRole_ActiveLabel</v>
      </c>
    </row>
    <row r="222" spans="1:4" ht="26.25" hidden="1" x14ac:dyDescent="0.25">
      <c r="A222" s="30" t="s">
        <v>844</v>
      </c>
      <c r="B222" s="30" t="s">
        <v>847</v>
      </c>
      <c r="C222" s="30" t="s">
        <v>3518</v>
      </c>
      <c r="D222" s="31" t="str">
        <f t="shared" si="3"/>
        <v>CustomerRole_ActiveSwitch</v>
      </c>
    </row>
    <row r="223" spans="1:4" ht="26.25" hidden="1" x14ac:dyDescent="0.25">
      <c r="A223" s="30" t="s">
        <v>844</v>
      </c>
      <c r="B223" s="30" t="s">
        <v>848</v>
      </c>
      <c r="C223" s="30" t="s">
        <v>849</v>
      </c>
      <c r="D223" s="31" t="str">
        <f t="shared" si="3"/>
        <v>CustomerRole_AddCustomerRoleButton</v>
      </c>
    </row>
    <row r="224" spans="1:4" ht="26.25" hidden="1" x14ac:dyDescent="0.25">
      <c r="A224" s="30" t="s">
        <v>844</v>
      </c>
      <c r="B224" s="30" t="s">
        <v>850</v>
      </c>
      <c r="C224" s="30" t="s">
        <v>851</v>
      </c>
      <c r="D224" s="31" t="str">
        <f t="shared" si="3"/>
        <v>CustomerRole_AddedCustomerRoleOnList</v>
      </c>
    </row>
    <row r="225" spans="1:4" ht="26.25" hidden="1" x14ac:dyDescent="0.25">
      <c r="A225" s="30" t="s">
        <v>844</v>
      </c>
      <c r="B225" s="30" t="s">
        <v>852</v>
      </c>
      <c r="C225" s="30" t="s">
        <v>853</v>
      </c>
      <c r="D225" s="31" t="str">
        <f t="shared" si="3"/>
        <v>CustomerRole_ContextualMenu</v>
      </c>
    </row>
    <row r="226" spans="1:4" ht="26.25" hidden="1" x14ac:dyDescent="0.25">
      <c r="A226" s="30" t="s">
        <v>844</v>
      </c>
      <c r="B226" s="30" t="s">
        <v>854</v>
      </c>
      <c r="C226" s="30" t="s">
        <v>855</v>
      </c>
      <c r="D226" s="31" t="str">
        <f t="shared" si="3"/>
        <v>CustomerRole_CustomerDescriptionInput</v>
      </c>
    </row>
    <row r="227" spans="1:4" ht="26.25" hidden="1" x14ac:dyDescent="0.25">
      <c r="A227" s="30" t="s">
        <v>844</v>
      </c>
      <c r="B227" s="30" t="s">
        <v>856</v>
      </c>
      <c r="C227" s="30" t="s">
        <v>857</v>
      </c>
      <c r="D227" s="31" t="str">
        <f t="shared" si="3"/>
        <v>CustomerRole_CustomerNameInput</v>
      </c>
    </row>
    <row r="228" spans="1:4" ht="26.25" hidden="1" x14ac:dyDescent="0.25">
      <c r="A228" s="30" t="s">
        <v>844</v>
      </c>
      <c r="B228" s="30" t="s">
        <v>858</v>
      </c>
      <c r="C228" s="30" t="s">
        <v>3519</v>
      </c>
      <c r="D228" s="31" t="str">
        <f t="shared" ref="D228:D291" si="4">CONCATENATE($A228,IF(ISBLANK($A228),"","_"),$B228)</f>
        <v>CustomerRole_CustomerRoleDescriptionArrow</v>
      </c>
    </row>
    <row r="229" spans="1:4" ht="26.25" hidden="1" x14ac:dyDescent="0.25">
      <c r="A229" s="30" t="s">
        <v>844</v>
      </c>
      <c r="B229" s="30" t="s">
        <v>859</v>
      </c>
      <c r="C229" s="30" t="s">
        <v>3520</v>
      </c>
      <c r="D229" s="31" t="str">
        <f t="shared" si="4"/>
        <v>CustomerRole_CustomerRoleDescriptionLabel</v>
      </c>
    </row>
    <row r="230" spans="1:4" ht="26.25" hidden="1" x14ac:dyDescent="0.25">
      <c r="A230" s="30" t="s">
        <v>844</v>
      </c>
      <c r="B230" s="30" t="s">
        <v>860</v>
      </c>
      <c r="C230" s="30" t="s">
        <v>3521</v>
      </c>
      <c r="D230" s="31" t="str">
        <f t="shared" si="4"/>
        <v>CustomerRole_CustomerRoleNameLabel</v>
      </c>
    </row>
    <row r="231" spans="1:4" ht="26.25" hidden="1" x14ac:dyDescent="0.25">
      <c r="A231" s="30" t="s">
        <v>844</v>
      </c>
      <c r="B231" s="30" t="s">
        <v>861</v>
      </c>
      <c r="C231" s="30" t="s">
        <v>3522</v>
      </c>
      <c r="D231" s="31" t="str">
        <f t="shared" si="4"/>
        <v>CustomerRole_CustomerRoleTypeLabel</v>
      </c>
    </row>
    <row r="232" spans="1:4" ht="26.25" hidden="1" x14ac:dyDescent="0.25">
      <c r="A232" s="30" t="s">
        <v>844</v>
      </c>
      <c r="B232" s="30" t="s">
        <v>862</v>
      </c>
      <c r="C232" s="30" t="s">
        <v>863</v>
      </c>
      <c r="D232" s="31" t="str">
        <f t="shared" si="4"/>
        <v>CustomerRole_CustomerTypeInput</v>
      </c>
    </row>
    <row r="233" spans="1:4" ht="26.25" hidden="1" x14ac:dyDescent="0.25">
      <c r="A233" s="30" t="s">
        <v>844</v>
      </c>
      <c r="B233" s="30" t="s">
        <v>864</v>
      </c>
      <c r="C233" s="30" t="s">
        <v>3523</v>
      </c>
      <c r="D233" s="31" t="str">
        <f t="shared" si="4"/>
        <v>CustomerRole_EditCustomerRoleButton</v>
      </c>
    </row>
    <row r="234" spans="1:4" ht="52.5" hidden="1" x14ac:dyDescent="0.25">
      <c r="A234" s="30" t="s">
        <v>844</v>
      </c>
      <c r="B234" s="30" t="s">
        <v>865</v>
      </c>
      <c r="C234" s="30" t="s">
        <v>866</v>
      </c>
      <c r="D234" s="31" t="str">
        <f t="shared" si="4"/>
        <v>CustomerRole_FirstCustomerRolePremissonLabel</v>
      </c>
    </row>
    <row r="235" spans="1:4" ht="26.25" hidden="1" x14ac:dyDescent="0.25">
      <c r="A235" s="30" t="s">
        <v>844</v>
      </c>
      <c r="B235" s="30" t="s">
        <v>867</v>
      </c>
      <c r="C235" s="33" t="s">
        <v>868</v>
      </c>
      <c r="D235" s="31" t="str">
        <f t="shared" si="4"/>
        <v>CustomerRole_FirstPermissionOnList</v>
      </c>
    </row>
    <row r="236" spans="1:4" ht="52.5" hidden="1" x14ac:dyDescent="0.25">
      <c r="A236" s="30" t="s">
        <v>844</v>
      </c>
      <c r="B236" s="30" t="s">
        <v>869</v>
      </c>
      <c r="C236" s="33" t="s">
        <v>870</v>
      </c>
      <c r="D236" s="31" t="str">
        <f t="shared" si="4"/>
        <v>CustomerRole_FourthCustomerRolePremissonLabel</v>
      </c>
    </row>
    <row r="237" spans="1:4" ht="26.25" hidden="1" x14ac:dyDescent="0.25">
      <c r="A237" s="30" t="s">
        <v>844</v>
      </c>
      <c r="B237" s="30" t="s">
        <v>871</v>
      </c>
      <c r="C237" s="33" t="s">
        <v>872</v>
      </c>
      <c r="D237" s="31" t="str">
        <f t="shared" si="4"/>
        <v>CustomerRole_InactiveLabel</v>
      </c>
    </row>
    <row r="238" spans="1:4" ht="26.25" hidden="1" x14ac:dyDescent="0.25">
      <c r="A238" s="30" t="s">
        <v>844</v>
      </c>
      <c r="B238" s="30" t="s">
        <v>389</v>
      </c>
      <c r="C238" s="30" t="s">
        <v>873</v>
      </c>
      <c r="D238" s="31" t="str">
        <f t="shared" si="4"/>
        <v>CustomerRole_NextButton</v>
      </c>
    </row>
    <row r="239" spans="1:4" ht="26.25" hidden="1" x14ac:dyDescent="0.25">
      <c r="A239" s="30" t="s">
        <v>844</v>
      </c>
      <c r="B239" s="30" t="s">
        <v>686</v>
      </c>
      <c r="C239" s="33" t="s">
        <v>874</v>
      </c>
      <c r="D239" s="31" t="str">
        <f t="shared" si="4"/>
        <v>CustomerRole_SaveButton</v>
      </c>
    </row>
    <row r="240" spans="1:4" ht="26.25" hidden="1" x14ac:dyDescent="0.25">
      <c r="A240" s="30" t="s">
        <v>844</v>
      </c>
      <c r="B240" s="30" t="s">
        <v>875</v>
      </c>
      <c r="C240" s="30" t="s">
        <v>876</v>
      </c>
      <c r="D240" s="31" t="str">
        <f t="shared" si="4"/>
        <v>CustomerRole_SaveButtonOnEditScreen</v>
      </c>
    </row>
    <row r="241" spans="1:4" ht="26.25" hidden="1" x14ac:dyDescent="0.25">
      <c r="A241" s="30" t="s">
        <v>844</v>
      </c>
      <c r="B241" s="30" t="s">
        <v>877</v>
      </c>
      <c r="C241" s="30" t="s">
        <v>3524</v>
      </c>
      <c r="D241" s="31" t="str">
        <f t="shared" si="4"/>
        <v>CustomerRole_SearchCustomerRoleInput</v>
      </c>
    </row>
    <row r="242" spans="1:4" ht="26.25" hidden="1" x14ac:dyDescent="0.25">
      <c r="A242" s="30" t="s">
        <v>844</v>
      </c>
      <c r="B242" s="30" t="s">
        <v>878</v>
      </c>
      <c r="C242" s="30" t="s">
        <v>879</v>
      </c>
      <c r="D242" s="31" t="str">
        <f t="shared" si="4"/>
        <v>CustomerRole_SearchPermissionsInput</v>
      </c>
    </row>
    <row r="243" spans="1:4" ht="52.5" hidden="1" x14ac:dyDescent="0.25">
      <c r="A243" s="30" t="s">
        <v>844</v>
      </c>
      <c r="B243" s="30" t="s">
        <v>880</v>
      </c>
      <c r="C243" s="30" t="s">
        <v>881</v>
      </c>
      <c r="D243" s="31" t="str">
        <f t="shared" si="4"/>
        <v>CustomerRole_SecondCustomerRolePremissonLabel</v>
      </c>
    </row>
    <row r="244" spans="1:4" ht="52.5" hidden="1" x14ac:dyDescent="0.25">
      <c r="A244" s="30" t="s">
        <v>844</v>
      </c>
      <c r="B244" s="30" t="s">
        <v>815</v>
      </c>
      <c r="C244" s="30" t="s">
        <v>882</v>
      </c>
      <c r="D244" s="31" t="str">
        <f t="shared" si="4"/>
        <v>CustomerRole_ThirdCustomerRolePremissonLabel</v>
      </c>
    </row>
    <row r="245" spans="1:4" ht="26.25" hidden="1" x14ac:dyDescent="0.25">
      <c r="A245" s="30" t="s">
        <v>883</v>
      </c>
      <c r="B245" s="30" t="s">
        <v>884</v>
      </c>
      <c r="C245" s="30" t="s">
        <v>885</v>
      </c>
      <c r="D245" s="31" t="str">
        <f t="shared" si="4"/>
        <v>DashboardForm_AssignedNewDashboard</v>
      </c>
    </row>
    <row r="246" spans="1:4" ht="26.25" hidden="1" x14ac:dyDescent="0.25">
      <c r="A246" s="30" t="s">
        <v>883</v>
      </c>
      <c r="B246" s="30" t="s">
        <v>886</v>
      </c>
      <c r="C246" s="30" t="s">
        <v>887</v>
      </c>
      <c r="D246" s="31" t="str">
        <f t="shared" si="4"/>
        <v>DashboardForm_CreatedMessageCategoryLbl</v>
      </c>
    </row>
    <row r="247" spans="1:4" ht="26.25" hidden="1" x14ac:dyDescent="0.25">
      <c r="A247" s="30" t="s">
        <v>883</v>
      </c>
      <c r="B247" s="30" t="s">
        <v>888</v>
      </c>
      <c r="C247" s="30" t="s">
        <v>889</v>
      </c>
      <c r="D247" s="31" t="str">
        <f t="shared" si="4"/>
        <v>DashboardForm_InProgressDashboard</v>
      </c>
    </row>
    <row r="248" spans="1:4" ht="26.25" hidden="1" x14ac:dyDescent="0.25">
      <c r="A248" s="30" t="s">
        <v>883</v>
      </c>
      <c r="B248" s="30" t="s">
        <v>890</v>
      </c>
      <c r="C248" s="30" t="s">
        <v>542</v>
      </c>
      <c r="D248" s="31" t="str">
        <f t="shared" si="4"/>
        <v>DashboardForm_MainDownArrowIcon</v>
      </c>
    </row>
    <row r="249" spans="1:4" ht="26.25" hidden="1" x14ac:dyDescent="0.25">
      <c r="A249" s="30" t="s">
        <v>883</v>
      </c>
      <c r="B249" s="30" t="s">
        <v>891</v>
      </c>
      <c r="C249" s="30" t="s">
        <v>892</v>
      </c>
      <c r="D249" s="31" t="str">
        <f t="shared" si="4"/>
        <v>DashboardForm_MyQueueCount</v>
      </c>
    </row>
    <row r="250" spans="1:4" ht="26.25" hidden="1" x14ac:dyDescent="0.25">
      <c r="A250" s="30" t="s">
        <v>883</v>
      </c>
      <c r="B250" s="30" t="s">
        <v>716</v>
      </c>
      <c r="C250" s="30" t="s">
        <v>893</v>
      </c>
      <c r="D250" s="31" t="str">
        <f t="shared" si="4"/>
        <v>DashboardForm_MyQueueLbl</v>
      </c>
    </row>
    <row r="251" spans="1:4" ht="26.25" hidden="1" x14ac:dyDescent="0.25">
      <c r="A251" s="30" t="s">
        <v>883</v>
      </c>
      <c r="B251" s="30" t="s">
        <v>894</v>
      </c>
      <c r="C251" s="34" t="s">
        <v>895</v>
      </c>
      <c r="D251" s="31" t="str">
        <f t="shared" si="4"/>
        <v>DashboardForm_NewMessagesCount</v>
      </c>
    </row>
    <row r="252" spans="1:4" ht="26.25" hidden="1" x14ac:dyDescent="0.25">
      <c r="A252" s="30" t="s">
        <v>883</v>
      </c>
      <c r="B252" s="30" t="s">
        <v>896</v>
      </c>
      <c r="C252" s="30" t="s">
        <v>897</v>
      </c>
      <c r="D252" s="31" t="str">
        <f t="shared" si="4"/>
        <v>DashboardForm_NewMessagesDashboardTab1</v>
      </c>
    </row>
    <row r="253" spans="1:4" ht="26.25" hidden="1" x14ac:dyDescent="0.25">
      <c r="A253" s="30" t="s">
        <v>883</v>
      </c>
      <c r="B253" s="30" t="s">
        <v>898</v>
      </c>
      <c r="C253" s="30" t="s">
        <v>899</v>
      </c>
      <c r="D253" s="31" t="str">
        <f t="shared" si="4"/>
        <v>DashboardForm_NewMessagesDashboardTab2</v>
      </c>
    </row>
    <row r="254" spans="1:4" ht="26.25" hidden="1" x14ac:dyDescent="0.25">
      <c r="A254" s="30" t="s">
        <v>883</v>
      </c>
      <c r="B254" s="30" t="s">
        <v>900</v>
      </c>
      <c r="C254" s="30" t="s">
        <v>901</v>
      </c>
      <c r="D254" s="31" t="str">
        <f t="shared" si="4"/>
        <v>DashboardForm_NewMessagesDashboardTab3</v>
      </c>
    </row>
    <row r="255" spans="1:4" ht="26.25" hidden="1" x14ac:dyDescent="0.25">
      <c r="A255" s="30" t="s">
        <v>883</v>
      </c>
      <c r="B255" s="30" t="s">
        <v>902</v>
      </c>
      <c r="C255" s="30" t="s">
        <v>903</v>
      </c>
      <c r="D255" s="31" t="str">
        <f t="shared" si="4"/>
        <v>DashboardForm_NewMessagesDashboardTab4</v>
      </c>
    </row>
    <row r="256" spans="1:4" ht="26.25" hidden="1" x14ac:dyDescent="0.25">
      <c r="A256" s="30" t="s">
        <v>883</v>
      </c>
      <c r="B256" s="30" t="s">
        <v>731</v>
      </c>
      <c r="C256" s="30" t="s">
        <v>904</v>
      </c>
      <c r="D256" s="31" t="str">
        <f t="shared" si="4"/>
        <v>DashboardForm_NewMessagesLbl</v>
      </c>
    </row>
    <row r="257" spans="1:4" ht="26.25" hidden="1" x14ac:dyDescent="0.25">
      <c r="A257" s="30" t="s">
        <v>883</v>
      </c>
      <c r="B257" s="30" t="s">
        <v>905</v>
      </c>
      <c r="C257" s="30" t="s">
        <v>906</v>
      </c>
      <c r="D257" s="31" t="str">
        <f t="shared" si="4"/>
        <v>DashboardForm_SignOutOption</v>
      </c>
    </row>
    <row r="258" spans="1:4" ht="26.25" hidden="1" x14ac:dyDescent="0.25">
      <c r="A258" s="30" t="s">
        <v>883</v>
      </c>
      <c r="B258" s="30" t="s">
        <v>907</v>
      </c>
      <c r="C258" s="30" t="s">
        <v>908</v>
      </c>
      <c r="D258" s="31" t="str">
        <f t="shared" si="4"/>
        <v>DashboardForm_ViewAllMyQueue</v>
      </c>
    </row>
    <row r="259" spans="1:4" ht="26.25" hidden="1" x14ac:dyDescent="0.25">
      <c r="A259" s="30" t="s">
        <v>883</v>
      </c>
      <c r="B259" s="30" t="s">
        <v>909</v>
      </c>
      <c r="C259" s="30" t="s">
        <v>910</v>
      </c>
      <c r="D259" s="31" t="str">
        <f t="shared" si="4"/>
        <v>DashboardForm_ViewAllNewMessages</v>
      </c>
    </row>
    <row r="260" spans="1:4" ht="26.25" hidden="1" x14ac:dyDescent="0.25">
      <c r="A260" s="30" t="s">
        <v>883</v>
      </c>
      <c r="B260" s="30" t="s">
        <v>911</v>
      </c>
      <c r="C260" s="30" t="s">
        <v>542</v>
      </c>
      <c r="D260" s="31" t="str">
        <f t="shared" si="4"/>
        <v>DashboardForm_WelcomeDownArrow</v>
      </c>
    </row>
    <row r="261" spans="1:4" ht="26.25" hidden="1" x14ac:dyDescent="0.25">
      <c r="A261" s="30" t="s">
        <v>883</v>
      </c>
      <c r="B261" s="30" t="s">
        <v>555</v>
      </c>
      <c r="C261" s="30" t="s">
        <v>912</v>
      </c>
      <c r="D261" s="31" t="str">
        <f t="shared" si="4"/>
        <v>DashboardForm_WelcomeMessageLbl</v>
      </c>
    </row>
    <row r="262" spans="1:4" ht="26.25" hidden="1" x14ac:dyDescent="0.25">
      <c r="A262" s="30" t="s">
        <v>913</v>
      </c>
      <c r="B262" s="30" t="s">
        <v>914</v>
      </c>
      <c r="C262" s="30" t="s">
        <v>915</v>
      </c>
      <c r="D262" s="30" t="str">
        <f t="shared" si="4"/>
        <v>FrmAccountsLanding_AmountValueField</v>
      </c>
    </row>
    <row r="263" spans="1:4" ht="26.25" hidden="1" x14ac:dyDescent="0.25">
      <c r="A263" s="30" t="s">
        <v>913</v>
      </c>
      <c r="B263" s="30" t="s">
        <v>916</v>
      </c>
      <c r="C263" s="30" t="s">
        <v>917</v>
      </c>
      <c r="D263" s="30" t="str">
        <f t="shared" si="4"/>
        <v>FrmAccountsLanding_ToMyKonyAccounts</v>
      </c>
    </row>
    <row r="264" spans="1:4" ht="26.25" hidden="1" x14ac:dyDescent="0.25">
      <c r="A264" s="34" t="s">
        <v>913</v>
      </c>
      <c r="B264" s="30" t="s">
        <v>918</v>
      </c>
      <c r="C264" s="30" t="s">
        <v>919</v>
      </c>
      <c r="D264" s="30" t="str">
        <f t="shared" si="4"/>
        <v>FrmAccountsLanding_TransactionReferenceNumber</v>
      </c>
    </row>
    <row r="265" spans="1:4" ht="26.25" hidden="1" x14ac:dyDescent="0.25">
      <c r="A265" s="30" t="s">
        <v>913</v>
      </c>
      <c r="B265" s="30" t="s">
        <v>920</v>
      </c>
      <c r="C265" s="30" t="s">
        <v>921</v>
      </c>
      <c r="D265" s="30" t="str">
        <f t="shared" si="4"/>
        <v>FrmAccountsLanding_TransactionSuccessMessage</v>
      </c>
    </row>
    <row r="266" spans="1:4" ht="26.25" hidden="1" x14ac:dyDescent="0.25">
      <c r="A266" s="30" t="s">
        <v>913</v>
      </c>
      <c r="B266" s="30" t="s">
        <v>922</v>
      </c>
      <c r="C266" s="30" t="s">
        <v>923</v>
      </c>
      <c r="D266" s="30" t="str">
        <f t="shared" si="4"/>
        <v>FrmAccountsLanding_Transfer&amp;PayOption</v>
      </c>
    </row>
    <row r="267" spans="1:4" ht="26.25" hidden="1" x14ac:dyDescent="0.25">
      <c r="A267" s="30" t="s">
        <v>913</v>
      </c>
      <c r="B267" s="30" t="s">
        <v>924</v>
      </c>
      <c r="C267" s="30" t="s">
        <v>925</v>
      </c>
      <c r="D267" s="30" t="str">
        <f t="shared" si="4"/>
        <v>FrmAccountsLanding_TransferOption</v>
      </c>
    </row>
    <row r="268" spans="1:4" ht="26.25" hidden="1" x14ac:dyDescent="0.25">
      <c r="A268" s="30" t="s">
        <v>913</v>
      </c>
      <c r="B268" s="30" t="s">
        <v>926</v>
      </c>
      <c r="C268" s="30" t="s">
        <v>927</v>
      </c>
      <c r="D268" s="30" t="str">
        <f t="shared" si="4"/>
        <v>FrmAccountsLanding_TransferToMyAccountsConfirmButton</v>
      </c>
    </row>
    <row r="269" spans="1:4" ht="26.25" hidden="1" x14ac:dyDescent="0.25">
      <c r="A269" s="30" t="s">
        <v>913</v>
      </c>
      <c r="B269" s="30" t="s">
        <v>928</v>
      </c>
      <c r="C269" s="30" t="s">
        <v>929</v>
      </c>
      <c r="D269" s="30" t="str">
        <f t="shared" si="4"/>
        <v>FrmAccountsLanding_TransferToMyAccountsContinueButton</v>
      </c>
    </row>
    <row r="270" spans="1:4" ht="26.25" hidden="1" x14ac:dyDescent="0.4">
      <c r="A270" s="30" t="s">
        <v>930</v>
      </c>
      <c r="B270" s="30" t="s">
        <v>931</v>
      </c>
      <c r="C270" s="32" t="s">
        <v>932</v>
      </c>
      <c r="D270" s="31" t="str">
        <f t="shared" si="4"/>
        <v>FrmAlertsManagement_AlertGroupCodeList</v>
      </c>
    </row>
    <row r="271" spans="1:4" ht="26.25" hidden="1" x14ac:dyDescent="0.25">
      <c r="A271" s="30" t="s">
        <v>930</v>
      </c>
      <c r="B271" s="30" t="s">
        <v>933</v>
      </c>
      <c r="C271" s="30" t="s">
        <v>934</v>
      </c>
      <c r="D271" s="31" t="str">
        <f t="shared" si="4"/>
        <v>FrmAlertsManagement_AlertGroupOnList</v>
      </c>
    </row>
    <row r="272" spans="1:4" ht="26.25" hidden="1" x14ac:dyDescent="0.25">
      <c r="A272" s="30" t="s">
        <v>930</v>
      </c>
      <c r="B272" s="30" t="s">
        <v>935</v>
      </c>
      <c r="C272" s="30" t="s">
        <v>936</v>
      </c>
      <c r="D272" s="31" t="str">
        <f t="shared" si="4"/>
        <v>FrmAlertsManagement_AlertLoginEditAction</v>
      </c>
    </row>
    <row r="273" spans="1:4" ht="26.25" hidden="1" x14ac:dyDescent="0.25">
      <c r="A273" s="30" t="s">
        <v>930</v>
      </c>
      <c r="B273" s="30" t="s">
        <v>937</v>
      </c>
      <c r="C273" s="30" t="s">
        <v>938</v>
      </c>
      <c r="D273" s="31" t="str">
        <f t="shared" si="4"/>
        <v>FrmAlertsManagement_AlertName</v>
      </c>
    </row>
    <row r="274" spans="1:4" ht="26.25" hidden="1" x14ac:dyDescent="0.25">
      <c r="A274" s="30" t="s">
        <v>930</v>
      </c>
      <c r="B274" s="30" t="s">
        <v>939</v>
      </c>
      <c r="C274" s="30" t="s">
        <v>940</v>
      </c>
      <c r="D274" s="31" t="str">
        <f t="shared" si="4"/>
        <v>FrmAlertsManagement_DisplayDescription</v>
      </c>
    </row>
    <row r="275" spans="1:4" ht="26.25" hidden="1" x14ac:dyDescent="0.25">
      <c r="A275" s="30" t="s">
        <v>930</v>
      </c>
      <c r="B275" s="30" t="s">
        <v>941</v>
      </c>
      <c r="C275" s="30" t="s">
        <v>942</v>
      </c>
      <c r="D275" s="31" t="str">
        <f t="shared" si="4"/>
        <v>FrmAlertsManagement_DisplayName</v>
      </c>
    </row>
    <row r="276" spans="1:4" ht="26.25" hidden="1" x14ac:dyDescent="0.25">
      <c r="A276" s="30" t="s">
        <v>930</v>
      </c>
      <c r="B276" s="30" t="s">
        <v>943</v>
      </c>
      <c r="C276" s="30" t="s">
        <v>944</v>
      </c>
      <c r="D276" s="31" t="str">
        <f t="shared" si="4"/>
        <v>FrmAlertsManagement_EditGlobalAlert</v>
      </c>
    </row>
    <row r="277" spans="1:4" ht="26.25" hidden="1" x14ac:dyDescent="0.25">
      <c r="A277" s="30" t="s">
        <v>930</v>
      </c>
      <c r="B277" s="30" t="s">
        <v>945</v>
      </c>
      <c r="C277" s="30" t="s">
        <v>946</v>
      </c>
      <c r="D277" s="31" t="str">
        <f t="shared" si="4"/>
        <v>FrmAlertsManagement_EditOption</v>
      </c>
    </row>
    <row r="278" spans="1:4" ht="26.25" hidden="1" x14ac:dyDescent="0.25">
      <c r="A278" s="30" t="s">
        <v>930</v>
      </c>
      <c r="B278" s="30" t="s">
        <v>947</v>
      </c>
      <c r="C278" s="30" t="s">
        <v>948</v>
      </c>
      <c r="D278" s="31" t="str">
        <f t="shared" si="4"/>
        <v>FrmAlertsManagement_EditUserAlert</v>
      </c>
    </row>
    <row r="279" spans="1:4" ht="52.5" hidden="1" x14ac:dyDescent="0.25">
      <c r="A279" s="30" t="s">
        <v>930</v>
      </c>
      <c r="B279" s="30" t="s">
        <v>949</v>
      </c>
      <c r="C279" s="30" t="s">
        <v>950</v>
      </c>
      <c r="D279" s="31" t="str">
        <f t="shared" si="4"/>
        <v>FrmAlertsManagement_GoBackToTransactions&amp;Payment</v>
      </c>
    </row>
    <row r="280" spans="1:4" ht="26.25" hidden="1" x14ac:dyDescent="0.25">
      <c r="A280" s="30" t="s">
        <v>930</v>
      </c>
      <c r="B280" s="30" t="s">
        <v>951</v>
      </c>
      <c r="C280" s="30" t="s">
        <v>952</v>
      </c>
      <c r="D280" s="31" t="str">
        <f t="shared" si="4"/>
        <v>FrmAlertsManagement_ListApplicableApp</v>
      </c>
    </row>
    <row r="281" spans="1:4" ht="26.25" hidden="1" x14ac:dyDescent="0.25">
      <c r="A281" s="30" t="s">
        <v>930</v>
      </c>
      <c r="B281" s="30" t="s">
        <v>953</v>
      </c>
      <c r="C281" s="30" t="s">
        <v>954</v>
      </c>
      <c r="D281" s="31" t="str">
        <f t="shared" si="4"/>
        <v>FrmAlertsManagement_ListApplicableUserType</v>
      </c>
    </row>
    <row r="282" spans="1:4" ht="52.5" hidden="1" x14ac:dyDescent="0.25">
      <c r="A282" s="30" t="s">
        <v>930</v>
      </c>
      <c r="B282" s="30" t="s">
        <v>955</v>
      </c>
      <c r="C282" s="30" t="s">
        <v>956</v>
      </c>
      <c r="D282" s="31" t="str">
        <f t="shared" si="4"/>
        <v>FrmAlertsManagement_MakeTransferAlertEdited</v>
      </c>
    </row>
    <row r="283" spans="1:4" ht="52.5" hidden="1" x14ac:dyDescent="0.25">
      <c r="A283" s="30" t="s">
        <v>930</v>
      </c>
      <c r="B283" s="30" t="s">
        <v>957</v>
      </c>
      <c r="C283" s="30" t="s">
        <v>958</v>
      </c>
      <c r="D283" s="31" t="str">
        <f t="shared" si="4"/>
        <v>FrmAlertsManagement_MakeTransferAlertToEdit</v>
      </c>
    </row>
    <row r="284" spans="1:4" ht="52.5" hidden="1" x14ac:dyDescent="0.25">
      <c r="A284" s="30" t="s">
        <v>930</v>
      </c>
      <c r="B284" s="30" t="s">
        <v>959</v>
      </c>
      <c r="C284" s="30" t="s">
        <v>936</v>
      </c>
      <c r="D284" s="31" t="str">
        <f t="shared" si="4"/>
        <v>FrmAlertsManagement_MakeTransferEditOption</v>
      </c>
    </row>
    <row r="285" spans="1:4" ht="26.25" hidden="1" x14ac:dyDescent="0.25">
      <c r="A285" s="30" t="s">
        <v>930</v>
      </c>
      <c r="B285" s="30" t="s">
        <v>960</v>
      </c>
      <c r="C285" s="30" t="s">
        <v>961</v>
      </c>
      <c r="D285" s="31" t="str">
        <f t="shared" si="4"/>
        <v>FrmAlertsManagement_MakeTransferLbl</v>
      </c>
    </row>
    <row r="286" spans="1:4" ht="26.25" hidden="1" x14ac:dyDescent="0.25">
      <c r="A286" s="30" t="s">
        <v>930</v>
      </c>
      <c r="B286" s="30" t="s">
        <v>962</v>
      </c>
      <c r="C286" s="30" t="s">
        <v>963</v>
      </c>
      <c r="D286" s="31" t="str">
        <f t="shared" si="4"/>
        <v>FrmAlertsManagement_MessageAlertEdit</v>
      </c>
    </row>
    <row r="287" spans="1:4" ht="26.25" hidden="1" x14ac:dyDescent="0.4">
      <c r="A287" s="30" t="s">
        <v>930</v>
      </c>
      <c r="B287" s="30" t="s">
        <v>964</v>
      </c>
      <c r="C287" s="32" t="s">
        <v>963</v>
      </c>
      <c r="D287" s="31" t="str">
        <f t="shared" si="4"/>
        <v>FrmAlertsManagement_MessageAlertUpdate</v>
      </c>
    </row>
    <row r="288" spans="1:4" ht="26.25" hidden="1" x14ac:dyDescent="0.25">
      <c r="A288" s="30" t="s">
        <v>930</v>
      </c>
      <c r="B288" s="30" t="s">
        <v>965</v>
      </c>
      <c r="C288" s="30" t="s">
        <v>966</v>
      </c>
      <c r="D288" s="31" t="str">
        <f t="shared" si="4"/>
        <v>FrmAlertsManagement_OptionMenu</v>
      </c>
    </row>
    <row r="289" spans="1:4" ht="52.5" hidden="1" x14ac:dyDescent="0.25">
      <c r="A289" s="30" t="s">
        <v>930</v>
      </c>
      <c r="B289" s="30" t="s">
        <v>967</v>
      </c>
      <c r="C289" s="30" t="s">
        <v>968</v>
      </c>
      <c r="D289" s="31" t="str">
        <f t="shared" si="4"/>
        <v>FrmAlertsManagement_OptionTransactionAlert</v>
      </c>
    </row>
    <row r="290" spans="1:4" ht="26.25" hidden="1" x14ac:dyDescent="0.25">
      <c r="A290" s="30" t="s">
        <v>930</v>
      </c>
      <c r="B290" s="30" t="s">
        <v>969</v>
      </c>
      <c r="C290" s="30" t="s">
        <v>970</v>
      </c>
      <c r="D290" s="31" t="str">
        <f t="shared" si="4"/>
        <v>FrmAlertsManagement_rbUserAlert</v>
      </c>
    </row>
    <row r="291" spans="1:4" ht="26.25" hidden="1" x14ac:dyDescent="0.25">
      <c r="A291" s="30" t="s">
        <v>930</v>
      </c>
      <c r="B291" s="30" t="s">
        <v>971</v>
      </c>
      <c r="C291" s="30" t="s">
        <v>972</v>
      </c>
      <c r="D291" s="31" t="str">
        <f t="shared" si="4"/>
        <v>FrmAlertsManagement_SaveAlertButton</v>
      </c>
    </row>
    <row r="292" spans="1:4" ht="26.25" hidden="1" x14ac:dyDescent="0.25">
      <c r="A292" s="30" t="s">
        <v>930</v>
      </c>
      <c r="B292" s="30" t="s">
        <v>973</v>
      </c>
      <c r="C292" s="30" t="s">
        <v>974</v>
      </c>
      <c r="D292" s="31" t="str">
        <f t="shared" ref="D292:D355" si="5">CONCATENATE($A292,IF(ISBLANK($A292),"","_"),$B292)</f>
        <v>FrmAlertsManagement_SearchAlertLoginAction</v>
      </c>
    </row>
    <row r="293" spans="1:4" ht="26.25" hidden="1" x14ac:dyDescent="0.25">
      <c r="A293" s="30" t="s">
        <v>930</v>
      </c>
      <c r="B293" s="30" t="s">
        <v>975</v>
      </c>
      <c r="C293" s="30" t="s">
        <v>976</v>
      </c>
      <c r="D293" s="31" t="str">
        <f t="shared" si="5"/>
        <v>FrmAlertsManagement_SearchAlertP2PAction</v>
      </c>
    </row>
    <row r="294" spans="1:4" ht="26.25" hidden="1" x14ac:dyDescent="0.25">
      <c r="A294" s="30" t="s">
        <v>930</v>
      </c>
      <c r="B294" s="30" t="s">
        <v>977</v>
      </c>
      <c r="C294" s="30" t="s">
        <v>978</v>
      </c>
      <c r="D294" s="31" t="str">
        <f t="shared" si="5"/>
        <v>FrmAlertsManagement_SearchAlertUserAction</v>
      </c>
    </row>
    <row r="295" spans="1:4" ht="26.25" hidden="1" x14ac:dyDescent="0.25">
      <c r="A295" s="30" t="s">
        <v>930</v>
      </c>
      <c r="B295" s="30" t="s">
        <v>979</v>
      </c>
      <c r="C295" s="30" t="s">
        <v>3513</v>
      </c>
      <c r="D295" s="31" t="str">
        <f t="shared" si="5"/>
        <v>FrmAlertsManagement_SelectEditAlertAction</v>
      </c>
    </row>
    <row r="296" spans="1:4" ht="52.5" hidden="1" x14ac:dyDescent="0.25">
      <c r="A296" s="30" t="s">
        <v>930</v>
      </c>
      <c r="B296" s="30" t="s">
        <v>980</v>
      </c>
      <c r="C296" s="30" t="s">
        <v>3514</v>
      </c>
      <c r="D296" s="31" t="str">
        <f t="shared" si="5"/>
        <v>FrmAlertsManagement_SelectEditOptionAlertAction</v>
      </c>
    </row>
    <row r="297" spans="1:4" ht="52.5" hidden="1" x14ac:dyDescent="0.25">
      <c r="A297" s="30" t="s">
        <v>930</v>
      </c>
      <c r="B297" s="30" t="s">
        <v>981</v>
      </c>
      <c r="C297" s="30" t="s">
        <v>982</v>
      </c>
      <c r="D297" s="31" t="str">
        <f t="shared" si="5"/>
        <v>FrmAlertsManagement_Transaction&amp;PaymentOption</v>
      </c>
    </row>
    <row r="298" spans="1:4" ht="26.25" hidden="1" x14ac:dyDescent="0.25">
      <c r="A298" s="30" t="s">
        <v>930</v>
      </c>
      <c r="B298" s="30" t="s">
        <v>688</v>
      </c>
      <c r="C298" s="30" t="s">
        <v>972</v>
      </c>
      <c r="D298" s="31" t="str">
        <f t="shared" si="5"/>
        <v>FrmAlertsManagement_UpdateButtom</v>
      </c>
    </row>
    <row r="299" spans="1:4" ht="52.5" hidden="1" x14ac:dyDescent="0.4">
      <c r="A299" s="30" t="s">
        <v>983</v>
      </c>
      <c r="B299" s="30" t="s">
        <v>984</v>
      </c>
      <c r="C299" s="32" t="s">
        <v>985</v>
      </c>
      <c r="D299" s="31" t="str">
        <f t="shared" si="5"/>
        <v>FrmCustomerManagement_HelpCenterCustomerAction</v>
      </c>
    </row>
    <row r="300" spans="1:4" ht="26.25" hidden="1" x14ac:dyDescent="0.4">
      <c r="A300" s="30" t="s">
        <v>983</v>
      </c>
      <c r="B300" s="30" t="s">
        <v>986</v>
      </c>
      <c r="C300" s="32" t="s">
        <v>987</v>
      </c>
      <c r="D300" s="31" t="str">
        <f t="shared" si="5"/>
        <v>FrmCustomerManagement_MessageCustomer</v>
      </c>
    </row>
    <row r="301" spans="1:4" ht="52.5" hidden="1" x14ac:dyDescent="0.4">
      <c r="A301" s="30" t="s">
        <v>983</v>
      </c>
      <c r="B301" s="30" t="s">
        <v>988</v>
      </c>
      <c r="C301" s="32" t="s">
        <v>989</v>
      </c>
      <c r="D301" s="31" t="str">
        <f t="shared" si="5"/>
        <v>FrmCustomerManagement_ReplyMassageCustomerButton</v>
      </c>
    </row>
    <row r="302" spans="1:4" ht="52.5" hidden="1" x14ac:dyDescent="0.4">
      <c r="A302" s="30" t="s">
        <v>983</v>
      </c>
      <c r="B302" s="30" t="s">
        <v>990</v>
      </c>
      <c r="C302" s="32" t="s">
        <v>991</v>
      </c>
      <c r="D302" s="31" t="str">
        <f t="shared" si="5"/>
        <v>FrmCustomerManagement_SearchCustomerButton</v>
      </c>
    </row>
    <row r="303" spans="1:4" ht="52.5" hidden="1" x14ac:dyDescent="0.4">
      <c r="A303" s="30" t="s">
        <v>983</v>
      </c>
      <c r="B303" s="30" t="s">
        <v>992</v>
      </c>
      <c r="C303" s="32" t="s">
        <v>993</v>
      </c>
      <c r="D303" s="31" t="str">
        <f t="shared" si="5"/>
        <v>FrmCustomerManagement_SearchMessageCustomerButton</v>
      </c>
    </row>
    <row r="304" spans="1:4" ht="52.5" hidden="1" x14ac:dyDescent="0.4">
      <c r="A304" s="30" t="s">
        <v>983</v>
      </c>
      <c r="B304" s="30" t="s">
        <v>994</v>
      </c>
      <c r="C304" s="32" t="s">
        <v>995</v>
      </c>
      <c r="D304" s="31" t="str">
        <f t="shared" si="5"/>
        <v>FrmCustomerManagement_SelectTextMessageCustomerButton</v>
      </c>
    </row>
    <row r="305" spans="1:4" ht="52.5" hidden="1" x14ac:dyDescent="0.4">
      <c r="A305" s="30" t="s">
        <v>983</v>
      </c>
      <c r="B305" s="30" t="s">
        <v>996</v>
      </c>
      <c r="C305" s="32" t="s">
        <v>997</v>
      </c>
      <c r="D305" s="31" t="str">
        <f t="shared" si="5"/>
        <v>FrmCustomerManagement_SendMessageCustomerButton</v>
      </c>
    </row>
    <row r="306" spans="1:4" ht="52.5" hidden="1" x14ac:dyDescent="0.4">
      <c r="A306" s="30" t="s">
        <v>983</v>
      </c>
      <c r="B306" s="30" t="s">
        <v>998</v>
      </c>
      <c r="C306" s="32" t="s">
        <v>999</v>
      </c>
      <c r="D306" s="31" t="str">
        <f t="shared" si="5"/>
        <v>FrmCustomerManagement_UsernameCustomer</v>
      </c>
    </row>
    <row r="307" spans="1:4" ht="52.5" hidden="1" x14ac:dyDescent="0.4">
      <c r="A307" s="30" t="s">
        <v>983</v>
      </c>
      <c r="B307" s="30" t="s">
        <v>1000</v>
      </c>
      <c r="C307" s="32" t="s">
        <v>1001</v>
      </c>
      <c r="D307" s="31" t="str">
        <f t="shared" si="5"/>
        <v xml:space="preserve">FrmCustomerManagement_ValidatedDisplaySendMesageCustomer </v>
      </c>
    </row>
    <row r="308" spans="1:4" ht="26.25" hidden="1" x14ac:dyDescent="0.25">
      <c r="A308" s="30" t="s">
        <v>1002</v>
      </c>
      <c r="B308" s="30" t="s">
        <v>1003</v>
      </c>
      <c r="C308" s="30" t="s">
        <v>1004</v>
      </c>
      <c r="D308" s="31" t="str">
        <f t="shared" si="5"/>
        <v>FrmFAQ_AddFAQButton</v>
      </c>
    </row>
    <row r="309" spans="1:4" ht="26.25" hidden="1" x14ac:dyDescent="0.25">
      <c r="A309" s="30" t="s">
        <v>1002</v>
      </c>
      <c r="B309" s="30" t="s">
        <v>1005</v>
      </c>
      <c r="C309" s="30" t="s">
        <v>1006</v>
      </c>
      <c r="D309" s="31" t="str">
        <f t="shared" si="5"/>
        <v>FrmFAQ_AnswerInput</v>
      </c>
    </row>
    <row r="310" spans="1:4" ht="26.25" hidden="1" x14ac:dyDescent="0.4">
      <c r="A310" s="30" t="s">
        <v>1002</v>
      </c>
      <c r="B310" s="30" t="s">
        <v>1007</v>
      </c>
      <c r="C310" s="35" t="s">
        <v>1008</v>
      </c>
      <c r="D310" s="31" t="str">
        <f t="shared" si="5"/>
        <v>FrmFAQ_DeleteFAQButton</v>
      </c>
    </row>
    <row r="311" spans="1:4" ht="26.25" hidden="1" x14ac:dyDescent="0.25">
      <c r="A311" s="30" t="s">
        <v>1002</v>
      </c>
      <c r="B311" s="30" t="s">
        <v>1009</v>
      </c>
      <c r="C311" s="30" t="s">
        <v>1010</v>
      </c>
      <c r="D311" s="31" t="str">
        <f t="shared" si="5"/>
        <v>FrmFAQ_DeleteFAQOption</v>
      </c>
    </row>
    <row r="312" spans="1:4" ht="52.5" hidden="1" x14ac:dyDescent="0.4">
      <c r="A312" s="30" t="s">
        <v>1002</v>
      </c>
      <c r="B312" s="30" t="s">
        <v>1011</v>
      </c>
      <c r="C312" s="35" t="s">
        <v>1012</v>
      </c>
      <c r="D312" s="31" t="str">
        <f t="shared" si="5"/>
        <v>FrmFAQ_DesactiveFAQButton</v>
      </c>
    </row>
    <row r="313" spans="1:4" ht="26.25" hidden="1" x14ac:dyDescent="0.25">
      <c r="A313" s="30" t="s">
        <v>1002</v>
      </c>
      <c r="B313" s="30" t="s">
        <v>1013</v>
      </c>
      <c r="C313" s="30" t="s">
        <v>1014</v>
      </c>
      <c r="D313" s="31" t="str">
        <f t="shared" si="5"/>
        <v>FrmFAQ_DesactiveFAQOption</v>
      </c>
    </row>
    <row r="314" spans="1:4" ht="26.25" hidden="1" x14ac:dyDescent="0.25">
      <c r="A314" s="30" t="s">
        <v>1002</v>
      </c>
      <c r="B314" s="30" t="s">
        <v>1015</v>
      </c>
      <c r="C314" s="30" t="s">
        <v>1016</v>
      </c>
      <c r="D314" s="31" t="str">
        <f t="shared" si="5"/>
        <v>FrmFAQ_FAQAction</v>
      </c>
    </row>
    <row r="315" spans="1:4" ht="78.75" hidden="1" x14ac:dyDescent="0.4">
      <c r="A315" s="30" t="s">
        <v>1002</v>
      </c>
      <c r="B315" s="30" t="s">
        <v>1017</v>
      </c>
      <c r="C315" s="35" t="s">
        <v>1018</v>
      </c>
      <c r="D315" s="31" t="str">
        <f t="shared" si="5"/>
        <v>FrmFAQ_FAQStatusDesactivedMessage</v>
      </c>
    </row>
    <row r="316" spans="1:4" ht="78.75" hidden="1" x14ac:dyDescent="0.4">
      <c r="A316" s="30" t="s">
        <v>1002</v>
      </c>
      <c r="B316" s="30" t="s">
        <v>1019</v>
      </c>
      <c r="C316" s="35" t="s">
        <v>1020</v>
      </c>
      <c r="D316" s="31" t="str">
        <f t="shared" si="5"/>
        <v>FrmFAQ_FAQStatusMessage</v>
      </c>
    </row>
    <row r="317" spans="1:4" ht="26.25" hidden="1" x14ac:dyDescent="0.25">
      <c r="A317" s="30" t="s">
        <v>1002</v>
      </c>
      <c r="B317" s="30" t="s">
        <v>1021</v>
      </c>
      <c r="C317" s="30" t="s">
        <v>1022</v>
      </c>
      <c r="D317" s="31" t="str">
        <f t="shared" si="5"/>
        <v>FrmFAQ_QuestionInput</v>
      </c>
    </row>
    <row r="318" spans="1:4" ht="26.25" hidden="1" x14ac:dyDescent="0.25">
      <c r="A318" s="30" t="s">
        <v>1002</v>
      </c>
      <c r="B318" s="30" t="s">
        <v>1023</v>
      </c>
      <c r="C318" s="30" t="s">
        <v>1024</v>
      </c>
      <c r="D318" s="31" t="str">
        <f t="shared" si="5"/>
        <v>FrmFAQ_SaveFAQButton</v>
      </c>
    </row>
    <row r="319" spans="1:4" ht="26.25" hidden="1" x14ac:dyDescent="0.25">
      <c r="A319" s="30" t="s">
        <v>1002</v>
      </c>
      <c r="B319" s="30" t="s">
        <v>1025</v>
      </c>
      <c r="C319" s="30" t="s">
        <v>1026</v>
      </c>
      <c r="D319" s="31" t="str">
        <f t="shared" si="5"/>
        <v>FrmFAQ_SearchFAQInput</v>
      </c>
    </row>
    <row r="320" spans="1:4" ht="26.25" hidden="1" x14ac:dyDescent="0.25">
      <c r="A320" s="30" t="s">
        <v>1002</v>
      </c>
      <c r="B320" s="30" t="s">
        <v>1027</v>
      </c>
      <c r="C320" s="30" t="s">
        <v>1028</v>
      </c>
      <c r="D320" s="31" t="str">
        <f t="shared" si="5"/>
        <v>FrmFAQ_SlectCategory</v>
      </c>
    </row>
    <row r="321" spans="1:4" ht="26.25" hidden="1" x14ac:dyDescent="0.25">
      <c r="A321" s="30" t="s">
        <v>1002</v>
      </c>
      <c r="B321" s="30" t="s">
        <v>1029</v>
      </c>
      <c r="C321" s="30" t="s">
        <v>1030</v>
      </c>
      <c r="D321" s="31" t="str">
        <f t="shared" si="5"/>
        <v>FrmFAQ_SlectCategoryOption</v>
      </c>
    </row>
    <row r="322" spans="1:4" ht="26.25" hidden="1" x14ac:dyDescent="0.25">
      <c r="A322" s="30" t="s">
        <v>1031</v>
      </c>
      <c r="B322" s="30" t="s">
        <v>1032</v>
      </c>
      <c r="C322" s="30" t="s">
        <v>1033</v>
      </c>
      <c r="D322" s="31" t="str">
        <f t="shared" si="5"/>
        <v>FrmLocation_AddLocationsButton</v>
      </c>
    </row>
    <row r="323" spans="1:4" ht="26.25" hidden="1" x14ac:dyDescent="0.25">
      <c r="A323" s="30" t="s">
        <v>1031</v>
      </c>
      <c r="B323" s="30" t="s">
        <v>1034</v>
      </c>
      <c r="C323" s="30" t="s">
        <v>1035</v>
      </c>
      <c r="D323" s="31" t="str">
        <f t="shared" si="5"/>
        <v>FrmLocation_AddressLocationInput</v>
      </c>
    </row>
    <row r="324" spans="1:4" ht="26.25" hidden="1" x14ac:dyDescent="0.25">
      <c r="A324" s="30" t="s">
        <v>1031</v>
      </c>
      <c r="B324" s="30" t="s">
        <v>1036</v>
      </c>
      <c r="C324" s="30" t="s">
        <v>1037</v>
      </c>
      <c r="D324" s="31" t="str">
        <f t="shared" si="5"/>
        <v>FrmLocation_CodeLocationInput</v>
      </c>
    </row>
    <row r="325" spans="1:4" ht="26.25" hidden="1" x14ac:dyDescent="0.25">
      <c r="A325" s="30" t="s">
        <v>1031</v>
      </c>
      <c r="B325" s="30" t="s">
        <v>1038</v>
      </c>
      <c r="C325" s="30" t="s">
        <v>1039</v>
      </c>
      <c r="D325" s="31" t="str">
        <f t="shared" si="5"/>
        <v>FrmLocation_ContactNumberLocationInput</v>
      </c>
    </row>
    <row r="326" spans="1:4" ht="26.25" hidden="1" x14ac:dyDescent="0.25">
      <c r="A326" s="30" t="s">
        <v>1031</v>
      </c>
      <c r="B326" s="30" t="s">
        <v>1040</v>
      </c>
      <c r="C326" s="30" t="s">
        <v>1041</v>
      </c>
      <c r="D326" s="31" t="str">
        <f t="shared" si="5"/>
        <v>FrmLocation_DescriptionLocationInput</v>
      </c>
    </row>
    <row r="327" spans="1:4" ht="26.25" hidden="1" x14ac:dyDescent="0.25">
      <c r="A327" s="30" t="s">
        <v>1031</v>
      </c>
      <c r="B327" s="30" t="s">
        <v>1042</v>
      </c>
      <c r="C327" s="30" t="s">
        <v>1043</v>
      </c>
      <c r="D327" s="31" t="str">
        <f t="shared" si="5"/>
        <v>FrmLocation_DisplayNameLocation</v>
      </c>
    </row>
    <row r="328" spans="1:4" ht="26.25" hidden="1" x14ac:dyDescent="0.25">
      <c r="A328" s="30" t="s">
        <v>1031</v>
      </c>
      <c r="B328" s="30" t="s">
        <v>1044</v>
      </c>
      <c r="C328" s="30" t="s">
        <v>1045</v>
      </c>
      <c r="D328" s="31" t="str">
        <f t="shared" si="5"/>
        <v>FrmLocation_emailLocationInput</v>
      </c>
    </row>
    <row r="329" spans="1:4" ht="26.25" hidden="1" x14ac:dyDescent="0.25">
      <c r="A329" s="30" t="s">
        <v>1031</v>
      </c>
      <c r="B329" s="30" t="s">
        <v>1046</v>
      </c>
      <c r="C329" s="30" t="s">
        <v>1047</v>
      </c>
      <c r="D329" s="31" t="str">
        <f t="shared" si="5"/>
        <v>FrmLocation_HourBeginLocation</v>
      </c>
    </row>
    <row r="330" spans="1:4" ht="26.25" hidden="1" x14ac:dyDescent="0.25">
      <c r="A330" s="30" t="s">
        <v>1031</v>
      </c>
      <c r="B330" s="30" t="s">
        <v>1048</v>
      </c>
      <c r="C330" s="30" t="s">
        <v>1049</v>
      </c>
      <c r="D330" s="31" t="str">
        <f t="shared" si="5"/>
        <v>FrmLocation_HourEndLocation</v>
      </c>
    </row>
    <row r="331" spans="1:4" ht="26.25" hidden="1" x14ac:dyDescent="0.25">
      <c r="A331" s="30" t="s">
        <v>1031</v>
      </c>
      <c r="B331" s="30" t="s">
        <v>1050</v>
      </c>
      <c r="C331" s="30" t="s">
        <v>1051</v>
      </c>
      <c r="D331" s="31" t="str">
        <f t="shared" si="5"/>
        <v>FrmLocation_ISDcodeLocation</v>
      </c>
    </row>
    <row r="332" spans="1:4" ht="26.25" hidden="1" x14ac:dyDescent="0.25">
      <c r="A332" s="30" t="s">
        <v>1031</v>
      </c>
      <c r="B332" s="30" t="s">
        <v>1052</v>
      </c>
      <c r="C332" s="30" t="s">
        <v>1053</v>
      </c>
      <c r="D332" s="31" t="str">
        <f t="shared" si="5"/>
        <v>FrmLocation_LatitudeLocationInput</v>
      </c>
    </row>
    <row r="333" spans="1:4" ht="26.25" hidden="1" x14ac:dyDescent="0.25">
      <c r="A333" s="30" t="s">
        <v>1031</v>
      </c>
      <c r="B333" s="30" t="s">
        <v>1054</v>
      </c>
      <c r="C333" s="30" t="s">
        <v>1055</v>
      </c>
      <c r="D333" s="31" t="str">
        <f t="shared" si="5"/>
        <v>FrmLocation_LongitudeLocationInput</v>
      </c>
    </row>
    <row r="334" spans="1:4" ht="26.25" hidden="1" x14ac:dyDescent="0.25">
      <c r="A334" s="30" t="s">
        <v>1031</v>
      </c>
      <c r="B334" s="30" t="s">
        <v>1056</v>
      </c>
      <c r="C334" s="30" t="s">
        <v>1057</v>
      </c>
      <c r="D334" s="31" t="str">
        <f t="shared" si="5"/>
        <v>FrmLocation_MessageSuccessfulLocationActive</v>
      </c>
    </row>
    <row r="335" spans="1:4" ht="52.5" hidden="1" x14ac:dyDescent="0.25">
      <c r="A335" s="30" t="s">
        <v>1031</v>
      </c>
      <c r="B335" s="30" t="s">
        <v>1058</v>
      </c>
      <c r="C335" s="30" t="s">
        <v>1059</v>
      </c>
      <c r="D335" s="31" t="str">
        <f t="shared" si="5"/>
        <v>FrmLocation_MessageSuccessfulLocationDesactive</v>
      </c>
    </row>
    <row r="336" spans="1:4" ht="26.25" hidden="1" x14ac:dyDescent="0.25">
      <c r="A336" s="30" t="s">
        <v>1031</v>
      </c>
      <c r="B336" s="30" t="s">
        <v>1060</v>
      </c>
      <c r="C336" s="30" t="s">
        <v>1061</v>
      </c>
      <c r="D336" s="31" t="str">
        <f t="shared" si="5"/>
        <v>FrmLocation_MinutesBeginLocation</v>
      </c>
    </row>
    <row r="337" spans="1:4" ht="26.25" hidden="1" x14ac:dyDescent="0.25">
      <c r="A337" s="30" t="s">
        <v>1031</v>
      </c>
      <c r="B337" s="30" t="s">
        <v>1062</v>
      </c>
      <c r="C337" s="30" t="s">
        <v>1063</v>
      </c>
      <c r="D337" s="31" t="str">
        <f t="shared" si="5"/>
        <v>FrmLocation_MinutesEndLocation</v>
      </c>
    </row>
    <row r="338" spans="1:4" ht="26.25" hidden="1" x14ac:dyDescent="0.25">
      <c r="A338" s="30" t="s">
        <v>1031</v>
      </c>
      <c r="B338" s="30" t="s">
        <v>1064</v>
      </c>
      <c r="C338" s="30" t="s">
        <v>1065</v>
      </c>
      <c r="D338" s="31" t="str">
        <f t="shared" si="5"/>
        <v>FrmLocation_nameLocationCodeInput</v>
      </c>
    </row>
    <row r="339" spans="1:4" ht="26.25" hidden="1" x14ac:dyDescent="0.25">
      <c r="A339" s="30" t="s">
        <v>1031</v>
      </c>
      <c r="B339" s="30" t="s">
        <v>1066</v>
      </c>
      <c r="C339" s="30" t="s">
        <v>1067</v>
      </c>
      <c r="D339" s="31" t="str">
        <f t="shared" si="5"/>
        <v>FrmLocation_PostalCodeLocationInput</v>
      </c>
    </row>
    <row r="340" spans="1:4" ht="26.25" hidden="1" x14ac:dyDescent="0.25">
      <c r="A340" s="30" t="s">
        <v>1031</v>
      </c>
      <c r="B340" s="30" t="s">
        <v>1068</v>
      </c>
      <c r="C340" s="30" t="s">
        <v>1069</v>
      </c>
      <c r="D340" s="31" t="str">
        <f t="shared" si="5"/>
        <v>FrmLocation_SaveLocationButton</v>
      </c>
    </row>
    <row r="341" spans="1:4" ht="26.25" hidden="1" x14ac:dyDescent="0.25">
      <c r="A341" s="30" t="s">
        <v>1031</v>
      </c>
      <c r="B341" s="30" t="s">
        <v>1070</v>
      </c>
      <c r="C341" s="30" t="s">
        <v>1071</v>
      </c>
      <c r="D341" s="31" t="str">
        <f t="shared" si="5"/>
        <v>FrmLocation_SearchLocationInput</v>
      </c>
    </row>
    <row r="342" spans="1:4" ht="26.25" hidden="1" x14ac:dyDescent="0.4">
      <c r="A342" s="30" t="s">
        <v>1031</v>
      </c>
      <c r="B342" s="32" t="s">
        <v>1072</v>
      </c>
      <c r="C342" s="30" t="s">
        <v>1073</v>
      </c>
      <c r="D342" s="31" t="str">
        <f t="shared" si="5"/>
        <v>FrmLocation_SearchNewLocation</v>
      </c>
    </row>
    <row r="343" spans="1:4" ht="26.25" hidden="1" x14ac:dyDescent="0.4">
      <c r="A343" s="30" t="s">
        <v>1031</v>
      </c>
      <c r="B343" s="32" t="s">
        <v>1074</v>
      </c>
      <c r="C343" s="30" t="s">
        <v>1075</v>
      </c>
      <c r="D343" s="31" t="str">
        <f t="shared" si="5"/>
        <v>FrmLocation_ExistingNewLocation</v>
      </c>
    </row>
    <row r="344" spans="1:4" ht="26.25" hidden="1" x14ac:dyDescent="0.25">
      <c r="A344" s="30" t="s">
        <v>1031</v>
      </c>
      <c r="B344" s="30" t="s">
        <v>1076</v>
      </c>
      <c r="C344" s="30" t="s">
        <v>1077</v>
      </c>
      <c r="D344" s="31" t="str">
        <f t="shared" si="5"/>
        <v>FrmLocation_SelcetDesactiveButtonLocation</v>
      </c>
    </row>
    <row r="345" spans="1:4" ht="26.25" hidden="1" x14ac:dyDescent="0.25">
      <c r="A345" s="30" t="s">
        <v>1031</v>
      </c>
      <c r="B345" s="30" t="s">
        <v>1078</v>
      </c>
      <c r="C345" s="30" t="s">
        <v>1079</v>
      </c>
      <c r="D345" s="31" t="str">
        <f t="shared" si="5"/>
        <v>FrmLocation_SelectCoutryLocation</v>
      </c>
    </row>
    <row r="346" spans="1:4" ht="26.25" hidden="1" x14ac:dyDescent="0.25">
      <c r="A346" s="30" t="s">
        <v>1031</v>
      </c>
      <c r="B346" s="30" t="s">
        <v>1080</v>
      </c>
      <c r="C346" s="30" t="s">
        <v>1081</v>
      </c>
      <c r="D346" s="31" t="str">
        <f t="shared" si="5"/>
        <v>FrmLocation_SelectLocationAction</v>
      </c>
    </row>
    <row r="347" spans="1:4" ht="26.25" hidden="1" x14ac:dyDescent="0.25">
      <c r="A347" s="30" t="s">
        <v>1031</v>
      </c>
      <c r="B347" s="30" t="s">
        <v>1082</v>
      </c>
      <c r="C347" s="30" t="s">
        <v>1083</v>
      </c>
      <c r="D347" s="31" t="str">
        <f t="shared" si="5"/>
        <v>FrmLocation_SelectLocationActionActive</v>
      </c>
    </row>
    <row r="348" spans="1:4" ht="26.25" hidden="1" x14ac:dyDescent="0.25">
      <c r="A348" s="30" t="s">
        <v>1031</v>
      </c>
      <c r="B348" s="30" t="s">
        <v>1084</v>
      </c>
      <c r="C348" s="30" t="s">
        <v>1085</v>
      </c>
      <c r="D348" s="31" t="str">
        <f t="shared" si="5"/>
        <v>FrmLocation_SelectLocationLocation</v>
      </c>
    </row>
    <row r="349" spans="1:4" ht="26.25" hidden="1" x14ac:dyDescent="0.25">
      <c r="A349" s="30" t="s">
        <v>1031</v>
      </c>
      <c r="B349" s="30" t="s">
        <v>1086</v>
      </c>
      <c r="C349" s="30" t="s">
        <v>1087</v>
      </c>
      <c r="D349" s="31" t="str">
        <f t="shared" si="5"/>
        <v>FrmLocation_SelectSateLocation</v>
      </c>
    </row>
    <row r="350" spans="1:4" ht="26.25" hidden="1" x14ac:dyDescent="0.25">
      <c r="A350" s="30" t="s">
        <v>1031</v>
      </c>
      <c r="B350" s="30" t="s">
        <v>1088</v>
      </c>
      <c r="C350" s="30" t="s">
        <v>1089</v>
      </c>
      <c r="D350" s="31" t="str">
        <f t="shared" si="5"/>
        <v>FrmLocation_SmallBusinessCheckLocation</v>
      </c>
    </row>
    <row r="351" spans="1:4" ht="26.25" hidden="1" x14ac:dyDescent="0.25">
      <c r="A351" s="30" t="s">
        <v>1031</v>
      </c>
      <c r="B351" s="30" t="s">
        <v>1090</v>
      </c>
      <c r="C351" s="30" t="s">
        <v>1091</v>
      </c>
      <c r="D351" s="31" t="str">
        <f t="shared" si="5"/>
        <v>FrmLocation_TimePickerAm</v>
      </c>
    </row>
    <row r="352" spans="1:4" ht="26.25" hidden="1" x14ac:dyDescent="0.25">
      <c r="A352" s="30" t="s">
        <v>1031</v>
      </c>
      <c r="B352" s="30" t="s">
        <v>1092</v>
      </c>
      <c r="C352" s="30" t="s">
        <v>1093</v>
      </c>
      <c r="D352" s="31" t="str">
        <f t="shared" si="5"/>
        <v>FrmLocation_TimePicketPm</v>
      </c>
    </row>
    <row r="353" spans="1:4" ht="26.25" hidden="1" x14ac:dyDescent="0.25">
      <c r="A353" s="30" t="s">
        <v>1094</v>
      </c>
      <c r="B353" s="30" t="s">
        <v>1095</v>
      </c>
      <c r="C353" s="30" t="s">
        <v>1096</v>
      </c>
      <c r="D353" s="31" t="str">
        <f t="shared" si="5"/>
        <v>FrmLogs_AdminConsoleOption</v>
      </c>
    </row>
    <row r="354" spans="1:4" ht="26.25" hidden="1" x14ac:dyDescent="0.25">
      <c r="A354" s="30" t="s">
        <v>1094</v>
      </c>
      <c r="B354" s="30" t="s">
        <v>1097</v>
      </c>
      <c r="C354" s="30" t="s">
        <v>1098</v>
      </c>
      <c r="D354" s="31" t="str">
        <f t="shared" si="5"/>
        <v>FrmLogs_BtnCSRAssist</v>
      </c>
    </row>
    <row r="355" spans="1:4" ht="26.25" hidden="1" x14ac:dyDescent="0.25">
      <c r="A355" s="30" t="s">
        <v>1094</v>
      </c>
      <c r="B355" s="30" t="s">
        <v>1099</v>
      </c>
      <c r="C355" s="30" t="s">
        <v>1100</v>
      </c>
      <c r="D355" s="31" t="str">
        <f t="shared" si="5"/>
        <v>FrmLogs_BtnSearch</v>
      </c>
    </row>
    <row r="356" spans="1:4" ht="26.25" hidden="1" x14ac:dyDescent="0.25">
      <c r="A356" s="30" t="s">
        <v>1094</v>
      </c>
      <c r="B356" s="30" t="s">
        <v>1101</v>
      </c>
      <c r="C356" s="30" t="s">
        <v>1102</v>
      </c>
      <c r="D356" s="31" t="str">
        <f t="shared" ref="D356:D421" si="6">CONCATENATE($A356,IF(ISBLANK($A356),"","_"),$B356)</f>
        <v>FrmLogs_CheckFirtsElementModuleOnList</v>
      </c>
    </row>
    <row r="357" spans="1:4" ht="26.25" hidden="1" x14ac:dyDescent="0.25">
      <c r="A357" s="30" t="s">
        <v>1094</v>
      </c>
      <c r="B357" s="30" t="s">
        <v>1103</v>
      </c>
      <c r="C357" s="30" t="s">
        <v>1104</v>
      </c>
      <c r="D357" s="31" t="str">
        <f t="shared" si="6"/>
        <v>FrmLogs_CheckFourthElementModuleOnList</v>
      </c>
    </row>
    <row r="358" spans="1:4" ht="26.25" hidden="1" x14ac:dyDescent="0.25">
      <c r="A358" s="30" t="s">
        <v>1094</v>
      </c>
      <c r="B358" s="30" t="s">
        <v>1105</v>
      </c>
      <c r="C358" s="30" t="s">
        <v>1106</v>
      </c>
      <c r="D358" s="31" t="str">
        <f t="shared" si="6"/>
        <v>FrmLogs_CheckThirdElementModuleOnList</v>
      </c>
    </row>
    <row r="359" spans="1:4" ht="26.25" hidden="1" x14ac:dyDescent="0.25">
      <c r="A359" s="30" t="s">
        <v>1094</v>
      </c>
      <c r="B359" s="30" t="s">
        <v>1107</v>
      </c>
      <c r="C359" s="30" t="s">
        <v>1108</v>
      </c>
      <c r="D359" s="31" t="str">
        <f t="shared" si="6"/>
        <v>FrmLogs_ConsoleStatus</v>
      </c>
    </row>
    <row r="360" spans="1:4" ht="26.25" hidden="1" x14ac:dyDescent="0.25">
      <c r="A360" s="30" t="s">
        <v>1094</v>
      </c>
      <c r="B360" s="30" t="s">
        <v>1109</v>
      </c>
      <c r="C360" s="30" t="s">
        <v>1110</v>
      </c>
      <c r="D360" s="31" t="str">
        <f t="shared" si="6"/>
        <v>FrmLogs_CRSList</v>
      </c>
    </row>
    <row r="361" spans="1:4" ht="26.25" hidden="1" x14ac:dyDescent="0.25">
      <c r="A361" s="30" t="s">
        <v>1094</v>
      </c>
      <c r="B361" s="30" t="s">
        <v>856</v>
      </c>
      <c r="C361" s="30" t="s">
        <v>1111</v>
      </c>
      <c r="D361" s="31" t="str">
        <f t="shared" si="6"/>
        <v>FrmLogs_CustomerNameInput</v>
      </c>
    </row>
    <row r="362" spans="1:4" ht="26.25" hidden="1" x14ac:dyDescent="0.25">
      <c r="A362" s="30" t="s">
        <v>1094</v>
      </c>
      <c r="B362" s="30" t="s">
        <v>1112</v>
      </c>
      <c r="C362" s="30" t="s">
        <v>1113</v>
      </c>
      <c r="D362" s="31" t="str">
        <f t="shared" si="6"/>
        <v>FrmLogs_CustomerSpecificLogs</v>
      </c>
    </row>
    <row r="363" spans="1:4" ht="26.25" hidden="1" x14ac:dyDescent="0.25">
      <c r="A363" s="30" t="s">
        <v>1094</v>
      </c>
      <c r="B363" s="30" t="s">
        <v>1114</v>
      </c>
      <c r="C363" s="30" t="s">
        <v>1115</v>
      </c>
      <c r="D363" s="31" t="str">
        <f t="shared" si="6"/>
        <v>FrmLogs_DateAndTime</v>
      </c>
    </row>
    <row r="364" spans="1:4" ht="26.25" hidden="1" x14ac:dyDescent="0.25">
      <c r="A364" s="30" t="s">
        <v>1094</v>
      </c>
      <c r="B364" s="30" t="s">
        <v>1116</v>
      </c>
      <c r="C364" s="30" t="s">
        <v>1117</v>
      </c>
      <c r="D364" s="31" t="str">
        <f t="shared" si="6"/>
        <v>FrmLogs_DateArea</v>
      </c>
    </row>
    <row r="365" spans="1:4" ht="26.25" hidden="1" x14ac:dyDescent="0.25">
      <c r="A365" s="30" t="s">
        <v>1094</v>
      </c>
      <c r="B365" s="30" t="s">
        <v>1118</v>
      </c>
      <c r="C365" s="30" t="s">
        <v>1119</v>
      </c>
      <c r="D365" s="31" t="str">
        <f t="shared" si="6"/>
        <v>FrmLogs_DeleteFilterButton</v>
      </c>
    </row>
    <row r="366" spans="1:4" ht="26.25" hidden="1" x14ac:dyDescent="0.25">
      <c r="A366" s="30" t="s">
        <v>1094</v>
      </c>
      <c r="B366" s="30" t="s">
        <v>14</v>
      </c>
      <c r="C366" s="30" t="s">
        <v>1120</v>
      </c>
      <c r="D366" s="31" t="str">
        <f t="shared" si="6"/>
        <v>FrmLogs_Description</v>
      </c>
    </row>
    <row r="367" spans="1:4" ht="26.25" hidden="1" x14ac:dyDescent="0.25">
      <c r="A367" s="30" t="s">
        <v>1094</v>
      </c>
      <c r="B367" s="30" t="s">
        <v>1121</v>
      </c>
      <c r="C367" s="30" t="s">
        <v>1122</v>
      </c>
      <c r="D367" s="31" t="str">
        <f t="shared" si="6"/>
        <v>FrmLogs_EmailIDValue</v>
      </c>
    </row>
    <row r="368" spans="1:4" ht="26.25" hidden="1" x14ac:dyDescent="0.25">
      <c r="A368" s="30" t="s">
        <v>1094</v>
      </c>
      <c r="B368" s="30" t="s">
        <v>1123</v>
      </c>
      <c r="C368" s="34" t="s">
        <v>1124</v>
      </c>
      <c r="D368" s="31" t="str">
        <f t="shared" si="6"/>
        <v>FrmLogs_Event</v>
      </c>
    </row>
    <row r="369" spans="1:4" ht="26.25" hidden="1" x14ac:dyDescent="0.25">
      <c r="A369" s="30" t="s">
        <v>1094</v>
      </c>
      <c r="B369" s="30" t="s">
        <v>1125</v>
      </c>
      <c r="C369" s="34" t="s">
        <v>1126</v>
      </c>
      <c r="D369" s="31" t="str">
        <f t="shared" si="6"/>
        <v>FrmLogs_FilterCalendar</v>
      </c>
    </row>
    <row r="370" spans="1:4" ht="26.25" hidden="1" x14ac:dyDescent="0.25">
      <c r="A370" s="30" t="s">
        <v>1094</v>
      </c>
      <c r="B370" s="30" t="s">
        <v>1127</v>
      </c>
      <c r="C370" s="34" t="s">
        <v>1128</v>
      </c>
      <c r="D370" s="31" t="str">
        <f t="shared" si="6"/>
        <v>FrmLogs_FilterDeletedConfirmation</v>
      </c>
    </row>
    <row r="371" spans="1:4" ht="26.25" hidden="1" x14ac:dyDescent="0.25">
      <c r="A371" s="30" t="s">
        <v>1094</v>
      </c>
      <c r="B371" s="30" t="s">
        <v>1129</v>
      </c>
      <c r="C371" s="34" t="s">
        <v>1130</v>
      </c>
      <c r="D371" s="31" t="str">
        <f t="shared" si="6"/>
        <v>FrmLogs_FilterDescription</v>
      </c>
    </row>
    <row r="372" spans="1:4" ht="26.25" hidden="1" x14ac:dyDescent="0.25">
      <c r="A372" s="30" t="s">
        <v>1094</v>
      </c>
      <c r="B372" s="30" t="s">
        <v>1131</v>
      </c>
      <c r="C372" s="30" t="s">
        <v>1132</v>
      </c>
      <c r="D372" s="31" t="str">
        <f t="shared" si="6"/>
        <v>FrmLogs_FilterEndDateCalendar</v>
      </c>
    </row>
    <row r="373" spans="1:4" ht="26.25" hidden="1" x14ac:dyDescent="0.25">
      <c r="A373" s="30" t="s">
        <v>1094</v>
      </c>
      <c r="B373" s="30" t="s">
        <v>1133</v>
      </c>
      <c r="C373" s="30" t="s">
        <v>1134</v>
      </c>
      <c r="D373" s="31" t="str">
        <f t="shared" si="6"/>
        <v>FrmLogs_FilterLast30Days</v>
      </c>
    </row>
    <row r="374" spans="1:4" ht="26.25" hidden="1" x14ac:dyDescent="0.25">
      <c r="A374" s="30" t="s">
        <v>1094</v>
      </c>
      <c r="B374" s="30" t="s">
        <v>1135</v>
      </c>
      <c r="C374" s="30" t="s">
        <v>1136</v>
      </c>
      <c r="D374" s="31" t="str">
        <f t="shared" si="6"/>
        <v>FrmLogs_FilterModuleDropDownList</v>
      </c>
    </row>
    <row r="375" spans="1:4" ht="26.25" hidden="1" x14ac:dyDescent="0.25">
      <c r="A375" s="30" t="s">
        <v>1094</v>
      </c>
      <c r="B375" s="30" t="s">
        <v>1137</v>
      </c>
      <c r="C375" s="30" t="s">
        <v>1138</v>
      </c>
      <c r="D375" s="31" t="str">
        <f t="shared" si="6"/>
        <v>FrmLogs_FilterModuleRoleManagement</v>
      </c>
    </row>
    <row r="376" spans="1:4" ht="26.25" hidden="1" x14ac:dyDescent="0.25">
      <c r="A376" s="30" t="s">
        <v>1094</v>
      </c>
      <c r="B376" s="30" t="s">
        <v>1139</v>
      </c>
      <c r="C376" s="30" t="s">
        <v>1140</v>
      </c>
      <c r="D376" s="31" t="str">
        <f t="shared" si="6"/>
        <v>FrmLogs_FilterName</v>
      </c>
    </row>
    <row r="377" spans="1:4" ht="26.25" hidden="1" x14ac:dyDescent="0.25">
      <c r="A377" s="30" t="s">
        <v>1094</v>
      </c>
      <c r="B377" s="30" t="s">
        <v>1141</v>
      </c>
      <c r="C377" s="34" t="s">
        <v>1142</v>
      </c>
      <c r="D377" s="31" t="str">
        <f t="shared" si="6"/>
        <v>FrmLogs_FilterOption</v>
      </c>
    </row>
    <row r="378" spans="1:4" ht="26.25" hidden="1" x14ac:dyDescent="0.25">
      <c r="A378" s="30" t="s">
        <v>1094</v>
      </c>
      <c r="B378" s="30" t="s">
        <v>1143</v>
      </c>
      <c r="C378" s="30" t="s">
        <v>1144</v>
      </c>
      <c r="D378" s="31" t="str">
        <f t="shared" si="6"/>
        <v>FrmLogs_FilterSelectButton</v>
      </c>
    </row>
    <row r="379" spans="1:4" ht="26.25" hidden="1" x14ac:dyDescent="0.25">
      <c r="A379" s="30" t="s">
        <v>1094</v>
      </c>
      <c r="B379" s="30" t="s">
        <v>1145</v>
      </c>
      <c r="C379" s="30" t="s">
        <v>1146</v>
      </c>
      <c r="D379" s="31" t="str">
        <f t="shared" si="6"/>
        <v>FrmLogs_FilterStartDateCalendar</v>
      </c>
    </row>
    <row r="380" spans="1:4" ht="26.25" hidden="1" x14ac:dyDescent="0.25">
      <c r="A380" s="30" t="s">
        <v>1094</v>
      </c>
      <c r="B380" s="30" t="s">
        <v>1147</v>
      </c>
      <c r="C380" s="30" t="s">
        <v>1148</v>
      </c>
      <c r="D380" s="31" t="str">
        <f t="shared" si="6"/>
        <v>FrmLogs_FontIconTransactionSearch</v>
      </c>
    </row>
    <row r="381" spans="1:4" ht="26.25" hidden="1" x14ac:dyDescent="0.25">
      <c r="A381" s="30" t="s">
        <v>1094</v>
      </c>
      <c r="B381" s="30" t="s">
        <v>1149</v>
      </c>
      <c r="C381" s="30" t="s">
        <v>1150</v>
      </c>
      <c r="D381" s="30" t="str">
        <f t="shared" si="6"/>
        <v>FrmLogs_LblMenuItemLogs</v>
      </c>
    </row>
    <row r="382" spans="1:4" ht="26.25" hidden="1" x14ac:dyDescent="0.25">
      <c r="A382" s="30" t="s">
        <v>1094</v>
      </c>
      <c r="B382" s="30" t="s">
        <v>1151</v>
      </c>
      <c r="C382" s="30" t="s">
        <v>1152</v>
      </c>
      <c r="D382" s="31" t="str">
        <f t="shared" si="6"/>
        <v>FrmLogs_Log</v>
      </c>
    </row>
    <row r="383" spans="1:4" ht="26.25" hidden="1" x14ac:dyDescent="0.25">
      <c r="A383" s="30" t="s">
        <v>1094</v>
      </c>
      <c r="B383" s="30" t="s">
        <v>1153</v>
      </c>
      <c r="C383" s="30" t="s">
        <v>1154</v>
      </c>
      <c r="D383" s="31" t="str">
        <f t="shared" si="6"/>
        <v>FrmLogs_LogDefault</v>
      </c>
    </row>
    <row r="384" spans="1:4" ht="26.25" hidden="1" x14ac:dyDescent="0.25">
      <c r="A384" s="30" t="s">
        <v>1094</v>
      </c>
      <c r="B384" s="30" t="s">
        <v>1155</v>
      </c>
      <c r="C384" s="30" t="s">
        <v>1156</v>
      </c>
      <c r="D384" s="31" t="str">
        <f t="shared" si="6"/>
        <v>FrmLogs_LogDefaultTabs</v>
      </c>
    </row>
    <row r="385" spans="1:4" ht="26.25" hidden="1" x14ac:dyDescent="0.25">
      <c r="A385" s="30" t="s">
        <v>1094</v>
      </c>
      <c r="B385" s="30" t="s">
        <v>1157</v>
      </c>
      <c r="C385" s="30" t="s">
        <v>1158</v>
      </c>
      <c r="D385" s="31" t="str">
        <f t="shared" si="6"/>
        <v>FrmLogs_ModuleName</v>
      </c>
    </row>
    <row r="386" spans="1:4" ht="26.25" hidden="1" x14ac:dyDescent="0.25">
      <c r="A386" s="30" t="s">
        <v>1094</v>
      </c>
      <c r="B386" s="30" t="s">
        <v>1159</v>
      </c>
      <c r="C386" s="30" t="s">
        <v>1160</v>
      </c>
      <c r="D386" s="31" t="str">
        <f t="shared" si="6"/>
        <v>FrmLogs_MyCreatedFilter</v>
      </c>
    </row>
    <row r="387" spans="1:4" ht="26.25" hidden="1" x14ac:dyDescent="0.25">
      <c r="A387" s="30" t="s">
        <v>1094</v>
      </c>
      <c r="B387" s="30" t="s">
        <v>1161</v>
      </c>
      <c r="C387" s="30" t="s">
        <v>1162</v>
      </c>
      <c r="D387" s="31" t="str">
        <f t="shared" si="6"/>
        <v>FrmLogs_MyFilteredLogsOption</v>
      </c>
    </row>
    <row r="388" spans="1:4" ht="26.25" hidden="1" x14ac:dyDescent="0.25">
      <c r="A388" s="30" t="s">
        <v>1094</v>
      </c>
      <c r="B388" s="30" t="s">
        <v>1163</v>
      </c>
      <c r="C388" s="30" t="s">
        <v>1164</v>
      </c>
      <c r="D388" s="31" t="str">
        <f t="shared" si="6"/>
        <v>FrmLogs_NameValue</v>
      </c>
    </row>
    <row r="389" spans="1:4" ht="26.25" hidden="1" x14ac:dyDescent="0.25">
      <c r="A389" s="30" t="s">
        <v>1094</v>
      </c>
      <c r="B389" s="30" t="s">
        <v>1165</v>
      </c>
      <c r="C389" s="30" t="s">
        <v>1166</v>
      </c>
      <c r="D389" s="31" t="str">
        <f t="shared" si="6"/>
        <v>FrmLogs_RadioApplicant</v>
      </c>
    </row>
    <row r="390" spans="1:4" ht="26.25" hidden="1" x14ac:dyDescent="0.25">
      <c r="A390" s="30" t="s">
        <v>1094</v>
      </c>
      <c r="B390" s="30" t="s">
        <v>1167</v>
      </c>
      <c r="C390" s="30" t="s">
        <v>1168</v>
      </c>
      <c r="D390" s="31" t="str">
        <f t="shared" si="6"/>
        <v>FrmLogs_SaveFilterButton</v>
      </c>
    </row>
    <row r="391" spans="1:4" ht="26.25" hidden="1" x14ac:dyDescent="0.25">
      <c r="A391" s="30" t="s">
        <v>1094</v>
      </c>
      <c r="B391" s="30" t="s">
        <v>1169</v>
      </c>
      <c r="C391" s="30" t="s">
        <v>1170</v>
      </c>
      <c r="D391" s="31" t="str">
        <f t="shared" si="6"/>
        <v>FrmLogs_SavePopUpButton</v>
      </c>
    </row>
    <row r="392" spans="1:4" ht="26.25" hidden="1" x14ac:dyDescent="0.4">
      <c r="A392" s="30" t="s">
        <v>1094</v>
      </c>
      <c r="B392" s="30" t="s">
        <v>568</v>
      </c>
      <c r="C392" s="36" t="s">
        <v>1171</v>
      </c>
      <c r="D392" s="31" t="str">
        <f t="shared" si="6"/>
        <v>FrmLogs_SearchButton</v>
      </c>
    </row>
    <row r="393" spans="1:4" ht="26.25" hidden="1" x14ac:dyDescent="0.25">
      <c r="A393" s="30" t="s">
        <v>1094</v>
      </c>
      <c r="B393" s="30" t="s">
        <v>1172</v>
      </c>
      <c r="C393" s="30" t="s">
        <v>1173</v>
      </c>
      <c r="D393" s="31" t="str">
        <f t="shared" si="6"/>
        <v>FrmLogs_SearchWrapper</v>
      </c>
    </row>
    <row r="394" spans="1:4" ht="26.25" hidden="1" x14ac:dyDescent="0.25">
      <c r="A394" s="30" t="s">
        <v>1094</v>
      </c>
      <c r="B394" s="30" t="s">
        <v>1174</v>
      </c>
      <c r="C394" s="30" t="s">
        <v>1175</v>
      </c>
      <c r="D394" s="31" t="str">
        <f t="shared" si="6"/>
        <v>FrmLogs_TransactionsList</v>
      </c>
    </row>
    <row r="395" spans="1:4" ht="26.25" hidden="1" x14ac:dyDescent="0.25">
      <c r="A395" s="30" t="s">
        <v>1094</v>
      </c>
      <c r="B395" s="30" t="s">
        <v>1176</v>
      </c>
      <c r="C395" s="30" t="s">
        <v>1177</v>
      </c>
      <c r="D395" s="31" t="str">
        <f t="shared" si="6"/>
        <v>FrmLogs_TxtCustomerID</v>
      </c>
    </row>
    <row r="396" spans="1:4" ht="26.25" hidden="1" x14ac:dyDescent="0.25">
      <c r="A396" s="30" t="s">
        <v>1094</v>
      </c>
      <c r="B396" s="30" t="s">
        <v>1178</v>
      </c>
      <c r="C396" s="30" t="s">
        <v>1179</v>
      </c>
      <c r="D396" s="31" t="str">
        <f t="shared" si="6"/>
        <v>FrmLogs_UserName</v>
      </c>
    </row>
    <row r="397" spans="1:4" ht="26.25" hidden="1" x14ac:dyDescent="0.25">
      <c r="A397" s="30" t="s">
        <v>1094</v>
      </c>
      <c r="B397" s="30" t="s">
        <v>1180</v>
      </c>
      <c r="C397" s="30" t="s">
        <v>1181</v>
      </c>
      <c r="D397" s="31" t="str">
        <f t="shared" si="6"/>
        <v>FrmLogs_UserRole</v>
      </c>
    </row>
    <row r="398" spans="1:4" ht="26.25" hidden="1" x14ac:dyDescent="0.25">
      <c r="A398" s="30" t="s">
        <v>1094</v>
      </c>
      <c r="B398" s="30" t="s">
        <v>1182</v>
      </c>
      <c r="C398" s="30" t="s">
        <v>1183</v>
      </c>
      <c r="D398" s="31" t="str">
        <f t="shared" si="6"/>
        <v>FrmLogs_YesDeleteFilterButton</v>
      </c>
    </row>
    <row r="399" spans="1:4" ht="26.25" hidden="1" x14ac:dyDescent="0.25">
      <c r="A399" s="30" t="s">
        <v>1094</v>
      </c>
      <c r="B399" s="30" t="s">
        <v>3607</v>
      </c>
      <c r="C399" s="30" t="s">
        <v>3609</v>
      </c>
      <c r="D399" s="31" t="str">
        <f t="shared" si="6"/>
        <v>FrmLogs_View Button</v>
      </c>
    </row>
    <row r="400" spans="1:4" ht="26.25" hidden="1" x14ac:dyDescent="0.25">
      <c r="A400" s="30" t="s">
        <v>1094</v>
      </c>
      <c r="B400" s="30" t="s">
        <v>3608</v>
      </c>
      <c r="C400" s="30" t="s">
        <v>3610</v>
      </c>
      <c r="D400" s="31" t="str">
        <f t="shared" si="6"/>
        <v>FrmLogs_CloseButton</v>
      </c>
    </row>
    <row r="401" spans="1:4" ht="26.25" hidden="1" x14ac:dyDescent="0.25">
      <c r="A401" s="30" t="s">
        <v>3515</v>
      </c>
      <c r="B401" s="30" t="s">
        <v>1184</v>
      </c>
      <c r="C401" s="30" t="s">
        <v>1185</v>
      </c>
      <c r="D401" s="31" t="str">
        <f t="shared" si="6"/>
        <v>FrmMFAScenarios_ActivityTypeScenario</v>
      </c>
    </row>
    <row r="402" spans="1:4" ht="26.25" hidden="1" x14ac:dyDescent="0.25">
      <c r="A402" s="30" t="s">
        <v>3515</v>
      </c>
      <c r="B402" s="30" t="s">
        <v>1186</v>
      </c>
      <c r="C402" s="30" t="s">
        <v>1187</v>
      </c>
      <c r="D402" s="31" t="str">
        <f t="shared" si="6"/>
        <v>FrmMFAScenarios_AddScenarioButton</v>
      </c>
    </row>
    <row r="403" spans="1:4" ht="26.25" hidden="1" x14ac:dyDescent="0.25">
      <c r="A403" s="30" t="s">
        <v>3515</v>
      </c>
      <c r="B403" s="30" t="s">
        <v>1188</v>
      </c>
      <c r="C403" s="30" t="s">
        <v>1189</v>
      </c>
      <c r="D403" s="31" t="str">
        <f t="shared" si="6"/>
        <v>FrmMFAScenarios_BackupScenario</v>
      </c>
    </row>
    <row r="404" spans="1:4" ht="26.25" hidden="1" x14ac:dyDescent="0.25">
      <c r="A404" s="30" t="s">
        <v>3515</v>
      </c>
      <c r="B404" s="30" t="s">
        <v>1190</v>
      </c>
      <c r="C404" s="30" t="s">
        <v>1191</v>
      </c>
      <c r="D404" s="31" t="str">
        <f t="shared" si="6"/>
        <v>FrmMFAScenarios_BodyIframeScenario</v>
      </c>
    </row>
    <row r="405" spans="1:4" ht="26.25" hidden="1" x14ac:dyDescent="0.25">
      <c r="A405" s="30" t="s">
        <v>3515</v>
      </c>
      <c r="B405" s="30" t="s">
        <v>1192</v>
      </c>
      <c r="C405" s="30" t="s">
        <v>742</v>
      </c>
      <c r="D405" s="31" t="str">
        <f t="shared" si="6"/>
        <v>FrmMFAScenarios_BodyInputScenario</v>
      </c>
    </row>
    <row r="406" spans="1:4" ht="26.25" hidden="1" x14ac:dyDescent="0.25">
      <c r="A406" s="30" t="s">
        <v>3515</v>
      </c>
      <c r="B406" s="30" t="s">
        <v>1193</v>
      </c>
      <c r="C406" s="30" t="s">
        <v>1194</v>
      </c>
      <c r="D406" s="31" t="str">
        <f t="shared" si="6"/>
        <v>FrmMFAScenarios_CreateScenarioButton</v>
      </c>
    </row>
    <row r="407" spans="1:4" ht="26.25" hidden="1" x14ac:dyDescent="0.25">
      <c r="A407" s="30" t="s">
        <v>3515</v>
      </c>
      <c r="B407" s="30" t="s">
        <v>1195</v>
      </c>
      <c r="C407" s="30" t="s">
        <v>1196</v>
      </c>
      <c r="D407" s="31" t="str">
        <f t="shared" si="6"/>
        <v>FrmMFAScenarios_DescriptionScenario</v>
      </c>
    </row>
    <row r="408" spans="1:4" ht="26.25" hidden="1" x14ac:dyDescent="0.25">
      <c r="A408" s="30" t="s">
        <v>3515</v>
      </c>
      <c r="B408" s="30" t="s">
        <v>1197</v>
      </c>
      <c r="C408" s="30" t="s">
        <v>1198</v>
      </c>
      <c r="D408" s="31" t="str">
        <f t="shared" si="6"/>
        <v>FrmMFAScenarios_MessageDeleteScenario</v>
      </c>
    </row>
    <row r="409" spans="1:4" ht="26.25" hidden="1" x14ac:dyDescent="0.25">
      <c r="A409" s="30" t="s">
        <v>3515</v>
      </c>
      <c r="B409" s="30" t="s">
        <v>1199</v>
      </c>
      <c r="C409" s="30" t="s">
        <v>1200</v>
      </c>
      <c r="D409" s="31" t="str">
        <f t="shared" si="6"/>
        <v>FrmMFAScenarios_MessageDesactiveScenario</v>
      </c>
    </row>
    <row r="410" spans="1:4" ht="26.25" hidden="1" x14ac:dyDescent="0.25">
      <c r="A410" s="30" t="s">
        <v>3515</v>
      </c>
      <c r="B410" s="30" t="s">
        <v>1201</v>
      </c>
      <c r="C410" s="30" t="s">
        <v>1202</v>
      </c>
      <c r="D410" s="31" t="str">
        <f t="shared" si="6"/>
        <v>FrmMFAScenarios_PrimarySelectScenario</v>
      </c>
    </row>
    <row r="411" spans="1:4" ht="26.25" hidden="1" x14ac:dyDescent="0.25">
      <c r="A411" s="30" t="s">
        <v>3515</v>
      </c>
      <c r="B411" s="30" t="s">
        <v>1203</v>
      </c>
      <c r="C411" s="30" t="s">
        <v>1194</v>
      </c>
      <c r="D411" s="31" t="str">
        <f t="shared" si="6"/>
        <v>FrmMFAScenarios_SaveScenarioButton</v>
      </c>
    </row>
    <row r="412" spans="1:4" ht="26.25" hidden="1" x14ac:dyDescent="0.25">
      <c r="A412" s="30" t="s">
        <v>3515</v>
      </c>
      <c r="B412" s="30" t="s">
        <v>1204</v>
      </c>
      <c r="C412" s="30" t="s">
        <v>1205</v>
      </c>
      <c r="D412" s="31" t="str">
        <f t="shared" si="6"/>
        <v>FrmMFAScenarios_ScenarioDeleteAction</v>
      </c>
    </row>
    <row r="413" spans="1:4" ht="26.25" hidden="1" x14ac:dyDescent="0.25">
      <c r="A413" s="30" t="s">
        <v>3515</v>
      </c>
      <c r="B413" s="30" t="s">
        <v>1206</v>
      </c>
      <c r="C413" s="30" t="s">
        <v>1207</v>
      </c>
      <c r="D413" s="31" t="str">
        <f t="shared" si="6"/>
        <v>FrmMFAScenarios_ScenarioDeleteButton</v>
      </c>
    </row>
    <row r="414" spans="1:4" ht="26.25" hidden="1" x14ac:dyDescent="0.25">
      <c r="A414" s="30" t="s">
        <v>3515</v>
      </c>
      <c r="B414" s="30" t="s">
        <v>1208</v>
      </c>
      <c r="C414" s="30" t="s">
        <v>1209</v>
      </c>
      <c r="D414" s="31" t="str">
        <f t="shared" si="6"/>
        <v>FrmMFAScenarios_ScenarioEditAction</v>
      </c>
    </row>
    <row r="415" spans="1:4" ht="26.25" hidden="1" x14ac:dyDescent="0.25">
      <c r="A415" s="30" t="s">
        <v>3515</v>
      </c>
      <c r="B415" s="30" t="s">
        <v>1210</v>
      </c>
      <c r="C415" s="30" t="s">
        <v>1211</v>
      </c>
      <c r="D415" s="31" t="str">
        <f t="shared" si="6"/>
        <v>FrmMFAScenarios_ScenarioType</v>
      </c>
    </row>
    <row r="416" spans="1:4" ht="26.25" hidden="1" x14ac:dyDescent="0.25">
      <c r="A416" s="30" t="s">
        <v>3515</v>
      </c>
      <c r="B416" s="30" t="s">
        <v>1212</v>
      </c>
      <c r="C416" s="30" t="s">
        <v>1194</v>
      </c>
      <c r="D416" s="31" t="str">
        <f t="shared" si="6"/>
        <v>FrmMFAScenarios_ScenarioUpdateButton</v>
      </c>
    </row>
    <row r="417" spans="1:4" ht="26.25" hidden="1" x14ac:dyDescent="0.25">
      <c r="A417" s="30" t="s">
        <v>3515</v>
      </c>
      <c r="B417" s="30" t="s">
        <v>1213</v>
      </c>
      <c r="C417" s="30" t="s">
        <v>1214</v>
      </c>
      <c r="D417" s="31" t="str">
        <f t="shared" si="6"/>
        <v>FrmMFAScenarios_SearchInputScenario</v>
      </c>
    </row>
    <row r="418" spans="1:4" ht="26.25" hidden="1" x14ac:dyDescent="0.25">
      <c r="A418" s="30" t="s">
        <v>3515</v>
      </c>
      <c r="B418" s="30" t="s">
        <v>1215</v>
      </c>
      <c r="C418" s="30" t="s">
        <v>1216</v>
      </c>
      <c r="D418" s="31" t="str">
        <f t="shared" si="6"/>
        <v>FrmMFAScenarios_SearchScenario</v>
      </c>
    </row>
    <row r="419" spans="1:4" ht="26.25" hidden="1" x14ac:dyDescent="0.25">
      <c r="A419" s="30" t="s">
        <v>3515</v>
      </c>
      <c r="B419" s="30" t="s">
        <v>1217</v>
      </c>
      <c r="C419" s="30" t="s">
        <v>1218</v>
      </c>
      <c r="D419" s="31" t="str">
        <f t="shared" si="6"/>
        <v>FrmMFAScenarios_ServiceAppSelect</v>
      </c>
    </row>
    <row r="420" spans="1:4" ht="26.25" hidden="1" x14ac:dyDescent="0.25">
      <c r="A420" s="30" t="s">
        <v>3515</v>
      </c>
      <c r="B420" s="30" t="s">
        <v>1219</v>
      </c>
      <c r="C420" s="30" t="s">
        <v>1220</v>
      </c>
      <c r="D420" s="31" t="str">
        <f t="shared" si="6"/>
        <v>FrmMFAScenarios_SMSContentScenarioInput</v>
      </c>
    </row>
    <row r="421" spans="1:4" ht="26.25" hidden="1" x14ac:dyDescent="0.25">
      <c r="A421" s="30" t="s">
        <v>3515</v>
      </c>
      <c r="B421" s="30" t="s">
        <v>1221</v>
      </c>
      <c r="C421" s="30" t="s">
        <v>1222</v>
      </c>
      <c r="D421" s="31" t="str">
        <f t="shared" si="6"/>
        <v>FrmMFAScenarios_SubjectScecnarioInput</v>
      </c>
    </row>
    <row r="422" spans="1:4" ht="26.25" hidden="1" x14ac:dyDescent="0.25">
      <c r="A422" s="30" t="s">
        <v>1223</v>
      </c>
      <c r="B422" s="30" t="s">
        <v>1224</v>
      </c>
      <c r="C422" s="30" t="s">
        <v>1225</v>
      </c>
      <c r="D422" s="31" t="str">
        <f t="shared" ref="D422:D485" si="7">CONCATENATE($A422,IF(ISBLANK($A422),"","_"),$B422)</f>
        <v>FrmPermissions_DescriptionPermissionsInput</v>
      </c>
    </row>
    <row r="423" spans="1:4" ht="26.25" hidden="1" x14ac:dyDescent="0.25">
      <c r="A423" s="30" t="s">
        <v>1223</v>
      </c>
      <c r="B423" s="30" t="s">
        <v>1226</v>
      </c>
      <c r="C423" s="30" t="s">
        <v>1227</v>
      </c>
      <c r="D423" s="31" t="str">
        <f t="shared" si="7"/>
        <v>FrmPermissions_EditPermissionsAction</v>
      </c>
    </row>
    <row r="424" spans="1:4" ht="26.25" hidden="1" x14ac:dyDescent="0.25">
      <c r="A424" s="30" t="s">
        <v>1223</v>
      </c>
      <c r="B424" s="30" t="s">
        <v>1228</v>
      </c>
      <c r="C424" s="30" t="s">
        <v>1229</v>
      </c>
      <c r="D424" s="31" t="str">
        <f t="shared" si="7"/>
        <v>FrmPermissions_PermissionsAction</v>
      </c>
    </row>
    <row r="425" spans="1:4" ht="26.25" hidden="1" x14ac:dyDescent="0.25">
      <c r="A425" s="30" t="s">
        <v>1223</v>
      </c>
      <c r="B425" s="30" t="s">
        <v>1230</v>
      </c>
      <c r="C425" s="30" t="s">
        <v>1231</v>
      </c>
      <c r="D425" s="31" t="str">
        <f t="shared" si="7"/>
        <v>FrmPermissions_SavePermissionsButton</v>
      </c>
    </row>
    <row r="426" spans="1:4" ht="52.5" hidden="1" x14ac:dyDescent="0.25">
      <c r="A426" s="30" t="s">
        <v>1223</v>
      </c>
      <c r="B426" s="30" t="s">
        <v>1232</v>
      </c>
      <c r="C426" s="30" t="s">
        <v>1233</v>
      </c>
      <c r="D426" s="31" t="str">
        <f t="shared" si="7"/>
        <v>FrmPermissions_SearchOriginalDescriptionPermissions</v>
      </c>
    </row>
    <row r="427" spans="1:4" ht="26.25" hidden="1" x14ac:dyDescent="0.25">
      <c r="A427" s="30" t="s">
        <v>1223</v>
      </c>
      <c r="B427" s="30" t="s">
        <v>1234</v>
      </c>
      <c r="C427" s="30" t="s">
        <v>1235</v>
      </c>
      <c r="D427" s="31" t="str">
        <f t="shared" si="7"/>
        <v>FrmPermissions_SearchPermissions</v>
      </c>
    </row>
    <row r="428" spans="1:4" ht="26.25" hidden="1" x14ac:dyDescent="0.25">
      <c r="A428" s="30" t="s">
        <v>1223</v>
      </c>
      <c r="B428" s="30" t="s">
        <v>878</v>
      </c>
      <c r="C428" s="30" t="s">
        <v>1236</v>
      </c>
      <c r="D428" s="31" t="str">
        <f t="shared" si="7"/>
        <v>FrmPermissions_SearchPermissionsInput</v>
      </c>
    </row>
    <row r="429" spans="1:4" ht="52.5" hidden="1" x14ac:dyDescent="0.25">
      <c r="A429" s="30" t="s">
        <v>1223</v>
      </c>
      <c r="B429" s="30" t="s">
        <v>1237</v>
      </c>
      <c r="C429" s="30" t="s">
        <v>1238</v>
      </c>
      <c r="D429" s="31" t="str">
        <f t="shared" si="7"/>
        <v>FrmPermissions_SearchTestDescriptionPermissions</v>
      </c>
    </row>
    <row r="430" spans="1:4" ht="52.5" hidden="1" x14ac:dyDescent="0.4">
      <c r="A430" s="30" t="s">
        <v>1239</v>
      </c>
      <c r="B430" s="30" t="s">
        <v>1240</v>
      </c>
      <c r="C430" s="35" t="s">
        <v>1241</v>
      </c>
      <c r="D430" s="31" t="str">
        <f t="shared" si="7"/>
        <v>FrmPrivacyPolicy_UpdateUsernamePolityButton</v>
      </c>
    </row>
    <row r="431" spans="1:4" ht="78.75" hidden="1" x14ac:dyDescent="0.4">
      <c r="A431" s="30" t="s">
        <v>1239</v>
      </c>
      <c r="B431" s="30" t="s">
        <v>1242</v>
      </c>
      <c r="C431" s="35" t="s">
        <v>1243</v>
      </c>
      <c r="D431" s="31" t="str">
        <f t="shared" si="7"/>
        <v>FrmPrivacyPolicy_UpdateUsernamePolityDescriptionMessage</v>
      </c>
    </row>
    <row r="432" spans="1:4" ht="78.75" hidden="1" x14ac:dyDescent="0.4">
      <c r="A432" s="30" t="s">
        <v>1239</v>
      </c>
      <c r="B432" s="30" t="s">
        <v>1244</v>
      </c>
      <c r="C432" s="35" t="s">
        <v>1245</v>
      </c>
      <c r="D432" s="31" t="str">
        <f t="shared" si="7"/>
        <v>FrmPrivacyPolicy_UpdateUsernamePolityMessage</v>
      </c>
    </row>
    <row r="433" spans="1:4" ht="52.5" hidden="1" x14ac:dyDescent="0.4">
      <c r="A433" s="30" t="s">
        <v>1239</v>
      </c>
      <c r="B433" s="30" t="s">
        <v>1246</v>
      </c>
      <c r="C433" s="35" t="s">
        <v>1247</v>
      </c>
      <c r="D433" s="31" t="str">
        <f t="shared" si="7"/>
        <v>FrmPrivacyPolicy_UsernameMaxCharactersMinus</v>
      </c>
    </row>
    <row r="434" spans="1:4" ht="26.25" hidden="1" x14ac:dyDescent="0.4">
      <c r="A434" s="30" t="s">
        <v>1239</v>
      </c>
      <c r="B434" s="30" t="s">
        <v>1248</v>
      </c>
      <c r="C434" s="35" t="s">
        <v>1249</v>
      </c>
      <c r="D434" s="31" t="str">
        <f t="shared" si="7"/>
        <v>FrmPrivacyPolicy_UsernameMaxCharactersPlus</v>
      </c>
    </row>
    <row r="435" spans="1:4" ht="52.5" hidden="1" x14ac:dyDescent="0.4">
      <c r="A435" s="30" t="s">
        <v>1239</v>
      </c>
      <c r="B435" s="30" t="s">
        <v>1250</v>
      </c>
      <c r="C435" s="35" t="s">
        <v>1251</v>
      </c>
      <c r="D435" s="31" t="str">
        <f t="shared" si="7"/>
        <v>FrmPrivacyPolicy_UsernameMincharactersMinus</v>
      </c>
    </row>
    <row r="436" spans="1:4" ht="26.25" hidden="1" x14ac:dyDescent="0.4">
      <c r="A436" s="30" t="s">
        <v>1239</v>
      </c>
      <c r="B436" s="30" t="s">
        <v>1252</v>
      </c>
      <c r="C436" s="35" t="s">
        <v>1253</v>
      </c>
      <c r="D436" s="31" t="str">
        <f t="shared" si="7"/>
        <v>FrmPrivacyPolicy_UsernameMincharactersPlus</v>
      </c>
    </row>
    <row r="437" spans="1:4" ht="52.5" hidden="1" x14ac:dyDescent="0.4">
      <c r="A437" s="30" t="s">
        <v>1239</v>
      </c>
      <c r="B437" s="30" t="s">
        <v>1254</v>
      </c>
      <c r="C437" s="35" t="s">
        <v>1255</v>
      </c>
      <c r="D437" s="31" t="str">
        <f t="shared" si="7"/>
        <v>FrmPrivacyPolicy_UsernameNotSpecialsCharacters</v>
      </c>
    </row>
    <row r="438" spans="1:4" ht="52.5" hidden="1" x14ac:dyDescent="0.4">
      <c r="A438" s="30" t="s">
        <v>1239</v>
      </c>
      <c r="B438" s="30" t="s">
        <v>1256</v>
      </c>
      <c r="C438" s="35" t="s">
        <v>1257</v>
      </c>
      <c r="D438" s="31" t="str">
        <f t="shared" si="7"/>
        <v>FrmPrivacyPolicy_UsernamePoliciesDiv</v>
      </c>
    </row>
    <row r="439" spans="1:4" ht="26.25" hidden="1" x14ac:dyDescent="0.4">
      <c r="A439" s="30" t="s">
        <v>1239</v>
      </c>
      <c r="B439" s="30" t="s">
        <v>1258</v>
      </c>
      <c r="C439" s="35" t="s">
        <v>1259</v>
      </c>
      <c r="D439" s="31" t="str">
        <f t="shared" si="7"/>
        <v>FrmPrivacyPolicy_UsernamePoliciesEditIcon</v>
      </c>
    </row>
    <row r="440" spans="1:4" ht="52.5" hidden="1" x14ac:dyDescent="0.4">
      <c r="A440" s="30" t="s">
        <v>1239</v>
      </c>
      <c r="B440" s="30" t="s">
        <v>1260</v>
      </c>
      <c r="C440" s="35" t="s">
        <v>742</v>
      </c>
      <c r="D440" s="31" t="str">
        <f t="shared" si="7"/>
        <v>FrmPrivacyPolicy_UsernamePolityTextDescription</v>
      </c>
    </row>
    <row r="441" spans="1:4" ht="52.5" hidden="1" x14ac:dyDescent="0.4">
      <c r="A441" s="30" t="s">
        <v>1239</v>
      </c>
      <c r="B441" s="30" t="s">
        <v>1261</v>
      </c>
      <c r="C441" s="35" t="s">
        <v>1262</v>
      </c>
      <c r="D441" s="31" t="str">
        <f t="shared" si="7"/>
        <v>FrmPrivacyPolicy_UsernamePolityTextDescriptionButton</v>
      </c>
    </row>
    <row r="442" spans="1:4" ht="52.5" hidden="1" x14ac:dyDescent="0.4">
      <c r="A442" s="30" t="s">
        <v>1239</v>
      </c>
      <c r="B442" s="30" t="s">
        <v>1263</v>
      </c>
      <c r="C442" s="35" t="s">
        <v>1264</v>
      </c>
      <c r="D442" s="31" t="str">
        <f t="shared" si="7"/>
        <v>FrmPrivacyPolicy_UsernamePolityTextDescriptionIframe</v>
      </c>
    </row>
    <row r="443" spans="1:4" ht="26.25" hidden="1" x14ac:dyDescent="0.4">
      <c r="A443" s="30" t="s">
        <v>1239</v>
      </c>
      <c r="B443" s="30" t="s">
        <v>1265</v>
      </c>
      <c r="C443" s="35" t="s">
        <v>1266</v>
      </c>
      <c r="D443" s="31" t="str">
        <f t="shared" si="7"/>
        <v>FrmPrivacyPolicy_UsernamePolityTextIcon</v>
      </c>
    </row>
    <row r="444" spans="1:4" ht="52.5" hidden="1" x14ac:dyDescent="0.4">
      <c r="A444" s="30" t="s">
        <v>1239</v>
      </c>
      <c r="B444" s="30" t="s">
        <v>1267</v>
      </c>
      <c r="C444" s="35" t="s">
        <v>1268</v>
      </c>
      <c r="D444" s="31" t="str">
        <f t="shared" si="7"/>
        <v>FrmPrivacyPolicy_UsernameYesSpecialsCharacters</v>
      </c>
    </row>
    <row r="445" spans="1:4" ht="52.5" hidden="1" x14ac:dyDescent="0.25">
      <c r="A445" s="30" t="s">
        <v>1269</v>
      </c>
      <c r="B445" s="30" t="s">
        <v>1270</v>
      </c>
      <c r="C445" s="30" t="s">
        <v>1271</v>
      </c>
      <c r="D445" s="31" t="str">
        <f t="shared" si="7"/>
        <v>FrmServiceManagement_DesactiveServicesButton</v>
      </c>
    </row>
    <row r="446" spans="1:4" ht="52.5" hidden="1" x14ac:dyDescent="0.25">
      <c r="A446" s="30" t="s">
        <v>1269</v>
      </c>
      <c r="B446" s="30" t="s">
        <v>1272</v>
      </c>
      <c r="C446" s="30" t="s">
        <v>1273</v>
      </c>
      <c r="D446" s="31" t="str">
        <f t="shared" si="7"/>
        <v>FrmServiceManagement_SearchServicesActiveDisplay</v>
      </c>
    </row>
    <row r="447" spans="1:4" ht="52.5" hidden="1" x14ac:dyDescent="0.25">
      <c r="A447" s="30" t="s">
        <v>1269</v>
      </c>
      <c r="B447" s="30" t="s">
        <v>1274</v>
      </c>
      <c r="C447" s="30" t="s">
        <v>1275</v>
      </c>
      <c r="D447" s="31" t="str">
        <f t="shared" si="7"/>
        <v>FrmServiceManagement_SearchServicesDesactiveDisplay</v>
      </c>
    </row>
    <row r="448" spans="1:4" ht="26.25" hidden="1" x14ac:dyDescent="0.25">
      <c r="A448" s="30" t="s">
        <v>1269</v>
      </c>
      <c r="B448" s="30" t="s">
        <v>1276</v>
      </c>
      <c r="C448" s="30" t="s">
        <v>1277</v>
      </c>
      <c r="D448" s="31" t="str">
        <f t="shared" si="7"/>
        <v>FrmServiceManagement_SearchServicesDisplay</v>
      </c>
    </row>
    <row r="449" spans="1:4" ht="26.25" hidden="1" x14ac:dyDescent="0.25">
      <c r="A449" s="30" t="s">
        <v>1269</v>
      </c>
      <c r="B449" s="30" t="s">
        <v>1278</v>
      </c>
      <c r="C449" s="30" t="s">
        <v>1279</v>
      </c>
      <c r="D449" s="31" t="str">
        <f t="shared" si="7"/>
        <v>FrmServiceManagement_SearchServicesInput</v>
      </c>
    </row>
    <row r="450" spans="1:4" ht="26.25" hidden="1" x14ac:dyDescent="0.25">
      <c r="A450" s="30" t="s">
        <v>1269</v>
      </c>
      <c r="B450" s="30" t="s">
        <v>1280</v>
      </c>
      <c r="C450" s="30" t="s">
        <v>1281</v>
      </c>
      <c r="D450" s="31" t="str">
        <f t="shared" si="7"/>
        <v>FrmServiceManagement_ServicesActiveAction</v>
      </c>
    </row>
    <row r="451" spans="1:4" ht="52.5" hidden="1" x14ac:dyDescent="0.25">
      <c r="A451" s="30" t="s">
        <v>1269</v>
      </c>
      <c r="B451" s="30" t="s">
        <v>1282</v>
      </c>
      <c r="C451" s="30" t="s">
        <v>1283</v>
      </c>
      <c r="D451" s="31" t="str">
        <f t="shared" si="7"/>
        <v>FrmServiceManagement_ServicesDesactiveAction</v>
      </c>
    </row>
    <row r="452" spans="1:4" ht="26.25" hidden="1" x14ac:dyDescent="0.25">
      <c r="A452" s="30" t="s">
        <v>1269</v>
      </c>
      <c r="B452" s="30" t="s">
        <v>1284</v>
      </c>
      <c r="C452" s="30" t="s">
        <v>1285</v>
      </c>
      <c r="D452" s="31" t="str">
        <f t="shared" si="7"/>
        <v>FrmServiceManagement_AddServiceButton</v>
      </c>
    </row>
    <row r="453" spans="1:4" ht="26.25" hidden="1" x14ac:dyDescent="0.25">
      <c r="A453" s="30" t="s">
        <v>1269</v>
      </c>
      <c r="B453" s="30" t="s">
        <v>1286</v>
      </c>
      <c r="C453" s="30" t="s">
        <v>1287</v>
      </c>
      <c r="D453" s="31" t="str">
        <f t="shared" si="7"/>
        <v>FrmServiceManagement_SelectServiceType</v>
      </c>
    </row>
    <row r="454" spans="1:4" ht="26.25" hidden="1" x14ac:dyDescent="0.25">
      <c r="A454" s="30" t="s">
        <v>1269</v>
      </c>
      <c r="B454" s="30" t="s">
        <v>1288</v>
      </c>
      <c r="C454" s="30" t="s">
        <v>1289</v>
      </c>
      <c r="D454" s="31" t="str">
        <f t="shared" si="7"/>
        <v>FrmServiceManagement_ServiceCodeInput</v>
      </c>
    </row>
    <row r="455" spans="1:4" ht="26.25" hidden="1" x14ac:dyDescent="0.25">
      <c r="A455" s="30" t="s">
        <v>1269</v>
      </c>
      <c r="B455" s="30" t="s">
        <v>797</v>
      </c>
      <c r="C455" s="30" t="s">
        <v>1290</v>
      </c>
      <c r="D455" s="31" t="str">
        <f t="shared" si="7"/>
        <v>FrmServiceManagement_ServiceNameInput</v>
      </c>
    </row>
    <row r="456" spans="1:4" ht="26.25" hidden="1" x14ac:dyDescent="0.25">
      <c r="A456" s="30" t="s">
        <v>1269</v>
      </c>
      <c r="B456" s="30" t="s">
        <v>1291</v>
      </c>
      <c r="C456" s="30" t="s">
        <v>1292</v>
      </c>
      <c r="D456" s="31" t="str">
        <f t="shared" si="7"/>
        <v>FrmServiceManagement_ServiceDescription</v>
      </c>
    </row>
    <row r="457" spans="1:4" ht="26.25" hidden="1" x14ac:dyDescent="0.25">
      <c r="A457" s="30" t="s">
        <v>1269</v>
      </c>
      <c r="B457" s="30" t="s">
        <v>1293</v>
      </c>
      <c r="C457" s="30" t="s">
        <v>1294</v>
      </c>
      <c r="D457" s="31" t="str">
        <f t="shared" si="7"/>
        <v>FrmServiceManagement_ServiceDisplayName</v>
      </c>
    </row>
    <row r="458" spans="1:4" ht="52.5" hidden="1" x14ac:dyDescent="0.25">
      <c r="A458" s="30" t="s">
        <v>1269</v>
      </c>
      <c r="B458" s="30" t="s">
        <v>1295</v>
      </c>
      <c r="C458" s="30" t="s">
        <v>1296</v>
      </c>
      <c r="D458" s="31" t="str">
        <f t="shared" si="7"/>
        <v>FrmServiceManagement_ServiceDisplayDescription</v>
      </c>
    </row>
    <row r="459" spans="1:4" ht="26.25" hidden="1" x14ac:dyDescent="0.25">
      <c r="A459" s="30" t="s">
        <v>1269</v>
      </c>
      <c r="B459" s="30" t="s">
        <v>1297</v>
      </c>
      <c r="C459" s="30" t="s">
        <v>1298</v>
      </c>
      <c r="D459" s="31" t="str">
        <f t="shared" si="7"/>
        <v>FrmServiceManagement_SelectCategoryService</v>
      </c>
    </row>
    <row r="460" spans="1:4" ht="26.25" hidden="1" x14ac:dyDescent="0.25">
      <c r="A460" s="30" t="s">
        <v>1269</v>
      </c>
      <c r="B460" s="30" t="s">
        <v>1299</v>
      </c>
      <c r="C460" s="30" t="s">
        <v>1300</v>
      </c>
      <c r="D460" s="31" t="str">
        <f t="shared" si="7"/>
        <v>FrmServiceManagement_StatusService</v>
      </c>
    </row>
    <row r="461" spans="1:4" ht="26.25" hidden="1" x14ac:dyDescent="0.25">
      <c r="A461" s="30" t="s">
        <v>1269</v>
      </c>
      <c r="B461" s="30" t="s">
        <v>1301</v>
      </c>
      <c r="C461" s="30" t="s">
        <v>1302</v>
      </c>
      <c r="D461" s="31" t="str">
        <f t="shared" si="7"/>
        <v>FrmServiceManagement_ServiceChannel</v>
      </c>
    </row>
    <row r="462" spans="1:4" ht="26.25" hidden="1" x14ac:dyDescent="0.25">
      <c r="A462" s="30" t="s">
        <v>1269</v>
      </c>
      <c r="B462" s="30" t="s">
        <v>1303</v>
      </c>
      <c r="C462" s="30" t="s">
        <v>1304</v>
      </c>
      <c r="D462" s="31" t="str">
        <f t="shared" si="7"/>
        <v>FrmServiceManagement_ServiceChargeAlert</v>
      </c>
    </row>
    <row r="463" spans="1:4" ht="52.5" hidden="1" x14ac:dyDescent="0.25">
      <c r="A463" s="30" t="s">
        <v>1269</v>
      </c>
      <c r="B463" s="30" t="s">
        <v>1305</v>
      </c>
      <c r="C463" s="30" t="s">
        <v>1306</v>
      </c>
      <c r="D463" s="31" t="str">
        <f t="shared" si="7"/>
        <v>FrmServiceManagement_ServiceChargeSmsAlert</v>
      </c>
    </row>
    <row r="464" spans="1:4" ht="26.25" hidden="1" x14ac:dyDescent="0.25">
      <c r="A464" s="30" t="s">
        <v>1269</v>
      </c>
      <c r="B464" s="30" t="s">
        <v>1307</v>
      </c>
      <c r="C464" s="30" t="s">
        <v>1308</v>
      </c>
      <c r="D464" s="31" t="str">
        <f t="shared" si="7"/>
        <v>FrmServiceManagement_ButtonSaveService</v>
      </c>
    </row>
    <row r="465" spans="1:4" ht="26.25" hidden="1" x14ac:dyDescent="0.25">
      <c r="A465" s="30" t="s">
        <v>1269</v>
      </c>
      <c r="B465" s="30" t="s">
        <v>1309</v>
      </c>
      <c r="C465" s="30" t="s">
        <v>1310</v>
      </c>
      <c r="D465" s="31" t="str">
        <f t="shared" si="7"/>
        <v>FrmServiceManagement_ActionServiceMenu</v>
      </c>
    </row>
    <row r="466" spans="1:4" ht="26.25" x14ac:dyDescent="0.25">
      <c r="A466" s="30" t="s">
        <v>1311</v>
      </c>
      <c r="B466" s="30" t="s">
        <v>1312</v>
      </c>
      <c r="C466" s="30" t="s">
        <v>1313</v>
      </c>
      <c r="D466" s="31" t="str">
        <f t="shared" si="7"/>
        <v>HomePage_AdCampaigns</v>
      </c>
    </row>
    <row r="467" spans="1:4" ht="26.25" x14ac:dyDescent="0.25">
      <c r="A467" s="30" t="s">
        <v>1311</v>
      </c>
      <c r="B467" s="30" t="s">
        <v>1314</v>
      </c>
      <c r="C467" s="30" t="s">
        <v>1315</v>
      </c>
      <c r="D467" s="31" t="str">
        <f t="shared" si="7"/>
        <v>HomePage_AlertsMenuOption</v>
      </c>
    </row>
    <row r="468" spans="1:4" ht="26.25" x14ac:dyDescent="0.25">
      <c r="A468" s="30" t="s">
        <v>1311</v>
      </c>
      <c r="B468" s="30" t="s">
        <v>1316</v>
      </c>
      <c r="C468" s="30" t="s">
        <v>1317</v>
      </c>
      <c r="D468" s="31" t="str">
        <f t="shared" si="7"/>
        <v>HomePage_BusinessConfigMenuOption</v>
      </c>
    </row>
    <row r="469" spans="1:4" ht="26.25" x14ac:dyDescent="0.25">
      <c r="A469" s="30" t="s">
        <v>1311</v>
      </c>
      <c r="B469" s="30" t="s">
        <v>557</v>
      </c>
      <c r="C469" s="30" t="s">
        <v>3596</v>
      </c>
      <c r="D469" s="31" t="str">
        <f t="shared" si="7"/>
        <v>HomePage_Companies</v>
      </c>
    </row>
    <row r="470" spans="1:4" ht="26.25" x14ac:dyDescent="0.25">
      <c r="A470" s="30" t="s">
        <v>1311</v>
      </c>
      <c r="B470" s="30" t="s">
        <v>1318</v>
      </c>
      <c r="C470" s="30" t="s">
        <v>669</v>
      </c>
      <c r="D470" s="31" t="str">
        <f t="shared" si="7"/>
        <v>HomePage_CredentialPolicyMenuOption</v>
      </c>
    </row>
    <row r="471" spans="1:4" ht="26.25" x14ac:dyDescent="0.25">
      <c r="A471" s="30" t="s">
        <v>1311</v>
      </c>
      <c r="B471" s="30" t="s">
        <v>1319</v>
      </c>
      <c r="C471" s="30" t="s">
        <v>1320</v>
      </c>
      <c r="D471" s="31" t="str">
        <f t="shared" si="7"/>
        <v>HomePage_CustomerCareInfoMenuOption</v>
      </c>
    </row>
    <row r="472" spans="1:4" ht="26.25" x14ac:dyDescent="0.25">
      <c r="A472" s="30" t="s">
        <v>1311</v>
      </c>
      <c r="B472" s="30" t="s">
        <v>1321</v>
      </c>
      <c r="C472" s="30" t="s">
        <v>1322</v>
      </c>
      <c r="D472" s="31" t="str">
        <f t="shared" si="7"/>
        <v>HomePage_CustomerRoles</v>
      </c>
    </row>
    <row r="473" spans="1:4" ht="26.25" x14ac:dyDescent="0.25">
      <c r="A473" s="30" t="s">
        <v>1311</v>
      </c>
      <c r="B473" s="30" t="s">
        <v>1323</v>
      </c>
      <c r="C473" s="30" t="s">
        <v>1324</v>
      </c>
      <c r="D473" s="31" t="str">
        <f t="shared" si="7"/>
        <v>HomePage_Customers</v>
      </c>
    </row>
    <row r="474" spans="1:4" ht="26.25" x14ac:dyDescent="0.25">
      <c r="A474" s="30" t="s">
        <v>1311</v>
      </c>
      <c r="B474" s="30" t="s">
        <v>1325</v>
      </c>
      <c r="C474" s="30" t="s">
        <v>1326</v>
      </c>
      <c r="D474" s="31" t="str">
        <f t="shared" si="7"/>
        <v>HomePage_DashboardMenuOption</v>
      </c>
    </row>
    <row r="475" spans="1:4" ht="26.25" x14ac:dyDescent="0.25">
      <c r="A475" s="30" t="s">
        <v>1311</v>
      </c>
      <c r="B475" s="30" t="s">
        <v>1327</v>
      </c>
      <c r="C475" s="33" t="s">
        <v>1328</v>
      </c>
      <c r="D475" s="31" t="str">
        <f t="shared" si="7"/>
        <v>HomePage_FAQMenuOption</v>
      </c>
    </row>
    <row r="476" spans="1:4" ht="26.25" x14ac:dyDescent="0.25">
      <c r="A476" s="30" t="s">
        <v>1311</v>
      </c>
      <c r="B476" s="30" t="s">
        <v>1329</v>
      </c>
      <c r="C476" s="33" t="s">
        <v>1330</v>
      </c>
      <c r="D476" s="31" t="str">
        <f t="shared" si="7"/>
        <v>HomePage_Greetinglbl</v>
      </c>
    </row>
    <row r="477" spans="1:4" ht="26.25" x14ac:dyDescent="0.25">
      <c r="A477" s="30" t="s">
        <v>1311</v>
      </c>
      <c r="B477" s="30" t="s">
        <v>1331</v>
      </c>
      <c r="C477" s="33" t="s">
        <v>1332</v>
      </c>
      <c r="D477" s="31" t="str">
        <f t="shared" si="7"/>
        <v>HomePage_LocationMenuOption</v>
      </c>
    </row>
    <row r="478" spans="1:4" ht="26.25" x14ac:dyDescent="0.25">
      <c r="A478" s="30" t="s">
        <v>1311</v>
      </c>
      <c r="B478" s="30" t="s">
        <v>1333</v>
      </c>
      <c r="C478" s="33" t="s">
        <v>1334</v>
      </c>
      <c r="D478" s="31" t="str">
        <f t="shared" si="7"/>
        <v>HomePage_MessagesMenuOption</v>
      </c>
    </row>
    <row r="479" spans="1:4" ht="26.25" x14ac:dyDescent="0.25">
      <c r="A479" s="30" t="s">
        <v>1311</v>
      </c>
      <c r="B479" s="30" t="s">
        <v>1335</v>
      </c>
      <c r="C479" s="33" t="s">
        <v>1336</v>
      </c>
      <c r="D479" s="31" t="str">
        <f t="shared" si="7"/>
        <v>HomePage_MFAConfigurationsMenuOption</v>
      </c>
    </row>
    <row r="480" spans="1:4" ht="26.25" x14ac:dyDescent="0.25">
      <c r="A480" s="30" t="s">
        <v>1311</v>
      </c>
      <c r="B480" s="30" t="s">
        <v>1337</v>
      </c>
      <c r="C480" s="33" t="s">
        <v>1338</v>
      </c>
      <c r="D480" s="31" t="str">
        <f t="shared" si="7"/>
        <v>HomePage_MFAScenarioMenuOption</v>
      </c>
    </row>
    <row r="481" spans="1:4" ht="26.25" x14ac:dyDescent="0.25">
      <c r="A481" s="30" t="s">
        <v>1311</v>
      </c>
      <c r="B481" s="30" t="s">
        <v>1339</v>
      </c>
      <c r="C481" s="33" t="s">
        <v>1338</v>
      </c>
      <c r="D481" s="31" t="str">
        <f t="shared" si="7"/>
        <v>HomePage_MFAScenariosMenuOption</v>
      </c>
    </row>
    <row r="482" spans="1:4" ht="26.25" x14ac:dyDescent="0.25">
      <c r="A482" s="30" t="s">
        <v>1311</v>
      </c>
      <c r="B482" s="30" t="s">
        <v>1340</v>
      </c>
      <c r="C482" s="33" t="s">
        <v>1341</v>
      </c>
      <c r="D482" s="31" t="str">
        <f t="shared" si="7"/>
        <v>HomePage_PermissionsMenuOption</v>
      </c>
    </row>
    <row r="483" spans="1:4" ht="26.25" x14ac:dyDescent="0.25">
      <c r="A483" s="30" t="s">
        <v>1311</v>
      </c>
      <c r="B483" s="30" t="s">
        <v>1342</v>
      </c>
      <c r="C483" s="33" t="s">
        <v>1343</v>
      </c>
      <c r="D483" s="31" t="str">
        <f t="shared" si="7"/>
        <v>HomePage_PrivacyPoliciesMenuOption</v>
      </c>
    </row>
    <row r="484" spans="1:4" ht="26.25" x14ac:dyDescent="0.25">
      <c r="A484" s="30" t="s">
        <v>1311</v>
      </c>
      <c r="B484" s="30" t="s">
        <v>1344</v>
      </c>
      <c r="C484" s="33" t="s">
        <v>1345</v>
      </c>
      <c r="D484" s="31" t="str">
        <f t="shared" si="7"/>
        <v>HomePage_RolesMenuOption</v>
      </c>
    </row>
    <row r="485" spans="1:4" ht="52.5" x14ac:dyDescent="0.25">
      <c r="A485" s="30" t="s">
        <v>1311</v>
      </c>
      <c r="B485" s="30" t="s">
        <v>1346</v>
      </c>
      <c r="C485" s="33" t="s">
        <v>1347</v>
      </c>
      <c r="D485" s="31" t="str">
        <f t="shared" si="7"/>
        <v>HomePage_ServiceOutageMessagesMenuOption</v>
      </c>
    </row>
    <row r="486" spans="1:4" ht="26.25" x14ac:dyDescent="0.25">
      <c r="A486" s="30" t="s">
        <v>1311</v>
      </c>
      <c r="B486" s="30" t="s">
        <v>1348</v>
      </c>
      <c r="C486" s="33" t="s">
        <v>1349</v>
      </c>
      <c r="D486" s="31" t="str">
        <f t="shared" ref="D486:D549" si="8">CONCATENATE($A486,IF(ISBLANK($A486),"","_"),$B486)</f>
        <v>HomePage_ServicesMenuOption</v>
      </c>
    </row>
    <row r="487" spans="1:4" ht="26.25" x14ac:dyDescent="0.25">
      <c r="A487" s="30" t="s">
        <v>1311</v>
      </c>
      <c r="B487" s="30" t="s">
        <v>1350</v>
      </c>
      <c r="C487" s="33" t="s">
        <v>1351</v>
      </c>
      <c r="D487" s="31" t="str">
        <f t="shared" si="8"/>
        <v>HomePage_SystemConfigMenuOption</v>
      </c>
    </row>
    <row r="488" spans="1:4" ht="26.25" x14ac:dyDescent="0.25">
      <c r="A488" s="30" t="s">
        <v>1311</v>
      </c>
      <c r="B488" s="30" t="s">
        <v>1352</v>
      </c>
      <c r="C488" s="33" t="s">
        <v>1353</v>
      </c>
      <c r="D488" s="31" t="str">
        <f t="shared" si="8"/>
        <v>HomePage_TermsAndConditionsMenuOption</v>
      </c>
    </row>
    <row r="489" spans="1:4" ht="26.25" x14ac:dyDescent="0.25">
      <c r="A489" s="30" t="s">
        <v>1311</v>
      </c>
      <c r="B489" s="30" t="s">
        <v>1354</v>
      </c>
      <c r="C489" s="33" t="s">
        <v>1355</v>
      </c>
      <c r="D489" s="31" t="str">
        <f t="shared" si="8"/>
        <v>HomePage_UsersMenuOption</v>
      </c>
    </row>
    <row r="490" spans="1:4" ht="26.25" hidden="1" x14ac:dyDescent="0.25">
      <c r="A490" s="30" t="s">
        <v>1356</v>
      </c>
      <c r="B490" s="30" t="s">
        <v>1357</v>
      </c>
      <c r="C490" s="30" t="s">
        <v>1358</v>
      </c>
      <c r="D490" s="31" t="str">
        <f t="shared" si="8"/>
        <v>LoginForm_LogInButton</v>
      </c>
    </row>
    <row r="491" spans="1:4" ht="26.25" hidden="1" x14ac:dyDescent="0.25">
      <c r="A491" s="30" t="s">
        <v>1356</v>
      </c>
      <c r="B491" s="30" t="s">
        <v>1359</v>
      </c>
      <c r="C491" s="30" t="s">
        <v>1360</v>
      </c>
      <c r="D491" s="31" t="str">
        <f t="shared" si="8"/>
        <v>LoginForm_PasswordInput</v>
      </c>
    </row>
    <row r="492" spans="1:4" ht="26.25" hidden="1" x14ac:dyDescent="0.25">
      <c r="A492" s="30" t="s">
        <v>1356</v>
      </c>
      <c r="B492" s="30" t="s">
        <v>1361</v>
      </c>
      <c r="C492" s="30" t="s">
        <v>1362</v>
      </c>
      <c r="D492" s="31" t="str">
        <f t="shared" si="8"/>
        <v>LoginForm_RememberMeCheckbox</v>
      </c>
    </row>
    <row r="493" spans="1:4" ht="26.25" hidden="1" x14ac:dyDescent="0.25">
      <c r="A493" s="30" t="s">
        <v>1356</v>
      </c>
      <c r="B493" s="30" t="s">
        <v>1363</v>
      </c>
      <c r="C493" s="30" t="s">
        <v>1364</v>
      </c>
      <c r="D493" s="31" t="str">
        <f t="shared" si="8"/>
        <v>LoginForm_UserIDInput</v>
      </c>
    </row>
    <row r="494" spans="1:4" ht="26.25" hidden="1" x14ac:dyDescent="0.25">
      <c r="A494" s="30" t="s">
        <v>1356</v>
      </c>
      <c r="B494" s="30" t="s">
        <v>1365</v>
      </c>
      <c r="C494" s="30" t="s">
        <v>1366</v>
      </c>
      <c r="D494" s="31" t="str">
        <f t="shared" si="8"/>
        <v>LoginForm_WithRememberMeUserID</v>
      </c>
    </row>
    <row r="495" spans="1:4" ht="52.5" hidden="1" x14ac:dyDescent="0.25">
      <c r="A495" s="30" t="s">
        <v>1367</v>
      </c>
      <c r="B495" s="30" t="s">
        <v>1368</v>
      </c>
      <c r="C495" s="30" t="s">
        <v>1369</v>
      </c>
      <c r="D495" s="31" t="str">
        <f t="shared" si="8"/>
        <v>MasterDataManagement_ProductLeftMenuOption</v>
      </c>
    </row>
    <row r="496" spans="1:4" ht="26.25" hidden="1" x14ac:dyDescent="0.25">
      <c r="A496" s="30" t="s">
        <v>1367</v>
      </c>
      <c r="B496" s="30" t="s">
        <v>1370</v>
      </c>
      <c r="C496" s="30" t="s">
        <v>1371</v>
      </c>
      <c r="D496" s="31" t="str">
        <f t="shared" si="8"/>
        <v>MasterDataManagement_ProductListLine</v>
      </c>
    </row>
    <row r="497" spans="1:4" ht="26.25" hidden="1" x14ac:dyDescent="0.25">
      <c r="A497" s="30" t="s">
        <v>1367</v>
      </c>
      <c r="B497" s="30" t="s">
        <v>1372</v>
      </c>
      <c r="C497" s="30" t="s">
        <v>1373</v>
      </c>
      <c r="D497" s="31" t="str">
        <f t="shared" si="8"/>
        <v>MasterDataManagement_ProductNameLabel</v>
      </c>
    </row>
    <row r="498" spans="1:4" ht="26.25" hidden="1" x14ac:dyDescent="0.25">
      <c r="A498" s="30" t="s">
        <v>1367</v>
      </c>
      <c r="B498" s="30" t="s">
        <v>1374</v>
      </c>
      <c r="C498" s="30" t="s">
        <v>1375</v>
      </c>
      <c r="D498" s="31" t="str">
        <f t="shared" si="8"/>
        <v>MasterDataManagement_ProductStatusLabel</v>
      </c>
    </row>
    <row r="499" spans="1:4" ht="52.5" hidden="1" x14ac:dyDescent="0.25">
      <c r="A499" s="30" t="s">
        <v>1367</v>
      </c>
      <c r="B499" s="30" t="s">
        <v>1376</v>
      </c>
      <c r="C499" s="30" t="s">
        <v>1377</v>
      </c>
      <c r="D499" s="31" t="str">
        <f t="shared" si="8"/>
        <v>MasterDataManagement_ProductTypeCreditCard</v>
      </c>
    </row>
    <row r="500" spans="1:4" ht="26.25" hidden="1" x14ac:dyDescent="0.25">
      <c r="A500" s="30" t="s">
        <v>1367</v>
      </c>
      <c r="B500" s="30" t="s">
        <v>1378</v>
      </c>
      <c r="C500" s="30" t="s">
        <v>1379</v>
      </c>
      <c r="D500" s="31" t="str">
        <f t="shared" si="8"/>
        <v>MasterDataManagement_ProductTypeDeposit</v>
      </c>
    </row>
    <row r="501" spans="1:4" ht="26.25" hidden="1" x14ac:dyDescent="0.25">
      <c r="A501" s="30" t="s">
        <v>1367</v>
      </c>
      <c r="B501" s="30" t="s">
        <v>1380</v>
      </c>
      <c r="C501" s="30" t="s">
        <v>1381</v>
      </c>
      <c r="D501" s="31" t="str">
        <f t="shared" si="8"/>
        <v>MasterDataManagement_ProductTypeLabel</v>
      </c>
    </row>
    <row r="502" spans="1:4" ht="52.5" hidden="1" x14ac:dyDescent="0.25">
      <c r="A502" s="30" t="s">
        <v>1382</v>
      </c>
      <c r="B502" s="30" t="s">
        <v>1383</v>
      </c>
      <c r="C502" s="30" t="s">
        <v>1384</v>
      </c>
      <c r="D502" s="31" t="str">
        <f t="shared" si="8"/>
        <v>MFAConfigurationsForm_AfterMaxFailedActionLabel</v>
      </c>
    </row>
    <row r="503" spans="1:4" ht="52.5" hidden="1" x14ac:dyDescent="0.25">
      <c r="A503" s="30" t="s">
        <v>1382</v>
      </c>
      <c r="B503" s="30" t="s">
        <v>1385</v>
      </c>
      <c r="C503" s="30" t="s">
        <v>1386</v>
      </c>
      <c r="D503" s="31" t="str">
        <f t="shared" si="8"/>
        <v>MFAConfigurationsForm_EditSecurityQuestionsAction</v>
      </c>
    </row>
    <row r="504" spans="1:4" ht="26.25" hidden="1" x14ac:dyDescent="0.25">
      <c r="A504" s="30" t="s">
        <v>1382</v>
      </c>
      <c r="B504" s="30" t="s">
        <v>1387</v>
      </c>
      <c r="C504" s="30" t="s">
        <v>1388</v>
      </c>
      <c r="D504" s="31" t="str">
        <f t="shared" si="8"/>
        <v>MFAConfigurationsForm_FailedAttempsLabel</v>
      </c>
    </row>
    <row r="505" spans="1:4" ht="52.5" hidden="1" x14ac:dyDescent="0.25">
      <c r="A505" s="30" t="s">
        <v>1382</v>
      </c>
      <c r="B505" s="34" t="s">
        <v>1389</v>
      </c>
      <c r="C505" s="30" t="s">
        <v>1390</v>
      </c>
      <c r="D505" s="31" t="str">
        <f t="shared" si="8"/>
        <v>MFAConfigurationsForm_FailedAttempsMinusIcon</v>
      </c>
    </row>
    <row r="506" spans="1:4" ht="52.5" hidden="1" x14ac:dyDescent="0.25">
      <c r="A506" s="30" t="s">
        <v>1382</v>
      </c>
      <c r="B506" s="30" t="s">
        <v>1391</v>
      </c>
      <c r="C506" s="30" t="s">
        <v>1392</v>
      </c>
      <c r="D506" s="31" t="str">
        <f t="shared" si="8"/>
        <v>MFAConfigurationsForm_FailedAttempsPlusIcon</v>
      </c>
    </row>
    <row r="507" spans="1:4" ht="26.25" hidden="1" x14ac:dyDescent="0.25">
      <c r="A507" s="30" t="s">
        <v>1382</v>
      </c>
      <c r="B507" s="30" t="s">
        <v>1393</v>
      </c>
      <c r="C507" s="30" t="s">
        <v>1394</v>
      </c>
      <c r="D507" s="31" t="str">
        <f t="shared" si="8"/>
        <v>MFAConfigurationsForm_LockUserRadiobutton</v>
      </c>
    </row>
    <row r="508" spans="1:4" ht="52.5" hidden="1" x14ac:dyDescent="0.25">
      <c r="A508" s="30" t="s">
        <v>1382</v>
      </c>
      <c r="B508" s="30" t="s">
        <v>1395</v>
      </c>
      <c r="C508" s="30" t="s">
        <v>1396</v>
      </c>
      <c r="D508" s="31" t="str">
        <f t="shared" si="8"/>
        <v>MFAConfigurationsForm_LogoutUserRadiobutton</v>
      </c>
    </row>
    <row r="509" spans="1:4" ht="52.5" hidden="1" x14ac:dyDescent="0.25">
      <c r="A509" s="30" t="s">
        <v>1382</v>
      </c>
      <c r="B509" s="34" t="s">
        <v>1397</v>
      </c>
      <c r="C509" s="34" t="s">
        <v>1398</v>
      </c>
      <c r="D509" s="31" t="str">
        <f t="shared" si="8"/>
        <v>MFAConfigurationsForm_NumberOfQuestionsLabel</v>
      </c>
    </row>
    <row r="510" spans="1:4" ht="52.5" hidden="1" x14ac:dyDescent="0.25">
      <c r="A510" s="30" t="s">
        <v>1382</v>
      </c>
      <c r="B510" s="34" t="s">
        <v>1399</v>
      </c>
      <c r="C510" s="34" t="s">
        <v>1400</v>
      </c>
      <c r="D510" s="31" t="str">
        <f t="shared" si="8"/>
        <v>MFAConfigurationsForm_NumberOfQuestionsMinusIcon</v>
      </c>
    </row>
    <row r="511" spans="1:4" ht="52.5" hidden="1" x14ac:dyDescent="0.25">
      <c r="A511" s="30" t="s">
        <v>1382</v>
      </c>
      <c r="B511" s="30" t="s">
        <v>1401</v>
      </c>
      <c r="C511" s="30" t="s">
        <v>1402</v>
      </c>
      <c r="D511" s="31" t="str">
        <f t="shared" si="8"/>
        <v>MFAConfigurationsForm_NumberOfQuestionsPlusIcon</v>
      </c>
    </row>
    <row r="512" spans="1:4" ht="52.5" hidden="1" x14ac:dyDescent="0.25">
      <c r="A512" s="30" t="s">
        <v>1382</v>
      </c>
      <c r="B512" s="30" t="s">
        <v>1403</v>
      </c>
      <c r="C512" s="30" t="s">
        <v>1404</v>
      </c>
      <c r="D512" s="31" t="str">
        <f t="shared" si="8"/>
        <v>MFAConfigurationsForm_OriginalAfterMaxFailedActionLabel</v>
      </c>
    </row>
    <row r="513" spans="1:4" ht="52.5" hidden="1" x14ac:dyDescent="0.25">
      <c r="A513" s="30" t="s">
        <v>1382</v>
      </c>
      <c r="B513" s="30" t="s">
        <v>1405</v>
      </c>
      <c r="C513" s="30" t="s">
        <v>1406</v>
      </c>
      <c r="D513" s="31" t="str">
        <f t="shared" si="8"/>
        <v>MFAConfigurationsForm_OriginalFailedAttempsLabel</v>
      </c>
    </row>
    <row r="514" spans="1:4" ht="52.5" hidden="1" x14ac:dyDescent="0.25">
      <c r="A514" s="30" t="s">
        <v>1382</v>
      </c>
      <c r="B514" s="30" t="s">
        <v>1407</v>
      </c>
      <c r="C514" s="30" t="s">
        <v>1408</v>
      </c>
      <c r="D514" s="31" t="str">
        <f t="shared" si="8"/>
        <v>MFAConfigurationsForm_OriginalNumberOfQuestionsLabel</v>
      </c>
    </row>
    <row r="515" spans="1:4" ht="52.5" hidden="1" x14ac:dyDescent="0.25">
      <c r="A515" s="30" t="s">
        <v>1382</v>
      </c>
      <c r="B515" s="30" t="s">
        <v>1409</v>
      </c>
      <c r="C515" s="30" t="s">
        <v>1410</v>
      </c>
      <c r="D515" s="31" t="str">
        <f t="shared" si="8"/>
        <v>MFAConfigurationsForm_SecurityQuestionsDetails</v>
      </c>
    </row>
    <row r="516" spans="1:4" ht="52.5" hidden="1" x14ac:dyDescent="0.25">
      <c r="A516" s="30" t="s">
        <v>1382</v>
      </c>
      <c r="B516" s="30" t="s">
        <v>1411</v>
      </c>
      <c r="C516" s="30" t="s">
        <v>1412</v>
      </c>
      <c r="D516" s="31" t="str">
        <f t="shared" si="8"/>
        <v>MFAConfigurationsForm_SecurityQuestionsSelectedDetails</v>
      </c>
    </row>
    <row r="517" spans="1:4" ht="52.5" hidden="1" x14ac:dyDescent="0.25">
      <c r="A517" s="30" t="s">
        <v>1382</v>
      </c>
      <c r="B517" s="30" t="s">
        <v>1413</v>
      </c>
      <c r="C517" s="30" t="s">
        <v>1414</v>
      </c>
      <c r="D517" s="31" t="str">
        <f t="shared" si="8"/>
        <v>MFAConfigurationsForm_UpdateSecurityQuestionsButton</v>
      </c>
    </row>
    <row r="518" spans="1:4" ht="26.25" hidden="1" x14ac:dyDescent="0.25">
      <c r="A518" s="30" t="s">
        <v>1415</v>
      </c>
      <c r="B518" s="30" t="s">
        <v>1416</v>
      </c>
      <c r="C518" s="30" t="s">
        <v>1417</v>
      </c>
      <c r="D518" s="31" t="str">
        <f t="shared" si="8"/>
        <v>MFAScenariosForm_ActivateScenarioAction</v>
      </c>
    </row>
    <row r="519" spans="1:4" ht="26.25" hidden="1" x14ac:dyDescent="0.25">
      <c r="A519" s="30" t="s">
        <v>1415</v>
      </c>
      <c r="B519" s="30" t="s">
        <v>1418</v>
      </c>
      <c r="C519" s="30" t="s">
        <v>1419</v>
      </c>
      <c r="D519" s="31" t="str">
        <f t="shared" si="8"/>
        <v>MFAScenariosForm_ConfirmDeactivateButton</v>
      </c>
    </row>
    <row r="520" spans="1:4" ht="26.25" hidden="1" x14ac:dyDescent="0.25">
      <c r="A520" s="30" t="s">
        <v>1415</v>
      </c>
      <c r="B520" s="30" t="s">
        <v>1420</v>
      </c>
      <c r="C520" s="30" t="s">
        <v>1421</v>
      </c>
      <c r="D520" s="31" t="str">
        <f t="shared" si="8"/>
        <v>MFAScenariosForm_DeactivateScenarioAction</v>
      </c>
    </row>
    <row r="521" spans="1:4" ht="26.25" hidden="1" x14ac:dyDescent="0.25">
      <c r="A521" s="30" t="s">
        <v>1415</v>
      </c>
      <c r="B521" s="30" t="s">
        <v>1422</v>
      </c>
      <c r="C521" s="30" t="s">
        <v>1423</v>
      </c>
      <c r="D521" s="31" t="str">
        <f t="shared" si="8"/>
        <v>MFAScenariosForm_ScenarioToActivate</v>
      </c>
    </row>
    <row r="522" spans="1:4" ht="26.25" hidden="1" x14ac:dyDescent="0.25">
      <c r="A522" s="30" t="s">
        <v>1415</v>
      </c>
      <c r="B522" s="30" t="s">
        <v>1424</v>
      </c>
      <c r="C522" s="30" t="s">
        <v>1425</v>
      </c>
      <c r="D522" s="31" t="str">
        <f t="shared" si="8"/>
        <v>MFAScenariosForm_ScenarioToDeactivate</v>
      </c>
    </row>
    <row r="523" spans="1:4" ht="26.25" hidden="1" x14ac:dyDescent="0.25">
      <c r="A523" s="30" t="s">
        <v>1415</v>
      </c>
      <c r="B523" s="30" t="s">
        <v>1426</v>
      </c>
      <c r="C523" s="30" t="s">
        <v>1200</v>
      </c>
      <c r="D523" s="31" t="str">
        <f t="shared" si="8"/>
        <v>MFAScenariosForm_UpdatedScenarioMessage</v>
      </c>
    </row>
    <row r="524" spans="1:4" ht="26.25" hidden="1" x14ac:dyDescent="0.25">
      <c r="A524" s="30" t="s">
        <v>1427</v>
      </c>
      <c r="B524" s="30" t="s">
        <v>1428</v>
      </c>
      <c r="C524" s="30" t="s">
        <v>1429</v>
      </c>
      <c r="D524" s="31" t="str">
        <f t="shared" si="8"/>
        <v>OutageMessageForm_ActivateAffirmation</v>
      </c>
    </row>
    <row r="525" spans="1:4" ht="26.25" hidden="1" x14ac:dyDescent="0.25">
      <c r="A525" s="30" t="s">
        <v>1427</v>
      </c>
      <c r="B525" s="30" t="s">
        <v>1430</v>
      </c>
      <c r="C525" s="30" t="s">
        <v>3516</v>
      </c>
      <c r="D525" s="31" t="str">
        <f t="shared" si="8"/>
        <v>OutageMessageForm_ResumeOption</v>
      </c>
    </row>
    <row r="526" spans="1:4" ht="26.25" hidden="1" x14ac:dyDescent="0.25">
      <c r="A526" s="30" t="s">
        <v>1427</v>
      </c>
      <c r="B526" s="30" t="s">
        <v>1431</v>
      </c>
      <c r="C526" s="30" t="s">
        <v>1432</v>
      </c>
      <c r="D526" s="31" t="str">
        <f t="shared" si="8"/>
        <v>OutageMessageForm_MessageName</v>
      </c>
    </row>
    <row r="527" spans="1:4" ht="26.25" hidden="1" x14ac:dyDescent="0.25">
      <c r="A527" s="30" t="s">
        <v>1427</v>
      </c>
      <c r="B527" s="30" t="s">
        <v>1433</v>
      </c>
      <c r="C527" s="30" t="s">
        <v>1434</v>
      </c>
      <c r="D527" s="31" t="str">
        <f t="shared" si="8"/>
        <v>OutageMessageForm_MessageBody</v>
      </c>
    </row>
    <row r="528" spans="1:4" ht="52.5" hidden="1" x14ac:dyDescent="0.25">
      <c r="A528" s="30" t="s">
        <v>1427</v>
      </c>
      <c r="B528" s="30" t="s">
        <v>1435</v>
      </c>
      <c r="C528" s="30" t="s">
        <v>1436</v>
      </c>
      <c r="D528" s="31" t="str">
        <f t="shared" si="8"/>
        <v>OutageMessageForm_MessageApplicationsSelect</v>
      </c>
    </row>
    <row r="529" spans="1:4" ht="26.25" hidden="1" x14ac:dyDescent="0.25">
      <c r="A529" s="30" t="s">
        <v>1427</v>
      </c>
      <c r="B529" s="30" t="s">
        <v>1437</v>
      </c>
      <c r="C529" s="30" t="s">
        <v>1438</v>
      </c>
      <c r="D529" s="31" t="str">
        <f t="shared" si="8"/>
        <v>OutageMessageForm_MessageStartHour</v>
      </c>
    </row>
    <row r="530" spans="1:4" ht="26.25" hidden="1" x14ac:dyDescent="0.25">
      <c r="A530" s="30" t="s">
        <v>1427</v>
      </c>
      <c r="B530" s="30" t="s">
        <v>1439</v>
      </c>
      <c r="C530" s="30" t="s">
        <v>1440</v>
      </c>
      <c r="D530" s="31" t="str">
        <f t="shared" si="8"/>
        <v>OutageMessageForm_MessageStartDate</v>
      </c>
    </row>
    <row r="531" spans="1:4" ht="26.25" hidden="1" x14ac:dyDescent="0.25">
      <c r="A531" s="30" t="s">
        <v>1427</v>
      </c>
      <c r="B531" s="30" t="s">
        <v>1441</v>
      </c>
      <c r="C531" s="30" t="s">
        <v>1442</v>
      </c>
      <c r="D531" s="31" t="str">
        <f t="shared" si="8"/>
        <v>OutageMessageForm_MessageStartMinutes</v>
      </c>
    </row>
    <row r="532" spans="1:4" ht="26.25" hidden="1" x14ac:dyDescent="0.25">
      <c r="A532" s="30" t="s">
        <v>1427</v>
      </c>
      <c r="B532" s="30" t="s">
        <v>1443</v>
      </c>
      <c r="C532" s="30" t="s">
        <v>1444</v>
      </c>
      <c r="D532" s="31" t="str">
        <f t="shared" si="8"/>
        <v>OutageMessageForm_MessageEndHour</v>
      </c>
    </row>
    <row r="533" spans="1:4" ht="26.25" hidden="1" x14ac:dyDescent="0.25">
      <c r="A533" s="30" t="s">
        <v>1427</v>
      </c>
      <c r="B533" s="30" t="s">
        <v>1445</v>
      </c>
      <c r="C533" s="30" t="s">
        <v>1446</v>
      </c>
      <c r="D533" s="31" t="str">
        <f t="shared" si="8"/>
        <v>OutageMessageForm_MessageEndDate</v>
      </c>
    </row>
    <row r="534" spans="1:4" ht="26.25" hidden="1" x14ac:dyDescent="0.25">
      <c r="A534" s="30" t="s">
        <v>1427</v>
      </c>
      <c r="B534" s="30" t="s">
        <v>1447</v>
      </c>
      <c r="C534" s="30" t="s">
        <v>1448</v>
      </c>
      <c r="D534" s="31" t="str">
        <f t="shared" si="8"/>
        <v>OutageMessageForm_MessageEndMinutes</v>
      </c>
    </row>
    <row r="535" spans="1:4" ht="26.25" hidden="1" x14ac:dyDescent="0.25">
      <c r="A535" s="30" t="s">
        <v>1427</v>
      </c>
      <c r="B535" s="30" t="s">
        <v>1449</v>
      </c>
      <c r="C535" s="30" t="s">
        <v>1450</v>
      </c>
      <c r="D535" s="31" t="str">
        <f t="shared" si="8"/>
        <v>OutageMessageForm_MessageStartAMPM</v>
      </c>
    </row>
    <row r="536" spans="1:4" ht="26.25" hidden="1" x14ac:dyDescent="0.25">
      <c r="A536" s="30" t="s">
        <v>1427</v>
      </c>
      <c r="B536" s="30" t="s">
        <v>1451</v>
      </c>
      <c r="C536" s="30" t="s">
        <v>1452</v>
      </c>
      <c r="D536" s="31" t="str">
        <f t="shared" si="8"/>
        <v>OutageMessageForm_MessageEndAMPM</v>
      </c>
    </row>
    <row r="537" spans="1:4" ht="26.25" hidden="1" x14ac:dyDescent="0.25">
      <c r="A537" s="30" t="s">
        <v>1427</v>
      </c>
      <c r="B537" s="30" t="s">
        <v>1453</v>
      </c>
      <c r="C537" s="30" t="s">
        <v>1454</v>
      </c>
      <c r="D537" s="31" t="str">
        <f t="shared" si="8"/>
        <v>OutageMessageForm_SearchField</v>
      </c>
    </row>
    <row r="538" spans="1:4" ht="26.25" hidden="1" x14ac:dyDescent="0.25">
      <c r="A538" s="30" t="s">
        <v>1427</v>
      </c>
      <c r="B538" s="30" t="s">
        <v>852</v>
      </c>
      <c r="C538" s="30" t="s">
        <v>1455</v>
      </c>
      <c r="D538" s="31" t="str">
        <f t="shared" si="8"/>
        <v>OutageMessageForm_ContextualMenu</v>
      </c>
    </row>
    <row r="539" spans="1:4" ht="26.25" hidden="1" x14ac:dyDescent="0.25">
      <c r="A539" s="30" t="s">
        <v>1427</v>
      </c>
      <c r="B539" s="30" t="s">
        <v>1456</v>
      </c>
      <c r="C539" s="30" t="s">
        <v>1457</v>
      </c>
      <c r="D539" s="31" t="str">
        <f t="shared" si="8"/>
        <v>OutageMessageForm_DeleteMessage</v>
      </c>
    </row>
    <row r="540" spans="1:4" ht="26.25" hidden="1" x14ac:dyDescent="0.25">
      <c r="A540" s="30" t="s">
        <v>1427</v>
      </c>
      <c r="B540" s="30" t="s">
        <v>1458</v>
      </c>
      <c r="C540" s="30" t="s">
        <v>1459</v>
      </c>
      <c r="D540" s="31" t="str">
        <f t="shared" si="8"/>
        <v>OutageMessageForm_ConfirmDelete</v>
      </c>
    </row>
    <row r="541" spans="1:4" ht="52.5" hidden="1" x14ac:dyDescent="0.25">
      <c r="A541" s="30" t="s">
        <v>1427</v>
      </c>
      <c r="B541" s="30" t="s">
        <v>1460</v>
      </c>
      <c r="C541" s="30" t="s">
        <v>3615</v>
      </c>
      <c r="D541" s="31" t="str">
        <f t="shared" si="8"/>
        <v>OutageMessageForm_AddOutageMessageButton</v>
      </c>
    </row>
    <row r="542" spans="1:4" ht="26.25" hidden="1" x14ac:dyDescent="0.25">
      <c r="A542" s="30" t="s">
        <v>1427</v>
      </c>
      <c r="B542" s="30" t="s">
        <v>1461</v>
      </c>
      <c r="C542" s="30" t="s">
        <v>1462</v>
      </c>
      <c r="D542" s="31" t="str">
        <f t="shared" si="8"/>
        <v>OutageMessageForm_ServiceToPause</v>
      </c>
    </row>
    <row r="543" spans="1:4" ht="26.25" hidden="1" x14ac:dyDescent="0.25">
      <c r="A543" s="30" t="s">
        <v>1427</v>
      </c>
      <c r="B543" s="30" t="s">
        <v>1463</v>
      </c>
      <c r="C543" s="30" t="s">
        <v>1464</v>
      </c>
      <c r="D543" s="31" t="str">
        <f t="shared" si="8"/>
        <v>OutageMessageForm_ConfirmUpdateMessage</v>
      </c>
    </row>
    <row r="544" spans="1:4" ht="26.25" hidden="1" x14ac:dyDescent="0.25">
      <c r="A544" s="30" t="s">
        <v>1427</v>
      </c>
      <c r="B544" s="30" t="s">
        <v>1463</v>
      </c>
      <c r="C544" s="30" t="s">
        <v>1464</v>
      </c>
      <c r="D544" s="31" t="str">
        <f t="shared" si="8"/>
        <v>OutageMessageForm_ConfirmUpdateMessage</v>
      </c>
    </row>
    <row r="545" spans="1:4" ht="26.25" hidden="1" x14ac:dyDescent="0.25">
      <c r="A545" s="30" t="s">
        <v>1427</v>
      </c>
      <c r="B545" s="30" t="s">
        <v>1465</v>
      </c>
      <c r="C545" s="30" t="s">
        <v>3616</v>
      </c>
      <c r="D545" s="31" t="str">
        <f t="shared" si="8"/>
        <v>OutageMessageForm_CreatedOutageMessage</v>
      </c>
    </row>
    <row r="546" spans="1:4" ht="26.25" hidden="1" x14ac:dyDescent="0.25">
      <c r="A546" s="30" t="s">
        <v>1427</v>
      </c>
      <c r="B546" s="30" t="s">
        <v>1466</v>
      </c>
      <c r="C546" s="30" t="s">
        <v>1467</v>
      </c>
      <c r="D546" s="31" t="str">
        <f t="shared" si="8"/>
        <v>OutageMessageForm_PauseAffirmation</v>
      </c>
    </row>
    <row r="547" spans="1:4" ht="26.25" hidden="1" x14ac:dyDescent="0.25">
      <c r="A547" s="30" t="s">
        <v>1427</v>
      </c>
      <c r="B547" s="30" t="s">
        <v>1468</v>
      </c>
      <c r="C547" s="30" t="s">
        <v>1469</v>
      </c>
      <c r="D547" s="31" t="str">
        <f t="shared" si="8"/>
        <v>OutageMessageForm_PauseOption</v>
      </c>
    </row>
    <row r="548" spans="1:4" ht="26.25" hidden="1" x14ac:dyDescent="0.25">
      <c r="A548" s="30" t="s">
        <v>1427</v>
      </c>
      <c r="B548" s="30" t="s">
        <v>1470</v>
      </c>
      <c r="C548" s="30" t="s">
        <v>1471</v>
      </c>
      <c r="D548" s="31" t="str">
        <f t="shared" si="8"/>
        <v>OutageMessageForm_DeletedMessage</v>
      </c>
    </row>
    <row r="549" spans="1:4" ht="26.25" hidden="1" x14ac:dyDescent="0.25">
      <c r="A549" s="30" t="s">
        <v>1427</v>
      </c>
      <c r="B549" s="30" t="s">
        <v>1472</v>
      </c>
      <c r="C549" s="30" t="s">
        <v>1473</v>
      </c>
      <c r="D549" s="31" t="str">
        <f t="shared" si="8"/>
        <v>OutageMessageForm_DeleteIcon</v>
      </c>
    </row>
    <row r="550" spans="1:4" ht="26.25" hidden="1" x14ac:dyDescent="0.25">
      <c r="A550" s="30" t="s">
        <v>1427</v>
      </c>
      <c r="B550" s="30" t="s">
        <v>1474</v>
      </c>
      <c r="C550" s="30" t="s">
        <v>1434</v>
      </c>
      <c r="D550" s="31" t="str">
        <f t="shared" ref="D550:D613" si="9">CONCATENATE($A550,IF(ISBLANK($A550),"","_"),$B550)</f>
        <v>OutageMessageForm_MessageTextarea</v>
      </c>
    </row>
    <row r="551" spans="1:4" ht="26.25" hidden="1" x14ac:dyDescent="0.25">
      <c r="A551" s="30" t="s">
        <v>1427</v>
      </c>
      <c r="B551" s="30" t="s">
        <v>686</v>
      </c>
      <c r="C551" s="30" t="s">
        <v>1475</v>
      </c>
      <c r="D551" s="31" t="str">
        <f t="shared" si="9"/>
        <v>OutageMessageForm_SaveButton</v>
      </c>
    </row>
    <row r="552" spans="1:4" ht="26.25" hidden="1" x14ac:dyDescent="0.25">
      <c r="A552" s="30" t="s">
        <v>1427</v>
      </c>
      <c r="B552" s="34" t="s">
        <v>1476</v>
      </c>
      <c r="C552" s="30" t="s">
        <v>1477</v>
      </c>
      <c r="D552" s="31" t="str">
        <f t="shared" si="9"/>
        <v>OutageMessageForm_SelectedServiceOption</v>
      </c>
    </row>
    <row r="553" spans="1:4" ht="26.25" hidden="1" x14ac:dyDescent="0.25">
      <c r="A553" s="30" t="s">
        <v>1427</v>
      </c>
      <c r="B553" s="30" t="s">
        <v>1478</v>
      </c>
      <c r="C553" s="30" t="s">
        <v>1479</v>
      </c>
      <c r="D553" s="31" t="str">
        <f t="shared" si="9"/>
        <v>OutageMessageForm_ServiceListbox</v>
      </c>
    </row>
    <row r="554" spans="1:4" ht="26.25" hidden="1" x14ac:dyDescent="0.25">
      <c r="A554" s="30" t="s">
        <v>1427</v>
      </c>
      <c r="B554" s="30" t="s">
        <v>1480</v>
      </c>
      <c r="C554" s="30" t="s">
        <v>1481</v>
      </c>
      <c r="D554" s="31" t="str">
        <f t="shared" si="9"/>
        <v>OutageMessageForm_ServiceToActivate</v>
      </c>
    </row>
    <row r="555" spans="1:4" ht="26.25" hidden="1" x14ac:dyDescent="0.25">
      <c r="A555" s="30" t="s">
        <v>1427</v>
      </c>
      <c r="B555" s="30" t="s">
        <v>1461</v>
      </c>
      <c r="C555" s="30" t="s">
        <v>1462</v>
      </c>
      <c r="D555" s="31" t="str">
        <f t="shared" si="9"/>
        <v>OutageMessageForm_ServiceToPause</v>
      </c>
    </row>
    <row r="556" spans="1:4" ht="26.25" hidden="1" x14ac:dyDescent="0.25">
      <c r="A556" s="30" t="s">
        <v>1427</v>
      </c>
      <c r="B556" s="30" t="s">
        <v>1482</v>
      </c>
      <c r="C556" s="30" t="s">
        <v>1432</v>
      </c>
      <c r="D556" s="31" t="str">
        <f t="shared" si="9"/>
        <v>OutageMessageForm_AddMessageNameInput</v>
      </c>
    </row>
    <row r="557" spans="1:4" ht="26.25" hidden="1" x14ac:dyDescent="0.25">
      <c r="A557" s="30" t="s">
        <v>1427</v>
      </c>
      <c r="B557" s="30" t="s">
        <v>463</v>
      </c>
      <c r="C557" s="30" t="s">
        <v>1483</v>
      </c>
      <c r="D557" s="31" t="str">
        <f t="shared" si="9"/>
        <v>OutageMessageForm_StartDateCalendar</v>
      </c>
    </row>
    <row r="558" spans="1:4" ht="52.5" hidden="1" x14ac:dyDescent="0.25">
      <c r="A558" s="30" t="s">
        <v>1427</v>
      </c>
      <c r="B558" s="30" t="s">
        <v>3652</v>
      </c>
      <c r="C558" s="30" t="s">
        <v>3656</v>
      </c>
      <c r="D558" s="31" t="str">
        <f t="shared" si="9"/>
        <v>OutageMessageForm_StartDateCalendarNextMonth</v>
      </c>
    </row>
    <row r="559" spans="1:4" ht="52.5" hidden="1" x14ac:dyDescent="0.25">
      <c r="A559" s="30" t="s">
        <v>1427</v>
      </c>
      <c r="B559" s="30" t="s">
        <v>3655</v>
      </c>
      <c r="C559" s="30" t="s">
        <v>3654</v>
      </c>
      <c r="D559" s="31" t="str">
        <f t="shared" si="9"/>
        <v>OutageMessageForm_EndDateCalendarNextMonth</v>
      </c>
    </row>
    <row r="560" spans="1:4" ht="26.25" hidden="1" x14ac:dyDescent="0.25">
      <c r="A560" s="30" t="s">
        <v>1427</v>
      </c>
      <c r="B560" s="30" t="s">
        <v>1484</v>
      </c>
      <c r="C560" s="30" t="s">
        <v>1485</v>
      </c>
      <c r="D560" s="31" t="str">
        <f t="shared" si="9"/>
        <v>OutageMessageForm_SelectedStartDate</v>
      </c>
    </row>
    <row r="561" spans="1:4" ht="26.25" hidden="1" x14ac:dyDescent="0.25">
      <c r="A561" s="30" t="s">
        <v>1427</v>
      </c>
      <c r="B561" s="30" t="s">
        <v>420</v>
      </c>
      <c r="C561" s="30" t="s">
        <v>1486</v>
      </c>
      <c r="D561" s="31" t="str">
        <f t="shared" si="9"/>
        <v>OutageMessageForm_EndDateCalendar</v>
      </c>
    </row>
    <row r="562" spans="1:4" ht="26.25" hidden="1" x14ac:dyDescent="0.25">
      <c r="A562" s="30" t="s">
        <v>1427</v>
      </c>
      <c r="B562" s="30" t="s">
        <v>1487</v>
      </c>
      <c r="C562" s="30" t="s">
        <v>1488</v>
      </c>
      <c r="D562" s="31" t="str">
        <f t="shared" si="9"/>
        <v>OutageMessageForm_SelectedEndDate</v>
      </c>
    </row>
    <row r="563" spans="1:4" ht="26.25" hidden="1" x14ac:dyDescent="0.25">
      <c r="A563" s="30" t="s">
        <v>1427</v>
      </c>
      <c r="B563" s="30" t="s">
        <v>1489</v>
      </c>
      <c r="C563" s="30" t="s">
        <v>1490</v>
      </c>
      <c r="D563" s="31" t="str">
        <f t="shared" si="9"/>
        <v>OutageMessageForm_SelectedStartTimeHour</v>
      </c>
    </row>
    <row r="564" spans="1:4" ht="52.5" hidden="1" x14ac:dyDescent="0.25">
      <c r="A564" s="30" t="s">
        <v>1427</v>
      </c>
      <c r="B564" s="30" t="s">
        <v>1491</v>
      </c>
      <c r="C564" s="30" t="s">
        <v>1492</v>
      </c>
      <c r="D564" s="31" t="str">
        <f t="shared" si="9"/>
        <v>OutageMessageForm_SelectedStartTimeMinute</v>
      </c>
    </row>
    <row r="565" spans="1:4" ht="26.25" hidden="1" x14ac:dyDescent="0.25">
      <c r="A565" s="30" t="s">
        <v>1427</v>
      </c>
      <c r="B565" s="30" t="s">
        <v>1493</v>
      </c>
      <c r="C565" s="30" t="s">
        <v>1494</v>
      </c>
      <c r="D565" s="31" t="str">
        <f t="shared" si="9"/>
        <v>OutageMessageForm_SelectedEndTimeHour</v>
      </c>
    </row>
    <row r="566" spans="1:4" ht="26.25" hidden="1" x14ac:dyDescent="0.25">
      <c r="A566" s="30" t="s">
        <v>1427</v>
      </c>
      <c r="B566" s="30" t="s">
        <v>1495</v>
      </c>
      <c r="C566" s="30" t="s">
        <v>1496</v>
      </c>
      <c r="D566" s="31" t="str">
        <f t="shared" si="9"/>
        <v>OutageMessageForm_SelectedEndTimeMinute</v>
      </c>
    </row>
    <row r="567" spans="1:4" ht="26.25" hidden="1" x14ac:dyDescent="0.25">
      <c r="A567" s="30" t="s">
        <v>1427</v>
      </c>
      <c r="B567" s="30" t="s">
        <v>1497</v>
      </c>
      <c r="C567" s="30" t="s">
        <v>1429</v>
      </c>
      <c r="D567" s="31" t="str">
        <f t="shared" si="9"/>
        <v>OutageMessageForm_DeactivateAffirmation</v>
      </c>
    </row>
    <row r="568" spans="1:4" ht="26.25" hidden="1" x14ac:dyDescent="0.25">
      <c r="A568" s="30" t="s">
        <v>1498</v>
      </c>
      <c r="B568" s="30" t="s">
        <v>1499</v>
      </c>
      <c r="C568" s="30" t="s">
        <v>1500</v>
      </c>
      <c r="D568" s="31" t="str">
        <f t="shared" si="9"/>
        <v>PasswordSettings_AttempsLock</v>
      </c>
    </row>
    <row r="569" spans="1:4" ht="26.25" hidden="1" x14ac:dyDescent="0.25">
      <c r="A569" s="30" t="s">
        <v>1498</v>
      </c>
      <c r="B569" s="30" t="s">
        <v>945</v>
      </c>
      <c r="C569" s="30" t="s">
        <v>1501</v>
      </c>
      <c r="D569" s="31" t="str">
        <f t="shared" si="9"/>
        <v>PasswordSettings_EditOption</v>
      </c>
    </row>
    <row r="570" spans="1:4" ht="26.25" hidden="1" x14ac:dyDescent="0.4">
      <c r="A570" s="30" t="s">
        <v>1498</v>
      </c>
      <c r="B570" s="35" t="s">
        <v>1502</v>
      </c>
      <c r="C570" s="30" t="s">
        <v>1503</v>
      </c>
      <c r="D570" s="31" t="str">
        <f t="shared" si="9"/>
        <v xml:space="preserve">PasswordSettings_ExpiryWarning </v>
      </c>
    </row>
    <row r="571" spans="1:4" ht="26.25" hidden="1" x14ac:dyDescent="0.4">
      <c r="A571" s="30" t="s">
        <v>1498</v>
      </c>
      <c r="B571" s="32" t="s">
        <v>1504</v>
      </c>
      <c r="C571" s="32" t="s">
        <v>1505</v>
      </c>
      <c r="D571" s="31" t="str">
        <f t="shared" si="9"/>
        <v>PasswordSettings_MailExpiration</v>
      </c>
    </row>
    <row r="572" spans="1:4" ht="26.25" hidden="1" x14ac:dyDescent="0.25">
      <c r="A572" s="30" t="s">
        <v>1498</v>
      </c>
      <c r="B572" s="30" t="s">
        <v>674</v>
      </c>
      <c r="C572" s="30" t="s">
        <v>1506</v>
      </c>
      <c r="D572" s="31" t="str">
        <f t="shared" si="9"/>
        <v>PasswordSettings_MessageSuccesful</v>
      </c>
    </row>
    <row r="573" spans="1:4" ht="26.25" hidden="1" x14ac:dyDescent="0.25">
      <c r="A573" s="30" t="s">
        <v>1498</v>
      </c>
      <c r="B573" s="30" t="s">
        <v>1507</v>
      </c>
      <c r="C573" s="30" t="s">
        <v>1508</v>
      </c>
      <c r="D573" s="31" t="str">
        <f t="shared" si="9"/>
        <v>PasswordSettings_NotifyBefore</v>
      </c>
    </row>
    <row r="574" spans="1:4" ht="26.25" hidden="1" x14ac:dyDescent="0.25">
      <c r="A574" s="30" t="s">
        <v>1498</v>
      </c>
      <c r="B574" s="30" t="s">
        <v>1509</v>
      </c>
      <c r="C574" s="30" t="s">
        <v>1510</v>
      </c>
      <c r="D574" s="31" t="str">
        <f t="shared" si="9"/>
        <v>PasswordSettings_PasswordExpiry</v>
      </c>
    </row>
    <row r="575" spans="1:4" ht="26.25" hidden="1" x14ac:dyDescent="0.25">
      <c r="A575" s="30" t="s">
        <v>1498</v>
      </c>
      <c r="B575" s="30" t="s">
        <v>1511</v>
      </c>
      <c r="C575" s="30" t="s">
        <v>1512</v>
      </c>
      <c r="D575" s="31" t="str">
        <f t="shared" si="9"/>
        <v>PasswordSettings_PasswordSettingsOption</v>
      </c>
    </row>
    <row r="576" spans="1:4" ht="26.25" hidden="1" x14ac:dyDescent="0.25">
      <c r="A576" s="30" t="s">
        <v>1498</v>
      </c>
      <c r="B576" s="30" t="s">
        <v>1513</v>
      </c>
      <c r="C576" s="30" t="s">
        <v>1514</v>
      </c>
      <c r="D576" s="31" t="str">
        <f t="shared" si="9"/>
        <v>PasswordSettings_RepeatsAllowed</v>
      </c>
    </row>
    <row r="577" spans="1:4" ht="26.25" hidden="1" x14ac:dyDescent="0.25">
      <c r="A577" s="30" t="s">
        <v>1498</v>
      </c>
      <c r="B577" s="30" t="s">
        <v>1515</v>
      </c>
      <c r="C577" s="30" t="s">
        <v>1516</v>
      </c>
      <c r="D577" s="31" t="str">
        <f t="shared" si="9"/>
        <v>PasswordSettings_UnlockTime</v>
      </c>
    </row>
    <row r="578" spans="1:4" ht="26.25" hidden="1" x14ac:dyDescent="0.4">
      <c r="A578" s="30" t="s">
        <v>1498</v>
      </c>
      <c r="B578" s="35" t="s">
        <v>688</v>
      </c>
      <c r="C578" s="32" t="s">
        <v>1517</v>
      </c>
      <c r="D578" s="31" t="str">
        <f t="shared" si="9"/>
        <v>PasswordSettings_UpdateButtom</v>
      </c>
    </row>
    <row r="579" spans="1:4" ht="26.25" hidden="1" x14ac:dyDescent="0.25">
      <c r="A579" s="30" t="s">
        <v>1518</v>
      </c>
      <c r="B579" s="30" t="s">
        <v>1519</v>
      </c>
      <c r="C579" s="30" t="s">
        <v>1520</v>
      </c>
      <c r="D579" s="31" t="str">
        <f t="shared" si="9"/>
        <v>PermissionsForm_ActivateButton</v>
      </c>
    </row>
    <row r="580" spans="1:4" ht="52.5" hidden="1" x14ac:dyDescent="0.25">
      <c r="A580" s="30" t="s">
        <v>1518</v>
      </c>
      <c r="B580" s="30" t="s">
        <v>1521</v>
      </c>
      <c r="C580" s="30" t="s">
        <v>1522</v>
      </c>
      <c r="D580" s="31" t="str">
        <f t="shared" si="9"/>
        <v>PermissionsForm_ConfirmSuspendPermissionButton</v>
      </c>
    </row>
    <row r="581" spans="1:4" ht="26.25" hidden="1" x14ac:dyDescent="0.25">
      <c r="A581" s="30" t="s">
        <v>1518</v>
      </c>
      <c r="B581" s="30" t="s">
        <v>1523</v>
      </c>
      <c r="C581" s="30" t="s">
        <v>1524</v>
      </c>
      <c r="D581" s="31" t="str">
        <f t="shared" si="9"/>
        <v>PermissionsForm_DeactiveButton</v>
      </c>
    </row>
    <row r="582" spans="1:4" ht="26.25" hidden="1" x14ac:dyDescent="0.25">
      <c r="A582" s="30" t="s">
        <v>1518</v>
      </c>
      <c r="B582" s="30" t="s">
        <v>1525</v>
      </c>
      <c r="C582" s="30" t="s">
        <v>1526</v>
      </c>
      <c r="D582" s="31" t="str">
        <f t="shared" si="9"/>
        <v>PermissionsForm_PermissionDeactiveMessage</v>
      </c>
    </row>
    <row r="583" spans="1:4" ht="26.25" hidden="1" x14ac:dyDescent="0.25">
      <c r="A583" s="30" t="s">
        <v>1518</v>
      </c>
      <c r="B583" s="30" t="s">
        <v>1527</v>
      </c>
      <c r="C583" s="30" t="s">
        <v>1528</v>
      </c>
      <c r="D583" s="31" t="str">
        <f t="shared" si="9"/>
        <v>PermissionsForm_PermissionToActivate</v>
      </c>
    </row>
    <row r="584" spans="1:4" ht="26.25" hidden="1" x14ac:dyDescent="0.25">
      <c r="A584" s="30" t="s">
        <v>1518</v>
      </c>
      <c r="B584" s="30" t="s">
        <v>1529</v>
      </c>
      <c r="C584" s="30" t="s">
        <v>1530</v>
      </c>
      <c r="D584" s="31" t="str">
        <f t="shared" si="9"/>
        <v>PermissionsForm_PermissionToDeactive</v>
      </c>
    </row>
    <row r="585" spans="1:4" ht="26.25" hidden="1" x14ac:dyDescent="0.25">
      <c r="A585" s="30" t="s">
        <v>1518</v>
      </c>
      <c r="B585" s="30" t="s">
        <v>1531</v>
      </c>
      <c r="C585" s="30" t="s">
        <v>1236</v>
      </c>
      <c r="D585" s="31" t="str">
        <f t="shared" si="9"/>
        <v>PermissionsForm_PermissionToSearch</v>
      </c>
    </row>
    <row r="586" spans="1:4" ht="26.25" hidden="1" x14ac:dyDescent="0.25">
      <c r="A586" s="30" t="s">
        <v>1532</v>
      </c>
      <c r="B586" s="30" t="s">
        <v>1533</v>
      </c>
      <c r="C586" s="30" t="s">
        <v>1534</v>
      </c>
      <c r="D586" s="31" t="str">
        <f t="shared" si="9"/>
        <v>PrivacyPolicyForm_BodyIframe</v>
      </c>
    </row>
    <row r="587" spans="1:4" ht="26.25" hidden="1" x14ac:dyDescent="0.25">
      <c r="A587" s="30" t="s">
        <v>1532</v>
      </c>
      <c r="B587" s="30" t="s">
        <v>1535</v>
      </c>
      <c r="C587" s="30" t="s">
        <v>742</v>
      </c>
      <c r="D587" s="31" t="str">
        <f t="shared" si="9"/>
        <v>PrivacyPolicyForm_BodyInput</v>
      </c>
    </row>
    <row r="588" spans="1:4" ht="26.25" hidden="1" x14ac:dyDescent="0.25">
      <c r="A588" s="30" t="s">
        <v>1532</v>
      </c>
      <c r="B588" s="30" t="s">
        <v>852</v>
      </c>
      <c r="C588" s="30" t="s">
        <v>1536</v>
      </c>
      <c r="D588" s="31" t="str">
        <f t="shared" si="9"/>
        <v>PrivacyPolicyForm_ContextualMenu</v>
      </c>
    </row>
    <row r="589" spans="1:4" ht="26.25" hidden="1" x14ac:dyDescent="0.25">
      <c r="A589" s="30" t="s">
        <v>1532</v>
      </c>
      <c r="B589" s="30" t="s">
        <v>1537</v>
      </c>
      <c r="C589" s="30" t="s">
        <v>1538</v>
      </c>
      <c r="D589" s="31" t="str">
        <f t="shared" si="9"/>
        <v>PrivacyPolicyForm_EditAction</v>
      </c>
    </row>
    <row r="590" spans="1:4" ht="26.25" hidden="1" x14ac:dyDescent="0.25">
      <c r="A590" s="30" t="s">
        <v>1532</v>
      </c>
      <c r="B590" s="30" t="s">
        <v>686</v>
      </c>
      <c r="C590" s="30" t="s">
        <v>1539</v>
      </c>
      <c r="D590" s="31" t="str">
        <f t="shared" si="9"/>
        <v>PrivacyPolicyForm_SaveButton</v>
      </c>
    </row>
    <row r="591" spans="1:4" ht="26.25" hidden="1" x14ac:dyDescent="0.25">
      <c r="A591" s="30" t="s">
        <v>1532</v>
      </c>
      <c r="B591" s="30" t="s">
        <v>1540</v>
      </c>
      <c r="C591" s="30" t="s">
        <v>1541</v>
      </c>
      <c r="D591" s="31" t="str">
        <f t="shared" si="9"/>
        <v>PrivacyPolicyForm_UpdatedPolicyMessage</v>
      </c>
    </row>
    <row r="592" spans="1:4" ht="26.25" hidden="1" x14ac:dyDescent="0.25">
      <c r="A592" s="30" t="s">
        <v>1542</v>
      </c>
      <c r="B592" s="30" t="s">
        <v>1543</v>
      </c>
      <c r="C592" s="30" t="s">
        <v>1544</v>
      </c>
      <c r="D592" s="31" t="str">
        <f t="shared" si="9"/>
        <v>ReportsManagement_ApplyButton</v>
      </c>
    </row>
    <row r="593" spans="1:4" ht="26.25" hidden="1" x14ac:dyDescent="0.25">
      <c r="A593" s="30" t="s">
        <v>1542</v>
      </c>
      <c r="B593" s="30" t="s">
        <v>1325</v>
      </c>
      <c r="C593" s="30" t="s">
        <v>1326</v>
      </c>
      <c r="D593" s="31" t="str">
        <f t="shared" si="9"/>
        <v>ReportsManagement_DashboardMenuOption</v>
      </c>
    </row>
    <row r="594" spans="1:4" ht="26.25" hidden="1" x14ac:dyDescent="0.25">
      <c r="A594" s="30" t="s">
        <v>1542</v>
      </c>
      <c r="B594" s="30" t="s">
        <v>1545</v>
      </c>
      <c r="C594" s="30" t="s">
        <v>1546</v>
      </c>
      <c r="D594" s="31" t="str">
        <f t="shared" si="9"/>
        <v>ReportsManagement_DatePickerCalendar</v>
      </c>
    </row>
    <row r="595" spans="1:4" ht="26.25" hidden="1" x14ac:dyDescent="0.25">
      <c r="A595" s="30" t="s">
        <v>1542</v>
      </c>
      <c r="B595" s="30" t="s">
        <v>420</v>
      </c>
      <c r="C595" s="30" t="s">
        <v>3659</v>
      </c>
      <c r="D595" s="31" t="str">
        <f t="shared" si="9"/>
        <v>ReportsManagement_EndDateCalendar</v>
      </c>
    </row>
    <row r="596" spans="1:4" ht="26.25" hidden="1" x14ac:dyDescent="0.25">
      <c r="A596" s="30" t="s">
        <v>1542</v>
      </c>
      <c r="B596" s="30" t="s">
        <v>1547</v>
      </c>
      <c r="C596" s="30" t="s">
        <v>1548</v>
      </c>
      <c r="D596" s="31" t="str">
        <f t="shared" si="9"/>
        <v>ReportsManagement_Last30Days</v>
      </c>
    </row>
    <row r="597" spans="1:4" ht="26.25" hidden="1" x14ac:dyDescent="0.25">
      <c r="A597" s="30" t="s">
        <v>1542</v>
      </c>
      <c r="B597" s="30" t="s">
        <v>1549</v>
      </c>
      <c r="C597" s="30" t="s">
        <v>1550</v>
      </c>
      <c r="D597" s="31" t="str">
        <f t="shared" si="9"/>
        <v>ReportsManagement_LogsOption</v>
      </c>
    </row>
    <row r="598" spans="1:4" ht="26.25" hidden="1" x14ac:dyDescent="0.25">
      <c r="A598" s="30" t="s">
        <v>1542</v>
      </c>
      <c r="B598" s="30" t="s">
        <v>1551</v>
      </c>
      <c r="C598" s="30" t="s">
        <v>1552</v>
      </c>
      <c r="D598" s="31" t="str">
        <f t="shared" si="9"/>
        <v>ReportsManagement_MessageOption</v>
      </c>
    </row>
    <row r="599" spans="1:4" ht="26.25" hidden="1" x14ac:dyDescent="0.25">
      <c r="A599" s="30" t="s">
        <v>1542</v>
      </c>
      <c r="B599" s="30" t="s">
        <v>1553</v>
      </c>
      <c r="C599" s="30" t="s">
        <v>1554</v>
      </c>
      <c r="D599" s="31" t="str">
        <f t="shared" si="9"/>
        <v>ReportsManagement_ReceivedMessages</v>
      </c>
    </row>
    <row r="600" spans="1:4" ht="26.25" hidden="1" x14ac:dyDescent="0.25">
      <c r="A600" s="30" t="s">
        <v>1542</v>
      </c>
      <c r="B600" s="30" t="s">
        <v>1555</v>
      </c>
      <c r="C600" s="30" t="s">
        <v>1556</v>
      </c>
      <c r="D600" s="31" t="str">
        <f t="shared" si="9"/>
        <v>ReportsManagement_ReportsOption</v>
      </c>
    </row>
    <row r="601" spans="1:4" ht="26.25" hidden="1" x14ac:dyDescent="0.25">
      <c r="A601" s="30" t="s">
        <v>1542</v>
      </c>
      <c r="B601" s="30" t="s">
        <v>463</v>
      </c>
      <c r="C601" s="30" t="s">
        <v>3658</v>
      </c>
      <c r="D601" s="31" t="str">
        <f t="shared" si="9"/>
        <v>ReportsManagement_StartDateCalendar</v>
      </c>
    </row>
    <row r="602" spans="1:4" ht="26.25" hidden="1" x14ac:dyDescent="0.25">
      <c r="A602" s="30" t="s">
        <v>1557</v>
      </c>
      <c r="B602" s="30" t="s">
        <v>1558</v>
      </c>
      <c r="C602" s="30" t="s">
        <v>1559</v>
      </c>
      <c r="D602" s="31" t="str">
        <f t="shared" si="9"/>
        <v>ReportsMangMessages_CategoryAccounts</v>
      </c>
    </row>
    <row r="603" spans="1:4" ht="26.25" hidden="1" x14ac:dyDescent="0.25">
      <c r="A603" s="30" t="s">
        <v>1557</v>
      </c>
      <c r="B603" s="30" t="s">
        <v>1558</v>
      </c>
      <c r="C603" s="30" t="s">
        <v>1559</v>
      </c>
      <c r="D603" s="31" t="str">
        <f t="shared" si="9"/>
        <v>ReportsMangMessages_CategoryAccounts</v>
      </c>
    </row>
    <row r="604" spans="1:4" ht="26.25" hidden="1" x14ac:dyDescent="0.25">
      <c r="A604" s="30" t="s">
        <v>1557</v>
      </c>
      <c r="B604" s="30" t="s">
        <v>1560</v>
      </c>
      <c r="C604" s="30" t="s">
        <v>1561</v>
      </c>
      <c r="D604" s="31" t="str">
        <f t="shared" si="9"/>
        <v>ReportsMangMessages_CategoryDropDown</v>
      </c>
    </row>
    <row r="605" spans="1:4" ht="26.25" hidden="1" x14ac:dyDescent="0.25">
      <c r="A605" s="30" t="s">
        <v>1557</v>
      </c>
      <c r="B605" s="30" t="s">
        <v>1560</v>
      </c>
      <c r="C605" s="30" t="s">
        <v>1561</v>
      </c>
      <c r="D605" s="31" t="str">
        <f t="shared" si="9"/>
        <v>ReportsMangMessages_CategoryDropDown</v>
      </c>
    </row>
    <row r="606" spans="1:4" ht="26.25" hidden="1" x14ac:dyDescent="0.25">
      <c r="A606" s="30" t="s">
        <v>1557</v>
      </c>
      <c r="B606" s="30" t="s">
        <v>1562</v>
      </c>
      <c r="C606" s="30" t="s">
        <v>1563</v>
      </c>
      <c r="D606" s="31" t="str">
        <f t="shared" si="9"/>
        <v>ReportsMangMessages_CSRField</v>
      </c>
    </row>
    <row r="607" spans="1:4" ht="26.25" hidden="1" x14ac:dyDescent="0.25">
      <c r="A607" s="30" t="s">
        <v>1557</v>
      </c>
      <c r="B607" s="30" t="s">
        <v>1564</v>
      </c>
      <c r="C607" s="30" t="s">
        <v>1565</v>
      </c>
      <c r="D607" s="31" t="str">
        <f t="shared" si="9"/>
        <v>ReportsMangMessages_CSRFieldSelection</v>
      </c>
    </row>
    <row r="608" spans="1:4" ht="52.5" hidden="1" x14ac:dyDescent="0.25">
      <c r="A608" s="30" t="s">
        <v>1557</v>
      </c>
      <c r="B608" s="30" t="s">
        <v>1566</v>
      </c>
      <c r="C608" s="30" t="s">
        <v>1567</v>
      </c>
      <c r="D608" s="31" t="str">
        <f t="shared" si="9"/>
        <v>ReportsMangMessages_ReceivedMessagesCategory</v>
      </c>
    </row>
    <row r="609" spans="1:4" ht="26.25" hidden="1" x14ac:dyDescent="0.25">
      <c r="A609" s="30" t="s">
        <v>1557</v>
      </c>
      <c r="B609" s="30" t="s">
        <v>1568</v>
      </c>
      <c r="C609" s="30" t="s">
        <v>1569</v>
      </c>
      <c r="D609" s="31" t="str">
        <f t="shared" si="9"/>
        <v>ReportsMangMessages_SelectButton</v>
      </c>
    </row>
    <row r="610" spans="1:4" ht="52.5" hidden="1" x14ac:dyDescent="0.25">
      <c r="A610" s="30" t="s">
        <v>1557</v>
      </c>
      <c r="B610" s="30" t="s">
        <v>1570</v>
      </c>
      <c r="C610" s="30" t="s">
        <v>1571</v>
      </c>
      <c r="D610" s="31" t="str">
        <f t="shared" si="9"/>
        <v>ReportsMangMessages_SentMessagesCategory</v>
      </c>
    </row>
    <row r="611" spans="1:4" ht="26.25" hidden="1" x14ac:dyDescent="0.4">
      <c r="A611" s="30" t="s">
        <v>1572</v>
      </c>
      <c r="B611" s="30" t="s">
        <v>1573</v>
      </c>
      <c r="C611" s="36" t="s">
        <v>1574</v>
      </c>
      <c r="D611" s="31" t="str">
        <f t="shared" si="9"/>
        <v>Roles_AddButton</v>
      </c>
    </row>
    <row r="612" spans="1:4" ht="26.25" hidden="1" x14ac:dyDescent="0.25">
      <c r="A612" s="30" t="s">
        <v>1572</v>
      </c>
      <c r="B612" s="30" t="s">
        <v>1575</v>
      </c>
      <c r="C612" s="30" t="s">
        <v>1576</v>
      </c>
      <c r="D612" s="31" t="str">
        <f t="shared" si="9"/>
        <v>Roles_AddedRoleOnList</v>
      </c>
    </row>
    <row r="613" spans="1:4" ht="26.25" hidden="1" x14ac:dyDescent="0.25">
      <c r="A613" s="30" t="s">
        <v>1572</v>
      </c>
      <c r="B613" s="30" t="s">
        <v>1577</v>
      </c>
      <c r="C613" s="30" t="s">
        <v>1578</v>
      </c>
      <c r="D613" s="31" t="str">
        <f t="shared" si="9"/>
        <v>Roles_AddRoleButton</v>
      </c>
    </row>
    <row r="614" spans="1:4" ht="26.25" hidden="1" x14ac:dyDescent="0.25">
      <c r="A614" s="30" t="s">
        <v>1572</v>
      </c>
      <c r="B614" s="30" t="s">
        <v>1579</v>
      </c>
      <c r="C614" s="30" t="s">
        <v>1580</v>
      </c>
      <c r="D614" s="31" t="str">
        <f t="shared" ref="D614:D683" si="10">CONCATENATE($A614,IF(ISBLANK($A614),"","_"),$B614)</f>
        <v>Roles_AddUsers</v>
      </c>
    </row>
    <row r="615" spans="1:4" ht="26.25" hidden="1" x14ac:dyDescent="0.25">
      <c r="A615" s="30" t="s">
        <v>1572</v>
      </c>
      <c r="B615" s="30" t="s">
        <v>1581</v>
      </c>
      <c r="C615" s="30" t="s">
        <v>1582</v>
      </c>
      <c r="D615" s="31" t="str">
        <f t="shared" si="10"/>
        <v>Roles_BtnNext</v>
      </c>
    </row>
    <row r="616" spans="1:4" ht="26.25" hidden="1" x14ac:dyDescent="0.4">
      <c r="A616" s="30" t="s">
        <v>1572</v>
      </c>
      <c r="B616" s="30" t="s">
        <v>1583</v>
      </c>
      <c r="C616" s="36" t="s">
        <v>1584</v>
      </c>
      <c r="D616" s="31" t="str">
        <f t="shared" si="10"/>
        <v>Roles_CustomerAccess</v>
      </c>
    </row>
    <row r="617" spans="1:4" ht="26.25" hidden="1" x14ac:dyDescent="0.25">
      <c r="A617" s="30" t="s">
        <v>1572</v>
      </c>
      <c r="B617" s="30" t="s">
        <v>1585</v>
      </c>
      <c r="C617" s="30" t="s">
        <v>1586</v>
      </c>
      <c r="D617" s="31" t="str">
        <f t="shared" si="10"/>
        <v>Roles_CustomerAccessButton</v>
      </c>
    </row>
    <row r="618" spans="1:4" ht="26.25" hidden="1" x14ac:dyDescent="0.25">
      <c r="A618" s="30" t="s">
        <v>1572</v>
      </c>
      <c r="B618" s="30" t="s">
        <v>412</v>
      </c>
      <c r="C618" s="30" t="s">
        <v>1587</v>
      </c>
      <c r="D618" s="31" t="str">
        <f t="shared" si="10"/>
        <v>Roles_DescriptionInput</v>
      </c>
    </row>
    <row r="619" spans="1:4" ht="26.25" hidden="1" x14ac:dyDescent="0.4">
      <c r="A619" s="30" t="s">
        <v>1572</v>
      </c>
      <c r="B619" s="32" t="s">
        <v>1588</v>
      </c>
      <c r="C619" s="30" t="s">
        <v>1589</v>
      </c>
      <c r="D619" s="31" t="str">
        <f t="shared" si="10"/>
        <v>Roles_InactivatedRole</v>
      </c>
    </row>
    <row r="620" spans="1:4" ht="26.25" hidden="1" x14ac:dyDescent="0.4">
      <c r="A620" s="30" t="s">
        <v>1572</v>
      </c>
      <c r="B620" s="30" t="s">
        <v>674</v>
      </c>
      <c r="C620" s="36" t="s">
        <v>1590</v>
      </c>
      <c r="D620" s="31" t="str">
        <f t="shared" si="10"/>
        <v>Roles_MessageSuccesful</v>
      </c>
    </row>
    <row r="621" spans="1:4" ht="26.25" hidden="1" x14ac:dyDescent="0.25">
      <c r="A621" s="30" t="s">
        <v>1572</v>
      </c>
      <c r="B621" s="30" t="s">
        <v>1591</v>
      </c>
      <c r="C621" s="30" t="s">
        <v>1592</v>
      </c>
      <c r="D621" s="31" t="str">
        <f t="shared" si="10"/>
        <v>Roles_MessageSuccessful</v>
      </c>
    </row>
    <row r="622" spans="1:4" ht="26.25" hidden="1" x14ac:dyDescent="0.25">
      <c r="A622" s="30" t="s">
        <v>1572</v>
      </c>
      <c r="B622" s="30" t="s">
        <v>1593</v>
      </c>
      <c r="C622" s="30" t="s">
        <v>1594</v>
      </c>
      <c r="D622" s="31" t="str">
        <f t="shared" si="10"/>
        <v>Roles_NameInput</v>
      </c>
    </row>
    <row r="623" spans="1:4" ht="26.25" hidden="1" x14ac:dyDescent="0.25">
      <c r="A623" s="30" t="s">
        <v>1572</v>
      </c>
      <c r="B623" s="30" t="s">
        <v>1595</v>
      </c>
      <c r="C623" s="30" t="s">
        <v>1596</v>
      </c>
      <c r="D623" s="31" t="str">
        <f t="shared" si="10"/>
        <v>Roles_NextBtn</v>
      </c>
    </row>
    <row r="624" spans="1:4" ht="26.25" hidden="1" x14ac:dyDescent="0.4">
      <c r="A624" s="30" t="s">
        <v>1572</v>
      </c>
      <c r="B624" s="30" t="s">
        <v>389</v>
      </c>
      <c r="C624" s="36" t="s">
        <v>1597</v>
      </c>
      <c r="D624" s="31" t="str">
        <f t="shared" si="10"/>
        <v>Roles_NextButton</v>
      </c>
    </row>
    <row r="625" spans="1:4" ht="26.25" hidden="1" x14ac:dyDescent="0.25">
      <c r="A625" s="30" t="s">
        <v>1572</v>
      </c>
      <c r="B625" s="30" t="s">
        <v>389</v>
      </c>
      <c r="C625" s="30" t="s">
        <v>1597</v>
      </c>
      <c r="D625" s="31" t="str">
        <f t="shared" si="10"/>
        <v>Roles_NextButton</v>
      </c>
    </row>
    <row r="626" spans="1:4" ht="26.25" hidden="1" x14ac:dyDescent="0.4">
      <c r="A626" s="30" t="s">
        <v>1572</v>
      </c>
      <c r="B626" s="32" t="s">
        <v>1598</v>
      </c>
      <c r="C626" s="32" t="s">
        <v>1599</v>
      </c>
      <c r="D626" s="31" t="str">
        <f t="shared" si="10"/>
        <v>Roles_RoleMenu</v>
      </c>
    </row>
    <row r="627" spans="1:4" ht="26.25" hidden="1" x14ac:dyDescent="0.25">
      <c r="A627" s="30" t="s">
        <v>1572</v>
      </c>
      <c r="B627" s="30" t="s">
        <v>1572</v>
      </c>
      <c r="C627" s="30" t="s">
        <v>1345</v>
      </c>
      <c r="D627" s="31" t="str">
        <f t="shared" si="10"/>
        <v>Roles_Roles</v>
      </c>
    </row>
    <row r="628" spans="1:4" ht="26.25" hidden="1" x14ac:dyDescent="0.4">
      <c r="A628" s="30" t="s">
        <v>1572</v>
      </c>
      <c r="B628" s="32" t="s">
        <v>1600</v>
      </c>
      <c r="C628" s="32" t="s">
        <v>1601</v>
      </c>
      <c r="D628" s="31" t="str">
        <f t="shared" si="10"/>
        <v>Roles_RoleSearchInputField</v>
      </c>
    </row>
    <row r="629" spans="1:4" ht="26.25" hidden="1" x14ac:dyDescent="0.4">
      <c r="A629" s="30" t="s">
        <v>1572</v>
      </c>
      <c r="B629" s="30" t="s">
        <v>686</v>
      </c>
      <c r="C629" s="36" t="s">
        <v>1602</v>
      </c>
      <c r="D629" s="31" t="str">
        <f t="shared" si="10"/>
        <v>Roles_SaveButton</v>
      </c>
    </row>
    <row r="630" spans="1:4" ht="26.25" hidden="1" x14ac:dyDescent="0.25">
      <c r="A630" s="30" t="s">
        <v>1572</v>
      </c>
      <c r="B630" s="30" t="s">
        <v>1603</v>
      </c>
      <c r="C630" s="30" t="s">
        <v>1604</v>
      </c>
      <c r="D630" s="31" t="str">
        <f t="shared" si="10"/>
        <v>Roles_SearchBoxCustomerAccess</v>
      </c>
    </row>
    <row r="631" spans="1:4" ht="26.25" hidden="1" x14ac:dyDescent="0.25">
      <c r="A631" s="30" t="s">
        <v>1572</v>
      </c>
      <c r="B631" s="30" t="s">
        <v>878</v>
      </c>
      <c r="C631" s="34" t="s">
        <v>1605</v>
      </c>
      <c r="D631" s="31" t="str">
        <f t="shared" si="10"/>
        <v>Roles_SearchPermissionsInput</v>
      </c>
    </row>
    <row r="632" spans="1:4" ht="26.25" hidden="1" x14ac:dyDescent="0.25">
      <c r="A632" s="30" t="s">
        <v>1572</v>
      </c>
      <c r="B632" s="30" t="s">
        <v>1606</v>
      </c>
      <c r="C632" s="34" t="s">
        <v>1605</v>
      </c>
      <c r="D632" s="31" t="str">
        <f t="shared" si="10"/>
        <v>Roles_SearchUsersInput</v>
      </c>
    </row>
    <row r="633" spans="1:4" ht="26.25" hidden="1" x14ac:dyDescent="0.25">
      <c r="A633" s="30" t="s">
        <v>1572</v>
      </c>
      <c r="B633" s="30" t="s">
        <v>1607</v>
      </c>
      <c r="C633" s="34" t="s">
        <v>1608</v>
      </c>
      <c r="D633" s="31" t="str">
        <f t="shared" si="10"/>
        <v>Roles_SystemPermissionsOption</v>
      </c>
    </row>
    <row r="634" spans="1:4" ht="26.25" hidden="1" x14ac:dyDescent="0.4">
      <c r="A634" s="30" t="s">
        <v>1572</v>
      </c>
      <c r="B634" s="32" t="s">
        <v>1609</v>
      </c>
      <c r="C634" s="37" t="s">
        <v>1610</v>
      </c>
      <c r="D634" s="31" t="str">
        <f t="shared" si="10"/>
        <v>Roles_ValidatedRoleTestDisplay</v>
      </c>
    </row>
    <row r="635" spans="1:4" ht="26.25" hidden="1" x14ac:dyDescent="0.25">
      <c r="A635" s="30" t="s">
        <v>1611</v>
      </c>
      <c r="B635" s="30" t="s">
        <v>1519</v>
      </c>
      <c r="C635" s="34" t="s">
        <v>1612</v>
      </c>
      <c r="D635" s="31" t="str">
        <f t="shared" si="10"/>
        <v>RolesForm_ActivateButton</v>
      </c>
    </row>
    <row r="636" spans="1:4" ht="26.25" hidden="1" x14ac:dyDescent="0.25">
      <c r="A636" s="30" t="s">
        <v>1611</v>
      </c>
      <c r="B636" s="30" t="s">
        <v>1613</v>
      </c>
      <c r="C636" s="34" t="s">
        <v>1614</v>
      </c>
      <c r="D636" s="31" t="str">
        <f t="shared" si="10"/>
        <v>RolesForm_ConfirmSuspendRoleButton</v>
      </c>
    </row>
    <row r="637" spans="1:4" ht="26.25" hidden="1" x14ac:dyDescent="0.25">
      <c r="A637" s="30" t="s">
        <v>1611</v>
      </c>
      <c r="B637" s="30" t="s">
        <v>780</v>
      </c>
      <c r="C637" s="34" t="s">
        <v>1612</v>
      </c>
      <c r="D637" s="31" t="str">
        <f t="shared" si="10"/>
        <v>RolesForm_DeactiveOption</v>
      </c>
    </row>
    <row r="638" spans="1:4" ht="26.25" hidden="1" x14ac:dyDescent="0.25">
      <c r="A638" s="30" t="s">
        <v>1611</v>
      </c>
      <c r="B638" s="30" t="s">
        <v>1615</v>
      </c>
      <c r="C638" s="34" t="s">
        <v>1616</v>
      </c>
      <c r="D638" s="31" t="str">
        <f t="shared" si="10"/>
        <v>RolesForm_RoleActivatedMessage</v>
      </c>
    </row>
    <row r="639" spans="1:4" ht="26.25" hidden="1" x14ac:dyDescent="0.25">
      <c r="A639" s="30" t="s">
        <v>1611</v>
      </c>
      <c r="B639" s="30" t="s">
        <v>1617</v>
      </c>
      <c r="C639" s="34" t="s">
        <v>1618</v>
      </c>
      <c r="D639" s="31" t="str">
        <f t="shared" si="10"/>
        <v>RolesForm_RoleDeactiveMessage</v>
      </c>
    </row>
    <row r="640" spans="1:4" ht="26.25" hidden="1" x14ac:dyDescent="0.25">
      <c r="A640" s="30" t="s">
        <v>1611</v>
      </c>
      <c r="B640" s="30" t="s">
        <v>1619</v>
      </c>
      <c r="C640" s="34" t="s">
        <v>1620</v>
      </c>
      <c r="D640" s="31" t="str">
        <f t="shared" si="10"/>
        <v>RolesForm_RoleToActivate</v>
      </c>
    </row>
    <row r="641" spans="1:4" ht="26.25" hidden="1" x14ac:dyDescent="0.25">
      <c r="A641" s="30" t="s">
        <v>1611</v>
      </c>
      <c r="B641" s="30" t="s">
        <v>1621</v>
      </c>
      <c r="C641" s="34" t="s">
        <v>1622</v>
      </c>
      <c r="D641" s="31" t="str">
        <f t="shared" si="10"/>
        <v>RolesForm_RoleToDeactive</v>
      </c>
    </row>
    <row r="642" spans="1:4" ht="26.25" hidden="1" x14ac:dyDescent="0.4">
      <c r="A642" s="30" t="s">
        <v>1611</v>
      </c>
      <c r="B642" s="32" t="s">
        <v>1623</v>
      </c>
      <c r="C642" s="37" t="s">
        <v>1601</v>
      </c>
      <c r="D642" s="31" t="str">
        <f t="shared" si="10"/>
        <v>RolesForm_SearchToRole</v>
      </c>
    </row>
    <row r="643" spans="1:4" ht="26.25" hidden="1" x14ac:dyDescent="0.25">
      <c r="A643" s="30" t="s">
        <v>1624</v>
      </c>
      <c r="B643" s="30" t="s">
        <v>1625</v>
      </c>
      <c r="C643" s="30" t="s">
        <v>3517</v>
      </c>
      <c r="D643" s="31" t="str">
        <f t="shared" si="10"/>
        <v>TermsAndConditionsForm_DescriptionEdited</v>
      </c>
    </row>
    <row r="644" spans="1:4" ht="26.25" hidden="1" x14ac:dyDescent="0.25">
      <c r="A644" s="30" t="s">
        <v>1624</v>
      </c>
      <c r="B644" s="30" t="s">
        <v>1626</v>
      </c>
      <c r="C644" s="30" t="s">
        <v>1627</v>
      </c>
      <c r="D644" s="31" t="str">
        <f t="shared" si="10"/>
        <v>TermsAndConditionsForm_DescriptionToEdit</v>
      </c>
    </row>
    <row r="645" spans="1:4" ht="52.5" hidden="1" x14ac:dyDescent="0.25">
      <c r="A645" s="30" t="s">
        <v>1624</v>
      </c>
      <c r="B645" s="30" t="s">
        <v>1628</v>
      </c>
      <c r="C645" s="30" t="s">
        <v>1629</v>
      </c>
      <c r="D645" s="31" t="str">
        <f t="shared" si="10"/>
        <v>TermsAndConditionsForm_DescriptionUnEdited</v>
      </c>
    </row>
    <row r="646" spans="1:4" ht="26.25" hidden="1" x14ac:dyDescent="0.25">
      <c r="A646" s="30" t="s">
        <v>1624</v>
      </c>
      <c r="B646" s="30" t="s">
        <v>1630</v>
      </c>
      <c r="C646" s="30" t="s">
        <v>1631</v>
      </c>
      <c r="D646" s="31" t="str">
        <f t="shared" si="10"/>
        <v>TermsAndConditionsForm_T&amp;CEdited</v>
      </c>
    </row>
    <row r="647" spans="1:4" ht="26.25" hidden="1" x14ac:dyDescent="0.25">
      <c r="A647" s="30" t="s">
        <v>1624</v>
      </c>
      <c r="B647" s="30" t="s">
        <v>1632</v>
      </c>
      <c r="C647" s="30" t="s">
        <v>1633</v>
      </c>
      <c r="D647" s="31" t="str">
        <f t="shared" si="10"/>
        <v>TermsAndConditionsForm_T&amp;CList</v>
      </c>
    </row>
    <row r="648" spans="1:4" ht="26.25" hidden="1" x14ac:dyDescent="0.25">
      <c r="A648" s="30" t="s">
        <v>1624</v>
      </c>
      <c r="B648" s="30" t="s">
        <v>1634</v>
      </c>
      <c r="C648" s="30" t="s">
        <v>1631</v>
      </c>
      <c r="D648" s="31" t="str">
        <f t="shared" si="10"/>
        <v>TermsAndConditionsForm_T&amp;CToEdit</v>
      </c>
    </row>
    <row r="649" spans="1:4" ht="26.25" hidden="1" x14ac:dyDescent="0.25">
      <c r="A649" s="30" t="s">
        <v>1624</v>
      </c>
      <c r="B649" s="30" t="s">
        <v>1635</v>
      </c>
      <c r="C649" s="30" t="s">
        <v>1636</v>
      </c>
      <c r="D649" s="31" t="str">
        <f t="shared" si="10"/>
        <v>TermsAndConditionsForm_UpdateButton</v>
      </c>
    </row>
    <row r="650" spans="1:4" ht="26.25" hidden="1" x14ac:dyDescent="0.25">
      <c r="A650" s="30" t="s">
        <v>1624</v>
      </c>
      <c r="B650" s="30" t="s">
        <v>1637</v>
      </c>
      <c r="C650" s="30" t="s">
        <v>1638</v>
      </c>
      <c r="D650" s="31" t="str">
        <f t="shared" si="10"/>
        <v>TermsAndConditionsForm_EditButton</v>
      </c>
    </row>
    <row r="651" spans="1:4" ht="26.25" hidden="1" x14ac:dyDescent="0.25">
      <c r="A651" s="30" t="s">
        <v>1639</v>
      </c>
      <c r="B651" s="30" t="s">
        <v>1640</v>
      </c>
      <c r="C651" s="30" t="s">
        <v>1641</v>
      </c>
      <c r="D651" s="31" t="str">
        <f t="shared" si="10"/>
        <v>UsersForm_ActivateUserAction</v>
      </c>
    </row>
    <row r="652" spans="1:4" ht="26.25" hidden="1" x14ac:dyDescent="0.25">
      <c r="A652" s="30" t="s">
        <v>1639</v>
      </c>
      <c r="B652" s="30" t="s">
        <v>1642</v>
      </c>
      <c r="C652" s="30" t="s">
        <v>1643</v>
      </c>
      <c r="D652" s="31" t="str">
        <f t="shared" si="10"/>
        <v>UsersForm_AddNewUser</v>
      </c>
    </row>
    <row r="653" spans="1:4" ht="26.25" hidden="1" x14ac:dyDescent="0.25">
      <c r="A653" s="30" t="s">
        <v>1639</v>
      </c>
      <c r="B653" s="30" t="s">
        <v>1644</v>
      </c>
      <c r="C653" s="30" t="s">
        <v>1645</v>
      </c>
      <c r="D653" s="31" t="str">
        <f t="shared" si="10"/>
        <v>UsersForm_AddressLine1Input</v>
      </c>
    </row>
    <row r="654" spans="1:4" ht="26.25" hidden="1" x14ac:dyDescent="0.25">
      <c r="A654" s="30" t="s">
        <v>1639</v>
      </c>
      <c r="B654" s="30" t="s">
        <v>1646</v>
      </c>
      <c r="C654" s="30" t="s">
        <v>1647</v>
      </c>
      <c r="D654" s="31" t="str">
        <f t="shared" si="10"/>
        <v>UsersForm_ChangedUserStatusMessage</v>
      </c>
    </row>
    <row r="655" spans="1:4" ht="26.25" hidden="1" x14ac:dyDescent="0.25">
      <c r="A655" s="30" t="s">
        <v>1639</v>
      </c>
      <c r="B655" s="30" t="s">
        <v>1648</v>
      </c>
      <c r="C655" s="30" t="s">
        <v>1649</v>
      </c>
      <c r="D655" s="31" t="str">
        <f t="shared" si="10"/>
        <v>UsersForm_CheckAvailability</v>
      </c>
    </row>
    <row r="656" spans="1:4" ht="26.25" hidden="1" x14ac:dyDescent="0.25">
      <c r="A656" s="30" t="s">
        <v>1639</v>
      </c>
      <c r="B656" s="30" t="s">
        <v>1650</v>
      </c>
      <c r="C656" s="30" t="s">
        <v>1651</v>
      </c>
      <c r="D656" s="31" t="str">
        <f t="shared" si="10"/>
        <v>UsersForm_ConfirmDisableUserButton</v>
      </c>
    </row>
    <row r="657" spans="1:4" ht="26.25" hidden="1" x14ac:dyDescent="0.25">
      <c r="A657" s="30" t="s">
        <v>1639</v>
      </c>
      <c r="B657" s="30" t="s">
        <v>1652</v>
      </c>
      <c r="C657" s="30" t="s">
        <v>1653</v>
      </c>
      <c r="D657" s="31" t="str">
        <f t="shared" si="10"/>
        <v>UsersForm_ConfirmSuspendUserButton</v>
      </c>
    </row>
    <row r="658" spans="1:4" ht="26.25" hidden="1" x14ac:dyDescent="0.25">
      <c r="A658" s="30" t="s">
        <v>1639</v>
      </c>
      <c r="B658" s="30" t="s">
        <v>1654</v>
      </c>
      <c r="C658" s="30" t="s">
        <v>1655</v>
      </c>
      <c r="D658" s="31" t="str">
        <f t="shared" si="10"/>
        <v>UsersForm_CreatedUser</v>
      </c>
    </row>
    <row r="659" spans="1:4" ht="26.25" hidden="1" x14ac:dyDescent="0.25">
      <c r="A659" s="30" t="s">
        <v>1639</v>
      </c>
      <c r="B659" s="30" t="s">
        <v>1656</v>
      </c>
      <c r="C659" s="30" t="s">
        <v>1657</v>
      </c>
      <c r="D659" s="31" t="str">
        <f t="shared" si="10"/>
        <v>UsersForm_DisableUserAction</v>
      </c>
    </row>
    <row r="660" spans="1:4" ht="26.25" hidden="1" x14ac:dyDescent="0.25">
      <c r="A660" s="30" t="s">
        <v>1639</v>
      </c>
      <c r="B660" s="30" t="s">
        <v>786</v>
      </c>
      <c r="C660" s="30" t="s">
        <v>1658</v>
      </c>
      <c r="D660" s="31" t="str">
        <f t="shared" si="10"/>
        <v>UsersForm_EmailIDInput</v>
      </c>
    </row>
    <row r="661" spans="1:4" ht="26.25" hidden="1" x14ac:dyDescent="0.25">
      <c r="A661" s="30" t="s">
        <v>1639</v>
      </c>
      <c r="B661" s="30" t="s">
        <v>1659</v>
      </c>
      <c r="C661" s="30" t="s">
        <v>1660</v>
      </c>
      <c r="D661" s="31" t="str">
        <f t="shared" si="10"/>
        <v>UsersForm_FirstNameInput</v>
      </c>
    </row>
    <row r="662" spans="1:4" ht="26.25" hidden="1" x14ac:dyDescent="0.25">
      <c r="A662" s="30" t="s">
        <v>1639</v>
      </c>
      <c r="B662" s="30" t="s">
        <v>1661</v>
      </c>
      <c r="C662" s="30" t="s">
        <v>1662</v>
      </c>
      <c r="D662" s="31" t="str">
        <f t="shared" si="10"/>
        <v>UsersForm_LastNameInput</v>
      </c>
    </row>
    <row r="663" spans="1:4" ht="26.25" hidden="1" x14ac:dyDescent="0.25">
      <c r="A663" s="30" t="s">
        <v>1639</v>
      </c>
      <c r="B663" s="30" t="s">
        <v>1663</v>
      </c>
      <c r="C663" s="30" t="s">
        <v>1664</v>
      </c>
      <c r="D663" s="31" t="str">
        <f t="shared" si="10"/>
        <v>UsersForm_MessageCheckAvalibility</v>
      </c>
    </row>
    <row r="664" spans="1:4" ht="26.25" hidden="1" x14ac:dyDescent="0.25">
      <c r="A664" s="30" t="s">
        <v>1639</v>
      </c>
      <c r="B664" s="30" t="s">
        <v>1665</v>
      </c>
      <c r="C664" s="30" t="s">
        <v>1666</v>
      </c>
      <c r="D664" s="31" t="str">
        <f t="shared" si="10"/>
        <v>UsersForm_PostalCodeinput</v>
      </c>
    </row>
    <row r="665" spans="1:4" ht="26.25" hidden="1" x14ac:dyDescent="0.25">
      <c r="A665" s="30" t="s">
        <v>1639</v>
      </c>
      <c r="B665" s="30" t="s">
        <v>1667</v>
      </c>
      <c r="C665" s="30" t="s">
        <v>1668</v>
      </c>
      <c r="D665" s="31" t="str">
        <f t="shared" si="10"/>
        <v>UsersForm_SaveUserButton</v>
      </c>
    </row>
    <row r="666" spans="1:4" ht="26.25" hidden="1" x14ac:dyDescent="0.25">
      <c r="A666" s="30" t="s">
        <v>1639</v>
      </c>
      <c r="B666" s="30" t="s">
        <v>1669</v>
      </c>
      <c r="C666" s="30" t="s">
        <v>1670</v>
      </c>
      <c r="D666" s="31" t="str">
        <f t="shared" si="10"/>
        <v>UsersForm_SearchUserRegistrer</v>
      </c>
    </row>
    <row r="667" spans="1:4" ht="26.25" hidden="1" x14ac:dyDescent="0.25">
      <c r="A667" s="30" t="s">
        <v>1639</v>
      </c>
      <c r="B667" s="30" t="s">
        <v>1671</v>
      </c>
      <c r="C667" s="30" t="s">
        <v>3599</v>
      </c>
      <c r="D667" s="31" t="str">
        <f t="shared" si="10"/>
        <v>UsersForm_SelectCity</v>
      </c>
    </row>
    <row r="668" spans="1:4" ht="26.25" hidden="1" x14ac:dyDescent="0.25">
      <c r="A668" s="30" t="s">
        <v>1639</v>
      </c>
      <c r="B668" s="30" t="s">
        <v>1672</v>
      </c>
      <c r="C668" s="30" t="s">
        <v>1673</v>
      </c>
      <c r="D668" s="31" t="str">
        <f t="shared" si="10"/>
        <v>UsersForm_SelectCountry</v>
      </c>
    </row>
    <row r="669" spans="1:4" ht="26.25" hidden="1" x14ac:dyDescent="0.25">
      <c r="A669" s="30" t="s">
        <v>1639</v>
      </c>
      <c r="B669" s="30" t="s">
        <v>1674</v>
      </c>
      <c r="C669" s="30" t="s">
        <v>1675</v>
      </c>
      <c r="D669" s="31" t="str">
        <f t="shared" si="10"/>
        <v>UsersForm_SelectState</v>
      </c>
    </row>
    <row r="670" spans="1:4" ht="26.25" hidden="1" x14ac:dyDescent="0.25">
      <c r="A670" s="30" t="s">
        <v>1639</v>
      </c>
      <c r="B670" s="30" t="s">
        <v>1676</v>
      </c>
      <c r="C670" s="30" t="s">
        <v>1677</v>
      </c>
      <c r="D670" s="31" t="str">
        <f t="shared" si="10"/>
        <v>UsersForm_SelectWorkBranch</v>
      </c>
    </row>
    <row r="671" spans="1:4" ht="26.25" hidden="1" x14ac:dyDescent="0.25">
      <c r="A671" s="30" t="s">
        <v>1639</v>
      </c>
      <c r="B671" s="30" t="s">
        <v>1678</v>
      </c>
      <c r="C671" s="30" t="s">
        <v>1679</v>
      </c>
      <c r="D671" s="31" t="str">
        <f t="shared" si="10"/>
        <v>UsersForm_SlectWorkLocation</v>
      </c>
    </row>
    <row r="672" spans="1:4" ht="26.25" hidden="1" x14ac:dyDescent="0.25">
      <c r="A672" s="30" t="s">
        <v>1639</v>
      </c>
      <c r="B672" s="30" t="s">
        <v>1680</v>
      </c>
      <c r="C672" s="30" t="s">
        <v>1681</v>
      </c>
      <c r="D672" s="31" t="str">
        <f t="shared" si="10"/>
        <v>UsersForm_SuspendUserAction</v>
      </c>
    </row>
    <row r="673" spans="1:4" ht="26.25" hidden="1" x14ac:dyDescent="0.25">
      <c r="A673" s="30" t="s">
        <v>1639</v>
      </c>
      <c r="B673" s="30" t="s">
        <v>1682</v>
      </c>
      <c r="C673" s="30" t="s">
        <v>1683</v>
      </c>
      <c r="D673" s="31" t="str">
        <f t="shared" si="10"/>
        <v>UsersForm_UsernameInput</v>
      </c>
    </row>
    <row r="674" spans="1:4" ht="26.25" hidden="1" x14ac:dyDescent="0.25">
      <c r="A674" s="30" t="s">
        <v>1639</v>
      </c>
      <c r="B674" s="30" t="s">
        <v>1684</v>
      </c>
      <c r="C674" s="30" t="s">
        <v>1685</v>
      </c>
      <c r="D674" s="31" t="str">
        <f t="shared" si="10"/>
        <v>UsersForm_UserToActivate</v>
      </c>
    </row>
    <row r="675" spans="1:4" ht="26.25" hidden="1" x14ac:dyDescent="0.25">
      <c r="A675" s="30" t="s">
        <v>1639</v>
      </c>
      <c r="B675" s="30" t="s">
        <v>1686</v>
      </c>
      <c r="C675" s="30" t="s">
        <v>1687</v>
      </c>
      <c r="D675" s="31" t="str">
        <f t="shared" si="10"/>
        <v>UsersForm_UserToSuspend</v>
      </c>
    </row>
    <row r="676" spans="1:4" ht="52.5" hidden="1" x14ac:dyDescent="0.25">
      <c r="A676" s="30" t="s">
        <v>1367</v>
      </c>
      <c r="B676" s="197" t="s">
        <v>3623</v>
      </c>
      <c r="C676" s="34" t="s">
        <v>3626</v>
      </c>
      <c r="D676" s="198" t="str">
        <f t="shared" si="10"/>
        <v>MasterDataManagement_SecurityQuestionsHeader</v>
      </c>
    </row>
    <row r="677" spans="1:4" ht="26.25" hidden="1" x14ac:dyDescent="0.25">
      <c r="A677" s="30" t="s">
        <v>1367</v>
      </c>
      <c r="B677" s="197" t="s">
        <v>3628</v>
      </c>
      <c r="C677" s="34" t="s">
        <v>3627</v>
      </c>
      <c r="D677" s="198" t="str">
        <f t="shared" si="10"/>
        <v>MasterDataManagement_AddQuestionButton</v>
      </c>
    </row>
    <row r="678" spans="1:4" ht="26.25" hidden="1" x14ac:dyDescent="0.25">
      <c r="A678" s="30" t="s">
        <v>1367</v>
      </c>
      <c r="B678" s="197" t="s">
        <v>3632</v>
      </c>
      <c r="C678" s="34" t="s">
        <v>3631</v>
      </c>
      <c r="D678" s="198" t="str">
        <f t="shared" si="10"/>
        <v>MasterDataManagement_securityquestiontext</v>
      </c>
    </row>
    <row r="679" spans="1:4" ht="26.25" hidden="1" x14ac:dyDescent="0.25">
      <c r="A679" s="30" t="s">
        <v>1367</v>
      </c>
      <c r="B679" s="197" t="s">
        <v>686</v>
      </c>
      <c r="C679" s="34" t="s">
        <v>3635</v>
      </c>
      <c r="D679" s="198" t="str">
        <f t="shared" si="10"/>
        <v>MasterDataManagement_SaveButton</v>
      </c>
    </row>
    <row r="680" spans="1:4" ht="26.25" x14ac:dyDescent="0.25">
      <c r="A680" s="189" t="s">
        <v>1311</v>
      </c>
      <c r="B680" s="189" t="s">
        <v>1555</v>
      </c>
      <c r="C680" s="33" t="s">
        <v>3602</v>
      </c>
      <c r="D680" s="190" t="str">
        <f t="shared" si="10"/>
        <v>HomePage_ReportsOption</v>
      </c>
    </row>
    <row r="681" spans="1:4" ht="26.25" x14ac:dyDescent="0.25">
      <c r="A681" s="189" t="s">
        <v>1311</v>
      </c>
      <c r="B681" s="189" t="s">
        <v>1549</v>
      </c>
      <c r="C681" s="33" t="s">
        <v>3606</v>
      </c>
      <c r="D681" s="190" t="str">
        <f t="shared" si="10"/>
        <v>HomePage_LogsOption</v>
      </c>
    </row>
    <row r="682" spans="1:4" ht="26.25" x14ac:dyDescent="0.25">
      <c r="A682" s="189" t="s">
        <v>1311</v>
      </c>
      <c r="B682" s="189" t="s">
        <v>3620</v>
      </c>
      <c r="C682" s="33" t="s">
        <v>3619</v>
      </c>
      <c r="D682" s="190" t="str">
        <f t="shared" si="10"/>
        <v>HomePage_SecurityQuestionOptions</v>
      </c>
    </row>
    <row r="683" spans="1:4" s="30" customFormat="1" ht="26.25" hidden="1" x14ac:dyDescent="0.25">
      <c r="A683" s="30" t="s">
        <v>883</v>
      </c>
      <c r="B683" s="30" t="s">
        <v>3648</v>
      </c>
      <c r="C683" s="30" t="s">
        <v>3647</v>
      </c>
      <c r="D683" s="30" t="str">
        <f t="shared" si="10"/>
        <v>DashboardForm_AllMenuoptions</v>
      </c>
    </row>
  </sheetData>
  <autoFilter ref="A1:D683" xr:uid="{00000000-0009-0000-0000-000005000000}">
    <filterColumn colId="0">
      <filters>
        <filter val="HomePage"/>
      </filters>
    </filterColumn>
  </autoFilter>
  <hyperlinks>
    <hyperlink ref="C674" r:id="rId1" display="xpath:://div[@id='flxUsers_lblFullName'][contains(.,'Tester User')]/../..//div[@id='flxUsers_lblUsername'][contains(.,'TesterAutoSuspend')]/../..//div[@id='flxUsers_lblEmailId'][contains(.,'testU@mail.com')]/../..//div[@id='flxUsers_lblUsersStatus'][contains(.,'Suspended')]/../../../../..//div[@id='flxUsers_lblFontIconOptions']" xr:uid="{00000000-0004-0000-0500-000000000000}"/>
    <hyperlink ref="C675" r:id="rId2" display="xpath:://div[@id='flxUsers_lblFullName'][contains(.,'Tester User')]/../..//div[@id='flxUsers_lblUsername'][contains(.,'TesterAutoSuspend')]/../..//div[@id='flxUsers_lblEmailId'][contains(.,'testU@mail.com')]/../..//div[@id='flxUsers_lblUsersStatus'][contains(.,'Active')]/../../../../..//div[@id='flxUsers_lblFontIconOptions']" xr:uid="{00000000-0004-0000-0500-000001000000}"/>
  </hyperlinks>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tabColor rgb="FFBF0041"/>
  </sheetPr>
  <dimension ref="A1:S83"/>
  <sheetViews>
    <sheetView topLeftCell="J52" zoomScale="60" zoomScaleNormal="60" workbookViewId="0">
      <selection activeCell="M55" sqref="M55"/>
    </sheetView>
  </sheetViews>
  <sheetFormatPr defaultColWidth="16.140625" defaultRowHeight="15.75" x14ac:dyDescent="0.25"/>
  <cols>
    <col min="1" max="1" width="56.85546875" style="28" bestFit="1" customWidth="1"/>
    <col min="2" max="2" width="52.5703125" style="28" bestFit="1" customWidth="1"/>
    <col min="3" max="3" width="29.85546875" style="28" bestFit="1" customWidth="1"/>
    <col min="4" max="4" width="37.7109375" style="28" bestFit="1" customWidth="1"/>
    <col min="5" max="5" width="33.42578125" style="28" bestFit="1" customWidth="1"/>
    <col min="6" max="6" width="18.5703125" style="28" bestFit="1" customWidth="1"/>
    <col min="7" max="7" width="28.7109375" style="28" bestFit="1" customWidth="1"/>
    <col min="8" max="8" width="72.85546875" style="28" customWidth="1"/>
    <col min="9" max="9" width="52.7109375" style="28" customWidth="1"/>
    <col min="10" max="10" width="62.42578125" style="28" bestFit="1" customWidth="1"/>
    <col min="11" max="11" width="54.140625" style="28" bestFit="1" customWidth="1"/>
    <col min="12" max="12" width="62.85546875" style="28" bestFit="1" customWidth="1"/>
    <col min="13" max="13" width="52.7109375" style="28" bestFit="1" customWidth="1"/>
    <col min="14" max="14" width="51.28515625" style="28" bestFit="1" customWidth="1"/>
    <col min="15" max="15" width="33.140625" style="28" bestFit="1" customWidth="1"/>
    <col min="16" max="16" width="58.7109375" style="28" bestFit="1" customWidth="1"/>
    <col min="17" max="17" width="67.5703125" style="28" bestFit="1" customWidth="1"/>
    <col min="18" max="18" width="44.5703125" style="28" bestFit="1" customWidth="1"/>
    <col min="19" max="19" width="62.85546875" style="28" bestFit="1" customWidth="1"/>
    <col min="20" max="16384" width="16.140625" style="28"/>
  </cols>
  <sheetData>
    <row r="1" spans="1:19" s="151" customFormat="1" ht="26.25" x14ac:dyDescent="0.4">
      <c r="A1" s="59" t="s">
        <v>3569</v>
      </c>
      <c r="B1" s="60" t="s">
        <v>1770</v>
      </c>
      <c r="C1" s="60" t="s">
        <v>1771</v>
      </c>
      <c r="D1" s="60" t="s">
        <v>1772</v>
      </c>
      <c r="E1" s="60" t="s">
        <v>1773</v>
      </c>
      <c r="F1" s="60" t="s">
        <v>1774</v>
      </c>
      <c r="G1" s="60" t="s">
        <v>1775</v>
      </c>
      <c r="H1" s="60" t="s">
        <v>3570</v>
      </c>
      <c r="I1" s="60" t="s">
        <v>3571</v>
      </c>
      <c r="J1" s="60" t="s">
        <v>3572</v>
      </c>
      <c r="K1" s="60" t="s">
        <v>3573</v>
      </c>
      <c r="L1" s="60" t="s">
        <v>3574</v>
      </c>
      <c r="M1" s="60" t="s">
        <v>3575</v>
      </c>
      <c r="N1" s="60" t="s">
        <v>3576</v>
      </c>
      <c r="O1" s="60" t="s">
        <v>1781</v>
      </c>
      <c r="P1" s="67" t="s">
        <v>1780</v>
      </c>
      <c r="Q1" s="67" t="s">
        <v>3577</v>
      </c>
      <c r="R1" s="67" t="s">
        <v>3578</v>
      </c>
      <c r="S1" s="67" t="s">
        <v>3579</v>
      </c>
    </row>
    <row r="2" spans="1:19" s="151" customFormat="1" ht="26.25" x14ac:dyDescent="0.4">
      <c r="A2" s="63"/>
      <c r="B2" s="64" t="s">
        <v>1692</v>
      </c>
      <c r="C2" s="64" t="s">
        <v>281</v>
      </c>
      <c r="D2" s="62" t="s">
        <v>1776</v>
      </c>
      <c r="E2" s="65" t="s">
        <v>1777</v>
      </c>
      <c r="F2" s="62" t="s">
        <v>1778</v>
      </c>
      <c r="G2" s="64" t="s">
        <v>1779</v>
      </c>
      <c r="H2" s="64"/>
      <c r="I2" s="64"/>
      <c r="J2" s="64"/>
      <c r="K2" s="64"/>
      <c r="L2" s="64"/>
      <c r="M2" s="64"/>
      <c r="N2" s="64"/>
      <c r="O2" s="64"/>
      <c r="P2" s="64"/>
      <c r="Q2" s="64"/>
      <c r="R2" s="64"/>
      <c r="S2" s="64"/>
    </row>
    <row r="3" spans="1:19" s="151" customFormat="1" ht="26.25" x14ac:dyDescent="0.4">
      <c r="A3" s="59" t="s">
        <v>3581</v>
      </c>
      <c r="B3" s="60" t="s">
        <v>1770</v>
      </c>
      <c r="C3" s="60" t="s">
        <v>1771</v>
      </c>
      <c r="D3" s="60" t="s">
        <v>1772</v>
      </c>
      <c r="E3" s="60" t="s">
        <v>1773</v>
      </c>
      <c r="F3" s="60" t="s">
        <v>1774</v>
      </c>
      <c r="G3" s="60" t="s">
        <v>1775</v>
      </c>
      <c r="H3" s="60" t="s">
        <v>3570</v>
      </c>
      <c r="I3" s="60" t="s">
        <v>3571</v>
      </c>
      <c r="J3" s="60" t="s">
        <v>3572</v>
      </c>
      <c r="K3" s="60" t="s">
        <v>3573</v>
      </c>
      <c r="L3" s="60" t="s">
        <v>3574</v>
      </c>
      <c r="M3" s="60" t="s">
        <v>3575</v>
      </c>
      <c r="N3" s="60" t="s">
        <v>3576</v>
      </c>
      <c r="O3" s="60" t="s">
        <v>1781</v>
      </c>
      <c r="P3" s="67" t="s">
        <v>1780</v>
      </c>
      <c r="Q3" s="67" t="s">
        <v>3577</v>
      </c>
      <c r="R3" s="67" t="s">
        <v>3578</v>
      </c>
      <c r="S3" s="67" t="s">
        <v>3579</v>
      </c>
    </row>
    <row r="4" spans="1:19" s="151" customFormat="1" ht="26.25" x14ac:dyDescent="0.4">
      <c r="A4" s="63"/>
      <c r="B4" s="64" t="s">
        <v>3551</v>
      </c>
      <c r="C4" s="64" t="s">
        <v>281</v>
      </c>
      <c r="D4" s="62" t="s">
        <v>1776</v>
      </c>
      <c r="E4" s="65" t="s">
        <v>1777</v>
      </c>
      <c r="F4" s="62" t="s">
        <v>1778</v>
      </c>
      <c r="G4" s="64" t="s">
        <v>1779</v>
      </c>
      <c r="H4" s="64"/>
      <c r="I4" s="64"/>
      <c r="J4" s="64"/>
      <c r="K4" s="64"/>
      <c r="L4" s="64"/>
      <c r="M4" s="64"/>
      <c r="N4" s="64"/>
      <c r="O4" s="64"/>
      <c r="P4" s="64"/>
      <c r="Q4" s="64"/>
      <c r="R4" s="64"/>
      <c r="S4" s="64"/>
    </row>
    <row r="5" spans="1:19" s="151" customFormat="1" ht="26.25" x14ac:dyDescent="0.4">
      <c r="A5" s="59" t="s">
        <v>3582</v>
      </c>
      <c r="B5" s="60" t="s">
        <v>1770</v>
      </c>
      <c r="C5" s="60" t="s">
        <v>1771</v>
      </c>
      <c r="D5" s="60" t="s">
        <v>1772</v>
      </c>
      <c r="E5" s="60" t="s">
        <v>1773</v>
      </c>
      <c r="F5" s="60" t="s">
        <v>1774</v>
      </c>
      <c r="G5" s="60" t="s">
        <v>1775</v>
      </c>
      <c r="H5" s="60" t="s">
        <v>3570</v>
      </c>
      <c r="I5" s="60" t="s">
        <v>3571</v>
      </c>
      <c r="J5" s="60" t="s">
        <v>3572</v>
      </c>
      <c r="K5" s="60" t="s">
        <v>3573</v>
      </c>
      <c r="L5" s="60" t="s">
        <v>3574</v>
      </c>
      <c r="M5" s="60" t="s">
        <v>3575</v>
      </c>
      <c r="N5" s="60" t="s">
        <v>3576</v>
      </c>
      <c r="O5" s="60" t="s">
        <v>1781</v>
      </c>
      <c r="P5" s="67" t="s">
        <v>1780</v>
      </c>
      <c r="Q5" s="67" t="s">
        <v>3577</v>
      </c>
      <c r="R5" s="67" t="s">
        <v>3578</v>
      </c>
      <c r="S5" s="67" t="s">
        <v>3579</v>
      </c>
    </row>
    <row r="6" spans="1:19" s="151" customFormat="1" ht="26.25" x14ac:dyDescent="0.4">
      <c r="A6" s="63"/>
      <c r="B6" s="64" t="s">
        <v>3538</v>
      </c>
      <c r="C6" s="64" t="s">
        <v>281</v>
      </c>
      <c r="D6" s="62" t="s">
        <v>1776</v>
      </c>
      <c r="E6" s="65" t="s">
        <v>1777</v>
      </c>
      <c r="F6" s="62" t="s">
        <v>1778</v>
      </c>
      <c r="G6" s="64" t="s">
        <v>1779</v>
      </c>
      <c r="H6" s="64"/>
      <c r="I6" s="64"/>
      <c r="J6" s="64"/>
      <c r="K6" s="64"/>
      <c r="L6" s="64"/>
      <c r="M6" s="64"/>
      <c r="N6" s="64"/>
      <c r="O6" s="64"/>
      <c r="P6" s="64"/>
      <c r="Q6" s="64"/>
      <c r="R6" s="64"/>
      <c r="S6" s="64"/>
    </row>
    <row r="7" spans="1:19" ht="26.25" x14ac:dyDescent="0.4">
      <c r="A7" s="59" t="s">
        <v>35</v>
      </c>
      <c r="B7" s="60" t="s">
        <v>1770</v>
      </c>
      <c r="C7" s="60" t="s">
        <v>1771</v>
      </c>
      <c r="D7" s="60" t="s">
        <v>1774</v>
      </c>
      <c r="E7" s="62"/>
      <c r="F7" s="62"/>
      <c r="G7" s="62"/>
      <c r="H7" s="62"/>
      <c r="I7" s="62"/>
      <c r="J7" s="62"/>
      <c r="K7" s="62"/>
      <c r="L7" s="62"/>
      <c r="M7" s="62"/>
      <c r="N7" s="62"/>
      <c r="O7" s="62"/>
      <c r="P7" s="62"/>
      <c r="Q7" s="62"/>
      <c r="R7" s="62"/>
      <c r="S7" s="62"/>
    </row>
    <row r="8" spans="1:19" ht="26.25" x14ac:dyDescent="0.4">
      <c r="A8" s="63"/>
      <c r="B8" s="64" t="s">
        <v>38</v>
      </c>
      <c r="C8" s="64" t="s">
        <v>281</v>
      </c>
      <c r="D8" s="62"/>
      <c r="E8" s="62"/>
      <c r="F8" s="62"/>
      <c r="G8" s="62"/>
      <c r="H8" s="62"/>
      <c r="I8" s="62"/>
      <c r="J8" s="62"/>
      <c r="K8" s="62"/>
      <c r="L8" s="62"/>
      <c r="M8" s="62"/>
      <c r="N8" s="62"/>
      <c r="O8" s="62"/>
      <c r="P8" s="62"/>
      <c r="Q8" s="62"/>
      <c r="R8" s="62"/>
      <c r="S8" s="62"/>
    </row>
    <row r="9" spans="1:19" ht="26.25" x14ac:dyDescent="0.4">
      <c r="A9" s="63"/>
      <c r="B9" s="64" t="s">
        <v>40</v>
      </c>
      <c r="C9" s="64" t="s">
        <v>281</v>
      </c>
      <c r="D9" s="62"/>
      <c r="E9" s="62"/>
      <c r="F9" s="62"/>
      <c r="G9" s="62"/>
      <c r="H9" s="62"/>
      <c r="I9" s="62"/>
      <c r="J9" s="62"/>
      <c r="K9" s="62"/>
      <c r="L9" s="62"/>
      <c r="M9" s="62"/>
      <c r="N9" s="62"/>
      <c r="O9" s="62"/>
      <c r="P9" s="62"/>
      <c r="Q9" s="62"/>
      <c r="R9" s="62"/>
      <c r="S9" s="62"/>
    </row>
    <row r="10" spans="1:19" ht="26.25" x14ac:dyDescent="0.4">
      <c r="A10" s="63"/>
      <c r="B10" s="64" t="s">
        <v>36</v>
      </c>
      <c r="C10" s="64" t="s">
        <v>281</v>
      </c>
      <c r="D10" s="62"/>
      <c r="E10" s="62"/>
      <c r="F10" s="62"/>
      <c r="G10" s="62"/>
      <c r="H10" s="62"/>
      <c r="I10" s="62"/>
      <c r="J10" s="62"/>
      <c r="K10" s="62"/>
      <c r="L10" s="62"/>
      <c r="M10" s="62"/>
      <c r="N10" s="62"/>
      <c r="O10" s="62"/>
      <c r="P10" s="62"/>
      <c r="Q10" s="62"/>
      <c r="R10" s="62"/>
      <c r="S10" s="62"/>
    </row>
    <row r="11" spans="1:19" ht="26.25" x14ac:dyDescent="0.4">
      <c r="A11" s="63"/>
      <c r="B11" s="64" t="s">
        <v>42</v>
      </c>
      <c r="C11" s="64" t="s">
        <v>281</v>
      </c>
      <c r="D11" s="62" t="s">
        <v>1778</v>
      </c>
      <c r="E11" s="62"/>
      <c r="F11" s="62"/>
      <c r="G11" s="62"/>
      <c r="H11" s="62"/>
      <c r="I11" s="62"/>
      <c r="J11" s="62"/>
      <c r="K11" s="62"/>
      <c r="L11" s="62"/>
      <c r="M11" s="62"/>
      <c r="N11" s="62"/>
      <c r="O11" s="62"/>
      <c r="P11" s="62"/>
      <c r="Q11" s="62"/>
      <c r="R11" s="62"/>
      <c r="S11" s="62"/>
    </row>
    <row r="12" spans="1:19" ht="26.25" x14ac:dyDescent="0.4">
      <c r="A12" s="59" t="s">
        <v>44</v>
      </c>
      <c r="B12" s="60" t="s">
        <v>1770</v>
      </c>
      <c r="C12" s="60" t="s">
        <v>1771</v>
      </c>
      <c r="D12" s="60" t="s">
        <v>1780</v>
      </c>
      <c r="E12" s="60" t="s">
        <v>1781</v>
      </c>
      <c r="F12" s="60" t="s">
        <v>1774</v>
      </c>
      <c r="G12" s="60" t="s">
        <v>1782</v>
      </c>
      <c r="H12" s="60" t="s">
        <v>1783</v>
      </c>
      <c r="I12" s="60" t="s">
        <v>1784</v>
      </c>
      <c r="J12" s="60" t="s">
        <v>1775</v>
      </c>
      <c r="K12" s="62"/>
      <c r="L12" s="62"/>
      <c r="M12" s="62"/>
      <c r="N12" s="62"/>
      <c r="O12" s="62"/>
      <c r="P12" s="62"/>
      <c r="Q12" s="62"/>
      <c r="R12" s="62"/>
      <c r="S12" s="62"/>
    </row>
    <row r="13" spans="1:19" ht="26.25" x14ac:dyDescent="0.4">
      <c r="A13" s="63"/>
      <c r="B13" s="64" t="s">
        <v>45</v>
      </c>
      <c r="C13" s="64" t="s">
        <v>281</v>
      </c>
      <c r="D13" s="62" t="s">
        <v>3588</v>
      </c>
      <c r="E13" s="65" t="s">
        <v>1786</v>
      </c>
      <c r="F13" s="62" t="s">
        <v>1778</v>
      </c>
      <c r="G13" s="62"/>
      <c r="H13" s="62"/>
      <c r="I13" s="62"/>
      <c r="J13" s="64" t="s">
        <v>1779</v>
      </c>
      <c r="K13" s="62"/>
      <c r="L13" s="62"/>
      <c r="M13" s="62"/>
      <c r="N13" s="62"/>
      <c r="O13" s="62"/>
      <c r="P13" s="62"/>
      <c r="Q13" s="62"/>
      <c r="R13" s="62"/>
      <c r="S13" s="62"/>
    </row>
    <row r="14" spans="1:19" ht="26.25" x14ac:dyDescent="0.4">
      <c r="A14" s="63"/>
      <c r="B14" s="64" t="s">
        <v>47</v>
      </c>
      <c r="C14" s="64" t="s">
        <v>281</v>
      </c>
      <c r="D14" s="62"/>
      <c r="E14" s="62"/>
      <c r="F14" s="62" t="s">
        <v>1778</v>
      </c>
      <c r="G14" s="62"/>
      <c r="H14" s="62"/>
      <c r="I14" s="62"/>
      <c r="J14" s="64" t="s">
        <v>1779</v>
      </c>
      <c r="K14" s="62"/>
      <c r="L14" s="62"/>
      <c r="M14" s="62"/>
      <c r="N14" s="62"/>
      <c r="O14" s="62"/>
      <c r="P14" s="62"/>
      <c r="Q14" s="62"/>
      <c r="R14" s="62"/>
      <c r="S14" s="62"/>
    </row>
    <row r="15" spans="1:19" ht="26.25" x14ac:dyDescent="0.4">
      <c r="A15" s="63"/>
      <c r="B15" s="64" t="s">
        <v>49</v>
      </c>
      <c r="C15" s="64" t="s">
        <v>281</v>
      </c>
      <c r="D15" s="62" t="s">
        <v>1787</v>
      </c>
      <c r="E15" s="62"/>
      <c r="F15" s="62" t="s">
        <v>1778</v>
      </c>
      <c r="G15" s="62"/>
      <c r="H15" s="62"/>
      <c r="I15" s="62"/>
      <c r="J15" s="64" t="s">
        <v>1779</v>
      </c>
      <c r="K15" s="62"/>
      <c r="L15" s="62"/>
      <c r="M15" s="62"/>
      <c r="N15" s="62"/>
      <c r="O15" s="62"/>
      <c r="P15" s="62"/>
      <c r="Q15" s="62"/>
      <c r="R15" s="62"/>
      <c r="S15" s="62"/>
    </row>
    <row r="16" spans="1:19" ht="26.25" x14ac:dyDescent="0.4">
      <c r="A16" s="63"/>
      <c r="B16" s="64" t="s">
        <v>51</v>
      </c>
      <c r="C16" s="64" t="s">
        <v>281</v>
      </c>
      <c r="D16" s="62" t="s">
        <v>1785</v>
      </c>
      <c r="E16" s="62"/>
      <c r="F16" s="62" t="s">
        <v>1778</v>
      </c>
      <c r="G16" s="62" t="s">
        <v>1788</v>
      </c>
      <c r="H16" s="62"/>
      <c r="I16" s="62"/>
      <c r="J16" s="64" t="s">
        <v>1779</v>
      </c>
      <c r="K16" s="62"/>
      <c r="L16" s="62"/>
      <c r="M16" s="62"/>
      <c r="N16" s="62"/>
      <c r="O16" s="62"/>
      <c r="P16" s="62"/>
      <c r="Q16" s="62"/>
      <c r="R16" s="62"/>
      <c r="S16" s="62"/>
    </row>
    <row r="17" spans="1:19" ht="26.25" x14ac:dyDescent="0.4">
      <c r="A17" s="63"/>
      <c r="B17" s="64" t="s">
        <v>54</v>
      </c>
      <c r="C17" s="64" t="s">
        <v>281</v>
      </c>
      <c r="D17" s="62"/>
      <c r="E17" s="62"/>
      <c r="F17" s="62" t="s">
        <v>1778</v>
      </c>
      <c r="G17" s="62"/>
      <c r="H17" s="62" t="s">
        <v>1789</v>
      </c>
      <c r="I17" s="62" t="s">
        <v>1790</v>
      </c>
      <c r="J17" s="64" t="s">
        <v>1779</v>
      </c>
      <c r="K17" s="62"/>
      <c r="L17" s="62"/>
      <c r="M17" s="62"/>
      <c r="N17" s="62"/>
      <c r="O17" s="62"/>
      <c r="P17" s="62"/>
      <c r="Q17" s="62"/>
      <c r="R17" s="62"/>
      <c r="S17" s="62"/>
    </row>
    <row r="18" spans="1:19" ht="26.25" x14ac:dyDescent="0.4">
      <c r="A18" s="63"/>
      <c r="B18" s="64" t="s">
        <v>56</v>
      </c>
      <c r="C18" s="64" t="s">
        <v>281</v>
      </c>
      <c r="D18" s="62"/>
      <c r="E18" s="62"/>
      <c r="F18" s="62" t="s">
        <v>1778</v>
      </c>
      <c r="G18" s="62"/>
      <c r="H18" s="62"/>
      <c r="I18" s="62"/>
      <c r="J18" s="64" t="s">
        <v>1779</v>
      </c>
      <c r="K18" s="62"/>
      <c r="L18" s="62"/>
      <c r="M18" s="62"/>
      <c r="N18" s="62"/>
      <c r="O18" s="62"/>
      <c r="P18" s="62"/>
      <c r="Q18" s="62"/>
      <c r="R18" s="62"/>
      <c r="S18" s="62"/>
    </row>
    <row r="19" spans="1:19" ht="26.25" x14ac:dyDescent="0.4">
      <c r="A19" s="59" t="s">
        <v>63</v>
      </c>
      <c r="B19" s="60" t="s">
        <v>1770</v>
      </c>
      <c r="C19" s="60" t="s">
        <v>1771</v>
      </c>
      <c r="D19" s="60" t="s">
        <v>1780</v>
      </c>
      <c r="E19" s="60" t="s">
        <v>1781</v>
      </c>
      <c r="F19" s="60" t="s">
        <v>1774</v>
      </c>
      <c r="G19" s="60" t="s">
        <v>1782</v>
      </c>
      <c r="H19" s="60" t="s">
        <v>1783</v>
      </c>
      <c r="I19" s="60" t="s">
        <v>1784</v>
      </c>
      <c r="J19" s="60" t="s">
        <v>1775</v>
      </c>
      <c r="K19" s="67" t="s">
        <v>1791</v>
      </c>
      <c r="L19" s="62"/>
      <c r="M19" s="62"/>
      <c r="N19" s="62"/>
      <c r="O19" s="62"/>
      <c r="P19" s="62"/>
      <c r="Q19" s="62"/>
      <c r="R19" s="62"/>
      <c r="S19" s="62"/>
    </row>
    <row r="20" spans="1:19" ht="26.25" x14ac:dyDescent="0.4">
      <c r="A20" s="63"/>
      <c r="B20" s="64" t="s">
        <v>64</v>
      </c>
      <c r="C20" s="64" t="s">
        <v>281</v>
      </c>
      <c r="D20" s="62" t="s">
        <v>1776</v>
      </c>
      <c r="E20" s="62" t="s">
        <v>1777</v>
      </c>
      <c r="F20" s="62" t="s">
        <v>1792</v>
      </c>
      <c r="G20" s="64"/>
      <c r="H20" s="62"/>
      <c r="I20" s="62"/>
      <c r="J20" s="64" t="s">
        <v>1779</v>
      </c>
      <c r="K20" s="62"/>
      <c r="L20" s="62"/>
      <c r="M20" s="62"/>
      <c r="N20" s="62"/>
      <c r="O20" s="62"/>
      <c r="P20" s="62"/>
      <c r="Q20" s="62"/>
      <c r="R20" s="62"/>
      <c r="S20" s="62"/>
    </row>
    <row r="21" spans="1:19" ht="26.25" x14ac:dyDescent="0.4">
      <c r="A21" s="63"/>
      <c r="B21" s="64" t="s">
        <v>67</v>
      </c>
      <c r="C21" s="64" t="s">
        <v>281</v>
      </c>
      <c r="D21" s="62" t="s">
        <v>1776</v>
      </c>
      <c r="E21" s="62" t="s">
        <v>1777</v>
      </c>
      <c r="F21" s="62" t="s">
        <v>1792</v>
      </c>
      <c r="G21" s="64"/>
      <c r="H21" s="62"/>
      <c r="I21" s="62"/>
      <c r="J21" s="64" t="s">
        <v>1779</v>
      </c>
      <c r="K21" s="62"/>
      <c r="L21" s="62"/>
      <c r="M21" s="62"/>
      <c r="N21" s="62"/>
      <c r="O21" s="62"/>
      <c r="P21" s="62"/>
      <c r="Q21" s="62"/>
      <c r="R21" s="62"/>
      <c r="S21" s="62"/>
    </row>
    <row r="22" spans="1:19" ht="26.25" x14ac:dyDescent="0.4">
      <c r="A22" s="63"/>
      <c r="B22" s="64" t="s">
        <v>72</v>
      </c>
      <c r="C22" s="64" t="s">
        <v>281</v>
      </c>
      <c r="D22" s="62" t="s">
        <v>1776</v>
      </c>
      <c r="E22" s="62" t="s">
        <v>1777</v>
      </c>
      <c r="F22" s="62" t="s">
        <v>1792</v>
      </c>
      <c r="G22" s="64"/>
      <c r="H22" s="62"/>
      <c r="I22" s="62"/>
      <c r="J22" s="64" t="s">
        <v>1779</v>
      </c>
      <c r="K22" s="62"/>
      <c r="L22" s="62"/>
      <c r="M22" s="62"/>
      <c r="N22" s="62"/>
      <c r="O22" s="62"/>
      <c r="P22" s="62"/>
      <c r="Q22" s="62"/>
      <c r="R22" s="62"/>
      <c r="S22" s="62"/>
    </row>
    <row r="23" spans="1:19" ht="26.25" x14ac:dyDescent="0.4">
      <c r="A23" s="63"/>
      <c r="B23" s="64" t="s">
        <v>74</v>
      </c>
      <c r="C23" s="64" t="s">
        <v>281</v>
      </c>
      <c r="D23" s="62" t="s">
        <v>1776</v>
      </c>
      <c r="E23" s="62" t="s">
        <v>1777</v>
      </c>
      <c r="F23" s="62" t="s">
        <v>1792</v>
      </c>
      <c r="G23" s="64"/>
      <c r="H23" s="62"/>
      <c r="I23" s="62"/>
      <c r="J23" s="64" t="s">
        <v>1779</v>
      </c>
      <c r="K23" s="62"/>
      <c r="L23" s="62"/>
      <c r="M23" s="62"/>
      <c r="N23" s="62"/>
      <c r="O23" s="62"/>
      <c r="P23" s="62"/>
      <c r="Q23" s="62"/>
      <c r="R23" s="62"/>
      <c r="S23" s="62"/>
    </row>
    <row r="24" spans="1:19" ht="26.25" x14ac:dyDescent="0.4">
      <c r="A24" s="63"/>
      <c r="B24" s="64" t="s">
        <v>70</v>
      </c>
      <c r="C24" s="64" t="s">
        <v>281</v>
      </c>
      <c r="D24" s="62"/>
      <c r="E24" s="62"/>
      <c r="F24" s="62"/>
      <c r="G24" s="64"/>
      <c r="H24" s="62"/>
      <c r="I24" s="62"/>
      <c r="J24" s="64"/>
      <c r="K24" s="62" t="s">
        <v>1793</v>
      </c>
      <c r="L24" s="62"/>
      <c r="M24" s="62"/>
      <c r="N24" s="62"/>
      <c r="O24" s="62"/>
      <c r="P24" s="62"/>
      <c r="Q24" s="62"/>
      <c r="R24" s="62"/>
      <c r="S24" s="62"/>
    </row>
    <row r="25" spans="1:19" ht="26.25" x14ac:dyDescent="0.4">
      <c r="A25" s="59" t="s">
        <v>82</v>
      </c>
      <c r="B25" s="60" t="s">
        <v>1770</v>
      </c>
      <c r="C25" s="60" t="s">
        <v>1771</v>
      </c>
      <c r="D25" s="60" t="s">
        <v>1772</v>
      </c>
      <c r="E25" s="60" t="s">
        <v>1773</v>
      </c>
      <c r="F25" s="60" t="s">
        <v>1774</v>
      </c>
      <c r="G25" s="60" t="s">
        <v>1775</v>
      </c>
      <c r="H25" s="60" t="s">
        <v>1794</v>
      </c>
      <c r="I25" s="60" t="s">
        <v>1795</v>
      </c>
      <c r="J25" s="60" t="s">
        <v>1796</v>
      </c>
      <c r="K25" s="60" t="s">
        <v>1797</v>
      </c>
      <c r="L25" s="60" t="s">
        <v>1798</v>
      </c>
      <c r="M25" s="60" t="s">
        <v>1799</v>
      </c>
      <c r="N25" s="60" t="s">
        <v>1800</v>
      </c>
      <c r="O25" s="60"/>
      <c r="P25" s="60"/>
      <c r="Q25" s="60"/>
      <c r="R25" s="60"/>
      <c r="S25" s="60"/>
    </row>
    <row r="26" spans="1:19" ht="26.25" x14ac:dyDescent="0.4">
      <c r="A26" s="36"/>
      <c r="B26" s="64" t="s">
        <v>83</v>
      </c>
      <c r="C26" s="64" t="s">
        <v>281</v>
      </c>
      <c r="D26" s="62" t="s">
        <v>1801</v>
      </c>
      <c r="E26" s="62" t="s">
        <v>1777</v>
      </c>
      <c r="F26" s="62" t="s">
        <v>1778</v>
      </c>
      <c r="G26" s="64" t="s">
        <v>1779</v>
      </c>
      <c r="H26" s="64" t="s">
        <v>1802</v>
      </c>
      <c r="I26" s="64" t="s">
        <v>1803</v>
      </c>
      <c r="J26" s="62"/>
      <c r="K26" s="62"/>
      <c r="L26" s="62"/>
      <c r="M26" s="62"/>
      <c r="N26" s="62"/>
      <c r="O26" s="62"/>
      <c r="P26" s="62"/>
      <c r="Q26" s="62"/>
      <c r="R26" s="62"/>
      <c r="S26" s="62"/>
    </row>
    <row r="27" spans="1:19" ht="26.25" x14ac:dyDescent="0.4">
      <c r="A27" s="32"/>
      <c r="B27" s="64" t="s">
        <v>86</v>
      </c>
      <c r="C27" s="64" t="s">
        <v>281</v>
      </c>
      <c r="D27" s="62" t="s">
        <v>1776</v>
      </c>
      <c r="E27" s="65" t="s">
        <v>1777</v>
      </c>
      <c r="F27" s="62" t="s">
        <v>1778</v>
      </c>
      <c r="G27" s="64" t="s">
        <v>1779</v>
      </c>
      <c r="H27" s="68" t="s">
        <v>1804</v>
      </c>
      <c r="I27" s="68" t="s">
        <v>1805</v>
      </c>
      <c r="J27" s="62"/>
      <c r="K27" s="62"/>
      <c r="L27" s="62"/>
      <c r="M27" s="62"/>
      <c r="N27" s="62"/>
      <c r="O27" s="62"/>
      <c r="P27" s="62"/>
      <c r="Q27" s="62"/>
      <c r="R27" s="62"/>
      <c r="S27" s="62"/>
    </row>
    <row r="28" spans="1:19" ht="26.25" x14ac:dyDescent="0.4">
      <c r="A28" s="32"/>
      <c r="B28" s="64" t="s">
        <v>89</v>
      </c>
      <c r="C28" s="64" t="s">
        <v>281</v>
      </c>
      <c r="D28" s="62" t="s">
        <v>1776</v>
      </c>
      <c r="E28" s="65" t="s">
        <v>1777</v>
      </c>
      <c r="F28" s="62" t="s">
        <v>1778</v>
      </c>
      <c r="G28" s="64" t="s">
        <v>1779</v>
      </c>
      <c r="H28" s="68" t="s">
        <v>1804</v>
      </c>
      <c r="I28" s="68" t="s">
        <v>1805</v>
      </c>
      <c r="J28" s="62" t="s">
        <v>1806</v>
      </c>
      <c r="K28" s="62"/>
      <c r="L28" s="62"/>
      <c r="M28" s="62"/>
      <c r="N28" s="62"/>
      <c r="O28" s="62"/>
      <c r="P28" s="62"/>
      <c r="Q28" s="62"/>
      <c r="R28" s="62"/>
      <c r="S28" s="62"/>
    </row>
    <row r="29" spans="1:19" ht="26.25" x14ac:dyDescent="0.4">
      <c r="A29" s="32"/>
      <c r="B29" s="64" t="s">
        <v>97</v>
      </c>
      <c r="C29" s="64" t="s">
        <v>281</v>
      </c>
      <c r="D29" s="62"/>
      <c r="E29" s="62"/>
      <c r="F29" s="62" t="s">
        <v>1778</v>
      </c>
      <c r="G29" s="64" t="s">
        <v>1779</v>
      </c>
      <c r="H29" s="64"/>
      <c r="I29" s="64"/>
      <c r="J29" s="62"/>
      <c r="K29" s="62"/>
      <c r="L29" s="62"/>
      <c r="M29" s="62"/>
      <c r="N29" s="62"/>
      <c r="O29" s="62"/>
      <c r="P29" s="62"/>
      <c r="Q29" s="62"/>
      <c r="R29" s="62"/>
      <c r="S29" s="62"/>
    </row>
    <row r="30" spans="1:19" ht="26.25" x14ac:dyDescent="0.4">
      <c r="A30" s="32"/>
      <c r="B30" s="64" t="s">
        <v>100</v>
      </c>
      <c r="C30" s="64" t="s">
        <v>281</v>
      </c>
      <c r="D30" s="62"/>
      <c r="E30" s="62"/>
      <c r="F30" s="62" t="s">
        <v>1778</v>
      </c>
      <c r="G30" s="64" t="s">
        <v>1779</v>
      </c>
      <c r="H30" s="64"/>
      <c r="I30" s="64"/>
      <c r="J30" s="62"/>
      <c r="K30" s="62" t="s">
        <v>1807</v>
      </c>
      <c r="L30" s="62"/>
      <c r="M30" s="62"/>
      <c r="N30" s="62"/>
      <c r="O30" s="62"/>
      <c r="P30" s="62"/>
      <c r="Q30" s="62"/>
      <c r="R30" s="62"/>
      <c r="S30" s="62"/>
    </row>
    <row r="31" spans="1:19" ht="26.25" x14ac:dyDescent="0.4">
      <c r="A31" s="32"/>
      <c r="B31" s="64" t="s">
        <v>105</v>
      </c>
      <c r="C31" s="64" t="s">
        <v>281</v>
      </c>
      <c r="D31" s="62"/>
      <c r="E31" s="62"/>
      <c r="F31" s="62" t="s">
        <v>1778</v>
      </c>
      <c r="G31" s="64" t="s">
        <v>1779</v>
      </c>
      <c r="H31" s="64" t="s">
        <v>1808</v>
      </c>
      <c r="I31" s="64" t="s">
        <v>1809</v>
      </c>
      <c r="J31" s="62"/>
      <c r="K31" s="62"/>
      <c r="L31" s="62" t="s">
        <v>1810</v>
      </c>
      <c r="M31" s="62" t="s">
        <v>1811</v>
      </c>
      <c r="N31" s="62" t="s">
        <v>1812</v>
      </c>
      <c r="O31" s="62"/>
      <c r="P31" s="62"/>
      <c r="Q31" s="62"/>
      <c r="R31" s="62"/>
      <c r="S31" s="62"/>
    </row>
    <row r="32" spans="1:19" ht="26.25" x14ac:dyDescent="0.4">
      <c r="A32" s="32"/>
      <c r="B32" s="64" t="s">
        <v>102</v>
      </c>
      <c r="C32" s="64" t="s">
        <v>281</v>
      </c>
      <c r="D32" s="62"/>
      <c r="E32" s="62"/>
      <c r="F32" s="62" t="s">
        <v>1778</v>
      </c>
      <c r="G32" s="64" t="s">
        <v>1779</v>
      </c>
      <c r="H32" s="64"/>
      <c r="I32" s="64"/>
      <c r="J32" s="62"/>
      <c r="K32" s="62" t="s">
        <v>1813</v>
      </c>
      <c r="L32" s="62"/>
      <c r="M32" s="62"/>
      <c r="N32" s="62"/>
      <c r="O32" s="62"/>
      <c r="P32" s="62"/>
      <c r="Q32" s="62"/>
      <c r="R32" s="62"/>
      <c r="S32" s="62"/>
    </row>
    <row r="33" spans="1:19" ht="26.25" x14ac:dyDescent="0.4">
      <c r="A33" s="32"/>
      <c r="B33" s="64" t="s">
        <v>95</v>
      </c>
      <c r="C33" s="64" t="s">
        <v>281</v>
      </c>
      <c r="D33" s="62"/>
      <c r="E33" s="62"/>
      <c r="F33" s="62" t="s">
        <v>1778</v>
      </c>
      <c r="G33" s="64" t="s">
        <v>1779</v>
      </c>
      <c r="H33" s="64"/>
      <c r="I33" s="64"/>
      <c r="J33" s="62"/>
      <c r="K33" s="62" t="s">
        <v>1814</v>
      </c>
      <c r="L33" s="62"/>
      <c r="M33" s="62"/>
      <c r="N33" s="62"/>
      <c r="O33" s="62"/>
      <c r="P33" s="62"/>
      <c r="Q33" s="62"/>
      <c r="R33" s="62"/>
      <c r="S33" s="62"/>
    </row>
    <row r="34" spans="1:19" ht="26.25" x14ac:dyDescent="0.4">
      <c r="A34" s="59" t="s">
        <v>113</v>
      </c>
      <c r="B34" s="60" t="s">
        <v>1770</v>
      </c>
      <c r="C34" s="60" t="s">
        <v>1771</v>
      </c>
      <c r="D34" s="60" t="s">
        <v>1774</v>
      </c>
      <c r="E34" s="60" t="s">
        <v>1775</v>
      </c>
      <c r="F34" s="60" t="s">
        <v>1815</v>
      </c>
      <c r="G34" s="60" t="s">
        <v>1816</v>
      </c>
      <c r="H34" s="60" t="s">
        <v>1817</v>
      </c>
      <c r="I34" s="60" t="s">
        <v>1818</v>
      </c>
      <c r="J34" s="60" t="s">
        <v>1819</v>
      </c>
      <c r="K34" s="60" t="s">
        <v>1820</v>
      </c>
      <c r="L34" s="67" t="s">
        <v>1821</v>
      </c>
      <c r="M34" s="67" t="s">
        <v>1822</v>
      </c>
      <c r="N34" s="60" t="s">
        <v>1772</v>
      </c>
      <c r="O34" s="60" t="s">
        <v>1773</v>
      </c>
      <c r="P34" s="60" t="s">
        <v>1823</v>
      </c>
      <c r="Q34" s="60" t="s">
        <v>1824</v>
      </c>
      <c r="R34" s="60" t="s">
        <v>1825</v>
      </c>
      <c r="S34" s="60" t="s">
        <v>1826</v>
      </c>
    </row>
    <row r="35" spans="1:19" ht="26.25" x14ac:dyDescent="0.4">
      <c r="A35" s="69"/>
      <c r="B35" s="64" t="s">
        <v>114</v>
      </c>
      <c r="C35" s="64" t="s">
        <v>281</v>
      </c>
      <c r="D35" s="62" t="s">
        <v>1778</v>
      </c>
      <c r="E35" s="64" t="s">
        <v>1779</v>
      </c>
      <c r="F35" s="64" t="s">
        <v>1827</v>
      </c>
      <c r="G35" s="64" t="s">
        <v>1828</v>
      </c>
      <c r="H35" s="64" t="s">
        <v>1829</v>
      </c>
      <c r="I35" s="64" t="s">
        <v>1830</v>
      </c>
      <c r="J35" s="62"/>
      <c r="K35" s="62"/>
      <c r="L35" s="62"/>
      <c r="M35" s="62"/>
      <c r="N35" s="62"/>
      <c r="O35" s="65"/>
      <c r="P35" s="62"/>
      <c r="Q35" s="62"/>
      <c r="R35" s="62"/>
      <c r="S35" s="62"/>
    </row>
    <row r="36" spans="1:19" ht="26.25" x14ac:dyDescent="0.4">
      <c r="A36" s="69"/>
      <c r="B36" s="64" t="s">
        <v>125</v>
      </c>
      <c r="C36" s="64" t="s">
        <v>281</v>
      </c>
      <c r="D36" s="62"/>
      <c r="E36" s="64"/>
      <c r="F36" s="64"/>
      <c r="G36" s="64"/>
      <c r="H36" s="64"/>
      <c r="I36" s="64"/>
      <c r="J36" s="62"/>
      <c r="K36" s="62"/>
      <c r="L36" s="62"/>
      <c r="M36" s="62"/>
      <c r="N36" s="62"/>
      <c r="O36" s="62"/>
      <c r="P36" s="62"/>
      <c r="Q36" s="62"/>
      <c r="R36" s="62"/>
      <c r="S36" s="62"/>
    </row>
    <row r="37" spans="1:19" ht="26.25" x14ac:dyDescent="0.4">
      <c r="A37" s="69"/>
      <c r="B37" s="64" t="s">
        <v>128</v>
      </c>
      <c r="C37" s="64" t="s">
        <v>281</v>
      </c>
      <c r="D37" s="62"/>
      <c r="E37" s="64"/>
      <c r="F37" s="64"/>
      <c r="G37" s="64"/>
      <c r="H37" s="64"/>
      <c r="I37" s="64"/>
      <c r="J37" s="62"/>
      <c r="K37" s="62"/>
      <c r="L37" s="62"/>
      <c r="M37" s="62"/>
      <c r="N37" s="62"/>
      <c r="O37" s="62"/>
      <c r="P37" s="62"/>
      <c r="Q37" s="62"/>
      <c r="R37" s="62"/>
      <c r="S37" s="62"/>
    </row>
    <row r="38" spans="1:19" ht="26.25" x14ac:dyDescent="0.4">
      <c r="A38" s="63"/>
      <c r="B38" s="64" t="s">
        <v>116</v>
      </c>
      <c r="C38" s="64" t="s">
        <v>281</v>
      </c>
      <c r="D38" s="62" t="s">
        <v>1778</v>
      </c>
      <c r="E38" s="64" t="s">
        <v>1779</v>
      </c>
      <c r="F38" s="64" t="s">
        <v>1827</v>
      </c>
      <c r="G38" s="64" t="s">
        <v>1828</v>
      </c>
      <c r="H38" s="64" t="s">
        <v>1829</v>
      </c>
      <c r="I38" s="64" t="s">
        <v>1830</v>
      </c>
      <c r="J38" s="62"/>
      <c r="K38" s="62"/>
      <c r="L38" s="62"/>
      <c r="M38" s="62"/>
      <c r="N38" s="62"/>
      <c r="O38" s="62"/>
      <c r="P38" s="62"/>
      <c r="Q38" s="62"/>
      <c r="R38" s="62"/>
      <c r="S38" s="62"/>
    </row>
    <row r="39" spans="1:19" ht="26.25" x14ac:dyDescent="0.4">
      <c r="A39" s="63"/>
      <c r="B39" s="64" t="s">
        <v>145</v>
      </c>
      <c r="C39" s="64" t="s">
        <v>281</v>
      </c>
      <c r="D39" s="62"/>
      <c r="E39" s="64"/>
      <c r="F39" s="64"/>
      <c r="G39" s="64"/>
      <c r="H39" s="64"/>
      <c r="I39" s="64"/>
      <c r="J39" s="62"/>
      <c r="K39" s="62"/>
      <c r="L39" s="62"/>
      <c r="M39" s="62"/>
      <c r="N39" s="62"/>
      <c r="O39" s="62"/>
      <c r="P39" s="62"/>
      <c r="Q39" s="62"/>
      <c r="R39" s="62"/>
      <c r="S39" s="62"/>
    </row>
    <row r="40" spans="1:19" ht="26.25" x14ac:dyDescent="0.4">
      <c r="A40" s="63"/>
      <c r="B40" s="64" t="s">
        <v>131</v>
      </c>
      <c r="C40" s="64" t="s">
        <v>281</v>
      </c>
      <c r="D40" s="62" t="s">
        <v>1778</v>
      </c>
      <c r="E40" s="64"/>
      <c r="F40" s="64"/>
      <c r="G40" s="64"/>
      <c r="H40" s="64"/>
      <c r="I40" s="64"/>
      <c r="J40" s="62" t="s">
        <v>3580</v>
      </c>
      <c r="K40" s="62"/>
      <c r="L40" s="62"/>
      <c r="M40" s="62"/>
      <c r="N40" s="62"/>
      <c r="O40" s="62"/>
      <c r="P40" s="62"/>
      <c r="Q40" s="62"/>
      <c r="R40" s="62"/>
      <c r="S40" s="62"/>
    </row>
    <row r="41" spans="1:19" ht="26.25" x14ac:dyDescent="0.4">
      <c r="A41" s="63"/>
      <c r="B41" s="64" t="s">
        <v>134</v>
      </c>
      <c r="C41" s="64" t="s">
        <v>281</v>
      </c>
      <c r="D41" s="62" t="s">
        <v>1778</v>
      </c>
      <c r="E41" s="64"/>
      <c r="F41" s="64"/>
      <c r="G41" s="64"/>
      <c r="H41" s="64"/>
      <c r="I41" s="64"/>
      <c r="J41" s="62" t="s">
        <v>3580</v>
      </c>
      <c r="K41" s="62" t="s">
        <v>1831</v>
      </c>
      <c r="L41" s="62"/>
      <c r="M41" s="62"/>
      <c r="N41" s="62"/>
      <c r="O41" s="62"/>
      <c r="P41" s="62"/>
      <c r="Q41" s="62"/>
      <c r="R41" s="62"/>
      <c r="S41" s="62"/>
    </row>
    <row r="42" spans="1:19" ht="26.25" x14ac:dyDescent="0.4">
      <c r="A42" s="63"/>
      <c r="B42" s="64" t="s">
        <v>137</v>
      </c>
      <c r="C42" s="64" t="s">
        <v>281</v>
      </c>
      <c r="D42" s="62" t="s">
        <v>1778</v>
      </c>
      <c r="E42" s="64"/>
      <c r="F42" s="64"/>
      <c r="G42" s="64"/>
      <c r="H42" s="64"/>
      <c r="I42" s="64"/>
      <c r="J42" s="62" t="s">
        <v>3580</v>
      </c>
      <c r="K42" s="62"/>
      <c r="L42" s="62"/>
      <c r="M42" s="62"/>
      <c r="N42" s="62"/>
      <c r="O42" s="62"/>
      <c r="P42" s="62"/>
      <c r="Q42" s="62"/>
      <c r="R42" s="62"/>
      <c r="S42" s="62"/>
    </row>
    <row r="43" spans="1:19" ht="26.25" x14ac:dyDescent="0.4">
      <c r="A43" s="63"/>
      <c r="B43" s="64" t="s">
        <v>1695</v>
      </c>
      <c r="C43" s="64" t="s">
        <v>281</v>
      </c>
      <c r="D43" s="62" t="s">
        <v>1778</v>
      </c>
      <c r="E43" s="64" t="s">
        <v>1779</v>
      </c>
      <c r="F43" s="64"/>
      <c r="G43" s="64"/>
      <c r="H43" s="64"/>
      <c r="I43" s="64"/>
      <c r="J43" s="62"/>
      <c r="K43" s="62"/>
      <c r="L43" s="62" t="s">
        <v>1813</v>
      </c>
      <c r="M43" s="62" t="s">
        <v>1832</v>
      </c>
      <c r="N43" s="62" t="s">
        <v>1776</v>
      </c>
      <c r="O43" s="65" t="s">
        <v>1777</v>
      </c>
      <c r="P43" s="62"/>
      <c r="Q43" s="62"/>
      <c r="R43" s="62"/>
      <c r="S43" s="62"/>
    </row>
    <row r="44" spans="1:19" ht="26.25" x14ac:dyDescent="0.4">
      <c r="A44" s="63"/>
      <c r="B44" s="64" t="s">
        <v>140</v>
      </c>
      <c r="C44" s="64" t="s">
        <v>281</v>
      </c>
      <c r="D44" s="62" t="s">
        <v>1778</v>
      </c>
      <c r="E44" s="64" t="s">
        <v>1779</v>
      </c>
      <c r="F44" s="64"/>
      <c r="G44" s="64"/>
      <c r="H44" s="64"/>
      <c r="I44" s="64"/>
      <c r="J44" s="62"/>
      <c r="K44" s="62"/>
      <c r="L44" s="62"/>
      <c r="M44" s="62"/>
      <c r="N44" s="62"/>
      <c r="O44" s="65"/>
      <c r="P44" s="62" t="str">
        <f ca="1">CONCATENATE("Test Company ",TEXT(NOW(), "ddmmyyhhmmss"))</f>
        <v>Test Company 190620111319</v>
      </c>
      <c r="Q44" s="62" t="str">
        <f ca="1">CONCATENATE("testcompany",TEXT(NOW(), "ddmmyyhhmmss"),"@gmail.com")</f>
        <v>testcompany190620111319@gmail.com</v>
      </c>
      <c r="R44" s="62" t="str">
        <f ca="1">CONCATENATE("TestOwner ",TEXT(NOW(), "ddmmyyhhmmss"))</f>
        <v>TestOwner 190620111319</v>
      </c>
      <c r="S44" s="62" t="str">
        <f ca="1">CONCATENATE("testowner",TEXT(NOW(), "ddmmyyhhmmss"),"@gmail.com")</f>
        <v>testowner190620111319@gmail.com</v>
      </c>
    </row>
    <row r="45" spans="1:19" ht="26.25" x14ac:dyDescent="0.4">
      <c r="A45" s="59" t="s">
        <v>169</v>
      </c>
      <c r="B45" s="60" t="s">
        <v>1770</v>
      </c>
      <c r="C45" s="60" t="s">
        <v>1771</v>
      </c>
      <c r="D45" s="60" t="s">
        <v>1833</v>
      </c>
      <c r="E45" s="60" t="s">
        <v>1834</v>
      </c>
      <c r="F45" s="60" t="s">
        <v>1774</v>
      </c>
      <c r="G45" s="60" t="s">
        <v>1835</v>
      </c>
      <c r="H45" s="60" t="s">
        <v>1836</v>
      </c>
      <c r="I45" s="60" t="s">
        <v>1837</v>
      </c>
      <c r="J45" s="60" t="s">
        <v>1838</v>
      </c>
      <c r="K45" s="60" t="s">
        <v>1839</v>
      </c>
      <c r="L45" s="60"/>
      <c r="M45" s="60"/>
      <c r="N45" s="60"/>
      <c r="O45" s="60"/>
      <c r="P45" s="60"/>
      <c r="Q45" s="60"/>
      <c r="R45" s="60"/>
      <c r="S45" s="60"/>
    </row>
    <row r="46" spans="1:19" ht="26.25" x14ac:dyDescent="0.4">
      <c r="A46" s="63"/>
      <c r="B46" s="64" t="s">
        <v>170</v>
      </c>
      <c r="C46" s="64" t="s">
        <v>281</v>
      </c>
      <c r="D46" s="62" t="s">
        <v>1840</v>
      </c>
      <c r="E46" s="65" t="s">
        <v>1841</v>
      </c>
      <c r="F46" s="62" t="s">
        <v>1778</v>
      </c>
      <c r="G46" s="62" t="s">
        <v>1842</v>
      </c>
      <c r="H46" s="62" t="s">
        <v>1843</v>
      </c>
      <c r="I46" s="62" t="s">
        <v>1844</v>
      </c>
      <c r="J46" s="62" t="s">
        <v>1845</v>
      </c>
      <c r="K46" s="62"/>
      <c r="L46" s="62"/>
      <c r="M46" s="62"/>
      <c r="N46" s="62"/>
      <c r="O46" s="62"/>
      <c r="P46" s="62"/>
      <c r="Q46" s="62"/>
      <c r="R46" s="62"/>
      <c r="S46" s="62"/>
    </row>
    <row r="47" spans="1:19" ht="26.25" x14ac:dyDescent="0.4">
      <c r="A47" s="63"/>
      <c r="B47" s="64" t="s">
        <v>175</v>
      </c>
      <c r="C47" s="64" t="s">
        <v>281</v>
      </c>
      <c r="D47" s="62"/>
      <c r="E47" s="62"/>
      <c r="F47" s="62" t="s">
        <v>1778</v>
      </c>
      <c r="G47" s="62"/>
      <c r="H47" s="62"/>
      <c r="I47" s="62"/>
      <c r="J47" s="62"/>
      <c r="K47" s="62" t="s">
        <v>1846</v>
      </c>
      <c r="L47" s="62"/>
      <c r="M47" s="62"/>
      <c r="N47" s="62"/>
      <c r="O47" s="62"/>
      <c r="P47" s="62"/>
      <c r="Q47" s="62"/>
      <c r="R47" s="62"/>
      <c r="S47" s="62"/>
    </row>
    <row r="48" spans="1:19" ht="26.25" x14ac:dyDescent="0.4">
      <c r="A48" s="63"/>
      <c r="B48" s="64" t="s">
        <v>177</v>
      </c>
      <c r="C48" s="64" t="s">
        <v>281</v>
      </c>
      <c r="D48" s="62"/>
      <c r="E48" s="62"/>
      <c r="F48" s="62" t="s">
        <v>1778</v>
      </c>
      <c r="G48" s="62"/>
      <c r="H48" s="62"/>
      <c r="I48" s="62"/>
      <c r="J48" s="62"/>
      <c r="K48" s="62"/>
      <c r="L48" s="62"/>
      <c r="M48" s="62"/>
      <c r="N48" s="62"/>
      <c r="O48" s="62"/>
      <c r="P48" s="62"/>
      <c r="Q48" s="62"/>
      <c r="R48" s="62"/>
      <c r="S48" s="62"/>
    </row>
    <row r="49" spans="1:19" ht="26.25" x14ac:dyDescent="0.4">
      <c r="A49" s="59" t="s">
        <v>149</v>
      </c>
      <c r="B49" s="60" t="s">
        <v>1770</v>
      </c>
      <c r="C49" s="60" t="s">
        <v>1771</v>
      </c>
      <c r="D49" s="60" t="s">
        <v>1772</v>
      </c>
      <c r="E49" s="60" t="s">
        <v>1773</v>
      </c>
      <c r="F49" s="60" t="s">
        <v>1774</v>
      </c>
      <c r="G49" s="60" t="s">
        <v>1847</v>
      </c>
      <c r="H49" s="60" t="s">
        <v>1848</v>
      </c>
      <c r="I49" s="60" t="s">
        <v>1849</v>
      </c>
      <c r="J49" s="60" t="s">
        <v>1850</v>
      </c>
      <c r="K49" s="60" t="s">
        <v>1851</v>
      </c>
      <c r="L49" s="60" t="s">
        <v>1852</v>
      </c>
      <c r="M49" s="60" t="s">
        <v>1815</v>
      </c>
      <c r="N49" s="60" t="s">
        <v>1817</v>
      </c>
      <c r="O49" s="60" t="s">
        <v>1853</v>
      </c>
      <c r="P49" s="60" t="s">
        <v>1854</v>
      </c>
      <c r="Q49" s="60" t="s">
        <v>1855</v>
      </c>
      <c r="R49" s="60" t="s">
        <v>1531</v>
      </c>
      <c r="S49" s="61" t="s">
        <v>1775</v>
      </c>
    </row>
    <row r="50" spans="1:19" ht="26.25" x14ac:dyDescent="0.4">
      <c r="A50" s="63"/>
      <c r="B50" s="64" t="s">
        <v>152</v>
      </c>
      <c r="C50" s="64" t="s">
        <v>281</v>
      </c>
      <c r="D50" s="62"/>
      <c r="E50" s="62"/>
      <c r="F50" s="62" t="s">
        <v>1778</v>
      </c>
      <c r="G50" s="62"/>
      <c r="H50" s="62"/>
      <c r="I50" s="62"/>
      <c r="J50" s="62"/>
      <c r="K50" s="62"/>
      <c r="L50" s="62"/>
      <c r="M50" s="62"/>
      <c r="N50" s="62"/>
      <c r="O50" s="62"/>
      <c r="P50" s="62"/>
      <c r="Q50" s="62"/>
      <c r="R50" s="62"/>
      <c r="S50" s="66" t="s">
        <v>1779</v>
      </c>
    </row>
    <row r="51" spans="1:19" ht="26.25" x14ac:dyDescent="0.4">
      <c r="A51" s="63"/>
      <c r="B51" s="64" t="s">
        <v>158</v>
      </c>
      <c r="C51" s="64" t="s">
        <v>281</v>
      </c>
      <c r="D51" s="62" t="s">
        <v>1856</v>
      </c>
      <c r="E51" s="62"/>
      <c r="F51" s="62" t="s">
        <v>1778</v>
      </c>
      <c r="G51" s="62"/>
      <c r="H51" s="62"/>
      <c r="I51" s="62"/>
      <c r="J51" s="62"/>
      <c r="K51" s="62"/>
      <c r="L51" s="62"/>
      <c r="M51" s="62"/>
      <c r="N51" s="62"/>
      <c r="O51" s="62"/>
      <c r="P51" s="62"/>
      <c r="Q51" s="62"/>
      <c r="R51" s="62"/>
      <c r="S51" s="66" t="s">
        <v>1779</v>
      </c>
    </row>
    <row r="52" spans="1:19" ht="26.25" x14ac:dyDescent="0.4">
      <c r="A52" s="63"/>
      <c r="B52" s="64" t="s">
        <v>150</v>
      </c>
      <c r="C52" s="64" t="s">
        <v>281</v>
      </c>
      <c r="D52" s="62" t="s">
        <v>1776</v>
      </c>
      <c r="E52" s="65" t="s">
        <v>1857</v>
      </c>
      <c r="F52" s="62" t="s">
        <v>1778</v>
      </c>
      <c r="G52" s="62" t="s">
        <v>1845</v>
      </c>
      <c r="H52" s="62" t="s">
        <v>1858</v>
      </c>
      <c r="I52" s="208" t="str">
        <f ca="1">CONCATENATE("email",TEXT(NOW(), "ddmmyyhhmmss"),"@test.com")</f>
        <v>email190620111319@test.com</v>
      </c>
      <c r="J52" s="208" t="str">
        <f ca="1">CONCATENATE("Username",TEXT(NOW(), "ddmmyyhhmmss"))</f>
        <v>Username190620111319</v>
      </c>
      <c r="K52" s="62" t="s">
        <v>1859</v>
      </c>
      <c r="L52" s="62" t="s">
        <v>1860</v>
      </c>
      <c r="M52" s="62"/>
      <c r="N52" s="62"/>
      <c r="O52" s="62"/>
      <c r="P52" s="62"/>
      <c r="Q52" s="62"/>
      <c r="R52" s="62"/>
      <c r="S52" s="66" t="s">
        <v>1779</v>
      </c>
    </row>
    <row r="53" spans="1:19" ht="26.25" x14ac:dyDescent="0.4">
      <c r="A53" s="70"/>
      <c r="B53" s="64" t="s">
        <v>162</v>
      </c>
      <c r="C53" s="64" t="s">
        <v>281</v>
      </c>
      <c r="D53" s="62" t="s">
        <v>1776</v>
      </c>
      <c r="E53" s="65" t="s">
        <v>1857</v>
      </c>
      <c r="F53" s="62" t="s">
        <v>1779</v>
      </c>
      <c r="G53" s="62"/>
      <c r="H53" s="62"/>
      <c r="I53" s="62"/>
      <c r="J53" s="62" t="s">
        <v>1861</v>
      </c>
      <c r="K53" s="62"/>
      <c r="L53" s="62"/>
      <c r="M53" s="62"/>
      <c r="N53" s="62"/>
      <c r="O53" s="62"/>
      <c r="P53" s="62" t="s">
        <v>1862</v>
      </c>
      <c r="Q53" s="62" t="s">
        <v>1863</v>
      </c>
      <c r="R53" s="62"/>
      <c r="S53" s="66" t="s">
        <v>1779</v>
      </c>
    </row>
    <row r="54" spans="1:19" ht="26.25" x14ac:dyDescent="0.4">
      <c r="A54" s="63"/>
      <c r="B54" s="64" t="s">
        <v>164</v>
      </c>
      <c r="C54" s="64" t="s">
        <v>281</v>
      </c>
      <c r="D54" s="62"/>
      <c r="E54" s="62"/>
      <c r="F54" s="62" t="s">
        <v>1778</v>
      </c>
      <c r="G54" s="62"/>
      <c r="H54" s="62"/>
      <c r="I54" s="62"/>
      <c r="J54" s="62"/>
      <c r="K54" s="62"/>
      <c r="L54" s="62"/>
      <c r="M54" s="62"/>
      <c r="N54" s="62"/>
      <c r="O54" s="62"/>
      <c r="P54" s="62"/>
      <c r="Q54" s="62"/>
      <c r="R54" s="62" t="s">
        <v>1864</v>
      </c>
      <c r="S54" s="66" t="s">
        <v>1779</v>
      </c>
    </row>
    <row r="55" spans="1:19" ht="26.25" x14ac:dyDescent="0.4">
      <c r="A55" s="63"/>
      <c r="B55" s="64" t="s">
        <v>156</v>
      </c>
      <c r="C55" s="64" t="s">
        <v>281</v>
      </c>
      <c r="D55" s="62" t="s">
        <v>1776</v>
      </c>
      <c r="E55" s="65" t="s">
        <v>1857</v>
      </c>
      <c r="F55" s="62" t="s">
        <v>1778</v>
      </c>
      <c r="G55" s="62"/>
      <c r="H55" s="62"/>
      <c r="I55" s="62"/>
      <c r="J55" s="62"/>
      <c r="K55" s="62"/>
      <c r="L55" s="62"/>
      <c r="M55" s="62" t="str">
        <f ca="1">CONCATENATE("TestRoleName",TEXT(NOW(), "ddmmyyhhmmss"))</f>
        <v>TestRoleName190620111319</v>
      </c>
      <c r="N55" s="62" t="str">
        <f ca="1">CONCATENATE("TestDescription",TEXT(NOW(), "ddmmyyhhmmss"))</f>
        <v>TestDescription190620111319</v>
      </c>
      <c r="O55" s="62" t="s">
        <v>1865</v>
      </c>
      <c r="P55" s="62"/>
      <c r="Q55" s="62"/>
      <c r="R55" s="62"/>
      <c r="S55" s="66" t="s">
        <v>1779</v>
      </c>
    </row>
    <row r="56" spans="1:19" ht="26.25" x14ac:dyDescent="0.4">
      <c r="A56" s="59" t="s">
        <v>205</v>
      </c>
      <c r="B56" s="60" t="s">
        <v>1770</v>
      </c>
      <c r="C56" s="60" t="s">
        <v>1771</v>
      </c>
      <c r="D56" s="60" t="s">
        <v>1866</v>
      </c>
      <c r="E56" s="60" t="s">
        <v>1867</v>
      </c>
      <c r="F56" s="60" t="s">
        <v>1774</v>
      </c>
      <c r="G56" s="61" t="s">
        <v>1775</v>
      </c>
      <c r="H56" s="61" t="s">
        <v>1854</v>
      </c>
      <c r="I56" s="61" t="s">
        <v>1868</v>
      </c>
      <c r="J56" s="61" t="s">
        <v>1869</v>
      </c>
      <c r="K56" s="67" t="s">
        <v>1870</v>
      </c>
      <c r="L56" s="67" t="s">
        <v>1871</v>
      </c>
      <c r="M56" s="67" t="s">
        <v>1872</v>
      </c>
      <c r="N56" s="67" t="s">
        <v>1873</v>
      </c>
      <c r="O56" s="67" t="s">
        <v>1874</v>
      </c>
      <c r="P56" s="67" t="s">
        <v>1875</v>
      </c>
      <c r="Q56" s="67" t="s">
        <v>1876</v>
      </c>
      <c r="R56" s="67" t="s">
        <v>1877</v>
      </c>
      <c r="S56" s="67" t="s">
        <v>1878</v>
      </c>
    </row>
    <row r="57" spans="1:19" ht="26.25" x14ac:dyDescent="0.4">
      <c r="A57" s="63"/>
      <c r="B57" s="64" t="s">
        <v>212</v>
      </c>
      <c r="C57" s="64" t="s">
        <v>281</v>
      </c>
      <c r="D57" s="62"/>
      <c r="E57" s="65"/>
      <c r="F57" s="62" t="s">
        <v>1778</v>
      </c>
      <c r="G57" s="66" t="s">
        <v>1779</v>
      </c>
      <c r="H57" s="62"/>
      <c r="I57" s="62"/>
      <c r="J57" s="62"/>
      <c r="K57" s="62"/>
      <c r="L57" s="62"/>
      <c r="M57" s="62"/>
      <c r="N57" s="62"/>
      <c r="O57" s="62"/>
      <c r="P57" s="62"/>
      <c r="Q57" s="62"/>
      <c r="R57" s="62"/>
      <c r="S57" s="62"/>
    </row>
    <row r="58" spans="1:19" ht="26.25" x14ac:dyDescent="0.4">
      <c r="A58" s="63"/>
      <c r="B58" s="64" t="s">
        <v>206</v>
      </c>
      <c r="C58" s="64" t="s">
        <v>281</v>
      </c>
      <c r="D58" s="62" t="s">
        <v>1879</v>
      </c>
      <c r="E58" s="62" t="s">
        <v>1880</v>
      </c>
      <c r="F58" s="62" t="s">
        <v>1778</v>
      </c>
      <c r="G58" s="64" t="s">
        <v>1779</v>
      </c>
      <c r="H58" s="64"/>
      <c r="I58" s="64"/>
      <c r="J58" s="62"/>
      <c r="K58" s="62"/>
      <c r="L58" s="62"/>
      <c r="M58" s="62"/>
      <c r="N58" s="62"/>
      <c r="O58" s="62"/>
      <c r="P58" s="62"/>
      <c r="Q58" s="62"/>
      <c r="R58" s="62"/>
      <c r="S58" s="62"/>
    </row>
    <row r="59" spans="1:19" ht="26.25" x14ac:dyDescent="0.4">
      <c r="A59" s="63"/>
      <c r="B59" s="64" t="s">
        <v>216</v>
      </c>
      <c r="C59" s="64" t="s">
        <v>281</v>
      </c>
      <c r="D59" s="62"/>
      <c r="E59" s="65"/>
      <c r="F59" s="62" t="s">
        <v>1778</v>
      </c>
      <c r="G59" s="66" t="s">
        <v>1779</v>
      </c>
      <c r="H59" s="62" t="s">
        <v>1881</v>
      </c>
      <c r="I59" s="62" t="s">
        <v>1882</v>
      </c>
      <c r="J59" s="62"/>
      <c r="K59" s="62"/>
      <c r="L59" s="62"/>
      <c r="M59" s="62"/>
      <c r="N59" s="62"/>
      <c r="O59" s="62"/>
      <c r="P59" s="62"/>
      <c r="Q59" s="62"/>
      <c r="R59" s="62"/>
      <c r="S59" s="62"/>
    </row>
    <row r="60" spans="1:19" ht="26.25" x14ac:dyDescent="0.4">
      <c r="A60" s="63"/>
      <c r="B60" s="64" t="s">
        <v>208</v>
      </c>
      <c r="C60" s="64" t="s">
        <v>281</v>
      </c>
      <c r="D60" s="62" t="s">
        <v>1883</v>
      </c>
      <c r="E60" s="62" t="s">
        <v>1884</v>
      </c>
      <c r="F60" s="62" t="s">
        <v>1778</v>
      </c>
      <c r="G60" s="64" t="s">
        <v>1779</v>
      </c>
      <c r="H60" s="64"/>
      <c r="I60" s="64"/>
      <c r="J60" s="62"/>
      <c r="K60" s="62"/>
      <c r="L60" s="62"/>
      <c r="M60" s="62"/>
      <c r="N60" s="62"/>
      <c r="O60" s="62"/>
      <c r="P60" s="62"/>
      <c r="Q60" s="62"/>
      <c r="R60" s="62"/>
      <c r="S60" s="62"/>
    </row>
    <row r="61" spans="1:19" ht="26.25" x14ac:dyDescent="0.4">
      <c r="A61" s="63"/>
      <c r="B61" s="64" t="s">
        <v>222</v>
      </c>
      <c r="C61" s="64" t="s">
        <v>281</v>
      </c>
      <c r="D61" s="62"/>
      <c r="E61" s="65"/>
      <c r="F61" s="62" t="s">
        <v>1778</v>
      </c>
      <c r="G61" s="66" t="s">
        <v>1779</v>
      </c>
      <c r="H61" s="62"/>
      <c r="I61" s="62"/>
      <c r="J61" s="62"/>
      <c r="K61" s="62"/>
      <c r="L61" s="62"/>
      <c r="M61" s="62"/>
      <c r="N61" s="62"/>
      <c r="O61" s="62"/>
      <c r="P61" s="62"/>
      <c r="Q61" s="62"/>
      <c r="R61" s="62"/>
      <c r="S61" s="62"/>
    </row>
    <row r="62" spans="1:19" ht="26.25" x14ac:dyDescent="0.4">
      <c r="A62" s="63"/>
      <c r="B62" s="64" t="s">
        <v>220</v>
      </c>
      <c r="C62" s="64" t="s">
        <v>281</v>
      </c>
      <c r="D62" s="62"/>
      <c r="E62" s="65"/>
      <c r="F62" s="62" t="s">
        <v>1778</v>
      </c>
      <c r="G62" s="66" t="s">
        <v>1779</v>
      </c>
      <c r="H62" s="62"/>
      <c r="I62" s="62"/>
      <c r="J62" s="62" t="s">
        <v>1885</v>
      </c>
      <c r="K62" s="62"/>
      <c r="L62" s="62"/>
      <c r="M62" s="62"/>
      <c r="N62" s="62"/>
      <c r="O62" s="62"/>
      <c r="P62" s="62"/>
      <c r="Q62" s="62"/>
      <c r="R62" s="62"/>
      <c r="S62" s="62"/>
    </row>
    <row r="63" spans="1:19" ht="26.25" x14ac:dyDescent="0.4">
      <c r="A63" s="63"/>
      <c r="B63" s="64" t="s">
        <v>226</v>
      </c>
      <c r="C63" s="64" t="s">
        <v>281</v>
      </c>
      <c r="D63" s="62" t="s">
        <v>1886</v>
      </c>
      <c r="E63" s="62" t="s">
        <v>1887</v>
      </c>
      <c r="F63" s="62" t="s">
        <v>1778</v>
      </c>
      <c r="G63" s="64" t="s">
        <v>1779</v>
      </c>
      <c r="H63" s="62"/>
      <c r="I63" s="62"/>
      <c r="J63" s="62"/>
      <c r="K63" s="62" t="str">
        <f ca="1">CONCATENATE("00",TEXT(NOW(), "yyhhmmss"))</f>
        <v>0020111319</v>
      </c>
      <c r="L63" s="62" t="str">
        <f ca="1">TEXT(NOW(), "ddmmyyhhmmss")</f>
        <v>190620111319</v>
      </c>
      <c r="M63" s="62" t="str">
        <f ca="1">CONCATENATE("email",TEXT(NOW(), "ddmmyyhhmmss"),"@test.com")</f>
        <v>email190620111319@test.com</v>
      </c>
      <c r="N63" s="62" t="s">
        <v>1860</v>
      </c>
      <c r="O63" s="62" t="s">
        <v>1888</v>
      </c>
      <c r="P63" s="62" t="s">
        <v>1889</v>
      </c>
      <c r="Q63" s="62" t="s">
        <v>1890</v>
      </c>
      <c r="R63" s="62" t="s">
        <v>1891</v>
      </c>
      <c r="S63" s="62"/>
    </row>
    <row r="64" spans="1:19" ht="26.25" x14ac:dyDescent="0.4">
      <c r="A64" s="63"/>
      <c r="B64" s="71" t="s">
        <v>229</v>
      </c>
      <c r="C64" s="64" t="s">
        <v>281</v>
      </c>
      <c r="D64" s="62" t="s">
        <v>1892</v>
      </c>
      <c r="E64" s="62"/>
      <c r="F64" s="62" t="s">
        <v>1778</v>
      </c>
      <c r="G64" s="64" t="s">
        <v>1779</v>
      </c>
      <c r="H64" s="62"/>
      <c r="I64" s="62"/>
      <c r="J64" s="62"/>
      <c r="K64" s="62"/>
      <c r="L64" s="62"/>
      <c r="M64" s="62"/>
      <c r="N64" s="62"/>
      <c r="O64" s="62"/>
      <c r="P64" s="62"/>
      <c r="Q64" s="62"/>
      <c r="R64" s="62"/>
      <c r="S64" s="62"/>
    </row>
    <row r="65" spans="1:19" ht="26.25" x14ac:dyDescent="0.4">
      <c r="A65" s="63"/>
      <c r="B65" s="64" t="s">
        <v>236</v>
      </c>
      <c r="C65" s="64" t="s">
        <v>281</v>
      </c>
      <c r="D65" s="62"/>
      <c r="E65" s="65"/>
      <c r="F65" s="62" t="s">
        <v>1778</v>
      </c>
      <c r="G65" s="66" t="s">
        <v>1779</v>
      </c>
      <c r="H65" s="62"/>
      <c r="I65" s="62"/>
      <c r="J65" s="62"/>
      <c r="K65" s="62"/>
      <c r="L65" s="62"/>
      <c r="M65" s="62" t="s">
        <v>1893</v>
      </c>
      <c r="N65" s="62"/>
      <c r="O65" s="62" t="s">
        <v>1894</v>
      </c>
      <c r="P65" s="62" t="s">
        <v>1895</v>
      </c>
      <c r="Q65" s="62"/>
      <c r="R65" s="62"/>
      <c r="S65" s="62" t="s">
        <v>1896</v>
      </c>
    </row>
    <row r="66" spans="1:19" ht="26.25" x14ac:dyDescent="0.4">
      <c r="A66" s="63"/>
      <c r="B66" s="64" t="s">
        <v>233</v>
      </c>
      <c r="C66" s="64" t="s">
        <v>281</v>
      </c>
      <c r="D66" s="62"/>
      <c r="E66" s="65"/>
      <c r="F66" s="62" t="s">
        <v>1778</v>
      </c>
      <c r="G66" s="66" t="s">
        <v>1779</v>
      </c>
      <c r="H66" s="62"/>
      <c r="I66" s="62"/>
      <c r="J66" s="62"/>
      <c r="K66" s="62"/>
      <c r="L66" s="62"/>
      <c r="M66" s="62" t="s">
        <v>1893</v>
      </c>
      <c r="N66" s="62"/>
      <c r="O66" s="62" t="s">
        <v>1894</v>
      </c>
      <c r="P66" s="62" t="s">
        <v>1895</v>
      </c>
      <c r="Q66" s="62"/>
      <c r="R66" s="62"/>
      <c r="S66" s="62" t="s">
        <v>1896</v>
      </c>
    </row>
    <row r="67" spans="1:19" ht="26.25" x14ac:dyDescent="0.4">
      <c r="A67" s="63"/>
      <c r="B67" s="64" t="s">
        <v>240</v>
      </c>
      <c r="C67" s="64" t="s">
        <v>281</v>
      </c>
      <c r="D67" s="62"/>
      <c r="E67" s="65"/>
      <c r="F67" s="62" t="s">
        <v>1778</v>
      </c>
      <c r="G67" s="66" t="s">
        <v>1779</v>
      </c>
      <c r="H67" s="62" t="s">
        <v>1897</v>
      </c>
      <c r="I67" s="62"/>
      <c r="J67" s="62"/>
      <c r="K67" s="62"/>
      <c r="L67" s="62" t="str">
        <f ca="1">CONCATENATE("My Test Campaign ",TEXT(NOW(), "ddmmyyhhmmss"))</f>
        <v>My Test Campaign 190620111319</v>
      </c>
      <c r="M67" s="62"/>
      <c r="N67" s="62"/>
      <c r="O67" s="62"/>
      <c r="P67" s="62"/>
      <c r="Q67" s="62"/>
      <c r="R67" s="62"/>
      <c r="S67" s="62"/>
    </row>
    <row r="68" spans="1:19" ht="26.25" x14ac:dyDescent="0.4">
      <c r="A68" s="63"/>
      <c r="B68" s="64" t="s">
        <v>249</v>
      </c>
      <c r="C68" s="64" t="s">
        <v>281</v>
      </c>
      <c r="D68" s="62"/>
      <c r="E68" s="65"/>
      <c r="F68" s="62" t="s">
        <v>1778</v>
      </c>
      <c r="G68" s="66" t="s">
        <v>1779</v>
      </c>
      <c r="H68" s="62"/>
      <c r="I68" s="62"/>
      <c r="J68" s="62"/>
      <c r="K68" s="62"/>
      <c r="L68" s="62" t="str">
        <f ca="1">CONCATENATE("My Test Campaign ",TEXT(NOW(), "ddmmyyhhmmss"))</f>
        <v>My Test Campaign 190620111319</v>
      </c>
      <c r="M68" s="62"/>
      <c r="N68" s="62"/>
      <c r="O68" s="62"/>
      <c r="P68" s="62"/>
      <c r="Q68" s="62"/>
      <c r="R68" s="62"/>
      <c r="S68" s="62"/>
    </row>
    <row r="69" spans="1:19" ht="26.25" x14ac:dyDescent="0.4">
      <c r="A69" s="59" t="s">
        <v>181</v>
      </c>
      <c r="B69" s="60" t="s">
        <v>1770</v>
      </c>
      <c r="C69" s="60" t="s">
        <v>1771</v>
      </c>
      <c r="D69" s="60" t="s">
        <v>1898</v>
      </c>
      <c r="E69" s="67" t="s">
        <v>1854</v>
      </c>
      <c r="F69" s="60" t="s">
        <v>1774</v>
      </c>
      <c r="G69" s="61" t="s">
        <v>1775</v>
      </c>
      <c r="H69" s="61" t="s">
        <v>1899</v>
      </c>
      <c r="I69" s="61" t="s">
        <v>1900</v>
      </c>
      <c r="J69" s="61" t="s">
        <v>1901</v>
      </c>
      <c r="K69" s="61" t="s">
        <v>1902</v>
      </c>
      <c r="L69" s="61" t="s">
        <v>1903</v>
      </c>
      <c r="M69" s="61" t="s">
        <v>1904</v>
      </c>
      <c r="N69" s="67" t="s">
        <v>1905</v>
      </c>
      <c r="O69" s="67" t="s">
        <v>1906</v>
      </c>
      <c r="P69" s="67" t="s">
        <v>1907</v>
      </c>
      <c r="Q69" s="67" t="s">
        <v>1908</v>
      </c>
      <c r="R69" s="62"/>
      <c r="S69" s="62"/>
    </row>
    <row r="70" spans="1:19" ht="26.25" x14ac:dyDescent="0.4">
      <c r="A70" s="63"/>
      <c r="B70" s="64" t="s">
        <v>200</v>
      </c>
      <c r="C70" s="64" t="s">
        <v>281</v>
      </c>
      <c r="D70" s="62"/>
      <c r="E70" s="65"/>
      <c r="F70" s="62" t="s">
        <v>1778</v>
      </c>
      <c r="G70" s="66" t="s">
        <v>1779</v>
      </c>
      <c r="H70" s="62"/>
      <c r="I70" s="62"/>
      <c r="J70" s="62"/>
      <c r="K70" s="62"/>
      <c r="L70" s="62"/>
      <c r="M70" s="62"/>
      <c r="N70" s="62"/>
      <c r="O70" s="62"/>
      <c r="P70" s="62"/>
      <c r="Q70" s="62"/>
      <c r="R70" s="62"/>
      <c r="S70" s="62"/>
    </row>
    <row r="71" spans="1:19" ht="26.25" x14ac:dyDescent="0.4">
      <c r="A71" s="63"/>
      <c r="B71" s="64" t="s">
        <v>182</v>
      </c>
      <c r="C71" s="64" t="s">
        <v>281</v>
      </c>
      <c r="D71" s="62" t="s">
        <v>1909</v>
      </c>
      <c r="E71" s="72"/>
      <c r="F71" s="62" t="s">
        <v>1778</v>
      </c>
      <c r="G71" s="66" t="s">
        <v>1779</v>
      </c>
      <c r="H71" s="62"/>
      <c r="I71" s="62"/>
      <c r="J71" s="62"/>
      <c r="K71" s="62"/>
      <c r="L71" s="62"/>
      <c r="M71" s="62"/>
      <c r="N71" s="62"/>
      <c r="O71" s="62"/>
      <c r="P71" s="62"/>
      <c r="Q71" s="62"/>
      <c r="R71" s="62"/>
      <c r="S71" s="62"/>
    </row>
    <row r="72" spans="1:19" ht="26.25" x14ac:dyDescent="0.4">
      <c r="A72" s="70"/>
      <c r="B72" s="64" t="s">
        <v>184</v>
      </c>
      <c r="C72" s="64" t="s">
        <v>281</v>
      </c>
      <c r="D72" s="62" t="s">
        <v>1909</v>
      </c>
      <c r="E72" s="72"/>
      <c r="F72" s="62" t="s">
        <v>1778</v>
      </c>
      <c r="G72" s="66" t="s">
        <v>1779</v>
      </c>
      <c r="H72" s="62"/>
      <c r="I72" s="62"/>
      <c r="J72" s="62"/>
      <c r="K72" s="62"/>
      <c r="L72" s="62"/>
      <c r="M72" s="62"/>
      <c r="N72" s="62"/>
      <c r="O72" s="62"/>
      <c r="P72" s="62"/>
      <c r="Q72" s="62"/>
      <c r="R72" s="62"/>
      <c r="S72" s="62"/>
    </row>
    <row r="73" spans="1:19" ht="26.25" x14ac:dyDescent="0.4">
      <c r="A73" s="70"/>
      <c r="B73" s="64" t="s">
        <v>186</v>
      </c>
      <c r="C73" s="64" t="s">
        <v>281</v>
      </c>
      <c r="D73" s="62"/>
      <c r="E73" s="72"/>
      <c r="F73" s="62" t="s">
        <v>1778</v>
      </c>
      <c r="G73" s="66" t="s">
        <v>1779</v>
      </c>
      <c r="H73" s="62" t="s">
        <v>1910</v>
      </c>
      <c r="I73" s="62" t="s">
        <v>1778</v>
      </c>
      <c r="J73" s="62" t="s">
        <v>1778</v>
      </c>
      <c r="K73" s="62" t="s">
        <v>1778</v>
      </c>
      <c r="L73" s="62" t="s">
        <v>1911</v>
      </c>
      <c r="M73" s="62" t="s">
        <v>1912</v>
      </c>
      <c r="N73" s="62"/>
      <c r="O73" s="62"/>
      <c r="P73" s="62"/>
      <c r="Q73" s="62"/>
      <c r="R73" s="62"/>
      <c r="S73" s="62"/>
    </row>
    <row r="74" spans="1:19" ht="26.25" x14ac:dyDescent="0.4">
      <c r="A74" s="63"/>
      <c r="B74" s="64" t="s">
        <v>194</v>
      </c>
      <c r="C74" s="64" t="s">
        <v>281</v>
      </c>
      <c r="D74" s="62"/>
      <c r="E74" s="65"/>
      <c r="F74" s="62" t="s">
        <v>1778</v>
      </c>
      <c r="G74" s="66" t="s">
        <v>1779</v>
      </c>
      <c r="H74" s="62"/>
      <c r="I74" s="62"/>
      <c r="J74" s="62"/>
      <c r="K74" s="62"/>
      <c r="L74" s="62"/>
      <c r="M74" s="62"/>
      <c r="N74" s="62"/>
      <c r="O74" s="62"/>
      <c r="P74" s="62"/>
      <c r="Q74" s="62"/>
      <c r="R74" s="62"/>
      <c r="S74" s="62"/>
    </row>
    <row r="75" spans="1:19" ht="26.25" x14ac:dyDescent="0.4">
      <c r="A75" s="63"/>
      <c r="B75" s="64" t="s">
        <v>196</v>
      </c>
      <c r="C75" s="64" t="s">
        <v>281</v>
      </c>
      <c r="D75" s="62"/>
      <c r="E75" s="65" t="s">
        <v>1913</v>
      </c>
      <c r="F75" s="62" t="s">
        <v>1778</v>
      </c>
      <c r="G75" s="66" t="s">
        <v>1779</v>
      </c>
      <c r="H75" s="62"/>
      <c r="I75" s="62"/>
      <c r="J75" s="62"/>
      <c r="K75" s="62"/>
      <c r="L75" s="62"/>
      <c r="M75" s="62"/>
      <c r="N75" s="62" t="s">
        <v>1914</v>
      </c>
      <c r="O75" s="62" t="s">
        <v>1906</v>
      </c>
      <c r="P75" s="62" t="s">
        <v>1907</v>
      </c>
      <c r="Q75" s="62" t="s">
        <v>1915</v>
      </c>
      <c r="R75" s="62"/>
      <c r="S75" s="62"/>
    </row>
    <row r="76" spans="1:19" ht="26.25" x14ac:dyDescent="0.4">
      <c r="A76" s="63"/>
      <c r="B76" s="64" t="s">
        <v>198</v>
      </c>
      <c r="C76" s="64" t="s">
        <v>281</v>
      </c>
      <c r="D76" s="65" t="s">
        <v>1916</v>
      </c>
      <c r="E76" s="65" t="s">
        <v>1913</v>
      </c>
      <c r="F76" s="62" t="s">
        <v>1778</v>
      </c>
      <c r="G76" s="66" t="s">
        <v>1779</v>
      </c>
      <c r="H76" s="62"/>
      <c r="I76" s="62"/>
      <c r="J76" s="62"/>
      <c r="K76" s="62"/>
      <c r="L76" s="62"/>
      <c r="M76" s="62"/>
      <c r="N76" s="62" t="s">
        <v>1914</v>
      </c>
      <c r="O76" s="62" t="s">
        <v>1906</v>
      </c>
      <c r="P76" s="62" t="s">
        <v>1907</v>
      </c>
      <c r="Q76" s="62" t="s">
        <v>1915</v>
      </c>
      <c r="R76" s="62"/>
      <c r="S76" s="62"/>
    </row>
    <row r="77" spans="1:19" ht="26.25" x14ac:dyDescent="0.4">
      <c r="A77" s="59" t="s">
        <v>257</v>
      </c>
      <c r="B77" s="60" t="s">
        <v>1770</v>
      </c>
      <c r="C77" s="60" t="s">
        <v>1771</v>
      </c>
      <c r="D77" s="60" t="s">
        <v>1772</v>
      </c>
      <c r="E77" s="60" t="s">
        <v>1773</v>
      </c>
      <c r="F77" s="60" t="s">
        <v>1774</v>
      </c>
      <c r="G77" s="61" t="s">
        <v>1775</v>
      </c>
      <c r="H77" s="67" t="s">
        <v>1917</v>
      </c>
      <c r="I77" s="67" t="s">
        <v>1918</v>
      </c>
      <c r="J77" s="67" t="s">
        <v>1291</v>
      </c>
      <c r="K77" s="67" t="s">
        <v>1293</v>
      </c>
      <c r="L77" s="67" t="s">
        <v>1919</v>
      </c>
      <c r="M77" s="67" t="s">
        <v>1920</v>
      </c>
      <c r="N77" s="67" t="s">
        <v>1921</v>
      </c>
      <c r="O77" s="67" t="s">
        <v>3638</v>
      </c>
      <c r="P77" s="62"/>
      <c r="Q77" s="62"/>
      <c r="R77" s="62"/>
      <c r="S77" s="62"/>
    </row>
    <row r="78" spans="1:19" ht="26.25" x14ac:dyDescent="0.4">
      <c r="A78" s="63"/>
      <c r="B78" s="64" t="s">
        <v>1748</v>
      </c>
      <c r="C78" s="64" t="s">
        <v>281</v>
      </c>
      <c r="D78" s="62" t="s">
        <v>1776</v>
      </c>
      <c r="E78" s="65" t="s">
        <v>1777</v>
      </c>
      <c r="F78" s="62" t="s">
        <v>1778</v>
      </c>
      <c r="G78" s="66" t="s">
        <v>1779</v>
      </c>
      <c r="H78" s="62"/>
      <c r="I78" s="62"/>
      <c r="J78" s="62"/>
      <c r="K78" s="62"/>
      <c r="L78" s="62"/>
      <c r="M78" s="62"/>
      <c r="N78" s="62"/>
      <c r="O78" s="62"/>
      <c r="P78" s="62"/>
      <c r="Q78" s="62"/>
      <c r="R78" s="62"/>
      <c r="S78" s="62"/>
    </row>
    <row r="79" spans="1:19" ht="26.25" x14ac:dyDescent="0.4">
      <c r="A79" s="73"/>
      <c r="B79" s="74" t="s">
        <v>260</v>
      </c>
      <c r="C79" s="75" t="s">
        <v>281</v>
      </c>
      <c r="D79" s="62"/>
      <c r="E79" s="64"/>
      <c r="F79" s="62" t="s">
        <v>1778</v>
      </c>
      <c r="G79" s="64" t="s">
        <v>1779</v>
      </c>
      <c r="H79" s="62" t="s">
        <v>1892</v>
      </c>
      <c r="I79" s="62"/>
      <c r="J79" s="62"/>
      <c r="K79" s="62"/>
      <c r="L79" s="62"/>
      <c r="M79" s="62"/>
      <c r="N79" s="62"/>
      <c r="O79" s="62"/>
      <c r="P79" s="62"/>
      <c r="Q79" s="62"/>
      <c r="R79" s="62"/>
      <c r="S79" s="62"/>
    </row>
    <row r="80" spans="1:19" ht="26.25" x14ac:dyDescent="0.4">
      <c r="A80" s="73"/>
      <c r="B80" s="74" t="s">
        <v>258</v>
      </c>
      <c r="C80" s="75" t="s">
        <v>281</v>
      </c>
      <c r="D80" s="62"/>
      <c r="E80" s="64"/>
      <c r="F80" s="62" t="s">
        <v>1778</v>
      </c>
      <c r="G80" s="64" t="s">
        <v>1779</v>
      </c>
      <c r="H80" s="62" t="str">
        <f ca="1">CONCATENATE("TestServiceName",TEXT(NOW(), "ddmmyyhhmmss"))</f>
        <v>TestServiceName190620111319</v>
      </c>
      <c r="I80" s="62" t="str">
        <f ca="1">CONCATENATE("",TEXT(NOW(), "ddmmyyhhmmss"))</f>
        <v>190620111319</v>
      </c>
      <c r="J80" s="62" t="str">
        <f ca="1">CONCATENATE("TestServiceDescription",TEXT(NOW(), "ddmmyyhhmmss"))</f>
        <v>TestServiceDescription190620111319</v>
      </c>
      <c r="K80" s="62" t="str">
        <f ca="1">CONCATENATE("TestDisplayName",TEXT(NOW(), "ddmmyyhhmmss"))</f>
        <v>TestDisplayName190620111319</v>
      </c>
      <c r="L80" s="62" t="str">
        <f ca="1">CONCATENATE("TestDisplayDescription",TEXT(NOW(), "ddmmyyhhmmss"))</f>
        <v>TestDisplayDescription190620111319</v>
      </c>
      <c r="M80" s="62" t="s">
        <v>1832</v>
      </c>
      <c r="N80" s="62" t="s">
        <v>1832</v>
      </c>
      <c r="O80" s="62"/>
      <c r="P80" s="62"/>
      <c r="Q80" s="62"/>
      <c r="R80" s="62"/>
      <c r="S80" s="62"/>
    </row>
    <row r="81" spans="1:19" ht="26.25" x14ac:dyDescent="0.4">
      <c r="A81" s="73"/>
      <c r="B81" s="74" t="s">
        <v>3617</v>
      </c>
      <c r="C81" s="75" t="s">
        <v>281</v>
      </c>
      <c r="D81" s="62"/>
      <c r="E81" s="64"/>
      <c r="F81" s="62" t="s">
        <v>1778</v>
      </c>
      <c r="G81" s="64" t="s">
        <v>1779</v>
      </c>
      <c r="H81" s="62" t="str">
        <f ca="1">CONCATENATE("TestServiceName",TEXT(NOW(), "ddmmyyhhmmss"))</f>
        <v>TestServiceName190620111319</v>
      </c>
      <c r="I81" s="62" t="str">
        <f ca="1">CONCATENATE("",TEXT(NOW(), "ddmmyyhhmmss"))</f>
        <v>190620111319</v>
      </c>
      <c r="J81" s="62" t="str">
        <f ca="1">CONCATENATE("TestServiceDescription",TEXT(NOW(), "ddmmyyhhmmss"))</f>
        <v>TestServiceDescription190620111319</v>
      </c>
      <c r="K81" s="62" t="str">
        <f ca="1">CONCATENATE("TestDisplayName",TEXT(NOW(), "ddmmyyhhmmss"))</f>
        <v>TestDisplayName190620111319</v>
      </c>
      <c r="L81" s="62" t="str">
        <f ca="1">CONCATENATE("TestDisplayDescription",TEXT(NOW(), "ddmmyyhhmmss"))</f>
        <v>TestDisplayDescription190620111319</v>
      </c>
      <c r="M81" s="62" t="s">
        <v>1832</v>
      </c>
      <c r="N81" s="62" t="s">
        <v>1832</v>
      </c>
      <c r="O81" s="62" t="s">
        <v>3639</v>
      </c>
      <c r="P81" s="62"/>
      <c r="Q81" s="62"/>
      <c r="R81" s="62"/>
      <c r="S81" s="62"/>
    </row>
    <row r="82" spans="1:19" ht="26.25" x14ac:dyDescent="0.4">
      <c r="A82" s="59" t="s">
        <v>269</v>
      </c>
      <c r="B82" s="60" t="s">
        <v>1770</v>
      </c>
      <c r="C82" s="60" t="s">
        <v>1771</v>
      </c>
      <c r="D82" s="60" t="s">
        <v>1772</v>
      </c>
      <c r="E82" s="60" t="s">
        <v>1773</v>
      </c>
      <c r="F82" s="60" t="s">
        <v>1774</v>
      </c>
      <c r="G82" s="61" t="s">
        <v>1775</v>
      </c>
      <c r="H82" s="67" t="s">
        <v>1922</v>
      </c>
      <c r="I82" s="67" t="s">
        <v>1900</v>
      </c>
      <c r="J82" s="62"/>
      <c r="K82" s="62"/>
      <c r="L82" s="62"/>
      <c r="M82" s="62"/>
      <c r="N82" s="62"/>
      <c r="O82" s="62"/>
      <c r="P82" s="62"/>
      <c r="Q82" s="62"/>
      <c r="R82" s="62"/>
      <c r="S82" s="62"/>
    </row>
    <row r="83" spans="1:19" ht="26.25" x14ac:dyDescent="0.4">
      <c r="A83" s="63"/>
      <c r="B83" s="64" t="s">
        <v>270</v>
      </c>
      <c r="C83" s="64" t="s">
        <v>281</v>
      </c>
      <c r="D83" s="62" t="s">
        <v>1923</v>
      </c>
      <c r="E83" s="65" t="s">
        <v>1924</v>
      </c>
      <c r="F83" s="62" t="s">
        <v>1778</v>
      </c>
      <c r="G83" s="66" t="s">
        <v>1779</v>
      </c>
      <c r="H83" s="62" t="s">
        <v>1925</v>
      </c>
      <c r="I83" s="62" t="s">
        <v>1832</v>
      </c>
      <c r="J83" s="62"/>
      <c r="K83" s="62"/>
      <c r="L83" s="62"/>
      <c r="M83" s="62"/>
      <c r="N83" s="62"/>
      <c r="O83" s="62"/>
      <c r="P83" s="62"/>
      <c r="Q83" s="62"/>
      <c r="R83" s="62"/>
      <c r="S83" s="62"/>
    </row>
  </sheetData>
  <hyperlinks>
    <hyperlink ref="E13" r:id="rId1" xr:uid="{00000000-0004-0000-0700-000004000000}"/>
    <hyperlink ref="E27" r:id="rId2" xr:uid="{00000000-0004-0000-0700-000005000000}"/>
    <hyperlink ref="E28" r:id="rId3" xr:uid="{00000000-0004-0000-0700-000006000000}"/>
    <hyperlink ref="O43" r:id="rId4" xr:uid="{00000000-0004-0000-0700-000007000000}"/>
    <hyperlink ref="E46" r:id="rId5" xr:uid="{00000000-0004-0000-0700-000008000000}"/>
    <hyperlink ref="E52" r:id="rId6" xr:uid="{00000000-0004-0000-0700-000009000000}"/>
    <hyperlink ref="E53" r:id="rId7" xr:uid="{00000000-0004-0000-0700-00000A000000}"/>
    <hyperlink ref="E55" r:id="rId8" xr:uid="{00000000-0004-0000-0700-00000B000000}"/>
    <hyperlink ref="M65" r:id="rId9" xr:uid="{00000000-0004-0000-0700-00000C000000}"/>
    <hyperlink ref="M66" r:id="rId10" xr:uid="{00000000-0004-0000-0700-00000D000000}"/>
    <hyperlink ref="E78" r:id="rId11" xr:uid="{00000000-0004-0000-0700-00000E000000}"/>
    <hyperlink ref="E83" r:id="rId12" xr:uid="{00000000-0004-0000-0700-00000F000000}"/>
    <hyperlink ref="H83" r:id="rId13" xr:uid="{00000000-0004-0000-0700-000010000000}"/>
    <hyperlink ref="E4" r:id="rId14" xr:uid="{9373501C-3A3A-4B94-AE9E-4E65E0F35C44}"/>
    <hyperlink ref="E6" r:id="rId15" xr:uid="{29210E46-AC41-49B1-B609-43BBA4A75691}"/>
  </hyperlink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6C93DDC0-FF0F-458D-804F-9CC6AFE60A54}">
          <x14:formula1>
            <xm:f>'C:\Users\KIT966\Desktop\C360-KSFS\testScripts\[OLBSanity_Current_Linux.xlsx]KeywordsList'!#REF!</xm:f>
          </x14:formula1>
          <xm:sqref>C1:C6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487BE-E84B-4800-9D32-DB2A186FF42C}">
  <sheetPr codeName="Sheet14"/>
  <dimension ref="A1"/>
  <sheetViews>
    <sheetView workbookViewId="0"/>
  </sheetViews>
  <sheetFormatPr defaultRowHeight="15" x14ac:dyDescent="0.25"/>
  <cols>
    <col min="1" max="1" width="13.140625" bestFit="1" customWidth="1"/>
  </cols>
  <sheetData>
    <row r="1" spans="1:1" x14ac:dyDescent="0.25">
      <c r="A1" s="211" t="str">
        <f ca="1">TEXT(NOW(),"ddmmyyhhmmss")</f>
        <v>190620111319</v>
      </c>
    </row>
  </sheetData>
  <pageMargins left="0.7" right="0.7" top="0.75" bottom="0.75" header="0.3" footer="0.3"/>
  <pageSetup orientation="portrait" horizontalDpi="4294967295" verticalDpi="4294967295"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dimension ref="A1:G53"/>
  <sheetViews>
    <sheetView topLeftCell="A39" zoomScale="60" zoomScaleNormal="60" workbookViewId="0">
      <selection activeCell="A46" sqref="A46:B46"/>
    </sheetView>
  </sheetViews>
  <sheetFormatPr defaultColWidth="16.140625" defaultRowHeight="26.25" x14ac:dyDescent="0.4"/>
  <cols>
    <col min="1" max="1" width="22.5703125" style="70" bestFit="1" customWidth="1"/>
    <col min="2" max="2" width="37.7109375" style="70" bestFit="1" customWidth="1"/>
    <col min="3" max="3" width="13" style="70" bestFit="1" customWidth="1"/>
    <col min="4" max="4" width="79.42578125" style="70" bestFit="1" customWidth="1"/>
    <col min="5" max="5" width="31.140625" style="70" bestFit="1" customWidth="1"/>
    <col min="6" max="6" width="63.85546875" style="70" bestFit="1" customWidth="1"/>
    <col min="7" max="7" width="22.5703125" style="70" bestFit="1" customWidth="1"/>
    <col min="8" max="16384" width="16.140625" style="70"/>
  </cols>
  <sheetData>
    <row r="1" spans="1:7" x14ac:dyDescent="0.4">
      <c r="A1" s="225" t="s">
        <v>1926</v>
      </c>
      <c r="B1" s="225"/>
      <c r="C1" s="225"/>
      <c r="D1" s="225"/>
      <c r="E1" s="225"/>
      <c r="F1" s="225"/>
      <c r="G1" s="225"/>
    </row>
    <row r="2" spans="1:7" x14ac:dyDescent="0.4">
      <c r="A2" s="77" t="s">
        <v>1770</v>
      </c>
      <c r="B2" s="77" t="s">
        <v>1927</v>
      </c>
      <c r="C2" s="77" t="s">
        <v>1928</v>
      </c>
      <c r="D2" s="77" t="s">
        <v>1929</v>
      </c>
      <c r="E2" s="77" t="s">
        <v>283</v>
      </c>
      <c r="F2" s="77" t="s">
        <v>1930</v>
      </c>
      <c r="G2" s="78" t="s">
        <v>1931</v>
      </c>
    </row>
    <row r="3" spans="1:7" x14ac:dyDescent="0.4">
      <c r="A3" s="79" t="s">
        <v>1692</v>
      </c>
      <c r="B3" s="80" t="s">
        <v>1693</v>
      </c>
      <c r="C3" s="79" t="s">
        <v>1932</v>
      </c>
      <c r="D3" s="79" t="s">
        <v>1933</v>
      </c>
      <c r="E3" s="81" t="s">
        <v>302</v>
      </c>
      <c r="F3" s="79"/>
      <c r="G3" s="82"/>
    </row>
    <row r="4" spans="1:7" x14ac:dyDescent="0.4">
      <c r="A4" s="76"/>
      <c r="B4" s="79"/>
      <c r="C4" s="79" t="s">
        <v>1934</v>
      </c>
      <c r="D4" s="79" t="s">
        <v>1935</v>
      </c>
      <c r="E4" s="81" t="s">
        <v>304</v>
      </c>
      <c r="F4" s="79"/>
      <c r="G4" s="82" t="s">
        <v>1775</v>
      </c>
    </row>
    <row r="5" spans="1:7" x14ac:dyDescent="0.4">
      <c r="A5" s="76"/>
      <c r="B5" s="79"/>
      <c r="C5" s="79" t="s">
        <v>1936</v>
      </c>
      <c r="D5" s="79" t="s">
        <v>1937</v>
      </c>
      <c r="E5" s="81" t="s">
        <v>326</v>
      </c>
      <c r="F5" s="79" t="s">
        <v>1938</v>
      </c>
      <c r="G5" s="82"/>
    </row>
    <row r="6" spans="1:7" x14ac:dyDescent="0.4">
      <c r="C6" s="79" t="s">
        <v>1939</v>
      </c>
      <c r="D6" s="79" t="s">
        <v>1940</v>
      </c>
      <c r="E6" s="81" t="s">
        <v>297</v>
      </c>
      <c r="F6" s="79" t="s">
        <v>1938</v>
      </c>
      <c r="G6" s="82" t="s">
        <v>1772</v>
      </c>
    </row>
    <row r="7" spans="1:7" x14ac:dyDescent="0.4">
      <c r="C7" s="79" t="s">
        <v>1941</v>
      </c>
      <c r="D7" s="79" t="s">
        <v>1942</v>
      </c>
      <c r="E7" s="81" t="s">
        <v>326</v>
      </c>
      <c r="F7" s="79" t="s">
        <v>1943</v>
      </c>
      <c r="G7" s="82"/>
    </row>
    <row r="8" spans="1:7" x14ac:dyDescent="0.4">
      <c r="C8" s="79" t="s">
        <v>1944</v>
      </c>
      <c r="D8" s="79" t="s">
        <v>1945</v>
      </c>
      <c r="E8" s="81" t="s">
        <v>297</v>
      </c>
      <c r="F8" s="79" t="s">
        <v>1943</v>
      </c>
      <c r="G8" s="82" t="s">
        <v>1773</v>
      </c>
    </row>
    <row r="9" spans="1:7" x14ac:dyDescent="0.4">
      <c r="C9" s="79" t="s">
        <v>1946</v>
      </c>
      <c r="D9" s="79" t="s">
        <v>1947</v>
      </c>
      <c r="E9" s="81" t="s">
        <v>326</v>
      </c>
      <c r="F9" s="79" t="s">
        <v>1948</v>
      </c>
      <c r="G9" s="82"/>
    </row>
    <row r="10" spans="1:7" x14ac:dyDescent="0.4">
      <c r="C10" s="79" t="s">
        <v>1949</v>
      </c>
      <c r="D10" s="79" t="s">
        <v>1950</v>
      </c>
      <c r="E10" s="81" t="s">
        <v>288</v>
      </c>
      <c r="F10" s="79" t="s">
        <v>1948</v>
      </c>
      <c r="G10" s="82"/>
    </row>
    <row r="11" spans="1:7" x14ac:dyDescent="0.4">
      <c r="C11" s="79" t="s">
        <v>1951</v>
      </c>
      <c r="D11" s="79" t="s">
        <v>1935</v>
      </c>
      <c r="E11" s="81" t="s">
        <v>304</v>
      </c>
      <c r="F11" s="79"/>
      <c r="G11" s="82" t="s">
        <v>1774</v>
      </c>
    </row>
    <row r="12" spans="1:7" x14ac:dyDescent="0.4">
      <c r="C12" s="79" t="s">
        <v>1952</v>
      </c>
      <c r="D12" s="79" t="s">
        <v>1953</v>
      </c>
      <c r="E12" s="81" t="s">
        <v>326</v>
      </c>
      <c r="F12" s="79" t="s">
        <v>1954</v>
      </c>
      <c r="G12" s="82"/>
    </row>
    <row r="13" spans="1:7" x14ac:dyDescent="0.4">
      <c r="A13" s="77" t="s">
        <v>1770</v>
      </c>
      <c r="B13" s="77" t="s">
        <v>1927</v>
      </c>
      <c r="C13" s="77" t="s">
        <v>1928</v>
      </c>
      <c r="D13" s="77" t="s">
        <v>1929</v>
      </c>
      <c r="E13" s="77" t="s">
        <v>283</v>
      </c>
      <c r="F13" s="77" t="s">
        <v>1930</v>
      </c>
      <c r="G13" s="78" t="s">
        <v>1931</v>
      </c>
    </row>
    <row r="14" spans="1:7" ht="78.75" x14ac:dyDescent="0.4">
      <c r="A14" s="79" t="s">
        <v>26</v>
      </c>
      <c r="B14" s="80" t="s">
        <v>1697</v>
      </c>
      <c r="C14" s="79" t="s">
        <v>1932</v>
      </c>
      <c r="D14" s="79" t="s">
        <v>1933</v>
      </c>
      <c r="E14" s="81" t="s">
        <v>302</v>
      </c>
      <c r="F14" s="79"/>
      <c r="G14" s="82"/>
    </row>
    <row r="15" spans="1:7" x14ac:dyDescent="0.4">
      <c r="A15" s="76"/>
      <c r="B15" s="79"/>
      <c r="C15" s="79" t="s">
        <v>1934</v>
      </c>
      <c r="D15" s="79" t="s">
        <v>1935</v>
      </c>
      <c r="E15" s="81" t="s">
        <v>304</v>
      </c>
      <c r="F15" s="79"/>
      <c r="G15" s="82" t="s">
        <v>1775</v>
      </c>
    </row>
    <row r="16" spans="1:7" x14ac:dyDescent="0.4">
      <c r="A16" s="76"/>
      <c r="B16" s="79"/>
      <c r="C16" s="79" t="s">
        <v>1936</v>
      </c>
      <c r="D16" s="79" t="s">
        <v>1937</v>
      </c>
      <c r="E16" s="81" t="s">
        <v>326</v>
      </c>
      <c r="F16" s="79" t="s">
        <v>1938</v>
      </c>
      <c r="G16" s="82"/>
    </row>
    <row r="17" spans="1:7" x14ac:dyDescent="0.4">
      <c r="C17" s="79" t="s">
        <v>1939</v>
      </c>
      <c r="D17" s="79" t="s">
        <v>1940</v>
      </c>
      <c r="E17" s="81" t="s">
        <v>297</v>
      </c>
      <c r="F17" s="79" t="s">
        <v>1938</v>
      </c>
      <c r="G17" s="82" t="s">
        <v>1772</v>
      </c>
    </row>
    <row r="18" spans="1:7" x14ac:dyDescent="0.4">
      <c r="C18" s="79" t="s">
        <v>1941</v>
      </c>
      <c r="D18" s="79" t="s">
        <v>1942</v>
      </c>
      <c r="E18" s="81" t="s">
        <v>326</v>
      </c>
      <c r="F18" s="79" t="s">
        <v>1943</v>
      </c>
      <c r="G18" s="82"/>
    </row>
    <row r="19" spans="1:7" x14ac:dyDescent="0.4">
      <c r="C19" s="79" t="s">
        <v>1944</v>
      </c>
      <c r="D19" s="79" t="s">
        <v>1945</v>
      </c>
      <c r="E19" s="81" t="s">
        <v>297</v>
      </c>
      <c r="F19" s="79" t="s">
        <v>1943</v>
      </c>
      <c r="G19" s="82" t="s">
        <v>1773</v>
      </c>
    </row>
    <row r="20" spans="1:7" x14ac:dyDescent="0.4">
      <c r="C20" s="79" t="s">
        <v>1946</v>
      </c>
      <c r="D20" s="79" t="s">
        <v>1947</v>
      </c>
      <c r="E20" s="81" t="s">
        <v>326</v>
      </c>
      <c r="F20" s="79" t="s">
        <v>1948</v>
      </c>
      <c r="G20" s="82"/>
    </row>
    <row r="21" spans="1:7" x14ac:dyDescent="0.4">
      <c r="C21" s="79" t="s">
        <v>1949</v>
      </c>
      <c r="D21" s="79" t="s">
        <v>1950</v>
      </c>
      <c r="E21" s="81" t="s">
        <v>288</v>
      </c>
      <c r="F21" s="79" t="s">
        <v>1948</v>
      </c>
      <c r="G21" s="82"/>
    </row>
    <row r="22" spans="1:7" x14ac:dyDescent="0.4">
      <c r="C22" s="79" t="s">
        <v>1951</v>
      </c>
      <c r="D22" s="79" t="s">
        <v>1935</v>
      </c>
      <c r="E22" s="81" t="s">
        <v>304</v>
      </c>
      <c r="F22" s="79"/>
      <c r="G22" s="82" t="s">
        <v>1774</v>
      </c>
    </row>
    <row r="23" spans="1:7" x14ac:dyDescent="0.4">
      <c r="C23" s="79" t="s">
        <v>1952</v>
      </c>
      <c r="D23" s="79" t="s">
        <v>1953</v>
      </c>
      <c r="E23" s="81" t="s">
        <v>326</v>
      </c>
      <c r="F23" s="79" t="s">
        <v>1954</v>
      </c>
      <c r="G23" s="82"/>
    </row>
    <row r="24" spans="1:7" x14ac:dyDescent="0.4">
      <c r="C24" s="79" t="s">
        <v>1955</v>
      </c>
      <c r="D24" s="79" t="s">
        <v>1956</v>
      </c>
      <c r="E24" s="81" t="s">
        <v>290</v>
      </c>
      <c r="F24" s="79"/>
      <c r="G24" s="82"/>
    </row>
    <row r="25" spans="1:7" x14ac:dyDescent="0.4">
      <c r="A25" s="77" t="s">
        <v>1770</v>
      </c>
      <c r="B25" s="77" t="s">
        <v>1927</v>
      </c>
      <c r="C25" s="77" t="s">
        <v>1928</v>
      </c>
      <c r="D25" s="77" t="s">
        <v>1929</v>
      </c>
      <c r="E25" s="77" t="s">
        <v>283</v>
      </c>
      <c r="F25" s="77" t="s">
        <v>1930</v>
      </c>
      <c r="G25" s="78" t="s">
        <v>1931</v>
      </c>
    </row>
    <row r="26" spans="1:7" ht="105" x14ac:dyDescent="0.4">
      <c r="A26" s="79" t="s">
        <v>28</v>
      </c>
      <c r="B26" s="80" t="s">
        <v>1698</v>
      </c>
      <c r="C26" s="79" t="s">
        <v>1932</v>
      </c>
      <c r="D26" s="79" t="s">
        <v>1933</v>
      </c>
      <c r="E26" s="81" t="s">
        <v>302</v>
      </c>
      <c r="F26" s="79"/>
      <c r="G26" s="82"/>
    </row>
    <row r="27" spans="1:7" x14ac:dyDescent="0.4">
      <c r="A27" s="76"/>
      <c r="B27" s="79"/>
      <c r="C27" s="79" t="s">
        <v>1934</v>
      </c>
      <c r="D27" s="79" t="s">
        <v>1935</v>
      </c>
      <c r="E27" s="81" t="s">
        <v>304</v>
      </c>
      <c r="F27" s="79"/>
      <c r="G27" s="82" t="s">
        <v>1775</v>
      </c>
    </row>
    <row r="28" spans="1:7" x14ac:dyDescent="0.4">
      <c r="A28" s="76"/>
      <c r="B28" s="79"/>
      <c r="C28" s="79" t="s">
        <v>1936</v>
      </c>
      <c r="D28" s="79" t="s">
        <v>1937</v>
      </c>
      <c r="E28" s="81" t="s">
        <v>326</v>
      </c>
      <c r="F28" s="79" t="s">
        <v>1938</v>
      </c>
      <c r="G28" s="82"/>
    </row>
    <row r="29" spans="1:7" x14ac:dyDescent="0.4">
      <c r="C29" s="79" t="s">
        <v>1939</v>
      </c>
      <c r="D29" s="79" t="s">
        <v>1940</v>
      </c>
      <c r="E29" s="81" t="s">
        <v>297</v>
      </c>
      <c r="F29" s="79" t="s">
        <v>1938</v>
      </c>
      <c r="G29" s="82" t="s">
        <v>1772</v>
      </c>
    </row>
    <row r="30" spans="1:7" x14ac:dyDescent="0.4">
      <c r="C30" s="79" t="s">
        <v>1941</v>
      </c>
      <c r="D30" s="79" t="s">
        <v>1942</v>
      </c>
      <c r="E30" s="81" t="s">
        <v>326</v>
      </c>
      <c r="F30" s="79" t="s">
        <v>1943</v>
      </c>
      <c r="G30" s="82"/>
    </row>
    <row r="31" spans="1:7" x14ac:dyDescent="0.4">
      <c r="C31" s="79" t="s">
        <v>1944</v>
      </c>
      <c r="D31" s="79" t="s">
        <v>1945</v>
      </c>
      <c r="E31" s="81" t="s">
        <v>297</v>
      </c>
      <c r="F31" s="79" t="s">
        <v>1943</v>
      </c>
      <c r="G31" s="82" t="s">
        <v>1773</v>
      </c>
    </row>
    <row r="32" spans="1:7" x14ac:dyDescent="0.4">
      <c r="C32" s="79" t="s">
        <v>1946</v>
      </c>
      <c r="D32" s="79" t="s">
        <v>1957</v>
      </c>
      <c r="E32" s="81" t="s">
        <v>326</v>
      </c>
      <c r="F32" s="79" t="s">
        <v>1958</v>
      </c>
      <c r="G32" s="82"/>
    </row>
    <row r="33" spans="1:7" x14ac:dyDescent="0.4">
      <c r="C33" s="79" t="s">
        <v>1949</v>
      </c>
      <c r="D33" s="79" t="s">
        <v>1959</v>
      </c>
      <c r="E33" s="81" t="s">
        <v>288</v>
      </c>
      <c r="F33" s="79" t="s">
        <v>1958</v>
      </c>
      <c r="G33" s="82"/>
    </row>
    <row r="34" spans="1:7" x14ac:dyDescent="0.4">
      <c r="C34" s="79" t="s">
        <v>1951</v>
      </c>
      <c r="D34" s="79" t="s">
        <v>1947</v>
      </c>
      <c r="E34" s="81" t="s">
        <v>326</v>
      </c>
      <c r="F34" s="79" t="s">
        <v>1948</v>
      </c>
      <c r="G34" s="82"/>
    </row>
    <row r="35" spans="1:7" x14ac:dyDescent="0.4">
      <c r="C35" s="79" t="s">
        <v>1952</v>
      </c>
      <c r="D35" s="79" t="s">
        <v>1950</v>
      </c>
      <c r="E35" s="81" t="s">
        <v>288</v>
      </c>
      <c r="F35" s="79" t="s">
        <v>1948</v>
      </c>
      <c r="G35" s="82"/>
    </row>
    <row r="36" spans="1:7" x14ac:dyDescent="0.4">
      <c r="C36" s="79" t="s">
        <v>1955</v>
      </c>
      <c r="D36" s="79" t="s">
        <v>1935</v>
      </c>
      <c r="E36" s="81" t="s">
        <v>304</v>
      </c>
      <c r="F36" s="79"/>
      <c r="G36" s="82" t="s">
        <v>1774</v>
      </c>
    </row>
    <row r="37" spans="1:7" x14ac:dyDescent="0.4">
      <c r="C37" s="79" t="s">
        <v>1960</v>
      </c>
      <c r="D37" s="79" t="s">
        <v>1953</v>
      </c>
      <c r="E37" s="81" t="s">
        <v>326</v>
      </c>
      <c r="F37" s="79" t="s">
        <v>1954</v>
      </c>
      <c r="G37" s="82"/>
    </row>
    <row r="38" spans="1:7" x14ac:dyDescent="0.4">
      <c r="C38" s="79" t="s">
        <v>1961</v>
      </c>
      <c r="D38" s="79" t="s">
        <v>1962</v>
      </c>
      <c r="E38" s="81" t="s">
        <v>288</v>
      </c>
      <c r="F38" s="79" t="s">
        <v>1963</v>
      </c>
      <c r="G38" s="82"/>
    </row>
    <row r="39" spans="1:7" x14ac:dyDescent="0.4">
      <c r="C39" s="79" t="s">
        <v>1964</v>
      </c>
      <c r="D39" s="79" t="s">
        <v>1935</v>
      </c>
      <c r="E39" s="81" t="s">
        <v>304</v>
      </c>
      <c r="F39" s="79"/>
      <c r="G39" s="82" t="s">
        <v>1774</v>
      </c>
    </row>
    <row r="40" spans="1:7" x14ac:dyDescent="0.4">
      <c r="C40" s="79" t="s">
        <v>1965</v>
      </c>
      <c r="D40" s="79" t="s">
        <v>1966</v>
      </c>
      <c r="E40" s="81" t="s">
        <v>326</v>
      </c>
      <c r="F40" s="79" t="s">
        <v>1967</v>
      </c>
      <c r="G40" s="82"/>
    </row>
    <row r="41" spans="1:7" x14ac:dyDescent="0.4">
      <c r="C41" s="79" t="s">
        <v>1968</v>
      </c>
      <c r="D41" s="79" t="s">
        <v>1969</v>
      </c>
      <c r="E41" s="81" t="s">
        <v>288</v>
      </c>
      <c r="F41" s="79" t="s">
        <v>1967</v>
      </c>
      <c r="G41" s="82"/>
    </row>
    <row r="42" spans="1:7" x14ac:dyDescent="0.4">
      <c r="C42" s="79" t="s">
        <v>1970</v>
      </c>
      <c r="D42" s="79" t="s">
        <v>1935</v>
      </c>
      <c r="E42" s="81" t="s">
        <v>304</v>
      </c>
      <c r="F42" s="79"/>
      <c r="G42" s="82" t="s">
        <v>1774</v>
      </c>
    </row>
    <row r="43" spans="1:7" x14ac:dyDescent="0.4">
      <c r="C43" s="79" t="s">
        <v>1971</v>
      </c>
      <c r="D43" s="79" t="s">
        <v>1972</v>
      </c>
      <c r="E43" s="81" t="s">
        <v>326</v>
      </c>
      <c r="F43" s="79" t="s">
        <v>1973</v>
      </c>
      <c r="G43" s="82"/>
    </row>
    <row r="44" spans="1:7" x14ac:dyDescent="0.4">
      <c r="C44" s="79" t="s">
        <v>1974</v>
      </c>
      <c r="D44" s="79" t="s">
        <v>1956</v>
      </c>
      <c r="E44" s="81" t="s">
        <v>290</v>
      </c>
      <c r="F44" s="79"/>
      <c r="G44" s="82"/>
    </row>
    <row r="45" spans="1:7" x14ac:dyDescent="0.4">
      <c r="A45" s="77" t="s">
        <v>1770</v>
      </c>
      <c r="B45" s="77" t="s">
        <v>1927</v>
      </c>
      <c r="C45" s="77" t="s">
        <v>1928</v>
      </c>
      <c r="D45" s="77" t="s">
        <v>1929</v>
      </c>
      <c r="E45" s="77" t="s">
        <v>283</v>
      </c>
      <c r="F45" s="77" t="s">
        <v>1930</v>
      </c>
      <c r="G45" s="78" t="s">
        <v>1931</v>
      </c>
    </row>
    <row r="46" spans="1:7" x14ac:dyDescent="0.4">
      <c r="A46" s="79" t="s">
        <v>279</v>
      </c>
      <c r="B46" s="80" t="s">
        <v>1751</v>
      </c>
      <c r="C46" s="79" t="s">
        <v>1932</v>
      </c>
      <c r="D46" s="79" t="s">
        <v>1976</v>
      </c>
      <c r="E46" s="81" t="s">
        <v>326</v>
      </c>
      <c r="F46" s="79" t="s">
        <v>1954</v>
      </c>
      <c r="G46" s="82"/>
    </row>
    <row r="47" spans="1:7" x14ac:dyDescent="0.4">
      <c r="C47" s="79" t="s">
        <v>1934</v>
      </c>
      <c r="D47" s="79" t="s">
        <v>1977</v>
      </c>
      <c r="E47" s="81" t="s">
        <v>288</v>
      </c>
      <c r="F47" s="79" t="s">
        <v>1978</v>
      </c>
      <c r="G47" s="82"/>
    </row>
    <row r="48" spans="1:7" x14ac:dyDescent="0.4">
      <c r="C48" s="79" t="s">
        <v>1936</v>
      </c>
      <c r="D48" s="79" t="s">
        <v>1935</v>
      </c>
      <c r="E48" s="81" t="s">
        <v>304</v>
      </c>
      <c r="F48" s="79"/>
      <c r="G48" s="82" t="s">
        <v>1774</v>
      </c>
    </row>
    <row r="49" spans="1:7" x14ac:dyDescent="0.4">
      <c r="C49" s="79" t="s">
        <v>1939</v>
      </c>
      <c r="D49" s="79" t="s">
        <v>1979</v>
      </c>
      <c r="E49" s="81" t="s">
        <v>288</v>
      </c>
      <c r="F49" s="79" t="s">
        <v>1967</v>
      </c>
      <c r="G49" s="82"/>
    </row>
    <row r="50" spans="1:7" x14ac:dyDescent="0.4">
      <c r="C50" s="79" t="s">
        <v>1941</v>
      </c>
      <c r="D50" s="79" t="s">
        <v>1935</v>
      </c>
      <c r="E50" s="81" t="s">
        <v>304</v>
      </c>
      <c r="F50" s="79"/>
      <c r="G50" s="82" t="s">
        <v>1774</v>
      </c>
    </row>
    <row r="51" spans="1:7" x14ac:dyDescent="0.4">
      <c r="A51" s="76"/>
      <c r="B51" s="79"/>
      <c r="C51" s="79" t="s">
        <v>1944</v>
      </c>
      <c r="D51" s="79" t="s">
        <v>1937</v>
      </c>
      <c r="E51" s="81" t="s">
        <v>326</v>
      </c>
      <c r="F51" s="79" t="s">
        <v>1938</v>
      </c>
      <c r="G51" s="82"/>
    </row>
    <row r="52" spans="1:7" x14ac:dyDescent="0.4">
      <c r="C52" s="79" t="s">
        <v>1946</v>
      </c>
      <c r="D52" s="79" t="s">
        <v>1942</v>
      </c>
      <c r="E52" s="81" t="s">
        <v>326</v>
      </c>
      <c r="F52" s="79" t="s">
        <v>1943</v>
      </c>
      <c r="G52" s="82"/>
    </row>
    <row r="53" spans="1:7" x14ac:dyDescent="0.4">
      <c r="C53" s="79" t="s">
        <v>1949</v>
      </c>
      <c r="D53" s="79" t="s">
        <v>1947</v>
      </c>
      <c r="E53" s="81" t="s">
        <v>326</v>
      </c>
      <c r="F53" s="79" t="s">
        <v>1948</v>
      </c>
      <c r="G53" s="82"/>
    </row>
  </sheetData>
  <mergeCells count="1">
    <mergeCell ref="A1:G1"/>
  </mergeCells>
  <phoneticPr fontId="51" type="noConversion"/>
  <conditionalFormatting sqref="E2">
    <cfRule type="colorScale" priority="2">
      <colorScale>
        <cfvo type="min"/>
        <cfvo type="percentile" val="50"/>
        <cfvo type="max"/>
        <color rgb="FFF8696B"/>
        <color rgb="FFFFEB84"/>
        <color rgb="FF63BE7B"/>
      </colorScale>
    </cfRule>
  </conditionalFormatting>
  <conditionalFormatting sqref="E13">
    <cfRule type="colorScale" priority="3">
      <colorScale>
        <cfvo type="min"/>
        <cfvo type="percentile" val="50"/>
        <cfvo type="max"/>
        <color rgb="FFF8696B"/>
        <color rgb="FFFFEB84"/>
        <color rgb="FF63BE7B"/>
      </colorScale>
    </cfRule>
  </conditionalFormatting>
  <conditionalFormatting sqref="E25">
    <cfRule type="colorScale" priority="4">
      <colorScale>
        <cfvo type="min"/>
        <cfvo type="percentile" val="50"/>
        <cfvo type="max"/>
        <color rgb="FFF8696B"/>
        <color rgb="FFFFEB84"/>
        <color rgb="FF63BE7B"/>
      </colorScale>
    </cfRule>
  </conditionalFormatting>
  <conditionalFormatting sqref="E45">
    <cfRule type="colorScale" priority="5">
      <colorScale>
        <cfvo type="min"/>
        <cfvo type="percentile" val="50"/>
        <cfvo type="max"/>
        <color rgb="FFF8696B"/>
        <color rgb="FFFFEB84"/>
        <color rgb="FF63BE7B"/>
      </colorScale>
    </cfRule>
  </conditionalFormatting>
  <dataValidations count="1">
    <dataValidation type="list" allowBlank="1" showErrorMessage="1" sqref="E3:E12 E14:E24 E26:E44 E46:E53" xr:uid="{00000000-0002-0000-0800-000001000000}">
      <formula1>#REF!</formula1>
      <formula2>0</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800-000000000000}">
          <x14:formula1>
            <xm:f>OLBRepo!$D:$D</xm:f>
          </x14:formula1>
          <x14:formula2>
            <xm:f>0</xm:f>
          </x14:formula2>
          <xm:sqref>F3:F12 F26:F44 F14:F24 F46:F53</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6"/>
  <dimension ref="A1:Z38"/>
  <sheetViews>
    <sheetView topLeftCell="A36" zoomScale="60" zoomScaleNormal="60" workbookViewId="0">
      <selection activeCell="F27" sqref="F27"/>
    </sheetView>
  </sheetViews>
  <sheetFormatPr defaultColWidth="16.140625" defaultRowHeight="26.25" x14ac:dyDescent="0.4"/>
  <cols>
    <col min="1" max="1" width="27" style="70" bestFit="1" customWidth="1"/>
    <col min="2" max="2" width="38" style="70" customWidth="1"/>
    <col min="3" max="3" width="13" style="70" bestFit="1" customWidth="1"/>
    <col min="4" max="4" width="68.140625" style="70" customWidth="1"/>
    <col min="5" max="5" width="30.5703125" style="70" customWidth="1"/>
    <col min="6" max="6" width="77.7109375" style="70" customWidth="1"/>
    <col min="7" max="7" width="23.85546875" style="70" customWidth="1"/>
    <col min="8" max="26" width="8.7109375" style="70" customWidth="1"/>
    <col min="27" max="16384" width="16.140625" style="70"/>
  </cols>
  <sheetData>
    <row r="1" spans="1:26" x14ac:dyDescent="0.4">
      <c r="A1" s="225" t="s">
        <v>1926</v>
      </c>
      <c r="B1" s="225"/>
      <c r="C1" s="225"/>
      <c r="D1" s="225"/>
      <c r="E1" s="225"/>
      <c r="F1" s="225"/>
      <c r="G1" s="225"/>
      <c r="H1" s="76"/>
      <c r="I1" s="76"/>
      <c r="J1" s="76"/>
      <c r="K1" s="76"/>
      <c r="L1" s="76"/>
      <c r="M1" s="76"/>
      <c r="N1" s="76"/>
      <c r="O1" s="76"/>
      <c r="P1" s="76"/>
      <c r="Q1" s="76"/>
      <c r="R1" s="76"/>
      <c r="S1" s="76"/>
      <c r="T1" s="76"/>
      <c r="U1" s="76"/>
      <c r="V1" s="76"/>
      <c r="W1" s="76"/>
      <c r="X1" s="76"/>
      <c r="Y1" s="76"/>
      <c r="Z1" s="76"/>
    </row>
    <row r="2" spans="1:26" x14ac:dyDescent="0.4">
      <c r="A2" s="77" t="s">
        <v>1770</v>
      </c>
      <c r="B2" s="77" t="s">
        <v>1927</v>
      </c>
      <c r="C2" s="77" t="s">
        <v>1928</v>
      </c>
      <c r="D2" s="77" t="s">
        <v>1929</v>
      </c>
      <c r="E2" s="77" t="s">
        <v>283</v>
      </c>
      <c r="F2" s="77" t="s">
        <v>1930</v>
      </c>
      <c r="G2" s="78" t="s">
        <v>1931</v>
      </c>
      <c r="H2" s="76"/>
      <c r="I2" s="76"/>
      <c r="J2" s="76"/>
      <c r="K2" s="76"/>
      <c r="L2" s="76"/>
      <c r="M2" s="76"/>
      <c r="N2" s="76"/>
      <c r="O2" s="76"/>
      <c r="P2" s="76"/>
      <c r="Q2" s="76"/>
      <c r="R2" s="76"/>
      <c r="S2" s="76"/>
      <c r="T2" s="76"/>
      <c r="U2" s="76"/>
      <c r="V2" s="76"/>
      <c r="W2" s="76"/>
      <c r="X2" s="76"/>
      <c r="Y2" s="76"/>
      <c r="Z2" s="76"/>
    </row>
    <row r="3" spans="1:26" ht="78.75" x14ac:dyDescent="0.4">
      <c r="A3" s="79" t="s">
        <v>38</v>
      </c>
      <c r="B3" s="80" t="s">
        <v>1699</v>
      </c>
      <c r="C3" s="79" t="s">
        <v>1932</v>
      </c>
      <c r="D3" s="79" t="s">
        <v>18</v>
      </c>
      <c r="E3" s="81" t="s">
        <v>287</v>
      </c>
      <c r="F3" s="79"/>
      <c r="G3" s="82" t="s">
        <v>1692</v>
      </c>
      <c r="H3" s="76"/>
      <c r="I3" s="76"/>
      <c r="J3" s="76"/>
      <c r="K3" s="76"/>
      <c r="L3" s="76"/>
      <c r="M3" s="76"/>
      <c r="N3" s="76"/>
      <c r="O3" s="76"/>
      <c r="P3" s="76"/>
      <c r="Q3" s="76"/>
      <c r="R3" s="76"/>
      <c r="S3" s="76"/>
      <c r="T3" s="76"/>
      <c r="U3" s="76"/>
      <c r="V3" s="76"/>
      <c r="W3" s="76"/>
      <c r="X3" s="76"/>
      <c r="Y3" s="76"/>
      <c r="Z3" s="76"/>
    </row>
    <row r="4" spans="1:26" x14ac:dyDescent="0.4">
      <c r="A4" s="76"/>
      <c r="B4" s="79"/>
      <c r="C4" s="79" t="s">
        <v>1934</v>
      </c>
      <c r="D4" s="79" t="s">
        <v>2162</v>
      </c>
      <c r="E4" s="81" t="s">
        <v>326</v>
      </c>
      <c r="F4" s="79" t="s">
        <v>2163</v>
      </c>
      <c r="G4" s="82"/>
      <c r="H4" s="76"/>
      <c r="I4" s="76"/>
      <c r="J4" s="76"/>
      <c r="K4" s="76"/>
      <c r="L4" s="76"/>
      <c r="M4" s="76"/>
      <c r="N4" s="76"/>
      <c r="O4" s="76"/>
      <c r="P4" s="76"/>
      <c r="Q4" s="76"/>
      <c r="R4" s="76"/>
      <c r="S4" s="76"/>
      <c r="T4" s="76"/>
      <c r="U4" s="76"/>
      <c r="V4" s="76"/>
      <c r="W4" s="76"/>
      <c r="X4" s="76"/>
      <c r="Y4" s="76"/>
      <c r="Z4" s="76"/>
    </row>
    <row r="5" spans="1:26" x14ac:dyDescent="0.4">
      <c r="A5" s="76"/>
      <c r="B5" s="79"/>
      <c r="C5" s="79" t="s">
        <v>1936</v>
      </c>
      <c r="D5" s="79" t="s">
        <v>2164</v>
      </c>
      <c r="E5" s="81" t="s">
        <v>326</v>
      </c>
      <c r="F5" s="79" t="s">
        <v>2165</v>
      </c>
      <c r="G5" s="82"/>
    </row>
    <row r="6" spans="1:26" x14ac:dyDescent="0.4">
      <c r="C6" s="79" t="s">
        <v>1939</v>
      </c>
      <c r="D6" s="79" t="s">
        <v>2166</v>
      </c>
      <c r="E6" s="81" t="s">
        <v>326</v>
      </c>
      <c r="F6" s="79" t="s">
        <v>2167</v>
      </c>
      <c r="G6" s="82"/>
    </row>
    <row r="7" spans="1:26" x14ac:dyDescent="0.4">
      <c r="C7" s="79" t="s">
        <v>1941</v>
      </c>
      <c r="D7" s="79" t="s">
        <v>2168</v>
      </c>
      <c r="E7" s="81" t="s">
        <v>326</v>
      </c>
      <c r="F7" s="79" t="s">
        <v>2169</v>
      </c>
      <c r="G7" s="82"/>
    </row>
    <row r="8" spans="1:26" x14ac:dyDescent="0.4">
      <c r="C8" s="79" t="s">
        <v>1944</v>
      </c>
      <c r="D8" s="79" t="s">
        <v>2170</v>
      </c>
      <c r="E8" s="81" t="s">
        <v>326</v>
      </c>
      <c r="F8" s="79" t="s">
        <v>2171</v>
      </c>
      <c r="G8" s="82"/>
    </row>
    <row r="9" spans="1:26" x14ac:dyDescent="0.4">
      <c r="C9" s="79" t="s">
        <v>1946</v>
      </c>
      <c r="D9" s="79" t="s">
        <v>2172</v>
      </c>
      <c r="E9" s="81" t="s">
        <v>290</v>
      </c>
      <c r="F9" s="79"/>
      <c r="G9" s="82"/>
    </row>
    <row r="10" spans="1:26" x14ac:dyDescent="0.4">
      <c r="A10" s="77" t="s">
        <v>1770</v>
      </c>
      <c r="B10" s="77" t="s">
        <v>1927</v>
      </c>
      <c r="C10" s="77" t="s">
        <v>1928</v>
      </c>
      <c r="D10" s="77" t="s">
        <v>1929</v>
      </c>
      <c r="E10" s="77" t="s">
        <v>283</v>
      </c>
      <c r="F10" s="77" t="s">
        <v>1930</v>
      </c>
      <c r="G10" s="78" t="s">
        <v>1931</v>
      </c>
    </row>
    <row r="11" spans="1:26" ht="52.5" x14ac:dyDescent="0.4">
      <c r="A11" s="79" t="s">
        <v>40</v>
      </c>
      <c r="B11" s="80" t="s">
        <v>1700</v>
      </c>
      <c r="C11" s="79" t="s">
        <v>1932</v>
      </c>
      <c r="D11" s="79" t="s">
        <v>18</v>
      </c>
      <c r="E11" s="81" t="s">
        <v>287</v>
      </c>
      <c r="F11" s="79"/>
      <c r="G11" s="82" t="s">
        <v>1692</v>
      </c>
    </row>
    <row r="12" spans="1:26" x14ac:dyDescent="0.4">
      <c r="A12" s="76"/>
      <c r="B12" s="79"/>
      <c r="C12" s="79" t="s">
        <v>1934</v>
      </c>
      <c r="D12" s="79" t="s">
        <v>2173</v>
      </c>
      <c r="E12" s="81" t="s">
        <v>326</v>
      </c>
      <c r="F12" s="79" t="s">
        <v>2174</v>
      </c>
      <c r="G12" s="82"/>
    </row>
    <row r="13" spans="1:26" x14ac:dyDescent="0.4">
      <c r="A13" s="76"/>
      <c r="B13" s="79"/>
      <c r="C13" s="79" t="s">
        <v>1936</v>
      </c>
      <c r="D13" s="79" t="s">
        <v>2175</v>
      </c>
      <c r="E13" s="81" t="s">
        <v>326</v>
      </c>
      <c r="F13" s="79" t="s">
        <v>2176</v>
      </c>
      <c r="G13" s="82"/>
    </row>
    <row r="14" spans="1:26" x14ac:dyDescent="0.4">
      <c r="C14" s="79" t="s">
        <v>1939</v>
      </c>
      <c r="D14" s="79" t="s">
        <v>2177</v>
      </c>
      <c r="E14" s="81" t="s">
        <v>326</v>
      </c>
      <c r="F14" s="79" t="s">
        <v>2178</v>
      </c>
      <c r="G14" s="82"/>
    </row>
    <row r="15" spans="1:26" x14ac:dyDescent="0.4">
      <c r="C15" s="79" t="s">
        <v>1941</v>
      </c>
      <c r="D15" s="79" t="s">
        <v>2179</v>
      </c>
      <c r="E15" s="81" t="s">
        <v>326</v>
      </c>
      <c r="F15" s="79" t="s">
        <v>2180</v>
      </c>
      <c r="G15" s="82"/>
    </row>
    <row r="16" spans="1:26" x14ac:dyDescent="0.4">
      <c r="C16" s="79" t="s">
        <v>1944</v>
      </c>
      <c r="D16" s="79" t="s">
        <v>2181</v>
      </c>
      <c r="E16" s="81" t="s">
        <v>326</v>
      </c>
      <c r="F16" s="79" t="s">
        <v>2182</v>
      </c>
      <c r="G16" s="82"/>
    </row>
    <row r="17" spans="1:7" x14ac:dyDescent="0.4">
      <c r="C17" s="79" t="s">
        <v>1944</v>
      </c>
      <c r="D17" s="79" t="s">
        <v>2183</v>
      </c>
      <c r="E17" s="81" t="s">
        <v>326</v>
      </c>
      <c r="F17" s="79" t="s">
        <v>2184</v>
      </c>
      <c r="G17" s="82"/>
    </row>
    <row r="18" spans="1:7" x14ac:dyDescent="0.4">
      <c r="C18" s="79" t="s">
        <v>1944</v>
      </c>
      <c r="D18" s="79" t="s">
        <v>2185</v>
      </c>
      <c r="E18" s="81" t="s">
        <v>326</v>
      </c>
      <c r="F18" s="79" t="s">
        <v>2186</v>
      </c>
      <c r="G18" s="82"/>
    </row>
    <row r="19" spans="1:7" x14ac:dyDescent="0.4">
      <c r="C19" s="79" t="s">
        <v>1946</v>
      </c>
      <c r="D19" s="79" t="s">
        <v>2172</v>
      </c>
      <c r="E19" s="81" t="s">
        <v>290</v>
      </c>
      <c r="F19" s="79"/>
      <c r="G19" s="82"/>
    </row>
    <row r="20" spans="1:7" x14ac:dyDescent="0.4">
      <c r="A20" s="77" t="s">
        <v>1770</v>
      </c>
      <c r="B20" s="77" t="s">
        <v>1927</v>
      </c>
      <c r="C20" s="77" t="s">
        <v>1928</v>
      </c>
      <c r="D20" s="77" t="s">
        <v>1929</v>
      </c>
      <c r="E20" s="77" t="s">
        <v>283</v>
      </c>
      <c r="F20" s="77" t="s">
        <v>1930</v>
      </c>
      <c r="G20" s="78" t="s">
        <v>1931</v>
      </c>
    </row>
    <row r="21" spans="1:7" ht="52.5" x14ac:dyDescent="0.4">
      <c r="A21" s="79" t="s">
        <v>36</v>
      </c>
      <c r="B21" s="80" t="s">
        <v>1703</v>
      </c>
      <c r="C21" s="79" t="s">
        <v>1932</v>
      </c>
      <c r="D21" s="79" t="s">
        <v>2187</v>
      </c>
      <c r="E21" s="81" t="s">
        <v>326</v>
      </c>
      <c r="F21" s="79" t="s">
        <v>2174</v>
      </c>
      <c r="G21" s="82"/>
    </row>
    <row r="22" spans="1:7" x14ac:dyDescent="0.4">
      <c r="A22" s="76"/>
      <c r="B22" s="79"/>
      <c r="C22" s="79" t="s">
        <v>1934</v>
      </c>
      <c r="D22" s="79" t="s">
        <v>2188</v>
      </c>
      <c r="E22" s="81" t="s">
        <v>326</v>
      </c>
      <c r="F22" s="79" t="s">
        <v>2176</v>
      </c>
      <c r="G22" s="82"/>
    </row>
    <row r="23" spans="1:7" x14ac:dyDescent="0.4">
      <c r="A23" s="77" t="s">
        <v>1770</v>
      </c>
      <c r="B23" s="77" t="s">
        <v>1927</v>
      </c>
      <c r="C23" s="77" t="s">
        <v>1928</v>
      </c>
      <c r="D23" s="77" t="s">
        <v>1929</v>
      </c>
      <c r="E23" s="77" t="s">
        <v>283</v>
      </c>
      <c r="F23" s="77" t="s">
        <v>1930</v>
      </c>
      <c r="G23" s="78" t="s">
        <v>1931</v>
      </c>
    </row>
    <row r="24" spans="1:7" ht="52.5" x14ac:dyDescent="0.4">
      <c r="A24" s="79" t="s">
        <v>42</v>
      </c>
      <c r="B24" s="80" t="s">
        <v>1704</v>
      </c>
      <c r="C24" s="79" t="s">
        <v>1932</v>
      </c>
      <c r="D24" s="79" t="s">
        <v>18</v>
      </c>
      <c r="E24" s="81" t="s">
        <v>287</v>
      </c>
      <c r="F24" s="79"/>
      <c r="G24" s="82" t="s">
        <v>1692</v>
      </c>
    </row>
    <row r="25" spans="1:7" x14ac:dyDescent="0.4">
      <c r="A25" s="76"/>
      <c r="B25" s="79"/>
      <c r="C25" s="79" t="s">
        <v>1934</v>
      </c>
      <c r="D25" s="79" t="s">
        <v>2187</v>
      </c>
      <c r="E25" s="81" t="s">
        <v>326</v>
      </c>
      <c r="F25" s="79" t="s">
        <v>2174</v>
      </c>
      <c r="G25" s="82"/>
    </row>
    <row r="26" spans="1:7" x14ac:dyDescent="0.4">
      <c r="C26" s="79" t="s">
        <v>1936</v>
      </c>
      <c r="D26" s="79" t="s">
        <v>2166</v>
      </c>
      <c r="E26" s="81" t="s">
        <v>326</v>
      </c>
      <c r="F26" s="79" t="s">
        <v>2167</v>
      </c>
      <c r="G26" s="82"/>
    </row>
    <row r="27" spans="1:7" x14ac:dyDescent="0.4">
      <c r="C27" s="79" t="s">
        <v>1939</v>
      </c>
      <c r="D27" s="79" t="s">
        <v>2189</v>
      </c>
      <c r="E27" s="81" t="s">
        <v>288</v>
      </c>
      <c r="F27" s="79" t="s">
        <v>2167</v>
      </c>
      <c r="G27" s="82"/>
    </row>
    <row r="28" spans="1:7" x14ac:dyDescent="0.4">
      <c r="C28" s="79" t="s">
        <v>1941</v>
      </c>
      <c r="D28" s="79" t="s">
        <v>2190</v>
      </c>
      <c r="E28" s="81" t="s">
        <v>304</v>
      </c>
      <c r="F28" s="79"/>
      <c r="G28" s="82" t="s">
        <v>1774</v>
      </c>
    </row>
    <row r="29" spans="1:7" x14ac:dyDescent="0.4">
      <c r="C29" s="79" t="s">
        <v>1944</v>
      </c>
      <c r="D29" s="79" t="s">
        <v>2191</v>
      </c>
      <c r="E29" s="81" t="s">
        <v>326</v>
      </c>
      <c r="F29" s="79" t="s">
        <v>2192</v>
      </c>
      <c r="G29" s="82"/>
    </row>
    <row r="30" spans="1:7" x14ac:dyDescent="0.4">
      <c r="C30" s="79" t="s">
        <v>1946</v>
      </c>
      <c r="D30" s="79" t="s">
        <v>2193</v>
      </c>
      <c r="E30" s="81" t="s">
        <v>326</v>
      </c>
      <c r="F30" s="79" t="s">
        <v>2194</v>
      </c>
      <c r="G30" s="82"/>
    </row>
    <row r="31" spans="1:7" x14ac:dyDescent="0.4">
      <c r="C31" s="79" t="s">
        <v>1949</v>
      </c>
      <c r="D31" s="79" t="s">
        <v>2195</v>
      </c>
      <c r="E31" s="81" t="s">
        <v>288</v>
      </c>
      <c r="F31" s="79" t="s">
        <v>2196</v>
      </c>
      <c r="G31" s="82"/>
    </row>
    <row r="32" spans="1:7" x14ac:dyDescent="0.4">
      <c r="C32" s="79" t="s">
        <v>1951</v>
      </c>
      <c r="D32" s="79" t="s">
        <v>2190</v>
      </c>
      <c r="E32" s="81" t="s">
        <v>304</v>
      </c>
      <c r="F32" s="79"/>
      <c r="G32" s="82" t="s">
        <v>1774</v>
      </c>
    </row>
    <row r="33" spans="3:7" x14ac:dyDescent="0.4">
      <c r="C33" s="79" t="s">
        <v>1952</v>
      </c>
      <c r="D33" s="79" t="s">
        <v>2177</v>
      </c>
      <c r="E33" s="81" t="s">
        <v>326</v>
      </c>
      <c r="F33" s="79" t="s">
        <v>2178</v>
      </c>
      <c r="G33" s="82"/>
    </row>
    <row r="34" spans="3:7" x14ac:dyDescent="0.4">
      <c r="C34" s="79" t="s">
        <v>1955</v>
      </c>
      <c r="D34" s="79" t="s">
        <v>2197</v>
      </c>
      <c r="E34" s="81" t="s">
        <v>288</v>
      </c>
      <c r="F34" s="79" t="s">
        <v>2178</v>
      </c>
      <c r="G34" s="82"/>
    </row>
    <row r="35" spans="3:7" x14ac:dyDescent="0.4">
      <c r="C35" s="79" t="s">
        <v>1960</v>
      </c>
      <c r="D35" s="79" t="s">
        <v>2190</v>
      </c>
      <c r="E35" s="81" t="s">
        <v>304</v>
      </c>
      <c r="F35" s="79"/>
      <c r="G35" s="82" t="s">
        <v>1774</v>
      </c>
    </row>
    <row r="36" spans="3:7" x14ac:dyDescent="0.4">
      <c r="C36" s="79" t="s">
        <v>1961</v>
      </c>
      <c r="D36" s="79" t="s">
        <v>2198</v>
      </c>
      <c r="E36" s="81" t="s">
        <v>326</v>
      </c>
      <c r="F36" s="79" t="s">
        <v>2199</v>
      </c>
      <c r="G36" s="82"/>
    </row>
    <row r="37" spans="3:7" x14ac:dyDescent="0.4">
      <c r="C37" s="79" t="s">
        <v>1964</v>
      </c>
      <c r="D37" s="79" t="s">
        <v>2193</v>
      </c>
      <c r="E37" s="81" t="s">
        <v>326</v>
      </c>
      <c r="F37" s="79" t="s">
        <v>2194</v>
      </c>
      <c r="G37" s="82"/>
    </row>
    <row r="38" spans="3:7" x14ac:dyDescent="0.4">
      <c r="C38" s="79" t="s">
        <v>1965</v>
      </c>
      <c r="D38" s="79" t="s">
        <v>2172</v>
      </c>
      <c r="E38" s="81" t="s">
        <v>290</v>
      </c>
      <c r="F38" s="79"/>
      <c r="G38" s="82"/>
    </row>
  </sheetData>
  <mergeCells count="1">
    <mergeCell ref="A1:G1"/>
  </mergeCells>
  <conditionalFormatting sqref="E2">
    <cfRule type="colorScale" priority="2">
      <colorScale>
        <cfvo type="min"/>
        <cfvo type="percentile" val="50"/>
        <cfvo type="max"/>
        <color rgb="FFF8696B"/>
        <color rgb="FFFFEB84"/>
        <color rgb="FF63BE7B"/>
      </colorScale>
    </cfRule>
  </conditionalFormatting>
  <conditionalFormatting sqref="E10">
    <cfRule type="colorScale" priority="3">
      <colorScale>
        <cfvo type="min"/>
        <cfvo type="percentile" val="50"/>
        <cfvo type="max"/>
        <color rgb="FFF8696B"/>
        <color rgb="FFFFEB84"/>
        <color rgb="FF63BE7B"/>
      </colorScale>
    </cfRule>
  </conditionalFormatting>
  <conditionalFormatting sqref="E20">
    <cfRule type="colorScale" priority="4">
      <colorScale>
        <cfvo type="min"/>
        <cfvo type="percentile" val="50"/>
        <cfvo type="max"/>
        <color rgb="FFF8696B"/>
        <color rgb="FFFFEB84"/>
        <color rgb="FF63BE7B"/>
      </colorScale>
    </cfRule>
  </conditionalFormatting>
  <conditionalFormatting sqref="E23">
    <cfRule type="colorScale" priority="5">
      <colorScale>
        <cfvo type="min"/>
        <cfvo type="percentile" val="50"/>
        <cfvo type="max"/>
        <color rgb="FFF8696B"/>
        <color rgb="FFFFEB84"/>
        <color rgb="FF63BE7B"/>
      </colorScale>
    </cfRule>
  </conditionalFormatting>
  <dataValidations count="1">
    <dataValidation type="list" allowBlank="1" showErrorMessage="1" sqref="E3:E9 E11:E19 E24:E38 E21:E22" xr:uid="{00000000-0002-0000-0B00-000001000000}">
      <formula1>#REF!</formula1>
      <formula2>0</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B00-000000000000}">
          <x14:formula1>
            <xm:f>OLBRepo!$D:$D</xm:f>
          </x14:formula1>
          <x14:formula2>
            <xm:f>0</xm:f>
          </x14:formula2>
          <xm:sqref>F3:F9 F24:F38 F11:F19 F21:F22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7"/>
  <dimension ref="A1:Z169"/>
  <sheetViews>
    <sheetView topLeftCell="C23" zoomScale="60" zoomScaleNormal="60" workbookViewId="0">
      <selection activeCell="D35" sqref="D35"/>
    </sheetView>
  </sheetViews>
  <sheetFormatPr defaultColWidth="16.140625" defaultRowHeight="26.25" x14ac:dyDescent="0.4"/>
  <cols>
    <col min="1" max="1" width="25.42578125" style="70" bestFit="1" customWidth="1"/>
    <col min="2" max="2" width="39" style="70" customWidth="1"/>
    <col min="3" max="3" width="13" style="70" bestFit="1" customWidth="1"/>
    <col min="4" max="4" width="103" style="70" bestFit="1" customWidth="1"/>
    <col min="5" max="5" width="47.5703125" style="70" bestFit="1" customWidth="1"/>
    <col min="6" max="6" width="69.7109375" style="70" bestFit="1" customWidth="1"/>
    <col min="7" max="7" width="71.5703125" style="70" bestFit="1" customWidth="1"/>
    <col min="8" max="26" width="8.7109375" style="70" customWidth="1"/>
    <col min="27" max="16384" width="16.140625" style="70"/>
  </cols>
  <sheetData>
    <row r="1" spans="1:26" x14ac:dyDescent="0.4">
      <c r="A1" s="225" t="s">
        <v>1926</v>
      </c>
      <c r="B1" s="225"/>
      <c r="C1" s="225"/>
      <c r="D1" s="225"/>
      <c r="E1" s="225"/>
      <c r="F1" s="225"/>
      <c r="G1" s="225"/>
      <c r="H1" s="76"/>
      <c r="I1" s="76"/>
      <c r="J1" s="76"/>
      <c r="K1" s="76"/>
      <c r="L1" s="76"/>
      <c r="M1" s="76"/>
      <c r="N1" s="76"/>
      <c r="O1" s="76"/>
      <c r="P1" s="76"/>
      <c r="Q1" s="76"/>
      <c r="R1" s="76"/>
      <c r="S1" s="76"/>
      <c r="T1" s="76"/>
      <c r="U1" s="76"/>
      <c r="V1" s="76"/>
      <c r="W1" s="76"/>
      <c r="X1" s="76"/>
      <c r="Y1" s="76"/>
      <c r="Z1" s="76"/>
    </row>
    <row r="2" spans="1:26" x14ac:dyDescent="0.4">
      <c r="A2" s="77" t="s">
        <v>1770</v>
      </c>
      <c r="B2" s="77" t="s">
        <v>1927</v>
      </c>
      <c r="C2" s="77" t="s">
        <v>1928</v>
      </c>
      <c r="D2" s="77" t="s">
        <v>1929</v>
      </c>
      <c r="E2" s="77" t="s">
        <v>283</v>
      </c>
      <c r="F2" s="77" t="s">
        <v>1930</v>
      </c>
      <c r="G2" s="78" t="s">
        <v>1931</v>
      </c>
    </row>
    <row r="3" spans="1:26" ht="52.5" x14ac:dyDescent="0.4">
      <c r="A3" s="79" t="s">
        <v>45</v>
      </c>
      <c r="B3" s="80" t="s">
        <v>1701</v>
      </c>
      <c r="C3" s="79" t="s">
        <v>1932</v>
      </c>
      <c r="D3" s="79" t="s">
        <v>2200</v>
      </c>
      <c r="E3" s="81" t="s">
        <v>326</v>
      </c>
      <c r="F3" s="79" t="s">
        <v>2201</v>
      </c>
      <c r="G3" s="82"/>
    </row>
    <row r="4" spans="1:26" x14ac:dyDescent="0.4">
      <c r="A4" s="76"/>
      <c r="B4" s="79"/>
      <c r="C4" s="79" t="s">
        <v>1934</v>
      </c>
      <c r="D4" s="79" t="s">
        <v>2202</v>
      </c>
      <c r="E4" s="81" t="s">
        <v>288</v>
      </c>
      <c r="F4" s="79" t="s">
        <v>2201</v>
      </c>
      <c r="G4" s="82"/>
    </row>
    <row r="5" spans="1:26" s="79" customFormat="1" x14ac:dyDescent="0.25">
      <c r="C5" s="79" t="s">
        <v>1936</v>
      </c>
      <c r="D5" s="79" t="s">
        <v>3560</v>
      </c>
      <c r="E5" s="81" t="s">
        <v>331</v>
      </c>
      <c r="G5" s="79" t="s">
        <v>3641</v>
      </c>
    </row>
    <row r="6" spans="1:26" s="79" customFormat="1" x14ac:dyDescent="0.25">
      <c r="C6" s="79" t="s">
        <v>1939</v>
      </c>
      <c r="D6" s="79" t="s">
        <v>3646</v>
      </c>
      <c r="E6" s="81" t="s">
        <v>304</v>
      </c>
      <c r="G6" s="202" t="s">
        <v>1779</v>
      </c>
    </row>
    <row r="7" spans="1:26" x14ac:dyDescent="0.4">
      <c r="C7" s="79" t="s">
        <v>1941</v>
      </c>
      <c r="D7" s="79" t="s">
        <v>2203</v>
      </c>
      <c r="E7" s="81" t="s">
        <v>326</v>
      </c>
      <c r="F7" s="79" t="s">
        <v>2194</v>
      </c>
      <c r="G7" s="82"/>
    </row>
    <row r="8" spans="1:26" x14ac:dyDescent="0.4">
      <c r="C8" s="79" t="s">
        <v>1944</v>
      </c>
      <c r="D8" s="79" t="s">
        <v>2204</v>
      </c>
      <c r="E8" s="81" t="s">
        <v>288</v>
      </c>
      <c r="F8" s="79" t="s">
        <v>2194</v>
      </c>
      <c r="G8" s="82"/>
    </row>
    <row r="9" spans="1:26" s="79" customFormat="1" x14ac:dyDescent="0.25">
      <c r="C9" s="79" t="s">
        <v>1946</v>
      </c>
      <c r="D9" s="79" t="s">
        <v>3560</v>
      </c>
      <c r="E9" s="81" t="s">
        <v>331</v>
      </c>
      <c r="G9" s="79" t="s">
        <v>3641</v>
      </c>
    </row>
    <row r="10" spans="1:26" x14ac:dyDescent="0.4">
      <c r="C10" s="79" t="s">
        <v>1949</v>
      </c>
      <c r="D10" s="79" t="s">
        <v>2205</v>
      </c>
      <c r="E10" s="81" t="s">
        <v>326</v>
      </c>
      <c r="F10" s="79" t="s">
        <v>2206</v>
      </c>
      <c r="G10" s="82"/>
    </row>
    <row r="11" spans="1:26" x14ac:dyDescent="0.4">
      <c r="C11" s="79" t="s">
        <v>1951</v>
      </c>
      <c r="D11" s="79" t="s">
        <v>2207</v>
      </c>
      <c r="E11" s="81" t="s">
        <v>297</v>
      </c>
      <c r="F11" s="79" t="s">
        <v>2206</v>
      </c>
      <c r="G11" s="82" t="s">
        <v>1780</v>
      </c>
    </row>
    <row r="12" spans="1:26" x14ac:dyDescent="0.4">
      <c r="C12" s="79" t="s">
        <v>1952</v>
      </c>
      <c r="D12" s="79" t="s">
        <v>1935</v>
      </c>
      <c r="E12" s="81" t="s">
        <v>331</v>
      </c>
      <c r="F12" s="79"/>
      <c r="G12" s="79" t="s">
        <v>3641</v>
      </c>
    </row>
    <row r="13" spans="1:26" x14ac:dyDescent="0.4">
      <c r="C13" s="79" t="s">
        <v>1955</v>
      </c>
      <c r="D13" s="79" t="s">
        <v>2208</v>
      </c>
      <c r="E13" s="81" t="s">
        <v>326</v>
      </c>
      <c r="F13" s="79" t="s">
        <v>2209</v>
      </c>
      <c r="G13" s="82"/>
    </row>
    <row r="14" spans="1:26" x14ac:dyDescent="0.4">
      <c r="C14" s="79" t="s">
        <v>1960</v>
      </c>
      <c r="D14" s="79" t="s">
        <v>2210</v>
      </c>
      <c r="E14" s="81" t="s">
        <v>288</v>
      </c>
      <c r="F14" s="79" t="s">
        <v>2209</v>
      </c>
      <c r="G14" s="82"/>
    </row>
    <row r="15" spans="1:26" x14ac:dyDescent="0.4">
      <c r="C15" s="79" t="s">
        <v>1961</v>
      </c>
      <c r="D15" s="79" t="s">
        <v>2211</v>
      </c>
      <c r="E15" s="81" t="s">
        <v>297</v>
      </c>
      <c r="F15" s="79" t="s">
        <v>2212</v>
      </c>
      <c r="G15" s="82" t="s">
        <v>1781</v>
      </c>
    </row>
    <row r="16" spans="1:26" x14ac:dyDescent="0.4">
      <c r="C16" s="79" t="s">
        <v>1964</v>
      </c>
      <c r="D16" s="79" t="s">
        <v>2213</v>
      </c>
      <c r="E16" s="81" t="s">
        <v>288</v>
      </c>
      <c r="F16" s="79" t="s">
        <v>2214</v>
      </c>
      <c r="G16" s="82"/>
    </row>
    <row r="17" spans="3:7" x14ac:dyDescent="0.4">
      <c r="C17" s="79" t="s">
        <v>1965</v>
      </c>
      <c r="D17" s="79" t="s">
        <v>2215</v>
      </c>
      <c r="E17" s="81" t="s">
        <v>326</v>
      </c>
      <c r="F17" s="79" t="s">
        <v>2216</v>
      </c>
      <c r="G17" s="82"/>
    </row>
    <row r="18" spans="3:7" x14ac:dyDescent="0.4">
      <c r="C18" s="79" t="s">
        <v>1968</v>
      </c>
      <c r="D18" s="79" t="s">
        <v>2217</v>
      </c>
      <c r="E18" s="81" t="s">
        <v>288</v>
      </c>
      <c r="F18" s="79" t="s">
        <v>2216</v>
      </c>
      <c r="G18" s="82"/>
    </row>
    <row r="19" spans="3:7" x14ac:dyDescent="0.4">
      <c r="C19" s="79" t="s">
        <v>1970</v>
      </c>
      <c r="D19" s="79" t="s">
        <v>2218</v>
      </c>
      <c r="E19" s="81" t="s">
        <v>288</v>
      </c>
      <c r="F19" s="79" t="s">
        <v>2219</v>
      </c>
      <c r="G19" s="82"/>
    </row>
    <row r="20" spans="3:7" x14ac:dyDescent="0.4">
      <c r="C20" s="79" t="s">
        <v>1971</v>
      </c>
      <c r="D20" s="79" t="s">
        <v>2220</v>
      </c>
      <c r="E20" s="81" t="s">
        <v>326</v>
      </c>
      <c r="F20" s="79" t="s">
        <v>2221</v>
      </c>
      <c r="G20" s="82"/>
    </row>
    <row r="21" spans="3:7" x14ac:dyDescent="0.4">
      <c r="C21" s="79" t="s">
        <v>1974</v>
      </c>
      <c r="D21" s="79" t="s">
        <v>2222</v>
      </c>
      <c r="E21" s="81" t="s">
        <v>288</v>
      </c>
      <c r="F21" s="79" t="s">
        <v>2221</v>
      </c>
      <c r="G21" s="82"/>
    </row>
    <row r="22" spans="3:7" x14ac:dyDescent="0.4">
      <c r="C22" s="79" t="s">
        <v>2009</v>
      </c>
      <c r="D22" s="79" t="s">
        <v>1935</v>
      </c>
      <c r="E22" s="81" t="s">
        <v>331</v>
      </c>
      <c r="F22" s="79"/>
      <c r="G22" s="79" t="s">
        <v>3641</v>
      </c>
    </row>
    <row r="23" spans="3:7" x14ac:dyDescent="0.4">
      <c r="C23" s="79" t="s">
        <v>2011</v>
      </c>
      <c r="D23" s="79" t="s">
        <v>2223</v>
      </c>
      <c r="E23" s="81" t="s">
        <v>288</v>
      </c>
      <c r="F23" s="79" t="s">
        <v>2224</v>
      </c>
      <c r="G23" s="82"/>
    </row>
    <row r="24" spans="3:7" x14ac:dyDescent="0.4">
      <c r="C24" s="79" t="s">
        <v>2014</v>
      </c>
      <c r="D24" s="79" t="s">
        <v>1935</v>
      </c>
      <c r="E24" s="81" t="s">
        <v>331</v>
      </c>
      <c r="F24" s="79"/>
      <c r="G24" s="79" t="s">
        <v>3641</v>
      </c>
    </row>
    <row r="25" spans="3:7" x14ac:dyDescent="0.4">
      <c r="C25" s="79" t="s">
        <v>2016</v>
      </c>
      <c r="D25" s="79" t="s">
        <v>2225</v>
      </c>
      <c r="E25" s="81" t="s">
        <v>326</v>
      </c>
      <c r="F25" s="79" t="s">
        <v>2226</v>
      </c>
      <c r="G25" s="82"/>
    </row>
    <row r="26" spans="3:7" x14ac:dyDescent="0.4">
      <c r="C26" s="79" t="s">
        <v>2019</v>
      </c>
      <c r="D26" s="79" t="s">
        <v>2227</v>
      </c>
      <c r="E26" s="81" t="s">
        <v>288</v>
      </c>
      <c r="F26" s="79" t="s">
        <v>2226</v>
      </c>
      <c r="G26" s="82"/>
    </row>
    <row r="27" spans="3:7" x14ac:dyDescent="0.4">
      <c r="C27" s="79" t="s">
        <v>2021</v>
      </c>
      <c r="D27" s="79" t="s">
        <v>1935</v>
      </c>
      <c r="E27" s="81" t="s">
        <v>331</v>
      </c>
      <c r="F27" s="79"/>
      <c r="G27" s="79" t="s">
        <v>3641</v>
      </c>
    </row>
    <row r="28" spans="3:7" x14ac:dyDescent="0.4">
      <c r="C28" s="79" t="s">
        <v>2024</v>
      </c>
      <c r="D28" s="79" t="s">
        <v>2228</v>
      </c>
      <c r="E28" s="81" t="s">
        <v>326</v>
      </c>
      <c r="F28" s="79" t="s">
        <v>2229</v>
      </c>
      <c r="G28" s="82"/>
    </row>
    <row r="29" spans="3:7" x14ac:dyDescent="0.4">
      <c r="C29" s="79" t="s">
        <v>2026</v>
      </c>
      <c r="D29" s="79" t="s">
        <v>2230</v>
      </c>
      <c r="E29" s="81" t="s">
        <v>288</v>
      </c>
      <c r="F29" s="79" t="s">
        <v>2229</v>
      </c>
      <c r="G29" s="82"/>
    </row>
    <row r="30" spans="3:7" x14ac:dyDescent="0.4">
      <c r="C30" s="79" t="s">
        <v>2029</v>
      </c>
      <c r="D30" s="79" t="s">
        <v>1935</v>
      </c>
      <c r="E30" s="81" t="s">
        <v>331</v>
      </c>
      <c r="F30" s="79"/>
      <c r="G30" s="79" t="s">
        <v>3641</v>
      </c>
    </row>
    <row r="31" spans="3:7" x14ac:dyDescent="0.4">
      <c r="C31" s="79" t="s">
        <v>2031</v>
      </c>
      <c r="D31" s="79" t="s">
        <v>2230</v>
      </c>
      <c r="E31" s="81" t="s">
        <v>288</v>
      </c>
      <c r="F31" s="79" t="s">
        <v>2229</v>
      </c>
      <c r="G31" s="82"/>
    </row>
    <row r="32" spans="3:7" x14ac:dyDescent="0.4">
      <c r="C32" s="79" t="s">
        <v>2034</v>
      </c>
      <c r="D32" s="79" t="s">
        <v>1935</v>
      </c>
      <c r="E32" s="81" t="s">
        <v>331</v>
      </c>
      <c r="F32" s="79"/>
      <c r="G32" s="79" t="s">
        <v>3641</v>
      </c>
    </row>
    <row r="33" spans="1:7" x14ac:dyDescent="0.4">
      <c r="C33" s="79" t="s">
        <v>2036</v>
      </c>
      <c r="D33" s="79" t="s">
        <v>2231</v>
      </c>
      <c r="E33" s="81" t="s">
        <v>326</v>
      </c>
      <c r="F33" s="79" t="s">
        <v>2232</v>
      </c>
      <c r="G33" s="82"/>
    </row>
    <row r="34" spans="1:7" x14ac:dyDescent="0.4">
      <c r="C34" s="79" t="s">
        <v>2037</v>
      </c>
      <c r="D34" s="79" t="s">
        <v>3591</v>
      </c>
      <c r="E34" s="81" t="s">
        <v>288</v>
      </c>
      <c r="F34" s="79" t="s">
        <v>2196</v>
      </c>
      <c r="G34" s="82"/>
    </row>
    <row r="35" spans="1:7" s="79" customFormat="1" x14ac:dyDescent="0.25">
      <c r="C35" s="79" t="s">
        <v>2038</v>
      </c>
      <c r="D35" s="79" t="s">
        <v>3560</v>
      </c>
      <c r="E35" s="81" t="s">
        <v>331</v>
      </c>
      <c r="G35" s="79" t="s">
        <v>3641</v>
      </c>
    </row>
    <row r="36" spans="1:7" x14ac:dyDescent="0.4">
      <c r="C36" s="79" t="s">
        <v>2039</v>
      </c>
      <c r="D36" s="79" t="s">
        <v>2187</v>
      </c>
      <c r="E36" s="81" t="s">
        <v>326</v>
      </c>
      <c r="F36" s="79" t="s">
        <v>2174</v>
      </c>
    </row>
    <row r="37" spans="1:7" x14ac:dyDescent="0.4">
      <c r="A37" s="77" t="s">
        <v>1770</v>
      </c>
      <c r="B37" s="77" t="s">
        <v>1927</v>
      </c>
      <c r="C37" s="77" t="s">
        <v>1928</v>
      </c>
      <c r="D37" s="77" t="s">
        <v>1929</v>
      </c>
      <c r="E37" s="77" t="s">
        <v>283</v>
      </c>
      <c r="F37" s="77" t="s">
        <v>1930</v>
      </c>
      <c r="G37" s="78" t="s">
        <v>1931</v>
      </c>
    </row>
    <row r="38" spans="1:7" ht="52.5" x14ac:dyDescent="0.4">
      <c r="A38" s="79" t="s">
        <v>47</v>
      </c>
      <c r="B38" s="80" t="s">
        <v>1707</v>
      </c>
      <c r="C38" s="79" t="s">
        <v>1934</v>
      </c>
      <c r="D38" s="79" t="s">
        <v>2200</v>
      </c>
      <c r="E38" s="81" t="s">
        <v>326</v>
      </c>
      <c r="F38" s="79" t="s">
        <v>2201</v>
      </c>
      <c r="G38" s="82"/>
    </row>
    <row r="39" spans="1:7" x14ac:dyDescent="0.4">
      <c r="A39" s="76"/>
      <c r="B39" s="79"/>
      <c r="C39" s="79" t="s">
        <v>1936</v>
      </c>
      <c r="D39" s="79" t="s">
        <v>2202</v>
      </c>
      <c r="E39" s="81" t="s">
        <v>288</v>
      </c>
      <c r="F39" s="79" t="s">
        <v>2201</v>
      </c>
      <c r="G39" s="82"/>
    </row>
    <row r="40" spans="1:7" s="79" customFormat="1" x14ac:dyDescent="0.25">
      <c r="C40" s="79" t="s">
        <v>1944</v>
      </c>
      <c r="D40" s="79" t="s">
        <v>3560</v>
      </c>
      <c r="E40" s="81" t="s">
        <v>331</v>
      </c>
      <c r="G40" s="79" t="s">
        <v>3641</v>
      </c>
    </row>
    <row r="41" spans="1:7" x14ac:dyDescent="0.4">
      <c r="C41" s="79" t="s">
        <v>1941</v>
      </c>
      <c r="D41" s="79" t="s">
        <v>2225</v>
      </c>
      <c r="E41" s="81" t="s">
        <v>326</v>
      </c>
      <c r="F41" s="79" t="s">
        <v>2226</v>
      </c>
      <c r="G41" s="82"/>
    </row>
    <row r="42" spans="1:7" x14ac:dyDescent="0.4">
      <c r="C42" s="79" t="s">
        <v>1944</v>
      </c>
      <c r="D42" s="79" t="s">
        <v>2227</v>
      </c>
      <c r="E42" s="81" t="s">
        <v>288</v>
      </c>
      <c r="F42" s="79" t="s">
        <v>2226</v>
      </c>
      <c r="G42" s="82"/>
    </row>
    <row r="43" spans="1:7" x14ac:dyDescent="0.4">
      <c r="C43" s="79" t="s">
        <v>1946</v>
      </c>
      <c r="D43" s="79" t="s">
        <v>1935</v>
      </c>
      <c r="E43" s="81" t="s">
        <v>331</v>
      </c>
      <c r="F43" s="79"/>
      <c r="G43" s="79" t="s">
        <v>3641</v>
      </c>
    </row>
    <row r="44" spans="1:7" x14ac:dyDescent="0.4">
      <c r="C44" s="79" t="s">
        <v>1949</v>
      </c>
      <c r="D44" s="79" t="s">
        <v>2228</v>
      </c>
      <c r="E44" s="81" t="s">
        <v>326</v>
      </c>
      <c r="F44" s="79" t="s">
        <v>2229</v>
      </c>
      <c r="G44" s="82"/>
    </row>
    <row r="45" spans="1:7" x14ac:dyDescent="0.4">
      <c r="C45" s="79" t="s">
        <v>1951</v>
      </c>
      <c r="D45" s="79" t="s">
        <v>2230</v>
      </c>
      <c r="E45" s="81" t="s">
        <v>288</v>
      </c>
      <c r="F45" s="79" t="s">
        <v>2229</v>
      </c>
      <c r="G45" s="82"/>
    </row>
    <row r="46" spans="1:7" x14ac:dyDescent="0.4">
      <c r="C46" s="79" t="s">
        <v>1952</v>
      </c>
      <c r="D46" s="79" t="s">
        <v>1935</v>
      </c>
      <c r="E46" s="81" t="s">
        <v>331</v>
      </c>
      <c r="F46" s="79"/>
      <c r="G46" s="79" t="s">
        <v>3641</v>
      </c>
    </row>
    <row r="47" spans="1:7" x14ac:dyDescent="0.4">
      <c r="C47" s="79" t="s">
        <v>1955</v>
      </c>
      <c r="D47" s="79" t="s">
        <v>2230</v>
      </c>
      <c r="E47" s="81" t="s">
        <v>288</v>
      </c>
      <c r="F47" s="79" t="s">
        <v>2229</v>
      </c>
      <c r="G47" s="82"/>
    </row>
    <row r="48" spans="1:7" x14ac:dyDescent="0.4">
      <c r="C48" s="79" t="s">
        <v>1960</v>
      </c>
      <c r="D48" s="79" t="s">
        <v>1935</v>
      </c>
      <c r="E48" s="81" t="s">
        <v>331</v>
      </c>
      <c r="F48" s="79"/>
      <c r="G48" s="79" t="s">
        <v>3641</v>
      </c>
    </row>
    <row r="49" spans="3:7" x14ac:dyDescent="0.4">
      <c r="C49" s="79" t="s">
        <v>1961</v>
      </c>
      <c r="D49" s="79" t="s">
        <v>2233</v>
      </c>
      <c r="E49" s="81" t="s">
        <v>326</v>
      </c>
      <c r="F49" s="79" t="s">
        <v>2234</v>
      </c>
      <c r="G49" s="82"/>
    </row>
    <row r="50" spans="3:7" x14ac:dyDescent="0.4">
      <c r="C50" s="79" t="s">
        <v>1964</v>
      </c>
      <c r="D50" s="79" t="s">
        <v>2235</v>
      </c>
      <c r="E50" s="81" t="s">
        <v>288</v>
      </c>
      <c r="F50" s="79" t="s">
        <v>2234</v>
      </c>
      <c r="G50" s="82"/>
    </row>
    <row r="51" spans="3:7" x14ac:dyDescent="0.4">
      <c r="C51" s="79" t="s">
        <v>1965</v>
      </c>
      <c r="D51" s="79" t="s">
        <v>2236</v>
      </c>
      <c r="E51" s="81" t="s">
        <v>326</v>
      </c>
      <c r="F51" s="79" t="s">
        <v>2237</v>
      </c>
      <c r="G51" s="82"/>
    </row>
    <row r="52" spans="3:7" x14ac:dyDescent="0.4">
      <c r="C52" s="79" t="s">
        <v>1968</v>
      </c>
      <c r="D52" s="79" t="s">
        <v>2238</v>
      </c>
      <c r="E52" s="81" t="s">
        <v>288</v>
      </c>
      <c r="F52" s="79" t="s">
        <v>2237</v>
      </c>
      <c r="G52" s="82"/>
    </row>
    <row r="53" spans="3:7" x14ac:dyDescent="0.4">
      <c r="C53" s="79" t="s">
        <v>1970</v>
      </c>
      <c r="D53" s="79" t="s">
        <v>1935</v>
      </c>
      <c r="E53" s="81" t="s">
        <v>331</v>
      </c>
      <c r="F53" s="79"/>
      <c r="G53" s="79" t="s">
        <v>3641</v>
      </c>
    </row>
    <row r="54" spans="3:7" x14ac:dyDescent="0.4">
      <c r="C54" s="79" t="s">
        <v>1971</v>
      </c>
      <c r="D54" s="79" t="s">
        <v>2239</v>
      </c>
      <c r="E54" s="81" t="s">
        <v>326</v>
      </c>
      <c r="F54" s="79" t="s">
        <v>2219</v>
      </c>
      <c r="G54" s="82"/>
    </row>
    <row r="55" spans="3:7" x14ac:dyDescent="0.4">
      <c r="C55" s="79" t="s">
        <v>1974</v>
      </c>
      <c r="D55" s="79" t="s">
        <v>2218</v>
      </c>
      <c r="E55" s="81" t="s">
        <v>288</v>
      </c>
      <c r="F55" s="79" t="s">
        <v>2219</v>
      </c>
      <c r="G55" s="82"/>
    </row>
    <row r="56" spans="3:7" x14ac:dyDescent="0.4">
      <c r="C56" s="79" t="s">
        <v>2009</v>
      </c>
      <c r="D56" s="79" t="s">
        <v>2220</v>
      </c>
      <c r="E56" s="81" t="s">
        <v>326</v>
      </c>
      <c r="F56" s="79" t="s">
        <v>2221</v>
      </c>
      <c r="G56" s="82"/>
    </row>
    <row r="57" spans="3:7" x14ac:dyDescent="0.4">
      <c r="C57" s="79" t="s">
        <v>2011</v>
      </c>
      <c r="D57" s="79" t="s">
        <v>2222</v>
      </c>
      <c r="E57" s="81" t="s">
        <v>288</v>
      </c>
      <c r="F57" s="79" t="s">
        <v>2221</v>
      </c>
      <c r="G57" s="82"/>
    </row>
    <row r="58" spans="3:7" x14ac:dyDescent="0.4">
      <c r="C58" s="79" t="s">
        <v>2014</v>
      </c>
      <c r="D58" s="79" t="s">
        <v>1935</v>
      </c>
      <c r="E58" s="81" t="s">
        <v>331</v>
      </c>
      <c r="F58" s="79"/>
      <c r="G58" s="79" t="s">
        <v>3641</v>
      </c>
    </row>
    <row r="59" spans="3:7" x14ac:dyDescent="0.4">
      <c r="C59" s="79" t="s">
        <v>2016</v>
      </c>
      <c r="D59" s="79" t="s">
        <v>2223</v>
      </c>
      <c r="E59" s="81" t="s">
        <v>288</v>
      </c>
      <c r="F59" s="79" t="s">
        <v>2224</v>
      </c>
      <c r="G59" s="82"/>
    </row>
    <row r="60" spans="3:7" x14ac:dyDescent="0.4">
      <c r="C60" s="79" t="s">
        <v>2019</v>
      </c>
      <c r="D60" s="79" t="s">
        <v>1935</v>
      </c>
      <c r="E60" s="81" t="s">
        <v>331</v>
      </c>
      <c r="F60" s="79"/>
      <c r="G60" s="79" t="s">
        <v>3641</v>
      </c>
    </row>
    <row r="61" spans="3:7" x14ac:dyDescent="0.4">
      <c r="C61" s="79" t="s">
        <v>2021</v>
      </c>
      <c r="D61" s="79" t="s">
        <v>2225</v>
      </c>
      <c r="E61" s="81" t="s">
        <v>326</v>
      </c>
      <c r="F61" s="79" t="s">
        <v>2226</v>
      </c>
      <c r="G61" s="82"/>
    </row>
    <row r="62" spans="3:7" x14ac:dyDescent="0.4">
      <c r="C62" s="79" t="s">
        <v>2024</v>
      </c>
      <c r="D62" s="79" t="s">
        <v>2227</v>
      </c>
      <c r="E62" s="81" t="s">
        <v>288</v>
      </c>
      <c r="F62" s="79" t="s">
        <v>2226</v>
      </c>
      <c r="G62" s="82"/>
    </row>
    <row r="63" spans="3:7" x14ac:dyDescent="0.4">
      <c r="C63" s="79" t="s">
        <v>2026</v>
      </c>
      <c r="D63" s="79" t="s">
        <v>1935</v>
      </c>
      <c r="E63" s="81" t="s">
        <v>331</v>
      </c>
      <c r="F63" s="79"/>
      <c r="G63" s="79" t="s">
        <v>3641</v>
      </c>
    </row>
    <row r="64" spans="3:7" x14ac:dyDescent="0.4">
      <c r="C64" s="79" t="s">
        <v>2029</v>
      </c>
      <c r="D64" s="79" t="s">
        <v>2228</v>
      </c>
      <c r="E64" s="81" t="s">
        <v>326</v>
      </c>
      <c r="F64" s="79" t="s">
        <v>2229</v>
      </c>
      <c r="G64" s="82"/>
    </row>
    <row r="65" spans="1:7" x14ac:dyDescent="0.4">
      <c r="C65" s="79" t="s">
        <v>2031</v>
      </c>
      <c r="D65" s="79" t="s">
        <v>2230</v>
      </c>
      <c r="E65" s="81" t="s">
        <v>288</v>
      </c>
      <c r="F65" s="79" t="s">
        <v>2229</v>
      </c>
      <c r="G65" s="82"/>
    </row>
    <row r="66" spans="1:7" x14ac:dyDescent="0.4">
      <c r="C66" s="79" t="s">
        <v>2034</v>
      </c>
      <c r="D66" s="79" t="s">
        <v>1935</v>
      </c>
      <c r="E66" s="81" t="s">
        <v>331</v>
      </c>
      <c r="F66" s="79"/>
      <c r="G66" s="79" t="s">
        <v>3641</v>
      </c>
    </row>
    <row r="67" spans="1:7" x14ac:dyDescent="0.4">
      <c r="C67" s="79" t="s">
        <v>2036</v>
      </c>
      <c r="D67" s="79" t="s">
        <v>2230</v>
      </c>
      <c r="E67" s="81" t="s">
        <v>288</v>
      </c>
      <c r="F67" s="79" t="s">
        <v>2229</v>
      </c>
      <c r="G67" s="82"/>
    </row>
    <row r="68" spans="1:7" x14ac:dyDescent="0.4">
      <c r="C68" s="79" t="s">
        <v>2037</v>
      </c>
      <c r="D68" s="79" t="s">
        <v>1935</v>
      </c>
      <c r="E68" s="81" t="s">
        <v>331</v>
      </c>
      <c r="F68" s="79"/>
      <c r="G68" s="79" t="s">
        <v>3641</v>
      </c>
    </row>
    <row r="69" spans="1:7" x14ac:dyDescent="0.4">
      <c r="C69" s="79" t="s">
        <v>2038</v>
      </c>
      <c r="D69" s="79" t="s">
        <v>2240</v>
      </c>
      <c r="E69" s="81" t="s">
        <v>326</v>
      </c>
      <c r="F69" s="79" t="s">
        <v>2241</v>
      </c>
      <c r="G69" s="82"/>
    </row>
    <row r="70" spans="1:7" x14ac:dyDescent="0.4">
      <c r="C70" s="79" t="s">
        <v>2039</v>
      </c>
      <c r="D70" s="79" t="s">
        <v>3591</v>
      </c>
      <c r="E70" s="81" t="s">
        <v>288</v>
      </c>
      <c r="F70" s="79" t="s">
        <v>2196</v>
      </c>
      <c r="G70" s="82"/>
    </row>
    <row r="71" spans="1:7" s="79" customFormat="1" x14ac:dyDescent="0.25">
      <c r="C71" s="79" t="s">
        <v>1944</v>
      </c>
      <c r="D71" s="79" t="s">
        <v>3560</v>
      </c>
      <c r="E71" s="81" t="s">
        <v>331</v>
      </c>
      <c r="G71" s="79" t="s">
        <v>3641</v>
      </c>
    </row>
    <row r="72" spans="1:7" x14ac:dyDescent="0.4">
      <c r="C72" s="79" t="s">
        <v>1946</v>
      </c>
      <c r="D72" s="79" t="s">
        <v>2187</v>
      </c>
      <c r="E72" s="81" t="s">
        <v>326</v>
      </c>
      <c r="F72" s="79" t="s">
        <v>2174</v>
      </c>
    </row>
    <row r="73" spans="1:7" x14ac:dyDescent="0.4">
      <c r="A73" s="77" t="s">
        <v>1770</v>
      </c>
      <c r="B73" s="77" t="s">
        <v>1927</v>
      </c>
      <c r="C73" s="77" t="s">
        <v>1928</v>
      </c>
      <c r="D73" s="77" t="s">
        <v>1929</v>
      </c>
      <c r="E73" s="77" t="s">
        <v>283</v>
      </c>
      <c r="F73" s="77" t="s">
        <v>1930</v>
      </c>
      <c r="G73" s="78" t="s">
        <v>1931</v>
      </c>
    </row>
    <row r="74" spans="1:7" ht="78.75" x14ac:dyDescent="0.4">
      <c r="A74" s="79" t="s">
        <v>49</v>
      </c>
      <c r="B74" s="80" t="s">
        <v>1711</v>
      </c>
      <c r="C74" s="79" t="s">
        <v>1932</v>
      </c>
      <c r="D74" s="79" t="s">
        <v>1975</v>
      </c>
      <c r="E74" s="81" t="s">
        <v>287</v>
      </c>
      <c r="F74" s="79"/>
      <c r="G74" s="82" t="s">
        <v>1692</v>
      </c>
    </row>
    <row r="75" spans="1:7" x14ac:dyDescent="0.4">
      <c r="A75" s="76"/>
      <c r="B75" s="79"/>
      <c r="C75" s="79" t="s">
        <v>1934</v>
      </c>
      <c r="D75" s="79" t="s">
        <v>2200</v>
      </c>
      <c r="E75" s="81" t="s">
        <v>326</v>
      </c>
      <c r="F75" s="79" t="s">
        <v>2201</v>
      </c>
      <c r="G75" s="82"/>
    </row>
    <row r="76" spans="1:7" x14ac:dyDescent="0.4">
      <c r="A76" s="76"/>
      <c r="B76" s="79"/>
      <c r="C76" s="79" t="s">
        <v>1936</v>
      </c>
      <c r="D76" s="79" t="s">
        <v>2202</v>
      </c>
      <c r="E76" s="81" t="s">
        <v>288</v>
      </c>
      <c r="F76" s="79" t="s">
        <v>2201</v>
      </c>
      <c r="G76" s="82"/>
    </row>
    <row r="77" spans="1:7" x14ac:dyDescent="0.4">
      <c r="C77" s="79" t="s">
        <v>1939</v>
      </c>
      <c r="D77" s="79" t="s">
        <v>1935</v>
      </c>
      <c r="E77" s="81" t="s">
        <v>331</v>
      </c>
      <c r="F77" s="79"/>
      <c r="G77" s="82" t="s">
        <v>3641</v>
      </c>
    </row>
    <row r="78" spans="1:7" x14ac:dyDescent="0.4">
      <c r="C78" s="79" t="s">
        <v>1941</v>
      </c>
      <c r="D78" s="79" t="s">
        <v>2225</v>
      </c>
      <c r="E78" s="81" t="s">
        <v>326</v>
      </c>
      <c r="F78" s="79" t="s">
        <v>2226</v>
      </c>
      <c r="G78" s="82"/>
    </row>
    <row r="79" spans="1:7" x14ac:dyDescent="0.4">
      <c r="C79" s="79" t="s">
        <v>1944</v>
      </c>
      <c r="D79" s="79" t="s">
        <v>2227</v>
      </c>
      <c r="E79" s="81" t="s">
        <v>288</v>
      </c>
      <c r="F79" s="79" t="s">
        <v>2226</v>
      </c>
      <c r="G79" s="82"/>
    </row>
    <row r="80" spans="1:7" x14ac:dyDescent="0.4">
      <c r="C80" s="79" t="s">
        <v>1946</v>
      </c>
      <c r="D80" s="79" t="s">
        <v>1935</v>
      </c>
      <c r="E80" s="81" t="s">
        <v>331</v>
      </c>
      <c r="F80" s="79"/>
      <c r="G80" s="82" t="s">
        <v>3641</v>
      </c>
    </row>
    <row r="81" spans="3:7" x14ac:dyDescent="0.4">
      <c r="C81" s="79" t="s">
        <v>1949</v>
      </c>
      <c r="D81" s="79" t="s">
        <v>2228</v>
      </c>
      <c r="E81" s="81" t="s">
        <v>326</v>
      </c>
      <c r="F81" s="79" t="s">
        <v>2229</v>
      </c>
      <c r="G81" s="82"/>
    </row>
    <row r="82" spans="3:7" x14ac:dyDescent="0.4">
      <c r="C82" s="79" t="s">
        <v>1951</v>
      </c>
      <c r="D82" s="79" t="s">
        <v>2230</v>
      </c>
      <c r="E82" s="81" t="s">
        <v>288</v>
      </c>
      <c r="F82" s="79" t="s">
        <v>2229</v>
      </c>
      <c r="G82" s="82"/>
    </row>
    <row r="83" spans="3:7" x14ac:dyDescent="0.4">
      <c r="C83" s="79" t="s">
        <v>1952</v>
      </c>
      <c r="D83" s="79" t="s">
        <v>1935</v>
      </c>
      <c r="E83" s="81" t="s">
        <v>331</v>
      </c>
      <c r="F83" s="79"/>
      <c r="G83" s="82" t="s">
        <v>3641</v>
      </c>
    </row>
    <row r="84" spans="3:7" x14ac:dyDescent="0.4">
      <c r="C84" s="79" t="s">
        <v>1955</v>
      </c>
      <c r="D84" s="79" t="s">
        <v>2230</v>
      </c>
      <c r="E84" s="81" t="s">
        <v>288</v>
      </c>
      <c r="F84" s="79" t="s">
        <v>2229</v>
      </c>
      <c r="G84" s="82"/>
    </row>
    <row r="85" spans="3:7" x14ac:dyDescent="0.4">
      <c r="C85" s="79" t="s">
        <v>1960</v>
      </c>
      <c r="D85" s="79" t="s">
        <v>1935</v>
      </c>
      <c r="E85" s="81" t="s">
        <v>331</v>
      </c>
      <c r="F85" s="79"/>
      <c r="G85" s="82" t="s">
        <v>3641</v>
      </c>
    </row>
    <row r="86" spans="3:7" x14ac:dyDescent="0.4">
      <c r="C86" s="79" t="s">
        <v>1961</v>
      </c>
      <c r="D86" s="79" t="s">
        <v>2233</v>
      </c>
      <c r="E86" s="81" t="s">
        <v>326</v>
      </c>
      <c r="F86" s="79" t="s">
        <v>2242</v>
      </c>
      <c r="G86" s="82"/>
    </row>
    <row r="87" spans="3:7" x14ac:dyDescent="0.4">
      <c r="C87" s="79" t="s">
        <v>1964</v>
      </c>
      <c r="D87" s="79" t="s">
        <v>2235</v>
      </c>
      <c r="E87" s="81" t="s">
        <v>288</v>
      </c>
      <c r="F87" s="79" t="s">
        <v>2242</v>
      </c>
      <c r="G87" s="82"/>
    </row>
    <row r="88" spans="3:7" x14ac:dyDescent="0.4">
      <c r="C88" s="79" t="s">
        <v>1965</v>
      </c>
      <c r="D88" s="79" t="s">
        <v>2236</v>
      </c>
      <c r="E88" s="81" t="s">
        <v>326</v>
      </c>
      <c r="F88" s="79" t="s">
        <v>2243</v>
      </c>
      <c r="G88" s="82"/>
    </row>
    <row r="89" spans="3:7" x14ac:dyDescent="0.4">
      <c r="C89" s="79" t="s">
        <v>1968</v>
      </c>
      <c r="D89" s="79" t="s">
        <v>2238</v>
      </c>
      <c r="E89" s="81" t="s">
        <v>288</v>
      </c>
      <c r="F89" s="79" t="s">
        <v>2243</v>
      </c>
      <c r="G89" s="82"/>
    </row>
    <row r="90" spans="3:7" x14ac:dyDescent="0.4">
      <c r="C90" s="79" t="s">
        <v>1970</v>
      </c>
      <c r="D90" s="79" t="s">
        <v>1935</v>
      </c>
      <c r="E90" s="81" t="s">
        <v>331</v>
      </c>
      <c r="F90" s="79"/>
      <c r="G90" s="82" t="s">
        <v>3641</v>
      </c>
    </row>
    <row r="91" spans="3:7" x14ac:dyDescent="0.4">
      <c r="C91" s="79" t="s">
        <v>1971</v>
      </c>
      <c r="D91" s="79" t="s">
        <v>2205</v>
      </c>
      <c r="E91" s="81" t="s">
        <v>326</v>
      </c>
      <c r="F91" s="79" t="s">
        <v>2244</v>
      </c>
      <c r="G91" s="82"/>
    </row>
    <row r="92" spans="3:7" x14ac:dyDescent="0.4">
      <c r="C92" s="79" t="s">
        <v>1974</v>
      </c>
      <c r="D92" s="79" t="s">
        <v>2245</v>
      </c>
      <c r="E92" s="81" t="s">
        <v>297</v>
      </c>
      <c r="F92" s="79" t="s">
        <v>2244</v>
      </c>
      <c r="G92" s="82" t="s">
        <v>1780</v>
      </c>
    </row>
    <row r="93" spans="3:7" x14ac:dyDescent="0.4">
      <c r="C93" s="79" t="s">
        <v>2009</v>
      </c>
      <c r="D93" s="79" t="s">
        <v>2246</v>
      </c>
      <c r="E93" s="81" t="s">
        <v>326</v>
      </c>
      <c r="F93" s="79" t="s">
        <v>2247</v>
      </c>
      <c r="G93" s="82"/>
    </row>
    <row r="94" spans="3:7" x14ac:dyDescent="0.4">
      <c r="C94" s="79" t="s">
        <v>2011</v>
      </c>
      <c r="D94" s="79" t="s">
        <v>2248</v>
      </c>
      <c r="E94" s="81" t="s">
        <v>288</v>
      </c>
      <c r="F94" s="79" t="s">
        <v>2247</v>
      </c>
      <c r="G94" s="82"/>
    </row>
    <row r="95" spans="3:7" x14ac:dyDescent="0.4">
      <c r="C95" s="79" t="s">
        <v>2014</v>
      </c>
      <c r="D95" s="79" t="s">
        <v>1935</v>
      </c>
      <c r="E95" s="81" t="s">
        <v>331</v>
      </c>
      <c r="F95" s="79"/>
      <c r="G95" s="82" t="s">
        <v>3641</v>
      </c>
    </row>
    <row r="96" spans="3:7" x14ac:dyDescent="0.4">
      <c r="C96" s="79" t="s">
        <v>2016</v>
      </c>
      <c r="D96" s="79" t="s">
        <v>2249</v>
      </c>
      <c r="E96" s="81" t="s">
        <v>288</v>
      </c>
      <c r="F96" s="79" t="s">
        <v>2250</v>
      </c>
      <c r="G96" s="82"/>
    </row>
    <row r="97" spans="1:7" x14ac:dyDescent="0.4">
      <c r="C97" s="79" t="s">
        <v>2019</v>
      </c>
      <c r="D97" s="79" t="s">
        <v>1935</v>
      </c>
      <c r="E97" s="81" t="s">
        <v>331</v>
      </c>
      <c r="F97" s="79"/>
      <c r="G97" s="82" t="s">
        <v>3641</v>
      </c>
    </row>
    <row r="98" spans="1:7" x14ac:dyDescent="0.4">
      <c r="C98" s="79" t="s">
        <v>2021</v>
      </c>
      <c r="D98" s="79" t="s">
        <v>2225</v>
      </c>
      <c r="E98" s="81" t="s">
        <v>326</v>
      </c>
      <c r="F98" s="79" t="s">
        <v>2226</v>
      </c>
      <c r="G98" s="82"/>
    </row>
    <row r="99" spans="1:7" x14ac:dyDescent="0.4">
      <c r="C99" s="79" t="s">
        <v>2024</v>
      </c>
      <c r="D99" s="79" t="s">
        <v>2227</v>
      </c>
      <c r="E99" s="81" t="s">
        <v>288</v>
      </c>
      <c r="F99" s="79" t="s">
        <v>2226</v>
      </c>
      <c r="G99" s="82"/>
    </row>
    <row r="100" spans="1:7" x14ac:dyDescent="0.4">
      <c r="C100" s="79" t="s">
        <v>2026</v>
      </c>
      <c r="D100" s="79" t="s">
        <v>1935</v>
      </c>
      <c r="E100" s="81" t="s">
        <v>331</v>
      </c>
      <c r="F100" s="79"/>
      <c r="G100" s="82" t="s">
        <v>3641</v>
      </c>
    </row>
    <row r="101" spans="1:7" x14ac:dyDescent="0.4">
      <c r="C101" s="79" t="s">
        <v>2029</v>
      </c>
      <c r="D101" s="79" t="s">
        <v>2228</v>
      </c>
      <c r="E101" s="81" t="s">
        <v>326</v>
      </c>
      <c r="F101" s="79" t="s">
        <v>2229</v>
      </c>
      <c r="G101" s="82"/>
    </row>
    <row r="102" spans="1:7" x14ac:dyDescent="0.4">
      <c r="C102" s="79" t="s">
        <v>2031</v>
      </c>
      <c r="D102" s="79" t="s">
        <v>2230</v>
      </c>
      <c r="E102" s="81" t="s">
        <v>288</v>
      </c>
      <c r="F102" s="79" t="s">
        <v>2229</v>
      </c>
      <c r="G102" s="82"/>
    </row>
    <row r="103" spans="1:7" x14ac:dyDescent="0.4">
      <c r="C103" s="79" t="s">
        <v>2034</v>
      </c>
      <c r="D103" s="79" t="s">
        <v>1935</v>
      </c>
      <c r="E103" s="81" t="s">
        <v>331</v>
      </c>
      <c r="F103" s="79"/>
      <c r="G103" s="82" t="s">
        <v>3641</v>
      </c>
    </row>
    <row r="104" spans="1:7" x14ac:dyDescent="0.4">
      <c r="C104" s="79" t="s">
        <v>2036</v>
      </c>
      <c r="D104" s="79" t="s">
        <v>2230</v>
      </c>
      <c r="E104" s="81" t="s">
        <v>288</v>
      </c>
      <c r="F104" s="79" t="s">
        <v>2229</v>
      </c>
      <c r="G104" s="82"/>
    </row>
    <row r="105" spans="1:7" x14ac:dyDescent="0.4">
      <c r="C105" s="79" t="s">
        <v>2037</v>
      </c>
      <c r="D105" s="79" t="s">
        <v>1935</v>
      </c>
      <c r="E105" s="81" t="s">
        <v>331</v>
      </c>
      <c r="F105" s="79"/>
      <c r="G105" s="82" t="s">
        <v>3641</v>
      </c>
    </row>
    <row r="106" spans="1:7" x14ac:dyDescent="0.4">
      <c r="C106" s="79" t="s">
        <v>2038</v>
      </c>
      <c r="D106" s="79" t="s">
        <v>2251</v>
      </c>
      <c r="E106" s="81" t="s">
        <v>326</v>
      </c>
      <c r="F106" s="79" t="s">
        <v>2252</v>
      </c>
      <c r="G106" s="82"/>
    </row>
    <row r="107" spans="1:7" x14ac:dyDescent="0.4">
      <c r="C107" s="79" t="s">
        <v>2039</v>
      </c>
      <c r="D107" s="79" t="s">
        <v>3591</v>
      </c>
      <c r="E107" s="81" t="s">
        <v>288</v>
      </c>
      <c r="F107" s="79" t="s">
        <v>2196</v>
      </c>
      <c r="G107" s="82"/>
    </row>
    <row r="108" spans="1:7" s="79" customFormat="1" x14ac:dyDescent="0.25">
      <c r="C108" s="79" t="s">
        <v>1944</v>
      </c>
      <c r="D108" s="79" t="s">
        <v>3560</v>
      </c>
      <c r="E108" s="81" t="s">
        <v>331</v>
      </c>
      <c r="G108" s="79" t="s">
        <v>3641</v>
      </c>
    </row>
    <row r="109" spans="1:7" x14ac:dyDescent="0.4">
      <c r="A109" s="77" t="s">
        <v>1770</v>
      </c>
      <c r="B109" s="77" t="s">
        <v>1927</v>
      </c>
      <c r="C109" s="77" t="s">
        <v>1928</v>
      </c>
      <c r="D109" s="77" t="s">
        <v>1929</v>
      </c>
      <c r="E109" s="77" t="s">
        <v>283</v>
      </c>
      <c r="F109" s="77" t="s">
        <v>1930</v>
      </c>
      <c r="G109" s="78" t="s">
        <v>1931</v>
      </c>
    </row>
    <row r="110" spans="1:7" ht="52.5" x14ac:dyDescent="0.4">
      <c r="A110" s="79" t="s">
        <v>51</v>
      </c>
      <c r="B110" s="80" t="s">
        <v>1714</v>
      </c>
      <c r="C110" s="79" t="s">
        <v>1932</v>
      </c>
      <c r="D110" s="79" t="s">
        <v>1975</v>
      </c>
      <c r="E110" s="81" t="s">
        <v>287</v>
      </c>
      <c r="F110" s="79"/>
      <c r="G110" s="82" t="s">
        <v>1692</v>
      </c>
    </row>
    <row r="111" spans="1:7" x14ac:dyDescent="0.4">
      <c r="A111" s="76"/>
      <c r="B111" s="79"/>
      <c r="C111" s="79" t="s">
        <v>1934</v>
      </c>
      <c r="D111" s="79" t="s">
        <v>2200</v>
      </c>
      <c r="E111" s="81" t="s">
        <v>326</v>
      </c>
      <c r="F111" s="79" t="s">
        <v>2201</v>
      </c>
      <c r="G111" s="82"/>
    </row>
    <row r="112" spans="1:7" x14ac:dyDescent="0.4">
      <c r="A112" s="76"/>
      <c r="B112" s="79"/>
      <c r="C112" s="79" t="s">
        <v>1936</v>
      </c>
      <c r="D112" s="79" t="s">
        <v>2202</v>
      </c>
      <c r="E112" s="81" t="s">
        <v>288</v>
      </c>
      <c r="F112" s="79" t="s">
        <v>2201</v>
      </c>
      <c r="G112" s="82"/>
    </row>
    <row r="113" spans="1:7" x14ac:dyDescent="0.4">
      <c r="C113" s="79" t="s">
        <v>1939</v>
      </c>
      <c r="D113" s="79" t="s">
        <v>1935</v>
      </c>
      <c r="E113" s="81" t="s">
        <v>331</v>
      </c>
      <c r="F113" s="79"/>
      <c r="G113" s="82" t="s">
        <v>3641</v>
      </c>
    </row>
    <row r="114" spans="1:7" x14ac:dyDescent="0.4">
      <c r="C114" s="79" t="s">
        <v>1941</v>
      </c>
      <c r="D114" s="79" t="s">
        <v>2253</v>
      </c>
      <c r="E114" s="81" t="s">
        <v>326</v>
      </c>
      <c r="F114" s="79" t="s">
        <v>2254</v>
      </c>
      <c r="G114" s="82"/>
    </row>
    <row r="115" spans="1:7" x14ac:dyDescent="0.4">
      <c r="C115" s="79" t="s">
        <v>1944</v>
      </c>
      <c r="D115" s="79" t="s">
        <v>2255</v>
      </c>
      <c r="E115" s="81" t="s">
        <v>297</v>
      </c>
      <c r="F115" s="79" t="s">
        <v>2254</v>
      </c>
      <c r="G115" s="82" t="s">
        <v>1782</v>
      </c>
    </row>
    <row r="116" spans="1:7" x14ac:dyDescent="0.4">
      <c r="C116" s="79" t="s">
        <v>1946</v>
      </c>
      <c r="D116" s="79" t="s">
        <v>2256</v>
      </c>
      <c r="E116" s="81" t="s">
        <v>326</v>
      </c>
      <c r="F116" s="79" t="s">
        <v>2257</v>
      </c>
      <c r="G116" s="82"/>
    </row>
    <row r="117" spans="1:7" x14ac:dyDescent="0.4">
      <c r="C117" s="79" t="s">
        <v>1949</v>
      </c>
      <c r="D117" s="79" t="s">
        <v>2258</v>
      </c>
      <c r="E117" s="81" t="s">
        <v>288</v>
      </c>
      <c r="F117" s="79" t="s">
        <v>2257</v>
      </c>
      <c r="G117" s="82"/>
    </row>
    <row r="118" spans="1:7" x14ac:dyDescent="0.4">
      <c r="C118" s="79" t="s">
        <v>1951</v>
      </c>
      <c r="D118" s="79" t="s">
        <v>1935</v>
      </c>
      <c r="E118" s="81" t="s">
        <v>331</v>
      </c>
      <c r="F118" s="79"/>
      <c r="G118" s="82" t="s">
        <v>3641</v>
      </c>
    </row>
    <row r="119" spans="1:7" x14ac:dyDescent="0.4">
      <c r="C119" s="79" t="s">
        <v>1952</v>
      </c>
      <c r="D119" s="79" t="s">
        <v>2259</v>
      </c>
      <c r="E119" s="81" t="s">
        <v>326</v>
      </c>
      <c r="F119" s="79" t="s">
        <v>2260</v>
      </c>
      <c r="G119" s="82"/>
    </row>
    <row r="120" spans="1:7" x14ac:dyDescent="0.4">
      <c r="C120" s="79" t="s">
        <v>1955</v>
      </c>
      <c r="D120" s="79" t="s">
        <v>2253</v>
      </c>
      <c r="E120" s="81" t="s">
        <v>326</v>
      </c>
      <c r="F120" s="79" t="s">
        <v>2254</v>
      </c>
      <c r="G120" s="82"/>
    </row>
    <row r="121" spans="1:7" x14ac:dyDescent="0.4">
      <c r="C121" s="79" t="s">
        <v>1960</v>
      </c>
      <c r="D121" s="79" t="s">
        <v>2255</v>
      </c>
      <c r="E121" s="81" t="s">
        <v>297</v>
      </c>
      <c r="F121" s="79" t="s">
        <v>2254</v>
      </c>
      <c r="G121" s="82" t="s">
        <v>1780</v>
      </c>
    </row>
    <row r="122" spans="1:7" x14ac:dyDescent="0.4">
      <c r="C122" s="79" t="s">
        <v>1961</v>
      </c>
      <c r="D122" s="79" t="s">
        <v>2256</v>
      </c>
      <c r="E122" s="81" t="s">
        <v>326</v>
      </c>
      <c r="F122" s="79" t="s">
        <v>2257</v>
      </c>
      <c r="G122" s="82"/>
    </row>
    <row r="123" spans="1:7" x14ac:dyDescent="0.4">
      <c r="C123" s="79" t="s">
        <v>1964</v>
      </c>
      <c r="D123" s="79" t="s">
        <v>2258</v>
      </c>
      <c r="E123" s="81" t="s">
        <v>288</v>
      </c>
      <c r="F123" s="79" t="s">
        <v>2257</v>
      </c>
      <c r="G123" s="82"/>
    </row>
    <row r="124" spans="1:7" x14ac:dyDescent="0.4">
      <c r="C124" s="79" t="s">
        <v>1965</v>
      </c>
      <c r="D124" s="79" t="s">
        <v>1935</v>
      </c>
      <c r="E124" s="81" t="s">
        <v>331</v>
      </c>
      <c r="F124" s="79"/>
      <c r="G124" s="82" t="s">
        <v>3641</v>
      </c>
    </row>
    <row r="125" spans="1:7" x14ac:dyDescent="0.4">
      <c r="C125" s="79" t="s">
        <v>1968</v>
      </c>
      <c r="D125" s="79" t="s">
        <v>2259</v>
      </c>
      <c r="E125" s="81" t="s">
        <v>326</v>
      </c>
      <c r="F125" s="79" t="s">
        <v>2260</v>
      </c>
      <c r="G125" s="82"/>
    </row>
    <row r="126" spans="1:7" x14ac:dyDescent="0.4">
      <c r="C126" s="79" t="s">
        <v>1970</v>
      </c>
      <c r="D126" s="79" t="s">
        <v>1956</v>
      </c>
      <c r="E126" s="81" t="s">
        <v>290</v>
      </c>
      <c r="F126" s="79"/>
      <c r="G126" s="82"/>
    </row>
    <row r="127" spans="1:7" x14ac:dyDescent="0.4">
      <c r="A127" s="77" t="s">
        <v>1770</v>
      </c>
      <c r="B127" s="77" t="s">
        <v>1927</v>
      </c>
      <c r="C127" s="77" t="s">
        <v>1928</v>
      </c>
      <c r="D127" s="77" t="s">
        <v>1929</v>
      </c>
      <c r="E127" s="77" t="s">
        <v>283</v>
      </c>
      <c r="F127" s="77" t="s">
        <v>1930</v>
      </c>
      <c r="G127" s="78" t="s">
        <v>1931</v>
      </c>
    </row>
    <row r="128" spans="1:7" ht="52.5" x14ac:dyDescent="0.4">
      <c r="A128" s="79" t="s">
        <v>54</v>
      </c>
      <c r="B128" s="80" t="s">
        <v>1715</v>
      </c>
      <c r="C128" s="79" t="s">
        <v>1932</v>
      </c>
      <c r="D128" s="79" t="s">
        <v>1975</v>
      </c>
      <c r="E128" s="81" t="s">
        <v>287</v>
      </c>
      <c r="F128" s="79"/>
      <c r="G128" s="82" t="s">
        <v>1692</v>
      </c>
    </row>
    <row r="129" spans="1:7" x14ac:dyDescent="0.4">
      <c r="A129" s="76"/>
      <c r="B129" s="79"/>
      <c r="C129" s="79" t="s">
        <v>1934</v>
      </c>
      <c r="D129" s="79" t="s">
        <v>2200</v>
      </c>
      <c r="E129" s="81" t="s">
        <v>326</v>
      </c>
      <c r="F129" s="79" t="s">
        <v>2201</v>
      </c>
      <c r="G129" s="82"/>
    </row>
    <row r="130" spans="1:7" x14ac:dyDescent="0.4">
      <c r="A130" s="76"/>
      <c r="B130" s="79"/>
      <c r="C130" s="79" t="s">
        <v>1936</v>
      </c>
      <c r="D130" s="79" t="s">
        <v>2202</v>
      </c>
      <c r="E130" s="81" t="s">
        <v>288</v>
      </c>
      <c r="F130" s="79" t="s">
        <v>2201</v>
      </c>
      <c r="G130" s="82"/>
    </row>
    <row r="131" spans="1:7" x14ac:dyDescent="0.4">
      <c r="C131" s="79" t="s">
        <v>1939</v>
      </c>
      <c r="D131" s="79" t="s">
        <v>1935</v>
      </c>
      <c r="E131" s="81" t="s">
        <v>331</v>
      </c>
      <c r="F131" s="79"/>
      <c r="G131" s="82" t="s">
        <v>3641</v>
      </c>
    </row>
    <row r="132" spans="1:7" x14ac:dyDescent="0.4">
      <c r="C132" s="79" t="s">
        <v>1941</v>
      </c>
      <c r="D132" s="79" t="s">
        <v>2261</v>
      </c>
      <c r="E132" s="81" t="s">
        <v>326</v>
      </c>
      <c r="F132" s="79" t="s">
        <v>2262</v>
      </c>
      <c r="G132" s="82"/>
    </row>
    <row r="133" spans="1:7" x14ac:dyDescent="0.4">
      <c r="C133" s="79" t="s">
        <v>1944</v>
      </c>
      <c r="D133" s="79" t="s">
        <v>2263</v>
      </c>
      <c r="E133" s="81" t="s">
        <v>288</v>
      </c>
      <c r="F133" s="79" t="s">
        <v>2262</v>
      </c>
      <c r="G133" s="82"/>
    </row>
    <row r="134" spans="1:7" x14ac:dyDescent="0.4">
      <c r="C134" s="79" t="s">
        <v>1946</v>
      </c>
      <c r="D134" s="79" t="s">
        <v>1935</v>
      </c>
      <c r="E134" s="81" t="s">
        <v>331</v>
      </c>
      <c r="F134" s="79"/>
      <c r="G134" s="82" t="s">
        <v>3641</v>
      </c>
    </row>
    <row r="135" spans="1:7" x14ac:dyDescent="0.4">
      <c r="C135" s="79" t="s">
        <v>1949</v>
      </c>
      <c r="D135" s="79" t="s">
        <v>2264</v>
      </c>
      <c r="E135" s="81" t="s">
        <v>326</v>
      </c>
      <c r="F135" s="79" t="s">
        <v>2265</v>
      </c>
      <c r="G135" s="82"/>
    </row>
    <row r="136" spans="1:7" x14ac:dyDescent="0.4">
      <c r="C136" s="79" t="s">
        <v>1951</v>
      </c>
      <c r="D136" s="79" t="s">
        <v>2266</v>
      </c>
      <c r="E136" s="81" t="s">
        <v>288</v>
      </c>
      <c r="F136" s="79" t="s">
        <v>2265</v>
      </c>
      <c r="G136" s="82"/>
    </row>
    <row r="137" spans="1:7" x14ac:dyDescent="0.4">
      <c r="C137" s="79" t="s">
        <v>1952</v>
      </c>
      <c r="D137" s="79" t="s">
        <v>1935</v>
      </c>
      <c r="E137" s="81" t="s">
        <v>331</v>
      </c>
      <c r="F137" s="79"/>
      <c r="G137" s="82" t="s">
        <v>3641</v>
      </c>
    </row>
    <row r="138" spans="1:7" x14ac:dyDescent="0.4">
      <c r="C138" s="79" t="s">
        <v>1955</v>
      </c>
      <c r="D138" s="79" t="s">
        <v>2267</v>
      </c>
      <c r="E138" s="81" t="s">
        <v>297</v>
      </c>
      <c r="F138" s="79" t="s">
        <v>2268</v>
      </c>
      <c r="G138" s="82" t="s">
        <v>1783</v>
      </c>
    </row>
    <row r="139" spans="1:7" x14ac:dyDescent="0.4">
      <c r="C139" s="79" t="s">
        <v>1960</v>
      </c>
      <c r="D139" s="79" t="s">
        <v>2269</v>
      </c>
      <c r="E139" s="81" t="s">
        <v>288</v>
      </c>
      <c r="F139" s="79" t="s">
        <v>2270</v>
      </c>
      <c r="G139" s="82"/>
    </row>
    <row r="140" spans="1:7" x14ac:dyDescent="0.4">
      <c r="C140" s="79" t="s">
        <v>1961</v>
      </c>
      <c r="D140" s="79" t="s">
        <v>2269</v>
      </c>
      <c r="E140" s="81" t="s">
        <v>321</v>
      </c>
      <c r="F140" s="79" t="s">
        <v>2270</v>
      </c>
      <c r="G140" s="82"/>
    </row>
    <row r="141" spans="1:7" x14ac:dyDescent="0.4">
      <c r="C141" s="79" t="s">
        <v>1964</v>
      </c>
      <c r="D141" s="79" t="s">
        <v>1935</v>
      </c>
      <c r="E141" s="81" t="s">
        <v>331</v>
      </c>
      <c r="F141" s="79"/>
      <c r="G141" s="82" t="s">
        <v>3641</v>
      </c>
    </row>
    <row r="142" spans="1:7" x14ac:dyDescent="0.4">
      <c r="C142" s="79" t="s">
        <v>1965</v>
      </c>
      <c r="D142" s="79" t="s">
        <v>2271</v>
      </c>
      <c r="E142" s="81" t="s">
        <v>297</v>
      </c>
      <c r="F142" s="79" t="s">
        <v>2272</v>
      </c>
      <c r="G142" s="82" t="s">
        <v>1784</v>
      </c>
    </row>
    <row r="143" spans="1:7" x14ac:dyDescent="0.4">
      <c r="C143" s="79" t="s">
        <v>1968</v>
      </c>
      <c r="D143" s="79" t="s">
        <v>2273</v>
      </c>
      <c r="E143" s="81" t="s">
        <v>322</v>
      </c>
      <c r="F143" s="79"/>
      <c r="G143" s="82"/>
    </row>
    <row r="144" spans="1:7" x14ac:dyDescent="0.4">
      <c r="C144" s="79" t="s">
        <v>1970</v>
      </c>
      <c r="D144" s="79" t="s">
        <v>2092</v>
      </c>
      <c r="E144" s="81" t="s">
        <v>326</v>
      </c>
      <c r="F144" s="79" t="s">
        <v>2274</v>
      </c>
      <c r="G144" s="82"/>
    </row>
    <row r="145" spans="1:7" x14ac:dyDescent="0.4">
      <c r="C145" s="79" t="s">
        <v>1971</v>
      </c>
      <c r="D145" s="79" t="s">
        <v>2094</v>
      </c>
      <c r="E145" s="81" t="s">
        <v>288</v>
      </c>
      <c r="F145" s="79" t="s">
        <v>2274</v>
      </c>
      <c r="G145" s="82"/>
    </row>
    <row r="146" spans="1:7" x14ac:dyDescent="0.4">
      <c r="C146" s="79" t="s">
        <v>1974</v>
      </c>
      <c r="D146" s="79" t="s">
        <v>1935</v>
      </c>
      <c r="E146" s="81" t="s">
        <v>331</v>
      </c>
      <c r="F146" s="79"/>
      <c r="G146" s="82" t="s">
        <v>3641</v>
      </c>
    </row>
    <row r="147" spans="1:7" x14ac:dyDescent="0.4">
      <c r="C147" s="79" t="s">
        <v>2009</v>
      </c>
      <c r="D147" s="79" t="s">
        <v>2275</v>
      </c>
      <c r="E147" s="81" t="s">
        <v>326</v>
      </c>
      <c r="F147" s="79" t="s">
        <v>2276</v>
      </c>
      <c r="G147" s="82"/>
    </row>
    <row r="148" spans="1:7" x14ac:dyDescent="0.4">
      <c r="C148" s="79" t="s">
        <v>2011</v>
      </c>
      <c r="D148" s="79" t="s">
        <v>2277</v>
      </c>
      <c r="E148" s="81" t="s">
        <v>288</v>
      </c>
      <c r="F148" s="79" t="s">
        <v>2276</v>
      </c>
      <c r="G148" s="82"/>
    </row>
    <row r="149" spans="1:7" x14ac:dyDescent="0.4">
      <c r="C149" s="79" t="s">
        <v>2014</v>
      </c>
      <c r="D149" s="79" t="s">
        <v>1935</v>
      </c>
      <c r="E149" s="81" t="s">
        <v>331</v>
      </c>
      <c r="F149" s="79"/>
      <c r="G149" s="82" t="s">
        <v>3641</v>
      </c>
    </row>
    <row r="150" spans="1:7" x14ac:dyDescent="0.4">
      <c r="C150" s="79" t="s">
        <v>2016</v>
      </c>
      <c r="D150" s="79" t="s">
        <v>2278</v>
      </c>
      <c r="E150" s="81" t="s">
        <v>326</v>
      </c>
      <c r="F150" s="79" t="s">
        <v>2279</v>
      </c>
      <c r="G150" s="82"/>
    </row>
    <row r="151" spans="1:7" x14ac:dyDescent="0.4">
      <c r="C151" s="79" t="s">
        <v>2019</v>
      </c>
      <c r="D151" s="79" t="s">
        <v>2280</v>
      </c>
      <c r="E151" s="81" t="s">
        <v>326</v>
      </c>
      <c r="F151" s="79" t="s">
        <v>2281</v>
      </c>
      <c r="G151" s="82"/>
    </row>
    <row r="152" spans="1:7" x14ac:dyDescent="0.4">
      <c r="C152" s="79" t="s">
        <v>2021</v>
      </c>
      <c r="D152" s="79" t="s">
        <v>2282</v>
      </c>
      <c r="E152" s="81" t="s">
        <v>288</v>
      </c>
      <c r="F152" s="79" t="s">
        <v>2281</v>
      </c>
      <c r="G152" s="82"/>
    </row>
    <row r="153" spans="1:7" x14ac:dyDescent="0.4">
      <c r="C153" s="79" t="s">
        <v>2024</v>
      </c>
      <c r="D153" s="79" t="s">
        <v>1935</v>
      </c>
      <c r="E153" s="81" t="s">
        <v>331</v>
      </c>
      <c r="F153" s="79"/>
      <c r="G153" s="82" t="s">
        <v>3641</v>
      </c>
    </row>
    <row r="154" spans="1:7" x14ac:dyDescent="0.4">
      <c r="C154" s="79" t="s">
        <v>2026</v>
      </c>
      <c r="D154" s="79" t="s">
        <v>2283</v>
      </c>
      <c r="E154" s="81" t="s">
        <v>326</v>
      </c>
      <c r="F154" s="79" t="s">
        <v>2284</v>
      </c>
      <c r="G154" s="82"/>
    </row>
    <row r="155" spans="1:7" x14ac:dyDescent="0.4">
      <c r="C155" s="79" t="s">
        <v>2029</v>
      </c>
      <c r="D155" s="79" t="s">
        <v>2285</v>
      </c>
      <c r="E155" s="81" t="s">
        <v>288</v>
      </c>
      <c r="F155" s="79" t="s">
        <v>2284</v>
      </c>
      <c r="G155" s="82"/>
    </row>
    <row r="156" spans="1:7" x14ac:dyDescent="0.4">
      <c r="C156" s="79" t="s">
        <v>2031</v>
      </c>
      <c r="D156" s="79" t="s">
        <v>2286</v>
      </c>
      <c r="E156" s="81" t="s">
        <v>326</v>
      </c>
      <c r="F156" s="79" t="s">
        <v>2287</v>
      </c>
      <c r="G156" s="82"/>
    </row>
    <row r="157" spans="1:7" x14ac:dyDescent="0.4">
      <c r="C157" s="79" t="s">
        <v>2034</v>
      </c>
      <c r="D157" s="79" t="s">
        <v>1935</v>
      </c>
      <c r="E157" s="81" t="s">
        <v>331</v>
      </c>
      <c r="F157" s="79"/>
      <c r="G157" s="82" t="s">
        <v>3641</v>
      </c>
    </row>
    <row r="158" spans="1:7" x14ac:dyDescent="0.4">
      <c r="C158" s="79" t="s">
        <v>2036</v>
      </c>
      <c r="D158" s="79" t="s">
        <v>1956</v>
      </c>
      <c r="E158" s="81" t="s">
        <v>290</v>
      </c>
      <c r="F158" s="79"/>
      <c r="G158" s="82"/>
    </row>
    <row r="159" spans="1:7" x14ac:dyDescent="0.4">
      <c r="A159" s="77" t="s">
        <v>1770</v>
      </c>
      <c r="B159" s="77" t="s">
        <v>1927</v>
      </c>
      <c r="C159" s="77" t="s">
        <v>1928</v>
      </c>
      <c r="D159" s="77" t="s">
        <v>1929</v>
      </c>
      <c r="E159" s="77" t="s">
        <v>283</v>
      </c>
      <c r="F159" s="77" t="s">
        <v>1930</v>
      </c>
      <c r="G159" s="78" t="s">
        <v>1931</v>
      </c>
    </row>
    <row r="160" spans="1:7" ht="52.5" x14ac:dyDescent="0.4">
      <c r="A160" s="79" t="s">
        <v>56</v>
      </c>
      <c r="B160" s="80" t="s">
        <v>1716</v>
      </c>
      <c r="C160" s="79" t="s">
        <v>1932</v>
      </c>
      <c r="D160" s="79" t="s">
        <v>1975</v>
      </c>
      <c r="E160" s="81" t="s">
        <v>287</v>
      </c>
      <c r="F160" s="79"/>
      <c r="G160" s="82" t="s">
        <v>1692</v>
      </c>
    </row>
    <row r="161" spans="1:7" x14ac:dyDescent="0.4">
      <c r="A161" s="76"/>
      <c r="B161" s="79"/>
      <c r="C161" s="79" t="s">
        <v>1934</v>
      </c>
      <c r="D161" s="79" t="s">
        <v>2200</v>
      </c>
      <c r="E161" s="81" t="s">
        <v>326</v>
      </c>
      <c r="F161" s="79" t="s">
        <v>2201</v>
      </c>
      <c r="G161" s="82"/>
    </row>
    <row r="162" spans="1:7" x14ac:dyDescent="0.4">
      <c r="A162" s="76"/>
      <c r="B162" s="79"/>
      <c r="C162" s="79" t="s">
        <v>1936</v>
      </c>
      <c r="D162" s="79" t="s">
        <v>2202</v>
      </c>
      <c r="E162" s="81" t="s">
        <v>288</v>
      </c>
      <c r="F162" s="79" t="s">
        <v>2201</v>
      </c>
      <c r="G162" s="82"/>
    </row>
    <row r="163" spans="1:7" x14ac:dyDescent="0.4">
      <c r="C163" s="79" t="s">
        <v>1939</v>
      </c>
      <c r="D163" s="79" t="s">
        <v>1935</v>
      </c>
      <c r="E163" s="81" t="s">
        <v>331</v>
      </c>
      <c r="F163" s="79"/>
      <c r="G163" s="79" t="s">
        <v>3641</v>
      </c>
    </row>
    <row r="164" spans="1:7" x14ac:dyDescent="0.4">
      <c r="C164" s="79" t="s">
        <v>1941</v>
      </c>
      <c r="D164" s="79" t="s">
        <v>2261</v>
      </c>
      <c r="E164" s="81" t="s">
        <v>326</v>
      </c>
      <c r="F164" s="79" t="s">
        <v>2262</v>
      </c>
      <c r="G164" s="82"/>
    </row>
    <row r="165" spans="1:7" x14ac:dyDescent="0.4">
      <c r="C165" s="79" t="s">
        <v>1944</v>
      </c>
      <c r="D165" s="79" t="s">
        <v>2263</v>
      </c>
      <c r="E165" s="81" t="s">
        <v>288</v>
      </c>
      <c r="F165" s="79" t="s">
        <v>2262</v>
      </c>
      <c r="G165" s="82"/>
    </row>
    <row r="166" spans="1:7" x14ac:dyDescent="0.4">
      <c r="C166" s="79" t="s">
        <v>1946</v>
      </c>
      <c r="D166" s="79" t="s">
        <v>1935</v>
      </c>
      <c r="E166" s="81" t="s">
        <v>331</v>
      </c>
      <c r="F166" s="79"/>
      <c r="G166" s="82" t="s">
        <v>3641</v>
      </c>
    </row>
    <row r="167" spans="1:7" x14ac:dyDescent="0.4">
      <c r="C167" s="79" t="s">
        <v>1949</v>
      </c>
      <c r="D167" s="79" t="s">
        <v>2288</v>
      </c>
      <c r="E167" s="81" t="s">
        <v>326</v>
      </c>
      <c r="F167" s="79" t="s">
        <v>2289</v>
      </c>
      <c r="G167" s="82"/>
    </row>
    <row r="168" spans="1:7" x14ac:dyDescent="0.4">
      <c r="C168" s="79" t="s">
        <v>1951</v>
      </c>
      <c r="D168" s="79" t="s">
        <v>1935</v>
      </c>
      <c r="E168" s="81" t="s">
        <v>331</v>
      </c>
      <c r="F168" s="79"/>
      <c r="G168" s="82" t="s">
        <v>3641</v>
      </c>
    </row>
    <row r="169" spans="1:7" x14ac:dyDescent="0.4">
      <c r="C169" s="79" t="s">
        <v>1952</v>
      </c>
      <c r="D169" s="79" t="s">
        <v>1956</v>
      </c>
      <c r="E169" s="81" t="s">
        <v>290</v>
      </c>
      <c r="F169" s="79"/>
      <c r="G169" s="82"/>
    </row>
  </sheetData>
  <mergeCells count="1">
    <mergeCell ref="A1:G1"/>
  </mergeCells>
  <phoneticPr fontId="48" type="noConversion"/>
  <conditionalFormatting sqref="E2">
    <cfRule type="colorScale" priority="2">
      <colorScale>
        <cfvo type="min"/>
        <cfvo type="percentile" val="50"/>
        <cfvo type="max"/>
        <color rgb="FFF8696B"/>
        <color rgb="FFFFEB84"/>
        <color rgb="FF63BE7B"/>
      </colorScale>
    </cfRule>
  </conditionalFormatting>
  <conditionalFormatting sqref="E37">
    <cfRule type="colorScale" priority="3">
      <colorScale>
        <cfvo type="min"/>
        <cfvo type="percentile" val="50"/>
        <cfvo type="max"/>
        <color rgb="FFF8696B"/>
        <color rgb="FFFFEB84"/>
        <color rgb="FF63BE7B"/>
      </colorScale>
    </cfRule>
  </conditionalFormatting>
  <conditionalFormatting sqref="E73">
    <cfRule type="colorScale" priority="4">
      <colorScale>
        <cfvo type="min"/>
        <cfvo type="percentile" val="50"/>
        <cfvo type="max"/>
        <color rgb="FFF8696B"/>
        <color rgb="FFFFEB84"/>
        <color rgb="FF63BE7B"/>
      </colorScale>
    </cfRule>
  </conditionalFormatting>
  <conditionalFormatting sqref="E109">
    <cfRule type="colorScale" priority="5">
      <colorScale>
        <cfvo type="min"/>
        <cfvo type="percentile" val="50"/>
        <cfvo type="max"/>
        <color rgb="FFF8696B"/>
        <color rgb="FFFFEB84"/>
        <color rgb="FF63BE7B"/>
      </colorScale>
    </cfRule>
  </conditionalFormatting>
  <conditionalFormatting sqref="E127">
    <cfRule type="colorScale" priority="6">
      <colorScale>
        <cfvo type="min"/>
        <cfvo type="percentile" val="50"/>
        <cfvo type="max"/>
        <color rgb="FFF8696B"/>
        <color rgb="FFFFEB84"/>
        <color rgb="FF63BE7B"/>
      </colorScale>
    </cfRule>
  </conditionalFormatting>
  <conditionalFormatting sqref="E159">
    <cfRule type="colorScale" priority="7">
      <colorScale>
        <cfvo type="min"/>
        <cfvo type="percentile" val="50"/>
        <cfvo type="max"/>
        <color rgb="FFF8696B"/>
        <color rgb="FFFFEB84"/>
        <color rgb="FF63BE7B"/>
      </colorScale>
    </cfRule>
  </conditionalFormatting>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ErrorMessage="1" xr:uid="{00000000-0002-0000-0C00-000000000000}">
          <x14:formula1>
            <xm:f>OLBRepo!$D:$D</xm:f>
          </x14:formula1>
          <x14:formula2>
            <xm:f>0</xm:f>
          </x14:formula2>
          <xm:sqref>F36 F72 F110:F126 F160:F169 F128:F158 F74:F107 F33:F34 F69:F70 F38:F39 F7:F8 F10:F11 F13:F21 F23 F25:F26 F28:F29 F31 F41:F42 F44:F45 F47 F49:F52 F54:F57 F59 F61:F62 F64:F65 F67 F3:F4</xm:sqref>
        </x14:dataValidation>
        <x14:dataValidation type="list" allowBlank="1" showErrorMessage="1" xr:uid="{2BE2EA85-CF85-48D1-AB08-0E7E761E1278}">
          <x14:formula1>
            <xm:f>'C:\Users\KIT966\Desktop\DBX_R20_Scripts\DesktopWeb\testScripts\[OLBSanity_Current_Linux - Copy.xlsx]OLBRepo'!#REF!</xm:f>
          </x14:formula1>
          <x14:formula2>
            <xm:f>0</xm:f>
          </x14:formula2>
          <xm:sqref>F35 F71 F108 F5:F6 F40 F9 F12 F22 F24 F27 F30 F32 F43 F46 F48 F53 F58 F60 F63 F66 F68</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dimension ref="A1:Z264"/>
  <sheetViews>
    <sheetView topLeftCell="A117" zoomScale="60" zoomScaleNormal="60" workbookViewId="0">
      <selection activeCell="B124" sqref="B124"/>
    </sheetView>
  </sheetViews>
  <sheetFormatPr defaultColWidth="16.140625" defaultRowHeight="15" x14ac:dyDescent="0.25"/>
  <cols>
    <col min="1" max="1" width="46.85546875" bestFit="1" customWidth="1"/>
    <col min="2" max="2" width="44.85546875" customWidth="1"/>
    <col min="3" max="3" width="13" bestFit="1" customWidth="1"/>
    <col min="4" max="4" width="68.140625" customWidth="1"/>
    <col min="5" max="5" width="47.5703125" bestFit="1" customWidth="1"/>
    <col min="6" max="6" width="77.7109375" customWidth="1"/>
    <col min="7" max="7" width="38.140625" customWidth="1"/>
    <col min="8" max="26" width="8.7109375" customWidth="1"/>
  </cols>
  <sheetData>
    <row r="1" spans="1:26" ht="26.25" x14ac:dyDescent="0.25">
      <c r="A1" s="226" t="s">
        <v>1926</v>
      </c>
      <c r="B1" s="226"/>
      <c r="C1" s="226"/>
      <c r="D1" s="226"/>
      <c r="E1" s="226"/>
      <c r="F1" s="226"/>
      <c r="G1" s="226"/>
      <c r="H1" s="18"/>
      <c r="I1" s="18"/>
      <c r="J1" s="18"/>
      <c r="K1" s="18"/>
      <c r="L1" s="18"/>
      <c r="M1" s="18"/>
      <c r="N1" s="18"/>
      <c r="O1" s="18"/>
      <c r="P1" s="18"/>
      <c r="Q1" s="18"/>
      <c r="R1" s="18"/>
      <c r="S1" s="18"/>
      <c r="T1" s="18"/>
      <c r="U1" s="18"/>
      <c r="V1" s="18"/>
      <c r="W1" s="18"/>
      <c r="X1" s="18"/>
      <c r="Y1" s="18"/>
      <c r="Z1" s="18"/>
    </row>
    <row r="2" spans="1:26" ht="26.25" x14ac:dyDescent="0.25">
      <c r="A2" s="91" t="s">
        <v>1770</v>
      </c>
      <c r="B2" s="91" t="s">
        <v>1927</v>
      </c>
      <c r="C2" s="91" t="s">
        <v>1928</v>
      </c>
      <c r="D2" s="91" t="s">
        <v>1929</v>
      </c>
      <c r="E2" s="91" t="s">
        <v>283</v>
      </c>
      <c r="F2" s="91" t="s">
        <v>1930</v>
      </c>
      <c r="G2" s="92" t="s">
        <v>1931</v>
      </c>
      <c r="H2" s="18"/>
      <c r="I2" s="18"/>
      <c r="J2" s="18"/>
      <c r="K2" s="18"/>
      <c r="L2" s="18"/>
      <c r="M2" s="18"/>
      <c r="N2" s="18"/>
      <c r="O2" s="18"/>
      <c r="P2" s="18"/>
      <c r="Q2" s="18"/>
      <c r="R2" s="18"/>
      <c r="S2" s="18"/>
      <c r="T2" s="18"/>
      <c r="U2" s="18"/>
      <c r="V2" s="18"/>
      <c r="W2" s="18"/>
      <c r="X2" s="18"/>
      <c r="Y2" s="18"/>
      <c r="Z2" s="18"/>
    </row>
    <row r="3" spans="1:26" ht="26.25" x14ac:dyDescent="0.4">
      <c r="A3" s="173" t="s">
        <v>114</v>
      </c>
      <c r="B3" s="172" t="s">
        <v>1706</v>
      </c>
      <c r="C3" s="47" t="s">
        <v>1934</v>
      </c>
      <c r="D3" s="47" t="s">
        <v>2503</v>
      </c>
      <c r="E3" s="94" t="s">
        <v>326</v>
      </c>
      <c r="F3" s="47" t="s">
        <v>2504</v>
      </c>
      <c r="G3" s="95"/>
      <c r="H3" s="18"/>
      <c r="I3" s="18"/>
      <c r="J3" s="18"/>
      <c r="K3" s="18"/>
      <c r="L3" s="18"/>
      <c r="M3" s="18"/>
      <c r="N3" s="18"/>
      <c r="O3" s="18"/>
      <c r="P3" s="18"/>
      <c r="Q3" s="18"/>
      <c r="R3" s="18"/>
      <c r="S3" s="18"/>
      <c r="T3" s="18"/>
      <c r="U3" s="18"/>
      <c r="V3" s="18"/>
      <c r="W3" s="18"/>
      <c r="X3" s="18"/>
      <c r="Y3" s="18"/>
      <c r="Z3" s="18"/>
    </row>
    <row r="4" spans="1:26" ht="26.25" x14ac:dyDescent="0.4">
      <c r="A4" s="44"/>
      <c r="B4" s="47"/>
      <c r="C4" s="47" t="s">
        <v>1936</v>
      </c>
      <c r="D4" s="47" t="s">
        <v>2505</v>
      </c>
      <c r="E4" s="94" t="s">
        <v>288</v>
      </c>
      <c r="F4" s="47" t="s">
        <v>2504</v>
      </c>
      <c r="G4" s="95"/>
    </row>
    <row r="5" spans="1:26" s="79" customFormat="1" ht="26.25" x14ac:dyDescent="0.25">
      <c r="C5" s="79" t="s">
        <v>1944</v>
      </c>
      <c r="D5" s="79" t="s">
        <v>3560</v>
      </c>
      <c r="E5" s="94" t="s">
        <v>331</v>
      </c>
      <c r="G5" s="79" t="s">
        <v>3641</v>
      </c>
    </row>
    <row r="6" spans="1:26" ht="26.25" x14ac:dyDescent="0.4">
      <c r="A6" s="51"/>
      <c r="B6" s="51"/>
      <c r="C6" s="47" t="s">
        <v>1941</v>
      </c>
      <c r="D6" s="47" t="s">
        <v>2506</v>
      </c>
      <c r="E6" s="94" t="s">
        <v>326</v>
      </c>
      <c r="F6" s="47" t="s">
        <v>2507</v>
      </c>
      <c r="G6" s="95"/>
    </row>
    <row r="7" spans="1:26" ht="26.25" x14ac:dyDescent="0.4">
      <c r="A7" s="51"/>
      <c r="B7" s="51"/>
      <c r="C7" s="47" t="s">
        <v>1944</v>
      </c>
      <c r="D7" s="47" t="s">
        <v>2508</v>
      </c>
      <c r="E7" s="94" t="s">
        <v>288</v>
      </c>
      <c r="F7" s="47" t="s">
        <v>2507</v>
      </c>
      <c r="G7" s="95"/>
    </row>
    <row r="8" spans="1:26" ht="26.25" x14ac:dyDescent="0.4">
      <c r="A8" s="51"/>
      <c r="B8" s="51"/>
      <c r="C8" s="47" t="s">
        <v>1946</v>
      </c>
      <c r="D8" s="47" t="s">
        <v>331</v>
      </c>
      <c r="E8" s="94" t="s">
        <v>331</v>
      </c>
      <c r="F8" s="47"/>
      <c r="G8" s="95" t="s">
        <v>3641</v>
      </c>
    </row>
    <row r="9" spans="1:26" ht="26.25" x14ac:dyDescent="0.4">
      <c r="A9" s="51"/>
      <c r="B9" s="51"/>
      <c r="C9" s="47" t="s">
        <v>1949</v>
      </c>
      <c r="D9" s="47" t="s">
        <v>2509</v>
      </c>
      <c r="E9" s="94" t="s">
        <v>326</v>
      </c>
      <c r="F9" s="47" t="s">
        <v>2510</v>
      </c>
      <c r="G9" s="95"/>
    </row>
    <row r="10" spans="1:26" ht="26.25" x14ac:dyDescent="0.25">
      <c r="A10" s="47"/>
      <c r="B10" s="93"/>
      <c r="C10" s="47" t="s">
        <v>1951</v>
      </c>
      <c r="D10" s="47" t="s">
        <v>2511</v>
      </c>
      <c r="E10" s="94" t="s">
        <v>297</v>
      </c>
      <c r="F10" s="47" t="s">
        <v>2510</v>
      </c>
      <c r="G10" s="95" t="s">
        <v>1815</v>
      </c>
    </row>
    <row r="11" spans="1:26" ht="26.25" x14ac:dyDescent="0.4">
      <c r="A11" s="44"/>
      <c r="B11" s="47"/>
      <c r="C11" s="47" t="s">
        <v>1952</v>
      </c>
      <c r="D11" s="47" t="s">
        <v>2512</v>
      </c>
      <c r="E11" s="94" t="s">
        <v>288</v>
      </c>
      <c r="F11" s="47" t="s">
        <v>2513</v>
      </c>
      <c r="G11" s="95"/>
    </row>
    <row r="12" spans="1:26" ht="26.25" x14ac:dyDescent="0.4">
      <c r="A12" s="44"/>
      <c r="B12" s="47"/>
      <c r="C12" s="47" t="s">
        <v>1955</v>
      </c>
      <c r="D12" s="47" t="s">
        <v>2514</v>
      </c>
      <c r="E12" s="94" t="s">
        <v>297</v>
      </c>
      <c r="F12" s="47" t="s">
        <v>2515</v>
      </c>
      <c r="G12" s="95" t="s">
        <v>1817</v>
      </c>
    </row>
    <row r="13" spans="1:26" ht="26.25" x14ac:dyDescent="0.4">
      <c r="A13" s="51"/>
      <c r="B13" s="51"/>
      <c r="C13" s="47" t="s">
        <v>1960</v>
      </c>
      <c r="D13" s="47" t="s">
        <v>2516</v>
      </c>
      <c r="E13" s="94" t="s">
        <v>288</v>
      </c>
      <c r="F13" s="47" t="s">
        <v>2517</v>
      </c>
      <c r="G13" s="95"/>
    </row>
    <row r="14" spans="1:26" ht="26.25" x14ac:dyDescent="0.4">
      <c r="A14" s="51"/>
      <c r="B14" s="51"/>
      <c r="C14" s="47" t="s">
        <v>1961</v>
      </c>
      <c r="D14" s="47" t="s">
        <v>331</v>
      </c>
      <c r="E14" s="94" t="s">
        <v>331</v>
      </c>
      <c r="F14" s="47"/>
      <c r="G14" s="95" t="s">
        <v>3641</v>
      </c>
    </row>
    <row r="15" spans="1:26" ht="26.25" x14ac:dyDescent="0.4">
      <c r="A15" s="51"/>
      <c r="B15" s="51"/>
      <c r="C15" s="47" t="s">
        <v>1964</v>
      </c>
      <c r="D15" s="47" t="s">
        <v>2518</v>
      </c>
      <c r="E15" s="94" t="s">
        <v>326</v>
      </c>
      <c r="F15" s="47" t="s">
        <v>2519</v>
      </c>
      <c r="G15" s="95"/>
    </row>
    <row r="16" spans="1:26" ht="26.25" x14ac:dyDescent="0.4">
      <c r="A16" s="51"/>
      <c r="B16" s="51"/>
      <c r="C16" s="47" t="s">
        <v>1965</v>
      </c>
      <c r="D16" s="47" t="s">
        <v>2520</v>
      </c>
      <c r="E16" s="94" t="s">
        <v>297</v>
      </c>
      <c r="F16" s="47" t="s">
        <v>2519</v>
      </c>
      <c r="G16" s="95" t="s">
        <v>1818</v>
      </c>
    </row>
    <row r="17" spans="1:7" ht="26.25" x14ac:dyDescent="0.4">
      <c r="A17" s="51"/>
      <c r="B17" s="51"/>
      <c r="C17" s="47" t="s">
        <v>1968</v>
      </c>
      <c r="D17" s="47" t="s">
        <v>331</v>
      </c>
      <c r="E17" s="94" t="s">
        <v>331</v>
      </c>
      <c r="F17" s="47"/>
      <c r="G17" s="95" t="s">
        <v>3641</v>
      </c>
    </row>
    <row r="18" spans="1:7" ht="26.25" x14ac:dyDescent="0.4">
      <c r="A18" s="51"/>
      <c r="B18" s="51"/>
      <c r="C18" s="47" t="s">
        <v>1970</v>
      </c>
      <c r="D18" s="47" t="s">
        <v>2521</v>
      </c>
      <c r="E18" s="94" t="s">
        <v>326</v>
      </c>
      <c r="F18" s="47" t="s">
        <v>2522</v>
      </c>
      <c r="G18" s="95"/>
    </row>
    <row r="19" spans="1:7" ht="26.25" x14ac:dyDescent="0.4">
      <c r="A19" s="51"/>
      <c r="B19" s="51"/>
      <c r="C19" s="47" t="s">
        <v>1971</v>
      </c>
      <c r="D19" s="47" t="s">
        <v>2523</v>
      </c>
      <c r="E19" s="94" t="s">
        <v>288</v>
      </c>
      <c r="F19" s="47" t="s">
        <v>2522</v>
      </c>
      <c r="G19" s="95"/>
    </row>
    <row r="20" spans="1:7" ht="26.25" x14ac:dyDescent="0.4">
      <c r="A20" s="51"/>
      <c r="B20" s="51"/>
      <c r="C20" s="47" t="s">
        <v>1974</v>
      </c>
      <c r="D20" s="47" t="s">
        <v>2521</v>
      </c>
      <c r="E20" s="94" t="s">
        <v>326</v>
      </c>
      <c r="F20" s="47" t="s">
        <v>2522</v>
      </c>
      <c r="G20" s="95"/>
    </row>
    <row r="21" spans="1:7" ht="26.25" x14ac:dyDescent="0.4">
      <c r="A21" s="51"/>
      <c r="B21" s="51"/>
      <c r="C21" s="47" t="s">
        <v>2009</v>
      </c>
      <c r="D21" s="47" t="s">
        <v>2524</v>
      </c>
      <c r="E21" s="94" t="s">
        <v>288</v>
      </c>
      <c r="F21" s="47" t="s">
        <v>2522</v>
      </c>
      <c r="G21" s="95"/>
    </row>
    <row r="22" spans="1:7" ht="26.25" x14ac:dyDescent="0.4">
      <c r="A22" s="51"/>
      <c r="B22" s="51"/>
      <c r="C22" s="47" t="s">
        <v>2011</v>
      </c>
      <c r="D22" s="47" t="s">
        <v>2521</v>
      </c>
      <c r="E22" s="94" t="s">
        <v>326</v>
      </c>
      <c r="F22" s="47" t="s">
        <v>2522</v>
      </c>
      <c r="G22" s="95"/>
    </row>
    <row r="23" spans="1:7" ht="26.25" x14ac:dyDescent="0.4">
      <c r="A23" s="51"/>
      <c r="B23" s="51"/>
      <c r="C23" s="47" t="s">
        <v>2014</v>
      </c>
      <c r="D23" s="47" t="s">
        <v>2525</v>
      </c>
      <c r="E23" s="94" t="s">
        <v>288</v>
      </c>
      <c r="F23" s="47" t="s">
        <v>2522</v>
      </c>
      <c r="G23" s="95"/>
    </row>
    <row r="24" spans="1:7" ht="26.25" x14ac:dyDescent="0.4">
      <c r="A24" s="51"/>
      <c r="B24" s="51"/>
      <c r="C24" s="47" t="s">
        <v>2016</v>
      </c>
      <c r="D24" s="47" t="s">
        <v>2521</v>
      </c>
      <c r="E24" s="94" t="s">
        <v>326</v>
      </c>
      <c r="F24" s="47" t="s">
        <v>2522</v>
      </c>
      <c r="G24" s="95"/>
    </row>
    <row r="25" spans="1:7" ht="26.25" x14ac:dyDescent="0.4">
      <c r="A25" s="51"/>
      <c r="B25" s="51"/>
      <c r="C25" s="47" t="s">
        <v>2019</v>
      </c>
      <c r="D25" s="47" t="s">
        <v>2526</v>
      </c>
      <c r="E25" s="94" t="s">
        <v>288</v>
      </c>
      <c r="F25" s="47" t="s">
        <v>2522</v>
      </c>
      <c r="G25" s="95"/>
    </row>
    <row r="26" spans="1:7" ht="26.25" x14ac:dyDescent="0.4">
      <c r="A26" s="51"/>
      <c r="B26" s="51"/>
      <c r="C26" s="47" t="s">
        <v>2021</v>
      </c>
      <c r="D26" s="47" t="s">
        <v>2527</v>
      </c>
      <c r="E26" s="94" t="s">
        <v>288</v>
      </c>
      <c r="F26" s="47" t="s">
        <v>2528</v>
      </c>
      <c r="G26" s="95"/>
    </row>
    <row r="27" spans="1:7" ht="26.25" x14ac:dyDescent="0.4">
      <c r="A27" s="51"/>
      <c r="B27" s="51"/>
      <c r="C27" s="47" t="s">
        <v>2024</v>
      </c>
      <c r="D27" s="47" t="s">
        <v>331</v>
      </c>
      <c r="E27" s="94" t="s">
        <v>331</v>
      </c>
      <c r="F27" s="47"/>
      <c r="G27" s="95" t="s">
        <v>3641</v>
      </c>
    </row>
    <row r="28" spans="1:7" ht="26.25" x14ac:dyDescent="0.4">
      <c r="A28" s="51"/>
      <c r="B28" s="51"/>
      <c r="C28" s="47" t="s">
        <v>2026</v>
      </c>
      <c r="D28" s="47" t="s">
        <v>2529</v>
      </c>
      <c r="E28" s="94" t="s">
        <v>326</v>
      </c>
      <c r="F28" s="47" t="s">
        <v>2530</v>
      </c>
      <c r="G28" s="95"/>
    </row>
    <row r="29" spans="1:7" ht="26.25" x14ac:dyDescent="0.4">
      <c r="A29" s="51"/>
      <c r="B29" s="51"/>
      <c r="C29" s="47" t="s">
        <v>2029</v>
      </c>
      <c r="D29" s="47" t="s">
        <v>2531</v>
      </c>
      <c r="E29" s="94" t="s">
        <v>297</v>
      </c>
      <c r="F29" s="47" t="s">
        <v>2530</v>
      </c>
      <c r="G29" s="95" t="s">
        <v>1815</v>
      </c>
    </row>
    <row r="30" spans="1:7" ht="26.25" x14ac:dyDescent="0.4">
      <c r="A30" s="51"/>
      <c r="B30" s="51"/>
      <c r="C30" s="47" t="s">
        <v>2031</v>
      </c>
      <c r="D30" s="47" t="s">
        <v>2532</v>
      </c>
      <c r="E30" s="94" t="s">
        <v>326</v>
      </c>
      <c r="F30" s="47" t="s">
        <v>2533</v>
      </c>
      <c r="G30" s="95"/>
    </row>
    <row r="31" spans="1:7" ht="26.25" x14ac:dyDescent="0.4">
      <c r="A31" s="51"/>
      <c r="B31" s="51"/>
      <c r="C31" s="47" t="s">
        <v>2034</v>
      </c>
      <c r="D31" s="47" t="s">
        <v>2534</v>
      </c>
      <c r="E31" s="94" t="s">
        <v>288</v>
      </c>
      <c r="F31" s="47" t="s">
        <v>2533</v>
      </c>
      <c r="G31" s="95"/>
    </row>
    <row r="32" spans="1:7" ht="26.25" x14ac:dyDescent="0.4">
      <c r="A32" s="51"/>
      <c r="B32" s="51"/>
      <c r="C32" s="47" t="s">
        <v>2036</v>
      </c>
      <c r="D32" s="47" t="s">
        <v>331</v>
      </c>
      <c r="E32" s="94" t="s">
        <v>331</v>
      </c>
      <c r="F32" s="47"/>
      <c r="G32" s="95" t="s">
        <v>3641</v>
      </c>
    </row>
    <row r="33" spans="1:7" ht="26.25" x14ac:dyDescent="0.4">
      <c r="A33" s="51"/>
      <c r="B33" s="51"/>
      <c r="C33" s="47" t="s">
        <v>2037</v>
      </c>
      <c r="D33" s="47" t="s">
        <v>2535</v>
      </c>
      <c r="E33" s="94" t="s">
        <v>326</v>
      </c>
      <c r="F33" s="47" t="s">
        <v>2536</v>
      </c>
      <c r="G33" s="95"/>
    </row>
    <row r="34" spans="1:7" ht="26.25" x14ac:dyDescent="0.4">
      <c r="A34" s="51"/>
      <c r="B34" s="51"/>
      <c r="C34" s="47" t="s">
        <v>2038</v>
      </c>
      <c r="D34" s="47" t="s">
        <v>2537</v>
      </c>
      <c r="E34" s="94" t="s">
        <v>326</v>
      </c>
      <c r="F34" s="47" t="s">
        <v>2538</v>
      </c>
      <c r="G34" s="95"/>
    </row>
    <row r="35" spans="1:7" ht="26.25" x14ac:dyDescent="0.4">
      <c r="A35" s="51"/>
      <c r="B35" s="51"/>
      <c r="C35" s="47" t="s">
        <v>2039</v>
      </c>
      <c r="D35" s="47" t="s">
        <v>2539</v>
      </c>
      <c r="E35" s="94" t="s">
        <v>288</v>
      </c>
      <c r="F35" s="47" t="s">
        <v>2540</v>
      </c>
      <c r="G35" s="95"/>
    </row>
    <row r="36" spans="1:7" ht="26.25" x14ac:dyDescent="0.4">
      <c r="A36" s="51"/>
      <c r="B36" s="51"/>
      <c r="C36" s="47" t="s">
        <v>2040</v>
      </c>
      <c r="D36" s="47" t="s">
        <v>2541</v>
      </c>
      <c r="E36" s="94" t="s">
        <v>326</v>
      </c>
      <c r="F36" s="47" t="s">
        <v>2542</v>
      </c>
      <c r="G36" s="95"/>
    </row>
    <row r="37" spans="1:7" ht="26.25" x14ac:dyDescent="0.4">
      <c r="A37" s="51"/>
      <c r="B37" s="51"/>
      <c r="C37" s="47" t="s">
        <v>2041</v>
      </c>
      <c r="D37" s="47" t="s">
        <v>2543</v>
      </c>
      <c r="E37" s="94" t="s">
        <v>326</v>
      </c>
      <c r="F37" s="47" t="s">
        <v>2544</v>
      </c>
      <c r="G37" s="95"/>
    </row>
    <row r="38" spans="1:7" ht="26.25" x14ac:dyDescent="0.4">
      <c r="A38" s="51"/>
      <c r="B38" s="51"/>
      <c r="C38" s="47" t="s">
        <v>2042</v>
      </c>
      <c r="D38" s="47" t="s">
        <v>2545</v>
      </c>
      <c r="E38" s="94" t="s">
        <v>326</v>
      </c>
      <c r="F38" s="47" t="s">
        <v>2546</v>
      </c>
      <c r="G38" s="95"/>
    </row>
    <row r="39" spans="1:7" ht="26.25" x14ac:dyDescent="0.4">
      <c r="A39" s="51"/>
      <c r="B39" s="51"/>
      <c r="C39" s="47" t="s">
        <v>2043</v>
      </c>
      <c r="D39" s="47" t="s">
        <v>2547</v>
      </c>
      <c r="E39" s="94" t="s">
        <v>326</v>
      </c>
      <c r="F39" s="47" t="s">
        <v>2548</v>
      </c>
      <c r="G39" s="95"/>
    </row>
    <row r="40" spans="1:7" ht="26.25" x14ac:dyDescent="0.4">
      <c r="A40" s="51"/>
      <c r="B40" s="51"/>
      <c r="C40" s="47" t="s">
        <v>2044</v>
      </c>
      <c r="D40" s="47" t="s">
        <v>2549</v>
      </c>
      <c r="E40" s="94" t="s">
        <v>326</v>
      </c>
      <c r="F40" s="47" t="s">
        <v>2550</v>
      </c>
      <c r="G40" s="95"/>
    </row>
    <row r="41" spans="1:7" ht="26.25" x14ac:dyDescent="0.4">
      <c r="A41" s="51"/>
      <c r="B41" s="51"/>
      <c r="C41" s="47" t="s">
        <v>2045</v>
      </c>
      <c r="D41" s="79" t="s">
        <v>3591</v>
      </c>
      <c r="E41" s="81" t="s">
        <v>288</v>
      </c>
      <c r="F41" s="79" t="s">
        <v>2196</v>
      </c>
      <c r="G41" s="95"/>
    </row>
    <row r="42" spans="1:7" s="79" customFormat="1" ht="26.25" x14ac:dyDescent="0.25">
      <c r="C42" s="79" t="s">
        <v>1944</v>
      </c>
      <c r="D42" s="79" t="s">
        <v>3560</v>
      </c>
      <c r="E42" s="81" t="s">
        <v>331</v>
      </c>
      <c r="G42" s="79" t="s">
        <v>3641</v>
      </c>
    </row>
    <row r="43" spans="1:7" s="70" customFormat="1" ht="26.25" x14ac:dyDescent="0.4">
      <c r="C43" s="79" t="s">
        <v>1946</v>
      </c>
      <c r="D43" s="79" t="s">
        <v>2187</v>
      </c>
      <c r="E43" s="81" t="s">
        <v>326</v>
      </c>
      <c r="F43" s="79" t="s">
        <v>2174</v>
      </c>
    </row>
    <row r="44" spans="1:7" ht="26.25" x14ac:dyDescent="0.25">
      <c r="A44" s="91" t="s">
        <v>1770</v>
      </c>
      <c r="B44" s="91" t="s">
        <v>1927</v>
      </c>
      <c r="C44" s="91" t="s">
        <v>1928</v>
      </c>
      <c r="D44" s="91" t="s">
        <v>1929</v>
      </c>
      <c r="E44" s="91" t="s">
        <v>283</v>
      </c>
      <c r="F44" s="91" t="s">
        <v>1930</v>
      </c>
      <c r="G44" s="92" t="s">
        <v>1931</v>
      </c>
    </row>
    <row r="45" spans="1:7" ht="26.25" x14ac:dyDescent="0.4">
      <c r="A45" s="116" t="s">
        <v>125</v>
      </c>
      <c r="B45" s="116" t="s">
        <v>1709</v>
      </c>
      <c r="C45" s="51" t="s">
        <v>1932</v>
      </c>
      <c r="D45" s="51" t="s">
        <v>2553</v>
      </c>
      <c r="E45" s="94" t="s">
        <v>288</v>
      </c>
      <c r="F45" s="51" t="s">
        <v>2554</v>
      </c>
      <c r="G45" s="95"/>
    </row>
    <row r="46" spans="1:7" s="79" customFormat="1" ht="26.25" x14ac:dyDescent="0.25">
      <c r="C46" s="79" t="s">
        <v>1944</v>
      </c>
      <c r="D46" s="79" t="s">
        <v>3560</v>
      </c>
      <c r="E46" s="94" t="s">
        <v>331</v>
      </c>
      <c r="G46" s="79" t="s">
        <v>3641</v>
      </c>
    </row>
    <row r="47" spans="1:7" ht="26.25" x14ac:dyDescent="0.4">
      <c r="A47" s="51"/>
      <c r="B47" s="51"/>
      <c r="C47" s="51" t="s">
        <v>1936</v>
      </c>
      <c r="D47" s="51" t="s">
        <v>2556</v>
      </c>
      <c r="E47" s="94" t="s">
        <v>297</v>
      </c>
      <c r="F47" s="51" t="s">
        <v>2557</v>
      </c>
      <c r="G47" s="95" t="s">
        <v>2558</v>
      </c>
    </row>
    <row r="48" spans="1:7" ht="26.25" x14ac:dyDescent="0.4">
      <c r="A48" s="51"/>
      <c r="B48" s="51"/>
      <c r="C48" s="51" t="s">
        <v>1939</v>
      </c>
      <c r="D48" s="51" t="s">
        <v>2559</v>
      </c>
      <c r="E48" s="94" t="s">
        <v>288</v>
      </c>
      <c r="F48" s="51" t="s">
        <v>2560</v>
      </c>
      <c r="G48" s="95"/>
    </row>
    <row r="49" spans="1:7" ht="26.25" x14ac:dyDescent="0.4">
      <c r="A49" s="51"/>
      <c r="B49" s="51"/>
      <c r="C49" s="51" t="s">
        <v>1941</v>
      </c>
      <c r="D49" s="51" t="s">
        <v>2555</v>
      </c>
      <c r="E49" s="94" t="s">
        <v>331</v>
      </c>
      <c r="F49" s="51"/>
      <c r="G49" s="79" t="s">
        <v>3641</v>
      </c>
    </row>
    <row r="50" spans="1:7" ht="26.25" x14ac:dyDescent="0.4">
      <c r="A50" s="51"/>
      <c r="B50" s="51"/>
      <c r="C50" s="51" t="s">
        <v>1944</v>
      </c>
      <c r="D50" s="51" t="s">
        <v>2561</v>
      </c>
      <c r="E50" s="94" t="s">
        <v>326</v>
      </c>
      <c r="F50" s="51" t="s">
        <v>2562</v>
      </c>
      <c r="G50" s="95"/>
    </row>
    <row r="51" spans="1:7" ht="26.25" x14ac:dyDescent="0.4">
      <c r="A51" s="51"/>
      <c r="B51" s="51"/>
      <c r="C51" s="51" t="s">
        <v>1946</v>
      </c>
      <c r="D51" s="51" t="s">
        <v>2563</v>
      </c>
      <c r="E51" s="94" t="s">
        <v>326</v>
      </c>
      <c r="F51" s="51" t="s">
        <v>2564</v>
      </c>
      <c r="G51" s="95"/>
    </row>
    <row r="52" spans="1:7" ht="26.25" x14ac:dyDescent="0.4">
      <c r="A52" s="51"/>
      <c r="B52" s="51"/>
      <c r="C52" s="51" t="s">
        <v>1949</v>
      </c>
      <c r="D52" s="79" t="s">
        <v>3591</v>
      </c>
      <c r="E52" s="81" t="s">
        <v>288</v>
      </c>
      <c r="F52" s="79" t="s">
        <v>2196</v>
      </c>
      <c r="G52" s="95"/>
    </row>
    <row r="53" spans="1:7" s="79" customFormat="1" ht="26.25" x14ac:dyDescent="0.25">
      <c r="C53" s="79" t="s">
        <v>1944</v>
      </c>
      <c r="D53" s="79" t="s">
        <v>3560</v>
      </c>
      <c r="E53" s="81" t="s">
        <v>331</v>
      </c>
      <c r="G53" s="79" t="s">
        <v>3641</v>
      </c>
    </row>
    <row r="54" spans="1:7" s="70" customFormat="1" ht="26.25" x14ac:dyDescent="0.4">
      <c r="C54" s="79" t="s">
        <v>1946</v>
      </c>
      <c r="D54" s="79" t="s">
        <v>2187</v>
      </c>
      <c r="E54" s="81" t="s">
        <v>326</v>
      </c>
      <c r="F54" s="79" t="s">
        <v>2174</v>
      </c>
    </row>
    <row r="55" spans="1:7" ht="26.25" x14ac:dyDescent="0.25">
      <c r="A55" s="91" t="s">
        <v>1770</v>
      </c>
      <c r="B55" s="91" t="s">
        <v>1927</v>
      </c>
      <c r="C55" s="91" t="s">
        <v>1928</v>
      </c>
      <c r="D55" s="91" t="s">
        <v>1929</v>
      </c>
      <c r="E55" s="91" t="s">
        <v>283</v>
      </c>
      <c r="F55" s="91" t="s">
        <v>1930</v>
      </c>
      <c r="G55" s="92" t="s">
        <v>1931</v>
      </c>
    </row>
    <row r="56" spans="1:7" ht="26.25" x14ac:dyDescent="0.4">
      <c r="A56" s="51" t="s">
        <v>128</v>
      </c>
      <c r="B56" s="116" t="s">
        <v>1710</v>
      </c>
      <c r="C56" s="51" t="s">
        <v>1932</v>
      </c>
      <c r="D56" s="51" t="s">
        <v>2552</v>
      </c>
      <c r="E56" s="94" t="s">
        <v>287</v>
      </c>
      <c r="F56" s="51"/>
      <c r="G56" s="95" t="s">
        <v>1692</v>
      </c>
    </row>
    <row r="57" spans="1:7" ht="26.25" x14ac:dyDescent="0.4">
      <c r="A57" s="51"/>
      <c r="B57" s="51"/>
      <c r="C57" s="51" t="s">
        <v>1934</v>
      </c>
      <c r="D57" s="51" t="s">
        <v>2553</v>
      </c>
      <c r="E57" s="94" t="s">
        <v>288</v>
      </c>
      <c r="F57" s="51" t="s">
        <v>2554</v>
      </c>
      <c r="G57" s="95"/>
    </row>
    <row r="58" spans="1:7" ht="26.25" x14ac:dyDescent="0.4">
      <c r="A58" s="51"/>
      <c r="B58" s="51"/>
      <c r="C58" s="51" t="s">
        <v>1936</v>
      </c>
      <c r="D58" s="51" t="s">
        <v>2555</v>
      </c>
      <c r="E58" s="94" t="s">
        <v>331</v>
      </c>
      <c r="F58" s="51"/>
      <c r="G58" s="79" t="s">
        <v>3641</v>
      </c>
    </row>
    <row r="59" spans="1:7" ht="26.25" x14ac:dyDescent="0.4">
      <c r="A59" s="51"/>
      <c r="B59" s="51"/>
      <c r="C59" s="51" t="s">
        <v>1939</v>
      </c>
      <c r="D59" s="51" t="s">
        <v>2570</v>
      </c>
      <c r="E59" s="94" t="s">
        <v>297</v>
      </c>
      <c r="F59" s="51" t="s">
        <v>2571</v>
      </c>
      <c r="G59" s="79" t="s">
        <v>3641</v>
      </c>
    </row>
    <row r="60" spans="1:7" ht="26.25" x14ac:dyDescent="0.4">
      <c r="A60" s="51"/>
      <c r="B60" s="51"/>
      <c r="C60" s="51" t="s">
        <v>1941</v>
      </c>
      <c r="D60" s="51" t="s">
        <v>2559</v>
      </c>
      <c r="E60" s="94" t="s">
        <v>288</v>
      </c>
      <c r="F60" s="51" t="s">
        <v>2560</v>
      </c>
      <c r="G60" s="95"/>
    </row>
    <row r="61" spans="1:7" ht="26.25" x14ac:dyDescent="0.4">
      <c r="A61" s="51"/>
      <c r="B61" s="51"/>
      <c r="C61" s="51" t="s">
        <v>1944</v>
      </c>
      <c r="D61" s="51" t="s">
        <v>2555</v>
      </c>
      <c r="E61" s="94" t="s">
        <v>331</v>
      </c>
      <c r="F61" s="51"/>
      <c r="G61" s="79" t="s">
        <v>3641</v>
      </c>
    </row>
    <row r="62" spans="1:7" ht="26.25" x14ac:dyDescent="0.4">
      <c r="A62" s="51"/>
      <c r="B62" s="51"/>
      <c r="C62" s="51" t="s">
        <v>1946</v>
      </c>
      <c r="D62" s="51" t="s">
        <v>2561</v>
      </c>
      <c r="E62" s="94" t="s">
        <v>326</v>
      </c>
      <c r="F62" s="51" t="s">
        <v>2562</v>
      </c>
      <c r="G62" s="95"/>
    </row>
    <row r="63" spans="1:7" ht="26.25" x14ac:dyDescent="0.4">
      <c r="A63" s="51"/>
      <c r="B63" s="51"/>
      <c r="C63" s="51" t="s">
        <v>1949</v>
      </c>
      <c r="D63" s="51" t="s">
        <v>2563</v>
      </c>
      <c r="E63" s="94" t="s">
        <v>326</v>
      </c>
      <c r="F63" s="51" t="s">
        <v>2564</v>
      </c>
      <c r="G63" s="95"/>
    </row>
    <row r="64" spans="1:7" ht="26.25" x14ac:dyDescent="0.4">
      <c r="A64" s="51"/>
      <c r="B64" s="51"/>
      <c r="C64" s="51" t="s">
        <v>1951</v>
      </c>
      <c r="D64" s="51" t="s">
        <v>2565</v>
      </c>
      <c r="E64" s="94" t="s">
        <v>326</v>
      </c>
      <c r="F64" s="51" t="s">
        <v>2566</v>
      </c>
      <c r="G64" s="95"/>
    </row>
    <row r="65" spans="1:7" ht="26.25" x14ac:dyDescent="0.4">
      <c r="A65" s="51"/>
      <c r="B65" s="51"/>
      <c r="C65" s="51" t="s">
        <v>1952</v>
      </c>
      <c r="D65" s="51" t="s">
        <v>2567</v>
      </c>
      <c r="E65" s="94" t="s">
        <v>326</v>
      </c>
      <c r="F65" s="51" t="s">
        <v>2568</v>
      </c>
      <c r="G65" s="95"/>
    </row>
    <row r="66" spans="1:7" ht="26.25" x14ac:dyDescent="0.4">
      <c r="A66" s="51"/>
      <c r="B66" s="51"/>
      <c r="C66" s="51" t="s">
        <v>1955</v>
      </c>
      <c r="D66" s="51" t="s">
        <v>2569</v>
      </c>
      <c r="E66" s="94" t="s">
        <v>290</v>
      </c>
      <c r="F66" s="51"/>
      <c r="G66" s="95"/>
    </row>
    <row r="67" spans="1:7" ht="26.25" x14ac:dyDescent="0.25">
      <c r="A67" s="91" t="s">
        <v>1770</v>
      </c>
      <c r="B67" s="91" t="s">
        <v>1927</v>
      </c>
      <c r="C67" s="91" t="s">
        <v>1928</v>
      </c>
      <c r="D67" s="91" t="s">
        <v>1929</v>
      </c>
      <c r="E67" s="91" t="s">
        <v>283</v>
      </c>
      <c r="F67" s="91" t="s">
        <v>1930</v>
      </c>
      <c r="G67" s="92" t="s">
        <v>1931</v>
      </c>
    </row>
    <row r="68" spans="1:7" ht="78.75" x14ac:dyDescent="0.25">
      <c r="A68" s="47" t="s">
        <v>116</v>
      </c>
      <c r="B68" s="93" t="s">
        <v>1712</v>
      </c>
      <c r="C68" s="47" t="s">
        <v>1932</v>
      </c>
      <c r="D68" s="47" t="s">
        <v>18</v>
      </c>
      <c r="E68" s="94" t="s">
        <v>287</v>
      </c>
      <c r="F68" s="47"/>
      <c r="G68" s="95" t="s">
        <v>1692</v>
      </c>
    </row>
    <row r="69" spans="1:7" ht="26.25" x14ac:dyDescent="0.4">
      <c r="A69" s="44"/>
      <c r="B69" s="47"/>
      <c r="C69" s="47" t="s">
        <v>1934</v>
      </c>
      <c r="D69" s="47" t="s">
        <v>2503</v>
      </c>
      <c r="E69" s="94" t="s">
        <v>326</v>
      </c>
      <c r="F69" s="47" t="s">
        <v>2504</v>
      </c>
      <c r="G69" s="95"/>
    </row>
    <row r="70" spans="1:7" ht="26.25" x14ac:dyDescent="0.4">
      <c r="A70" s="44"/>
      <c r="B70" s="47"/>
      <c r="C70" s="47" t="s">
        <v>1936</v>
      </c>
      <c r="D70" s="47" t="s">
        <v>2505</v>
      </c>
      <c r="E70" s="94" t="s">
        <v>288</v>
      </c>
      <c r="F70" s="47" t="s">
        <v>2504</v>
      </c>
      <c r="G70" s="95"/>
    </row>
    <row r="71" spans="1:7" ht="26.25" x14ac:dyDescent="0.4">
      <c r="A71" s="51"/>
      <c r="B71" s="51"/>
      <c r="C71" s="47" t="s">
        <v>1939</v>
      </c>
      <c r="D71" s="47" t="s">
        <v>331</v>
      </c>
      <c r="E71" s="94" t="s">
        <v>331</v>
      </c>
      <c r="F71" s="47"/>
      <c r="G71" s="95" t="s">
        <v>3641</v>
      </c>
    </row>
    <row r="72" spans="1:7" ht="26.25" x14ac:dyDescent="0.4">
      <c r="A72" s="51"/>
      <c r="B72" s="51"/>
      <c r="C72" s="47" t="s">
        <v>1941</v>
      </c>
      <c r="D72" s="47" t="s">
        <v>2529</v>
      </c>
      <c r="E72" s="94" t="s">
        <v>326</v>
      </c>
      <c r="F72" s="47" t="s">
        <v>2530</v>
      </c>
      <c r="G72" s="95"/>
    </row>
    <row r="73" spans="1:7" ht="26.25" x14ac:dyDescent="0.4">
      <c r="A73" s="51"/>
      <c r="B73" s="51"/>
      <c r="C73" s="47" t="s">
        <v>1944</v>
      </c>
      <c r="D73" s="47" t="s">
        <v>2531</v>
      </c>
      <c r="E73" s="94" t="s">
        <v>297</v>
      </c>
      <c r="F73" s="47" t="s">
        <v>2530</v>
      </c>
      <c r="G73" s="95" t="s">
        <v>1815</v>
      </c>
    </row>
    <row r="74" spans="1:7" ht="26.25" x14ac:dyDescent="0.4">
      <c r="A74" s="51"/>
      <c r="B74" s="51"/>
      <c r="C74" s="47" t="s">
        <v>1946</v>
      </c>
      <c r="D74" s="47" t="s">
        <v>2532</v>
      </c>
      <c r="E74" s="94" t="s">
        <v>326</v>
      </c>
      <c r="F74" s="47" t="s">
        <v>2572</v>
      </c>
      <c r="G74" s="95"/>
    </row>
    <row r="75" spans="1:7" ht="26.25" x14ac:dyDescent="0.4">
      <c r="A75" s="51"/>
      <c r="B75" s="51"/>
      <c r="C75" s="47" t="s">
        <v>1949</v>
      </c>
      <c r="D75" s="47" t="s">
        <v>2573</v>
      </c>
      <c r="E75" s="94" t="s">
        <v>288</v>
      </c>
      <c r="F75" s="47" t="s">
        <v>2572</v>
      </c>
      <c r="G75" s="95"/>
    </row>
    <row r="76" spans="1:7" ht="26.25" x14ac:dyDescent="0.4">
      <c r="A76" s="51"/>
      <c r="B76" s="51"/>
      <c r="C76" s="47" t="s">
        <v>1951</v>
      </c>
      <c r="D76" s="47" t="s">
        <v>331</v>
      </c>
      <c r="E76" s="94" t="s">
        <v>331</v>
      </c>
      <c r="F76" s="47"/>
      <c r="G76" s="95" t="s">
        <v>3641</v>
      </c>
    </row>
    <row r="77" spans="1:7" ht="26.25" x14ac:dyDescent="0.4">
      <c r="A77" s="51"/>
      <c r="B77" s="51"/>
      <c r="C77" s="47" t="s">
        <v>1952</v>
      </c>
      <c r="D77" s="47" t="s">
        <v>2574</v>
      </c>
      <c r="E77" s="94" t="s">
        <v>326</v>
      </c>
      <c r="F77" s="47" t="s">
        <v>2575</v>
      </c>
      <c r="G77" s="95"/>
    </row>
    <row r="78" spans="1:7" ht="26.25" x14ac:dyDescent="0.4">
      <c r="A78" s="51"/>
      <c r="B78" s="51"/>
      <c r="C78" s="47" t="s">
        <v>1955</v>
      </c>
      <c r="D78" s="47" t="s">
        <v>2576</v>
      </c>
      <c r="E78" s="94" t="s">
        <v>288</v>
      </c>
      <c r="F78" s="47" t="s">
        <v>2575</v>
      </c>
      <c r="G78" s="95"/>
    </row>
    <row r="79" spans="1:7" ht="26.25" x14ac:dyDescent="0.4">
      <c r="A79" s="51"/>
      <c r="B79" s="51"/>
      <c r="C79" s="47" t="s">
        <v>1960</v>
      </c>
      <c r="D79" s="47" t="s">
        <v>331</v>
      </c>
      <c r="E79" s="94" t="s">
        <v>331</v>
      </c>
      <c r="F79" s="47"/>
      <c r="G79" s="95" t="s">
        <v>3641</v>
      </c>
    </row>
    <row r="80" spans="1:7" ht="26.25" x14ac:dyDescent="0.4">
      <c r="A80" s="51"/>
      <c r="B80" s="51"/>
      <c r="C80" s="47" t="s">
        <v>1961</v>
      </c>
      <c r="D80" s="47" t="s">
        <v>2577</v>
      </c>
      <c r="E80" s="94" t="s">
        <v>326</v>
      </c>
      <c r="F80" s="47" t="s">
        <v>2578</v>
      </c>
      <c r="G80" s="95"/>
    </row>
    <row r="81" spans="1:7" ht="26.25" x14ac:dyDescent="0.4">
      <c r="A81" s="51"/>
      <c r="B81" s="51"/>
      <c r="C81" s="47" t="s">
        <v>1964</v>
      </c>
      <c r="D81" s="47" t="s">
        <v>331</v>
      </c>
      <c r="E81" s="94" t="s">
        <v>331</v>
      </c>
      <c r="F81" s="47"/>
      <c r="G81" s="95" t="s">
        <v>3641</v>
      </c>
    </row>
    <row r="82" spans="1:7" ht="26.25" x14ac:dyDescent="0.4">
      <c r="A82" s="51"/>
      <c r="B82" s="51"/>
      <c r="C82" s="47" t="s">
        <v>1965</v>
      </c>
      <c r="D82" s="47" t="s">
        <v>2579</v>
      </c>
      <c r="E82" s="94" t="s">
        <v>288</v>
      </c>
      <c r="F82" s="47" t="s">
        <v>2578</v>
      </c>
      <c r="G82" s="95"/>
    </row>
    <row r="83" spans="1:7" ht="26.25" x14ac:dyDescent="0.4">
      <c r="A83" s="51"/>
      <c r="B83" s="51"/>
      <c r="C83" s="47" t="s">
        <v>1968</v>
      </c>
      <c r="D83" s="47" t="s">
        <v>331</v>
      </c>
      <c r="E83" s="94" t="s">
        <v>331</v>
      </c>
      <c r="F83" s="47"/>
      <c r="G83" s="95" t="s">
        <v>3641</v>
      </c>
    </row>
    <row r="84" spans="1:7" ht="26.25" x14ac:dyDescent="0.4">
      <c r="A84" s="51"/>
      <c r="B84" s="51"/>
      <c r="C84" s="47" t="s">
        <v>1970</v>
      </c>
      <c r="D84" s="47" t="s">
        <v>2527</v>
      </c>
      <c r="E84" s="94" t="s">
        <v>288</v>
      </c>
      <c r="F84" s="47" t="s">
        <v>2580</v>
      </c>
      <c r="G84" s="95"/>
    </row>
    <row r="85" spans="1:7" ht="26.25" x14ac:dyDescent="0.4">
      <c r="A85" s="51"/>
      <c r="B85" s="51"/>
      <c r="C85" s="47" t="s">
        <v>1971</v>
      </c>
      <c r="D85" s="47" t="s">
        <v>331</v>
      </c>
      <c r="E85" s="94" t="s">
        <v>331</v>
      </c>
      <c r="F85" s="47"/>
      <c r="G85" s="95" t="s">
        <v>3641</v>
      </c>
    </row>
    <row r="86" spans="1:7" ht="26.25" x14ac:dyDescent="0.4">
      <c r="A86" s="51"/>
      <c r="B86" s="51"/>
      <c r="C86" s="47" t="s">
        <v>1974</v>
      </c>
      <c r="D86" s="47" t="s">
        <v>2532</v>
      </c>
      <c r="E86" s="94" t="s">
        <v>326</v>
      </c>
      <c r="F86" s="47" t="s">
        <v>2572</v>
      </c>
      <c r="G86" s="95"/>
    </row>
    <row r="87" spans="1:7" ht="26.25" x14ac:dyDescent="0.4">
      <c r="A87" s="51"/>
      <c r="B87" s="51"/>
      <c r="C87" s="47" t="s">
        <v>2009</v>
      </c>
      <c r="D87" s="47" t="s">
        <v>2573</v>
      </c>
      <c r="E87" s="94" t="s">
        <v>288</v>
      </c>
      <c r="F87" s="47" t="s">
        <v>2572</v>
      </c>
      <c r="G87" s="95"/>
    </row>
    <row r="88" spans="1:7" ht="26.25" x14ac:dyDescent="0.4">
      <c r="A88" s="51"/>
      <c r="B88" s="51"/>
      <c r="C88" s="47" t="s">
        <v>2011</v>
      </c>
      <c r="D88" s="47" t="s">
        <v>331</v>
      </c>
      <c r="E88" s="94" t="s">
        <v>331</v>
      </c>
      <c r="F88" s="47"/>
      <c r="G88" s="95" t="s">
        <v>3641</v>
      </c>
    </row>
    <row r="89" spans="1:7" ht="26.25" x14ac:dyDescent="0.4">
      <c r="A89" s="51"/>
      <c r="B89" s="51"/>
      <c r="C89" s="47" t="s">
        <v>2014</v>
      </c>
      <c r="D89" s="47" t="s">
        <v>2581</v>
      </c>
      <c r="E89" s="94" t="s">
        <v>326</v>
      </c>
      <c r="F89" s="47" t="s">
        <v>2582</v>
      </c>
      <c r="G89" s="95"/>
    </row>
    <row r="90" spans="1:7" ht="26.25" x14ac:dyDescent="0.4">
      <c r="A90" s="51"/>
      <c r="B90" s="51"/>
      <c r="C90" s="47" t="s">
        <v>2016</v>
      </c>
      <c r="D90" s="47" t="s">
        <v>2574</v>
      </c>
      <c r="E90" s="94" t="s">
        <v>326</v>
      </c>
      <c r="F90" s="47" t="s">
        <v>2575</v>
      </c>
      <c r="G90" s="95"/>
    </row>
    <row r="91" spans="1:7" ht="26.25" x14ac:dyDescent="0.4">
      <c r="A91" s="51"/>
      <c r="B91" s="51"/>
      <c r="C91" s="47" t="s">
        <v>2019</v>
      </c>
      <c r="D91" s="47" t="s">
        <v>2576</v>
      </c>
      <c r="E91" s="94" t="s">
        <v>288</v>
      </c>
      <c r="F91" s="47" t="s">
        <v>2575</v>
      </c>
      <c r="G91" s="95"/>
    </row>
    <row r="92" spans="1:7" ht="26.25" x14ac:dyDescent="0.4">
      <c r="A92" s="51"/>
      <c r="B92" s="51"/>
      <c r="C92" s="47" t="s">
        <v>2021</v>
      </c>
      <c r="D92" s="47" t="s">
        <v>331</v>
      </c>
      <c r="E92" s="94" t="s">
        <v>331</v>
      </c>
      <c r="F92" s="47"/>
      <c r="G92" s="95" t="s">
        <v>3641</v>
      </c>
    </row>
    <row r="93" spans="1:7" ht="26.25" x14ac:dyDescent="0.4">
      <c r="A93" s="51"/>
      <c r="B93" s="51"/>
      <c r="C93" s="47" t="s">
        <v>2024</v>
      </c>
      <c r="D93" s="47" t="s">
        <v>2579</v>
      </c>
      <c r="E93" s="94" t="s">
        <v>288</v>
      </c>
      <c r="F93" s="47" t="s">
        <v>2578</v>
      </c>
      <c r="G93" s="95"/>
    </row>
    <row r="94" spans="1:7" ht="26.25" x14ac:dyDescent="0.4">
      <c r="A94" s="51"/>
      <c r="B94" s="51"/>
      <c r="C94" s="47" t="s">
        <v>2026</v>
      </c>
      <c r="D94" s="47" t="s">
        <v>2527</v>
      </c>
      <c r="E94" s="94" t="s">
        <v>288</v>
      </c>
      <c r="F94" s="47" t="s">
        <v>2580</v>
      </c>
      <c r="G94" s="95"/>
    </row>
    <row r="95" spans="1:7" ht="26.25" x14ac:dyDescent="0.4">
      <c r="A95" s="51"/>
      <c r="B95" s="51"/>
      <c r="C95" s="47" t="s">
        <v>2029</v>
      </c>
      <c r="D95" s="47" t="s">
        <v>331</v>
      </c>
      <c r="E95" s="94" t="s">
        <v>331</v>
      </c>
      <c r="F95" s="47"/>
      <c r="G95" s="95" t="s">
        <v>3641</v>
      </c>
    </row>
    <row r="96" spans="1:7" ht="26.25" x14ac:dyDescent="0.4">
      <c r="A96" s="51"/>
      <c r="B96" s="51"/>
      <c r="C96" s="47" t="s">
        <v>2031</v>
      </c>
      <c r="D96" s="47" t="s">
        <v>2532</v>
      </c>
      <c r="E96" s="94" t="s">
        <v>326</v>
      </c>
      <c r="F96" s="47" t="s">
        <v>2572</v>
      </c>
      <c r="G96" s="95"/>
    </row>
    <row r="97" spans="1:7" ht="26.25" x14ac:dyDescent="0.4">
      <c r="A97" s="51"/>
      <c r="B97" s="51"/>
      <c r="C97" s="47" t="s">
        <v>2034</v>
      </c>
      <c r="D97" s="47" t="s">
        <v>2573</v>
      </c>
      <c r="E97" s="94" t="s">
        <v>288</v>
      </c>
      <c r="F97" s="47" t="s">
        <v>2572</v>
      </c>
      <c r="G97" s="95"/>
    </row>
    <row r="98" spans="1:7" ht="26.25" x14ac:dyDescent="0.4">
      <c r="A98" s="51"/>
      <c r="B98" s="51"/>
      <c r="C98" s="47" t="s">
        <v>2036</v>
      </c>
      <c r="D98" s="47" t="s">
        <v>331</v>
      </c>
      <c r="E98" s="94" t="s">
        <v>331</v>
      </c>
      <c r="F98" s="47"/>
      <c r="G98" s="95" t="s">
        <v>3641</v>
      </c>
    </row>
    <row r="99" spans="1:7" ht="26.25" x14ac:dyDescent="0.4">
      <c r="A99" s="51"/>
      <c r="B99" s="51"/>
      <c r="C99" s="47" t="s">
        <v>2037</v>
      </c>
      <c r="D99" s="47" t="s">
        <v>2583</v>
      </c>
      <c r="E99" s="94" t="s">
        <v>326</v>
      </c>
      <c r="F99" s="47" t="s">
        <v>2584</v>
      </c>
      <c r="G99" s="95"/>
    </row>
    <row r="100" spans="1:7" ht="26.25" x14ac:dyDescent="0.4">
      <c r="A100" s="51"/>
      <c r="B100" s="51"/>
      <c r="C100" s="47" t="s">
        <v>2038</v>
      </c>
      <c r="D100" s="47" t="s">
        <v>2551</v>
      </c>
      <c r="E100" s="94" t="s">
        <v>290</v>
      </c>
      <c r="F100" s="47"/>
      <c r="G100" s="95"/>
    </row>
    <row r="101" spans="1:7" ht="26.25" x14ac:dyDescent="0.25">
      <c r="A101" s="91" t="s">
        <v>1770</v>
      </c>
      <c r="B101" s="91" t="s">
        <v>1927</v>
      </c>
      <c r="C101" s="91" t="s">
        <v>1928</v>
      </c>
      <c r="D101" s="91" t="s">
        <v>1929</v>
      </c>
      <c r="E101" s="91" t="s">
        <v>283</v>
      </c>
      <c r="F101" s="91" t="s">
        <v>1930</v>
      </c>
      <c r="G101" s="92" t="s">
        <v>1931</v>
      </c>
    </row>
    <row r="102" spans="1:7" ht="26.25" x14ac:dyDescent="0.4">
      <c r="A102" s="116" t="s">
        <v>145</v>
      </c>
      <c r="B102" s="116" t="s">
        <v>1713</v>
      </c>
      <c r="C102" s="51" t="s">
        <v>1932</v>
      </c>
      <c r="D102" s="51" t="s">
        <v>2585</v>
      </c>
      <c r="E102" s="94" t="s">
        <v>288</v>
      </c>
      <c r="F102" s="51" t="s">
        <v>2586</v>
      </c>
      <c r="G102" s="95"/>
    </row>
    <row r="103" spans="1:7" s="79" customFormat="1" ht="26.25" x14ac:dyDescent="0.25">
      <c r="C103" s="79" t="s">
        <v>1944</v>
      </c>
      <c r="D103" s="79" t="s">
        <v>3560</v>
      </c>
      <c r="E103" s="94" t="s">
        <v>331</v>
      </c>
      <c r="G103" s="79" t="s">
        <v>3641</v>
      </c>
    </row>
    <row r="104" spans="1:7" ht="26.25" x14ac:dyDescent="0.4">
      <c r="A104" s="51"/>
      <c r="B104" s="51"/>
      <c r="C104" s="51" t="s">
        <v>1936</v>
      </c>
      <c r="D104" s="51" t="s">
        <v>2588</v>
      </c>
      <c r="E104" s="94" t="s">
        <v>297</v>
      </c>
      <c r="F104" s="51" t="s">
        <v>2589</v>
      </c>
      <c r="G104" s="95" t="s">
        <v>3600</v>
      </c>
    </row>
    <row r="105" spans="1:7" ht="26.25" x14ac:dyDescent="0.4">
      <c r="A105" s="51"/>
      <c r="B105" s="51"/>
      <c r="C105" s="51" t="s">
        <v>1939</v>
      </c>
      <c r="D105" s="51" t="s">
        <v>2559</v>
      </c>
      <c r="E105" s="94" t="s">
        <v>288</v>
      </c>
      <c r="F105" s="51" t="s">
        <v>2590</v>
      </c>
      <c r="G105" s="95"/>
    </row>
    <row r="106" spans="1:7" ht="26.25" x14ac:dyDescent="0.4">
      <c r="A106" s="51"/>
      <c r="B106" s="51"/>
      <c r="C106" s="51" t="s">
        <v>1941</v>
      </c>
      <c r="D106" s="51" t="s">
        <v>2555</v>
      </c>
      <c r="E106" s="94" t="s">
        <v>331</v>
      </c>
      <c r="F106" s="51"/>
      <c r="G106" s="79" t="s">
        <v>3641</v>
      </c>
    </row>
    <row r="107" spans="1:7" ht="26.25" x14ac:dyDescent="0.4">
      <c r="A107" s="51"/>
      <c r="B107" s="51"/>
      <c r="C107" s="51" t="s">
        <v>1944</v>
      </c>
      <c r="D107" s="51" t="s">
        <v>2591</v>
      </c>
      <c r="E107" s="94" t="s">
        <v>326</v>
      </c>
      <c r="F107" s="51" t="s">
        <v>2592</v>
      </c>
      <c r="G107" s="95"/>
    </row>
    <row r="108" spans="1:7" ht="26.25" x14ac:dyDescent="0.4">
      <c r="A108" s="51"/>
      <c r="B108" s="51"/>
      <c r="C108" s="51" t="s">
        <v>1946</v>
      </c>
      <c r="D108" s="79" t="s">
        <v>3591</v>
      </c>
      <c r="E108" s="81" t="s">
        <v>288</v>
      </c>
      <c r="F108" s="79" t="s">
        <v>2196</v>
      </c>
      <c r="G108" s="95"/>
    </row>
    <row r="109" spans="1:7" s="79" customFormat="1" ht="26.25" x14ac:dyDescent="0.25">
      <c r="C109" s="79" t="s">
        <v>1944</v>
      </c>
      <c r="D109" s="79" t="s">
        <v>3560</v>
      </c>
      <c r="E109" s="94" t="s">
        <v>331</v>
      </c>
      <c r="G109" s="79" t="s">
        <v>3641</v>
      </c>
    </row>
    <row r="110" spans="1:7" s="70" customFormat="1" ht="26.25" x14ac:dyDescent="0.4">
      <c r="C110" s="79" t="s">
        <v>1946</v>
      </c>
      <c r="D110" s="79" t="s">
        <v>2187</v>
      </c>
      <c r="E110" s="81" t="s">
        <v>326</v>
      </c>
      <c r="F110" s="79" t="s">
        <v>2174</v>
      </c>
    </row>
    <row r="111" spans="1:7" ht="26.25" x14ac:dyDescent="0.25">
      <c r="A111" s="91" t="s">
        <v>1770</v>
      </c>
      <c r="B111" s="91" t="s">
        <v>1927</v>
      </c>
      <c r="C111" s="91" t="s">
        <v>1928</v>
      </c>
      <c r="D111" s="91" t="s">
        <v>1929</v>
      </c>
      <c r="E111" s="91" t="s">
        <v>283</v>
      </c>
      <c r="F111" s="91" t="s">
        <v>1930</v>
      </c>
      <c r="G111" s="92" t="s">
        <v>1931</v>
      </c>
    </row>
    <row r="112" spans="1:7" ht="52.5" x14ac:dyDescent="0.25">
      <c r="A112" s="47" t="s">
        <v>131</v>
      </c>
      <c r="B112" s="93" t="s">
        <v>1733</v>
      </c>
      <c r="C112" s="47" t="s">
        <v>1932</v>
      </c>
      <c r="D112" s="47" t="s">
        <v>2553</v>
      </c>
      <c r="E112" s="94" t="s">
        <v>288</v>
      </c>
      <c r="F112" s="47" t="s">
        <v>2554</v>
      </c>
      <c r="G112" s="95"/>
    </row>
    <row r="113" spans="1:7" s="79" customFormat="1" ht="26.25" x14ac:dyDescent="0.25">
      <c r="C113" s="79" t="s">
        <v>1944</v>
      </c>
      <c r="D113" s="79" t="s">
        <v>3560</v>
      </c>
      <c r="E113" s="94" t="s">
        <v>331</v>
      </c>
      <c r="G113" s="79" t="s">
        <v>3641</v>
      </c>
    </row>
    <row r="114" spans="1:7" ht="26.25" x14ac:dyDescent="0.4">
      <c r="A114" s="51"/>
      <c r="B114" s="51"/>
      <c r="C114" s="47" t="s">
        <v>1936</v>
      </c>
      <c r="D114" s="47" t="s">
        <v>2593</v>
      </c>
      <c r="E114" s="94" t="s">
        <v>326</v>
      </c>
      <c r="F114" s="47" t="s">
        <v>2557</v>
      </c>
      <c r="G114" s="95"/>
    </row>
    <row r="115" spans="1:7" ht="26.25" x14ac:dyDescent="0.4">
      <c r="A115" s="51"/>
      <c r="B115" s="51"/>
      <c r="C115" s="47" t="s">
        <v>1939</v>
      </c>
      <c r="D115" s="47" t="s">
        <v>2556</v>
      </c>
      <c r="E115" s="94" t="s">
        <v>297</v>
      </c>
      <c r="F115" s="47" t="s">
        <v>2557</v>
      </c>
      <c r="G115" s="95" t="s">
        <v>1819</v>
      </c>
    </row>
    <row r="116" spans="1:7" ht="26.25" x14ac:dyDescent="0.4">
      <c r="A116" s="51"/>
      <c r="B116" s="51"/>
      <c r="C116" s="47" t="s">
        <v>1941</v>
      </c>
      <c r="D116" s="47" t="s">
        <v>2559</v>
      </c>
      <c r="E116" s="94" t="s">
        <v>288</v>
      </c>
      <c r="F116" s="47" t="s">
        <v>2560</v>
      </c>
      <c r="G116" s="95"/>
    </row>
    <row r="117" spans="1:7" ht="26.25" x14ac:dyDescent="0.4">
      <c r="A117" s="51"/>
      <c r="B117" s="51"/>
      <c r="C117" s="47" t="s">
        <v>1944</v>
      </c>
      <c r="D117" s="47" t="s">
        <v>2555</v>
      </c>
      <c r="E117" s="94" t="s">
        <v>331</v>
      </c>
      <c r="F117" s="47"/>
      <c r="G117" s="95" t="s">
        <v>3641</v>
      </c>
    </row>
    <row r="118" spans="1:7" ht="26.25" x14ac:dyDescent="0.4">
      <c r="A118" s="51"/>
      <c r="B118" s="51"/>
      <c r="C118" s="47" t="s">
        <v>1946</v>
      </c>
      <c r="D118" s="47" t="s">
        <v>2594</v>
      </c>
      <c r="E118" s="94" t="s">
        <v>326</v>
      </c>
      <c r="F118" s="47" t="s">
        <v>2595</v>
      </c>
      <c r="G118" s="95"/>
    </row>
    <row r="119" spans="1:7" ht="26.25" x14ac:dyDescent="0.4">
      <c r="A119" s="51"/>
      <c r="B119" s="51"/>
      <c r="C119" s="47" t="s">
        <v>1949</v>
      </c>
      <c r="D119" s="47" t="s">
        <v>2596</v>
      </c>
      <c r="E119" s="94" t="s">
        <v>288</v>
      </c>
      <c r="F119" s="47" t="s">
        <v>2595</v>
      </c>
      <c r="G119" s="95"/>
    </row>
    <row r="120" spans="1:7" ht="26.25" x14ac:dyDescent="0.4">
      <c r="A120" s="51"/>
      <c r="B120" s="51"/>
      <c r="C120" s="47" t="s">
        <v>1951</v>
      </c>
      <c r="D120" s="47" t="s">
        <v>1935</v>
      </c>
      <c r="E120" s="94" t="s">
        <v>331</v>
      </c>
      <c r="F120" s="47"/>
      <c r="G120" s="95" t="s">
        <v>3641</v>
      </c>
    </row>
    <row r="121" spans="1:7" ht="26.25" x14ac:dyDescent="0.4">
      <c r="A121" s="51"/>
      <c r="B121" s="51"/>
      <c r="C121" s="47" t="s">
        <v>1952</v>
      </c>
      <c r="D121" s="47" t="s">
        <v>2597</v>
      </c>
      <c r="E121" s="94" t="s">
        <v>288</v>
      </c>
      <c r="F121" s="47" t="s">
        <v>2598</v>
      </c>
      <c r="G121" s="95"/>
    </row>
    <row r="122" spans="1:7" ht="26.25" x14ac:dyDescent="0.4">
      <c r="A122" s="51"/>
      <c r="B122" s="51"/>
      <c r="C122" s="47" t="s">
        <v>1955</v>
      </c>
      <c r="D122" s="47" t="s">
        <v>2599</v>
      </c>
      <c r="E122" s="94" t="s">
        <v>321</v>
      </c>
      <c r="F122" s="47" t="s">
        <v>2598</v>
      </c>
      <c r="G122" s="95"/>
    </row>
    <row r="123" spans="1:7" ht="26.25" x14ac:dyDescent="0.4">
      <c r="A123" s="51"/>
      <c r="B123" s="51"/>
      <c r="C123" s="47" t="s">
        <v>1960</v>
      </c>
      <c r="D123" s="47" t="s">
        <v>1935</v>
      </c>
      <c r="E123" s="94" t="s">
        <v>331</v>
      </c>
      <c r="F123" s="47"/>
      <c r="G123" s="95" t="s">
        <v>3641</v>
      </c>
    </row>
    <row r="124" spans="1:7" ht="26.25" x14ac:dyDescent="0.4">
      <c r="A124" s="51"/>
      <c r="B124" s="51"/>
      <c r="C124" s="47" t="s">
        <v>1961</v>
      </c>
      <c r="D124" s="47" t="s">
        <v>2600</v>
      </c>
      <c r="E124" s="94" t="s">
        <v>326</v>
      </c>
      <c r="F124" s="47" t="s">
        <v>2601</v>
      </c>
      <c r="G124" s="95"/>
    </row>
    <row r="125" spans="1:7" ht="26.25" x14ac:dyDescent="0.4">
      <c r="A125" s="51"/>
      <c r="B125" s="51"/>
      <c r="C125" s="47" t="s">
        <v>1964</v>
      </c>
      <c r="D125" s="47" t="s">
        <v>2273</v>
      </c>
      <c r="E125" s="94" t="s">
        <v>322</v>
      </c>
      <c r="F125" s="47"/>
      <c r="G125" s="95"/>
    </row>
    <row r="126" spans="1:7" ht="26.25" x14ac:dyDescent="0.4">
      <c r="A126" s="51"/>
      <c r="B126" s="51"/>
      <c r="C126" s="47" t="s">
        <v>1965</v>
      </c>
      <c r="D126" s="47" t="s">
        <v>2602</v>
      </c>
      <c r="E126" s="94" t="s">
        <v>288</v>
      </c>
      <c r="F126" s="47" t="s">
        <v>2603</v>
      </c>
      <c r="G126" s="95"/>
    </row>
    <row r="127" spans="1:7" ht="26.25" x14ac:dyDescent="0.4">
      <c r="A127" s="51"/>
      <c r="B127" s="51"/>
      <c r="C127" s="47" t="s">
        <v>1968</v>
      </c>
      <c r="D127" s="47" t="s">
        <v>1935</v>
      </c>
      <c r="E127" s="94" t="s">
        <v>331</v>
      </c>
      <c r="F127" s="47"/>
      <c r="G127" s="95" t="s">
        <v>3641</v>
      </c>
    </row>
    <row r="128" spans="1:7" ht="26.25" x14ac:dyDescent="0.4">
      <c r="A128" s="51"/>
      <c r="B128" s="51"/>
      <c r="C128" s="47" t="s">
        <v>1970</v>
      </c>
      <c r="D128" s="79" t="s">
        <v>3591</v>
      </c>
      <c r="E128" s="81" t="s">
        <v>288</v>
      </c>
      <c r="F128" s="79" t="s">
        <v>2196</v>
      </c>
      <c r="G128" s="95"/>
    </row>
    <row r="129" spans="1:7" s="79" customFormat="1" ht="26.25" x14ac:dyDescent="0.25">
      <c r="C129" s="79" t="s">
        <v>1944</v>
      </c>
      <c r="D129" s="79" t="s">
        <v>3560</v>
      </c>
      <c r="E129" s="81" t="s">
        <v>331</v>
      </c>
      <c r="G129" s="79" t="s">
        <v>3641</v>
      </c>
    </row>
    <row r="130" spans="1:7" s="70" customFormat="1" ht="26.25" x14ac:dyDescent="0.4">
      <c r="C130" s="79" t="s">
        <v>1946</v>
      </c>
      <c r="D130" s="79" t="s">
        <v>2187</v>
      </c>
      <c r="E130" s="81" t="s">
        <v>326</v>
      </c>
      <c r="F130" s="79" t="s">
        <v>2174</v>
      </c>
    </row>
    <row r="131" spans="1:7" ht="26.25" x14ac:dyDescent="0.25">
      <c r="A131" s="91" t="s">
        <v>1770</v>
      </c>
      <c r="B131" s="91" t="s">
        <v>1927</v>
      </c>
      <c r="C131" s="91" t="s">
        <v>1928</v>
      </c>
      <c r="D131" s="91" t="s">
        <v>1929</v>
      </c>
      <c r="E131" s="91" t="s">
        <v>283</v>
      </c>
      <c r="F131" s="91" t="s">
        <v>1930</v>
      </c>
      <c r="G131" s="92" t="s">
        <v>1931</v>
      </c>
    </row>
    <row r="132" spans="1:7" ht="78.75" x14ac:dyDescent="0.25">
      <c r="A132" s="47" t="s">
        <v>137</v>
      </c>
      <c r="B132" s="93" t="s">
        <v>1735</v>
      </c>
      <c r="C132" s="47" t="s">
        <v>1932</v>
      </c>
      <c r="D132" s="47" t="s">
        <v>2552</v>
      </c>
      <c r="E132" s="94" t="s">
        <v>287</v>
      </c>
      <c r="F132" s="47"/>
      <c r="G132" s="95" t="s">
        <v>1692</v>
      </c>
    </row>
    <row r="133" spans="1:7" ht="26.25" x14ac:dyDescent="0.4">
      <c r="A133" s="44"/>
      <c r="B133" s="47"/>
      <c r="C133" s="47" t="s">
        <v>1934</v>
      </c>
      <c r="D133" s="47" t="s">
        <v>2553</v>
      </c>
      <c r="E133" s="94" t="s">
        <v>288</v>
      </c>
      <c r="F133" s="47" t="s">
        <v>2554</v>
      </c>
      <c r="G133" s="95"/>
    </row>
    <row r="134" spans="1:7" ht="26.25" x14ac:dyDescent="0.4">
      <c r="A134" s="44"/>
      <c r="B134" s="47"/>
      <c r="C134" s="47" t="s">
        <v>1936</v>
      </c>
      <c r="D134" s="47" t="s">
        <v>2555</v>
      </c>
      <c r="E134" s="94" t="s">
        <v>331</v>
      </c>
      <c r="F134" s="47"/>
      <c r="G134" s="95" t="s">
        <v>3641</v>
      </c>
    </row>
    <row r="135" spans="1:7" ht="26.25" x14ac:dyDescent="0.4">
      <c r="A135" s="51"/>
      <c r="B135" s="51"/>
      <c r="C135" s="47" t="s">
        <v>1939</v>
      </c>
      <c r="D135" s="47" t="s">
        <v>2593</v>
      </c>
      <c r="E135" s="94" t="s">
        <v>326</v>
      </c>
      <c r="F135" s="47" t="s">
        <v>2557</v>
      </c>
      <c r="G135" s="95"/>
    </row>
    <row r="136" spans="1:7" ht="26.25" x14ac:dyDescent="0.4">
      <c r="A136" s="51"/>
      <c r="B136" s="51"/>
      <c r="C136" s="47" t="s">
        <v>1941</v>
      </c>
      <c r="D136" s="47" t="s">
        <v>2556</v>
      </c>
      <c r="E136" s="94" t="s">
        <v>297</v>
      </c>
      <c r="F136" s="47" t="s">
        <v>2557</v>
      </c>
      <c r="G136" s="95" t="s">
        <v>1819</v>
      </c>
    </row>
    <row r="137" spans="1:7" ht="26.25" x14ac:dyDescent="0.4">
      <c r="A137" s="51"/>
      <c r="B137" s="51"/>
      <c r="C137" s="47" t="s">
        <v>1944</v>
      </c>
      <c r="D137" s="47" t="s">
        <v>2559</v>
      </c>
      <c r="E137" s="94" t="s">
        <v>288</v>
      </c>
      <c r="F137" s="47" t="s">
        <v>2560</v>
      </c>
      <c r="G137" s="95"/>
    </row>
    <row r="138" spans="1:7" ht="26.25" x14ac:dyDescent="0.4">
      <c r="A138" s="51"/>
      <c r="B138" s="51"/>
      <c r="C138" s="47" t="s">
        <v>1946</v>
      </c>
      <c r="D138" s="47" t="s">
        <v>2555</v>
      </c>
      <c r="E138" s="94" t="s">
        <v>331</v>
      </c>
      <c r="F138" s="47"/>
      <c r="G138" s="95" t="s">
        <v>3641</v>
      </c>
    </row>
    <row r="139" spans="1:7" ht="26.25" x14ac:dyDescent="0.4">
      <c r="A139" s="51"/>
      <c r="B139" s="51"/>
      <c r="C139" s="47" t="s">
        <v>1949</v>
      </c>
      <c r="D139" s="47" t="s">
        <v>2604</v>
      </c>
      <c r="E139" s="94" t="s">
        <v>326</v>
      </c>
      <c r="F139" s="47" t="s">
        <v>2605</v>
      </c>
      <c r="G139" s="95"/>
    </row>
    <row r="140" spans="1:7" ht="26.25" x14ac:dyDescent="0.4">
      <c r="A140" s="51"/>
      <c r="B140" s="51"/>
      <c r="C140" s="47" t="s">
        <v>1951</v>
      </c>
      <c r="D140" s="47" t="s">
        <v>2606</v>
      </c>
      <c r="E140" s="94" t="s">
        <v>288</v>
      </c>
      <c r="F140" s="47" t="s">
        <v>2605</v>
      </c>
      <c r="G140" s="95"/>
    </row>
    <row r="141" spans="1:7" ht="26.25" x14ac:dyDescent="0.4">
      <c r="A141" s="51"/>
      <c r="B141" s="51"/>
      <c r="C141" s="47" t="s">
        <v>1952</v>
      </c>
      <c r="D141" s="47" t="s">
        <v>1935</v>
      </c>
      <c r="E141" s="94" t="s">
        <v>331</v>
      </c>
      <c r="F141" s="47"/>
      <c r="G141" s="95" t="s">
        <v>3641</v>
      </c>
    </row>
    <row r="142" spans="1:7" ht="26.25" x14ac:dyDescent="0.4">
      <c r="A142" s="51"/>
      <c r="B142" s="51"/>
      <c r="C142" s="47" t="s">
        <v>1955</v>
      </c>
      <c r="D142" s="47" t="s">
        <v>2607</v>
      </c>
      <c r="E142" s="94" t="s">
        <v>326</v>
      </c>
      <c r="F142" s="47" t="s">
        <v>2608</v>
      </c>
      <c r="G142" s="95"/>
    </row>
    <row r="143" spans="1:7" ht="26.25" x14ac:dyDescent="0.4">
      <c r="A143" s="51"/>
      <c r="B143" s="51"/>
      <c r="C143" s="47" t="s">
        <v>1960</v>
      </c>
      <c r="D143" s="47" t="s">
        <v>2609</v>
      </c>
      <c r="E143" s="94" t="s">
        <v>288</v>
      </c>
      <c r="F143" s="47" t="s">
        <v>2608</v>
      </c>
      <c r="G143" s="95"/>
    </row>
    <row r="144" spans="1:7" ht="26.25" x14ac:dyDescent="0.4">
      <c r="A144" s="51"/>
      <c r="B144" s="51"/>
      <c r="C144" s="47" t="s">
        <v>1961</v>
      </c>
      <c r="D144" s="47" t="s">
        <v>2610</v>
      </c>
      <c r="E144" s="94" t="s">
        <v>326</v>
      </c>
      <c r="F144" s="47" t="s">
        <v>2611</v>
      </c>
      <c r="G144" s="95"/>
    </row>
    <row r="145" spans="1:7" ht="26.25" x14ac:dyDescent="0.4">
      <c r="A145" s="51"/>
      <c r="B145" s="51"/>
      <c r="C145" s="47" t="s">
        <v>1964</v>
      </c>
      <c r="D145" s="47" t="s">
        <v>1935</v>
      </c>
      <c r="E145" s="94" t="s">
        <v>331</v>
      </c>
      <c r="F145" s="47"/>
      <c r="G145" s="95" t="s">
        <v>3641</v>
      </c>
    </row>
    <row r="146" spans="1:7" ht="26.25" x14ac:dyDescent="0.4">
      <c r="A146" s="51"/>
      <c r="B146" s="51"/>
      <c r="C146" s="47" t="s">
        <v>1965</v>
      </c>
      <c r="D146" s="47" t="s">
        <v>1956</v>
      </c>
      <c r="E146" s="94" t="s">
        <v>290</v>
      </c>
      <c r="F146" s="47"/>
      <c r="G146" s="95"/>
    </row>
    <row r="147" spans="1:7" ht="26.25" x14ac:dyDescent="0.25">
      <c r="A147" s="91" t="s">
        <v>1770</v>
      </c>
      <c r="B147" s="91" t="s">
        <v>1927</v>
      </c>
      <c r="C147" s="91" t="s">
        <v>1928</v>
      </c>
      <c r="D147" s="91" t="s">
        <v>1929</v>
      </c>
      <c r="E147" s="91" t="s">
        <v>283</v>
      </c>
      <c r="F147" s="91" t="s">
        <v>1930</v>
      </c>
      <c r="G147" s="92" t="s">
        <v>1931</v>
      </c>
    </row>
    <row r="148" spans="1:7" ht="78.75" x14ac:dyDescent="0.25">
      <c r="A148" s="47" t="s">
        <v>134</v>
      </c>
      <c r="B148" s="93" t="s">
        <v>1760</v>
      </c>
      <c r="C148" s="47" t="s">
        <v>1932</v>
      </c>
      <c r="D148" s="47" t="s">
        <v>2552</v>
      </c>
      <c r="E148" s="94" t="s">
        <v>287</v>
      </c>
      <c r="F148" s="47"/>
      <c r="G148" s="95" t="s">
        <v>1692</v>
      </c>
    </row>
    <row r="149" spans="1:7" ht="26.25" x14ac:dyDescent="0.25">
      <c r="A149" s="47"/>
      <c r="B149" s="93"/>
      <c r="C149" s="47" t="s">
        <v>1934</v>
      </c>
      <c r="D149" s="47" t="s">
        <v>2612</v>
      </c>
      <c r="E149" s="94" t="s">
        <v>326</v>
      </c>
      <c r="F149" s="47" t="s">
        <v>2554</v>
      </c>
      <c r="G149" s="95"/>
    </row>
    <row r="150" spans="1:7" ht="26.25" x14ac:dyDescent="0.4">
      <c r="A150" s="44"/>
      <c r="B150" s="47"/>
      <c r="C150" s="47" t="s">
        <v>1936</v>
      </c>
      <c r="D150" s="47" t="s">
        <v>2553</v>
      </c>
      <c r="E150" s="94" t="s">
        <v>288</v>
      </c>
      <c r="F150" s="47" t="s">
        <v>2554</v>
      </c>
      <c r="G150" s="95"/>
    </row>
    <row r="151" spans="1:7" ht="26.25" x14ac:dyDescent="0.4">
      <c r="A151" s="44"/>
      <c r="B151" s="47"/>
      <c r="C151" s="47" t="s">
        <v>1939</v>
      </c>
      <c r="D151" s="47" t="s">
        <v>2555</v>
      </c>
      <c r="E151" s="94" t="s">
        <v>331</v>
      </c>
      <c r="F151" s="47"/>
      <c r="G151" s="95" t="s">
        <v>3641</v>
      </c>
    </row>
    <row r="152" spans="1:7" ht="26.25" x14ac:dyDescent="0.4">
      <c r="A152" s="51"/>
      <c r="B152" s="51"/>
      <c r="C152" s="47" t="s">
        <v>1941</v>
      </c>
      <c r="D152" s="47" t="s">
        <v>2593</v>
      </c>
      <c r="E152" s="94" t="s">
        <v>326</v>
      </c>
      <c r="F152" s="47" t="s">
        <v>2613</v>
      </c>
      <c r="G152" s="95"/>
    </row>
    <row r="153" spans="1:7" ht="26.25" x14ac:dyDescent="0.4">
      <c r="A153" s="51"/>
      <c r="B153" s="51"/>
      <c r="C153" s="47" t="s">
        <v>1944</v>
      </c>
      <c r="D153" s="47" t="s">
        <v>2556</v>
      </c>
      <c r="E153" s="94" t="s">
        <v>297</v>
      </c>
      <c r="F153" s="47" t="s">
        <v>2613</v>
      </c>
      <c r="G153" s="95" t="s">
        <v>1819</v>
      </c>
    </row>
    <row r="154" spans="1:7" ht="26.25" x14ac:dyDescent="0.4">
      <c r="A154" s="51"/>
      <c r="B154" s="51"/>
      <c r="C154" s="47" t="s">
        <v>1946</v>
      </c>
      <c r="D154" s="47" t="s">
        <v>2614</v>
      </c>
      <c r="E154" s="94" t="s">
        <v>326</v>
      </c>
      <c r="F154" s="47" t="s">
        <v>2615</v>
      </c>
      <c r="G154" s="95"/>
    </row>
    <row r="155" spans="1:7" ht="26.25" x14ac:dyDescent="0.4">
      <c r="A155" s="51"/>
      <c r="B155" s="51"/>
      <c r="C155" s="47" t="s">
        <v>1949</v>
      </c>
      <c r="D155" s="47" t="s">
        <v>2616</v>
      </c>
      <c r="E155" s="94" t="s">
        <v>288</v>
      </c>
      <c r="F155" s="47" t="s">
        <v>2615</v>
      </c>
      <c r="G155" s="95"/>
    </row>
    <row r="156" spans="1:7" ht="26.25" x14ac:dyDescent="0.4">
      <c r="A156" s="51"/>
      <c r="B156" s="51"/>
      <c r="C156" s="47" t="s">
        <v>1951</v>
      </c>
      <c r="D156" s="47" t="s">
        <v>2555</v>
      </c>
      <c r="E156" s="94" t="s">
        <v>331</v>
      </c>
      <c r="F156" s="47"/>
      <c r="G156" s="95" t="s">
        <v>3641</v>
      </c>
    </row>
    <row r="157" spans="1:7" ht="26.25" x14ac:dyDescent="0.4">
      <c r="A157" s="51"/>
      <c r="B157" s="51"/>
      <c r="C157" s="47" t="s">
        <v>1952</v>
      </c>
      <c r="D157" s="47" t="s">
        <v>2617</v>
      </c>
      <c r="E157" s="94" t="s">
        <v>326</v>
      </c>
      <c r="F157" s="47" t="s">
        <v>2618</v>
      </c>
      <c r="G157" s="95"/>
    </row>
    <row r="158" spans="1:7" ht="26.25" x14ac:dyDescent="0.4">
      <c r="A158" s="51"/>
      <c r="B158" s="51"/>
      <c r="C158" s="47" t="s">
        <v>1955</v>
      </c>
      <c r="D158" s="47" t="s">
        <v>2619</v>
      </c>
      <c r="E158" s="94" t="s">
        <v>288</v>
      </c>
      <c r="F158" s="47" t="s">
        <v>2618</v>
      </c>
      <c r="G158" s="95"/>
    </row>
    <row r="159" spans="1:7" ht="26.25" x14ac:dyDescent="0.4">
      <c r="A159" s="51"/>
      <c r="B159" s="51"/>
      <c r="C159" s="47" t="s">
        <v>1960</v>
      </c>
      <c r="D159" s="47" t="s">
        <v>1935</v>
      </c>
      <c r="E159" s="94" t="s">
        <v>331</v>
      </c>
      <c r="F159" s="47"/>
      <c r="G159" s="95" t="s">
        <v>3641</v>
      </c>
    </row>
    <row r="160" spans="1:7" ht="26.25" x14ac:dyDescent="0.4">
      <c r="A160" s="51"/>
      <c r="B160" s="51"/>
      <c r="C160" s="47" t="s">
        <v>1961</v>
      </c>
      <c r="D160" s="47" t="s">
        <v>2620</v>
      </c>
      <c r="E160" s="94" t="s">
        <v>326</v>
      </c>
      <c r="F160" s="47" t="s">
        <v>2621</v>
      </c>
      <c r="G160" s="95"/>
    </row>
    <row r="161" spans="1:7" ht="26.25" x14ac:dyDescent="0.4">
      <c r="A161" s="51"/>
      <c r="B161" s="51"/>
      <c r="C161" s="47" t="s">
        <v>1964</v>
      </c>
      <c r="D161" s="47" t="s">
        <v>2622</v>
      </c>
      <c r="E161" s="94" t="s">
        <v>297</v>
      </c>
      <c r="F161" s="47" t="s">
        <v>2621</v>
      </c>
      <c r="G161" s="95" t="s">
        <v>1820</v>
      </c>
    </row>
    <row r="162" spans="1:7" ht="26.25" x14ac:dyDescent="0.4">
      <c r="A162" s="51"/>
      <c r="B162" s="51"/>
      <c r="C162" s="47" t="s">
        <v>1965</v>
      </c>
      <c r="D162" s="47" t="s">
        <v>1935</v>
      </c>
      <c r="E162" s="94" t="s">
        <v>331</v>
      </c>
      <c r="F162" s="47"/>
      <c r="G162" s="95" t="s">
        <v>3641</v>
      </c>
    </row>
    <row r="163" spans="1:7" ht="26.25" x14ac:dyDescent="0.4">
      <c r="A163" s="51"/>
      <c r="B163" s="51"/>
      <c r="C163" s="47" t="s">
        <v>1968</v>
      </c>
      <c r="D163" s="47" t="s">
        <v>2623</v>
      </c>
      <c r="E163" s="94" t="s">
        <v>326</v>
      </c>
      <c r="F163" s="47" t="s">
        <v>2624</v>
      </c>
      <c r="G163" s="95"/>
    </row>
    <row r="164" spans="1:7" ht="26.25" x14ac:dyDescent="0.4">
      <c r="A164" s="51"/>
      <c r="B164" s="51"/>
      <c r="C164" s="47" t="s">
        <v>1970</v>
      </c>
      <c r="D164" s="47" t="s">
        <v>2625</v>
      </c>
      <c r="E164" s="94" t="s">
        <v>288</v>
      </c>
      <c r="F164" s="47" t="s">
        <v>2624</v>
      </c>
      <c r="G164" s="95"/>
    </row>
    <row r="165" spans="1:7" ht="26.25" x14ac:dyDescent="0.4">
      <c r="A165" s="51"/>
      <c r="B165" s="51"/>
      <c r="C165" s="47" t="s">
        <v>1971</v>
      </c>
      <c r="D165" s="47" t="s">
        <v>1935</v>
      </c>
      <c r="E165" s="94" t="s">
        <v>331</v>
      </c>
      <c r="F165" s="47"/>
      <c r="G165" s="95" t="s">
        <v>3641</v>
      </c>
    </row>
    <row r="166" spans="1:7" ht="26.25" x14ac:dyDescent="0.4">
      <c r="A166" s="51"/>
      <c r="B166" s="51"/>
      <c r="C166" s="47" t="s">
        <v>1974</v>
      </c>
      <c r="D166" s="47" t="s">
        <v>2626</v>
      </c>
      <c r="E166" s="94" t="s">
        <v>326</v>
      </c>
      <c r="F166" s="47" t="s">
        <v>2627</v>
      </c>
      <c r="G166" s="95"/>
    </row>
    <row r="167" spans="1:7" ht="26.25" x14ac:dyDescent="0.4">
      <c r="A167" s="51"/>
      <c r="B167" s="51"/>
      <c r="C167" s="47" t="s">
        <v>2009</v>
      </c>
      <c r="D167" s="47" t="s">
        <v>2628</v>
      </c>
      <c r="E167" s="94" t="s">
        <v>288</v>
      </c>
      <c r="F167" s="47" t="s">
        <v>2627</v>
      </c>
      <c r="G167" s="95"/>
    </row>
    <row r="168" spans="1:7" ht="26.25" x14ac:dyDescent="0.4">
      <c r="A168" s="51"/>
      <c r="B168" s="51"/>
      <c r="C168" s="47" t="s">
        <v>2011</v>
      </c>
      <c r="D168" s="47" t="s">
        <v>1935</v>
      </c>
      <c r="E168" s="94" t="s">
        <v>331</v>
      </c>
      <c r="F168" s="47"/>
      <c r="G168" s="95" t="s">
        <v>3641</v>
      </c>
    </row>
    <row r="169" spans="1:7" ht="26.25" x14ac:dyDescent="0.4">
      <c r="A169" s="51"/>
      <c r="B169" s="51"/>
      <c r="C169" s="47" t="s">
        <v>2014</v>
      </c>
      <c r="D169" s="47" t="s">
        <v>2629</v>
      </c>
      <c r="E169" s="94" t="s">
        <v>326</v>
      </c>
      <c r="F169" s="47" t="s">
        <v>2630</v>
      </c>
      <c r="G169" s="95"/>
    </row>
    <row r="170" spans="1:7" ht="26.25" x14ac:dyDescent="0.4">
      <c r="A170" s="51"/>
      <c r="B170" s="51"/>
      <c r="C170" s="47" t="s">
        <v>2016</v>
      </c>
      <c r="D170" s="47" t="s">
        <v>2631</v>
      </c>
      <c r="E170" s="94" t="s">
        <v>288</v>
      </c>
      <c r="F170" s="47" t="s">
        <v>2630</v>
      </c>
      <c r="G170" s="95"/>
    </row>
    <row r="171" spans="1:7" ht="26.25" x14ac:dyDescent="0.4">
      <c r="A171" s="51"/>
      <c r="B171" s="51"/>
      <c r="C171" s="47" t="s">
        <v>2019</v>
      </c>
      <c r="D171" s="47" t="s">
        <v>1935</v>
      </c>
      <c r="E171" s="94" t="s">
        <v>331</v>
      </c>
      <c r="F171" s="47"/>
      <c r="G171" s="95" t="s">
        <v>3641</v>
      </c>
    </row>
    <row r="172" spans="1:7" ht="26.25" x14ac:dyDescent="0.4">
      <c r="A172" s="51"/>
      <c r="B172" s="51"/>
      <c r="C172" s="47" t="s">
        <v>2021</v>
      </c>
      <c r="D172" s="47" t="s">
        <v>2632</v>
      </c>
      <c r="E172" s="94" t="s">
        <v>326</v>
      </c>
      <c r="F172" s="47" t="s">
        <v>2633</v>
      </c>
      <c r="G172" s="95"/>
    </row>
    <row r="173" spans="1:7" ht="26.25" x14ac:dyDescent="0.4">
      <c r="A173" s="51"/>
      <c r="B173" s="51"/>
      <c r="C173" s="47" t="s">
        <v>2024</v>
      </c>
      <c r="D173" s="47" t="s">
        <v>2634</v>
      </c>
      <c r="E173" s="94" t="s">
        <v>288</v>
      </c>
      <c r="F173" s="47" t="s">
        <v>2633</v>
      </c>
      <c r="G173" s="95"/>
    </row>
    <row r="174" spans="1:7" ht="26.25" x14ac:dyDescent="0.4">
      <c r="A174" s="51"/>
      <c r="B174" s="51"/>
      <c r="C174" s="47" t="s">
        <v>2026</v>
      </c>
      <c r="D174" s="47" t="s">
        <v>1935</v>
      </c>
      <c r="E174" s="94" t="s">
        <v>331</v>
      </c>
      <c r="F174" s="47"/>
      <c r="G174" s="95" t="s">
        <v>3641</v>
      </c>
    </row>
    <row r="175" spans="1:7" ht="26.25" x14ac:dyDescent="0.4">
      <c r="A175" s="51"/>
      <c r="B175" s="51"/>
      <c r="C175" s="47" t="s">
        <v>2029</v>
      </c>
      <c r="D175" s="47" t="s">
        <v>3525</v>
      </c>
      <c r="E175" s="94" t="s">
        <v>326</v>
      </c>
      <c r="F175" s="47" t="s">
        <v>2635</v>
      </c>
      <c r="G175" s="95"/>
    </row>
    <row r="176" spans="1:7" ht="26.25" x14ac:dyDescent="0.4">
      <c r="A176" s="51"/>
      <c r="B176" s="51"/>
      <c r="C176" s="47" t="s">
        <v>2031</v>
      </c>
      <c r="D176" s="47" t="s">
        <v>1956</v>
      </c>
      <c r="E176" s="94" t="s">
        <v>290</v>
      </c>
      <c r="F176" s="47"/>
      <c r="G176" s="95"/>
    </row>
    <row r="177" spans="1:7" ht="26.25" x14ac:dyDescent="0.25">
      <c r="A177" s="91" t="s">
        <v>1770</v>
      </c>
      <c r="B177" s="91" t="s">
        <v>1927</v>
      </c>
      <c r="C177" s="91" t="s">
        <v>1928</v>
      </c>
      <c r="D177" s="91" t="s">
        <v>1929</v>
      </c>
      <c r="E177" s="91" t="s">
        <v>283</v>
      </c>
      <c r="F177" s="91" t="s">
        <v>1930</v>
      </c>
      <c r="G177" s="92" t="s">
        <v>1931</v>
      </c>
    </row>
    <row r="178" spans="1:7" ht="78.75" x14ac:dyDescent="0.25">
      <c r="A178" s="47" t="s">
        <v>1695</v>
      </c>
      <c r="B178" s="93" t="s">
        <v>1696</v>
      </c>
      <c r="C178" s="47" t="s">
        <v>1932</v>
      </c>
      <c r="D178" s="47" t="s">
        <v>1933</v>
      </c>
      <c r="E178" s="94" t="s">
        <v>302</v>
      </c>
      <c r="F178" s="47"/>
      <c r="G178" s="95"/>
    </row>
    <row r="179" spans="1:7" ht="26.25" x14ac:dyDescent="0.25">
      <c r="A179" s="47"/>
      <c r="B179" s="93"/>
      <c r="C179" s="47" t="s">
        <v>1934</v>
      </c>
      <c r="D179" s="47" t="s">
        <v>1935</v>
      </c>
      <c r="E179" s="94" t="s">
        <v>331</v>
      </c>
      <c r="F179" s="47"/>
      <c r="G179" s="95" t="s">
        <v>3641</v>
      </c>
    </row>
    <row r="180" spans="1:7" ht="26.25" x14ac:dyDescent="0.4">
      <c r="A180" s="51"/>
      <c r="B180" s="51"/>
      <c r="C180" s="47" t="s">
        <v>1936</v>
      </c>
      <c r="D180" s="47" t="s">
        <v>1937</v>
      </c>
      <c r="E180" s="94" t="s">
        <v>326</v>
      </c>
      <c r="F180" s="47" t="s">
        <v>1938</v>
      </c>
      <c r="G180" s="95"/>
    </row>
    <row r="181" spans="1:7" ht="26.25" x14ac:dyDescent="0.4">
      <c r="A181" s="51"/>
      <c r="B181" s="51"/>
      <c r="C181" s="47" t="s">
        <v>1939</v>
      </c>
      <c r="D181" s="47" t="s">
        <v>1940</v>
      </c>
      <c r="E181" s="94" t="s">
        <v>297</v>
      </c>
      <c r="F181" s="47" t="s">
        <v>1938</v>
      </c>
      <c r="G181" s="95" t="s">
        <v>1772</v>
      </c>
    </row>
    <row r="182" spans="1:7" ht="26.25" x14ac:dyDescent="0.4">
      <c r="A182" s="51"/>
      <c r="B182" s="51"/>
      <c r="C182" s="47" t="s">
        <v>1941</v>
      </c>
      <c r="D182" s="47" t="s">
        <v>1942</v>
      </c>
      <c r="E182" s="94" t="s">
        <v>326</v>
      </c>
      <c r="F182" s="47" t="s">
        <v>1943</v>
      </c>
      <c r="G182" s="95"/>
    </row>
    <row r="183" spans="1:7" ht="26.25" x14ac:dyDescent="0.4">
      <c r="A183" s="51"/>
      <c r="B183" s="51"/>
      <c r="C183" s="47" t="s">
        <v>1944</v>
      </c>
      <c r="D183" s="47" t="s">
        <v>1945</v>
      </c>
      <c r="E183" s="94" t="s">
        <v>297</v>
      </c>
      <c r="F183" s="47" t="s">
        <v>1943</v>
      </c>
      <c r="G183" s="95" t="s">
        <v>1773</v>
      </c>
    </row>
    <row r="184" spans="1:7" ht="26.25" x14ac:dyDescent="0.4">
      <c r="A184" s="51"/>
      <c r="B184" s="51"/>
      <c r="C184" s="47" t="s">
        <v>1946</v>
      </c>
      <c r="D184" s="47" t="s">
        <v>1947</v>
      </c>
      <c r="E184" s="94" t="s">
        <v>326</v>
      </c>
      <c r="F184" s="47" t="s">
        <v>1948</v>
      </c>
      <c r="G184" s="95"/>
    </row>
    <row r="185" spans="1:7" ht="26.25" x14ac:dyDescent="0.4">
      <c r="A185" s="51"/>
      <c r="B185" s="51"/>
      <c r="C185" s="47" t="s">
        <v>1949</v>
      </c>
      <c r="D185" s="47" t="s">
        <v>1950</v>
      </c>
      <c r="E185" s="94" t="s">
        <v>288</v>
      </c>
      <c r="F185" s="47" t="s">
        <v>1948</v>
      </c>
      <c r="G185" s="95"/>
    </row>
    <row r="186" spans="1:7" ht="26.25" x14ac:dyDescent="0.4">
      <c r="A186" s="51"/>
      <c r="B186" s="51"/>
      <c r="C186" s="47" t="s">
        <v>1951</v>
      </c>
      <c r="D186" s="47" t="s">
        <v>1935</v>
      </c>
      <c r="E186" s="94" t="s">
        <v>331</v>
      </c>
      <c r="F186" s="47"/>
      <c r="G186" s="95" t="s">
        <v>3641</v>
      </c>
    </row>
    <row r="187" spans="1:7" ht="26.25" x14ac:dyDescent="0.4">
      <c r="A187" s="51"/>
      <c r="B187" s="51"/>
      <c r="C187" s="47" t="s">
        <v>1952</v>
      </c>
      <c r="D187" s="47" t="s">
        <v>2553</v>
      </c>
      <c r="E187" s="94" t="s">
        <v>288</v>
      </c>
      <c r="F187" s="47" t="s">
        <v>2554</v>
      </c>
      <c r="G187" s="95"/>
    </row>
    <row r="188" spans="1:7" ht="26.25" x14ac:dyDescent="0.4">
      <c r="A188" s="51"/>
      <c r="B188" s="51"/>
      <c r="C188" s="47" t="s">
        <v>1955</v>
      </c>
      <c r="D188" s="47" t="s">
        <v>2555</v>
      </c>
      <c r="E188" s="94" t="s">
        <v>331</v>
      </c>
      <c r="F188" s="47"/>
      <c r="G188" s="95" t="s">
        <v>3641</v>
      </c>
    </row>
    <row r="189" spans="1:7" ht="26.25" x14ac:dyDescent="0.4">
      <c r="A189" s="51"/>
      <c r="B189" s="51"/>
      <c r="C189" s="47" t="s">
        <v>1960</v>
      </c>
      <c r="D189" s="47" t="s">
        <v>2636</v>
      </c>
      <c r="E189" s="94" t="s">
        <v>326</v>
      </c>
      <c r="F189" s="47" t="s">
        <v>2571</v>
      </c>
      <c r="G189" s="95"/>
    </row>
    <row r="190" spans="1:7" ht="26.25" x14ac:dyDescent="0.4">
      <c r="A190" s="51"/>
      <c r="B190" s="51"/>
      <c r="C190" s="47" t="s">
        <v>1961</v>
      </c>
      <c r="D190" s="47" t="s">
        <v>2637</v>
      </c>
      <c r="E190" s="94" t="s">
        <v>297</v>
      </c>
      <c r="F190" s="47" t="s">
        <v>2571</v>
      </c>
      <c r="G190" s="95" t="s">
        <v>1821</v>
      </c>
    </row>
    <row r="191" spans="1:7" ht="26.25" x14ac:dyDescent="0.4">
      <c r="A191" s="51"/>
      <c r="B191" s="51"/>
      <c r="C191" s="47" t="s">
        <v>1964</v>
      </c>
      <c r="D191" s="47" t="s">
        <v>2638</v>
      </c>
      <c r="E191" s="94" t="s">
        <v>326</v>
      </c>
      <c r="F191" s="47" t="s">
        <v>2615</v>
      </c>
      <c r="G191" s="95"/>
    </row>
    <row r="192" spans="1:7" ht="26.25" x14ac:dyDescent="0.4">
      <c r="A192" s="51"/>
      <c r="B192" s="51"/>
      <c r="C192" s="47" t="s">
        <v>1965</v>
      </c>
      <c r="D192" s="47" t="s">
        <v>2559</v>
      </c>
      <c r="E192" s="94" t="s">
        <v>288</v>
      </c>
      <c r="F192" s="47" t="s">
        <v>2615</v>
      </c>
      <c r="G192" s="95"/>
    </row>
    <row r="193" spans="1:7" ht="26.25" x14ac:dyDescent="0.4">
      <c r="A193" s="51"/>
      <c r="B193" s="51"/>
      <c r="C193" s="47" t="s">
        <v>1968</v>
      </c>
      <c r="D193" s="47" t="s">
        <v>2555</v>
      </c>
      <c r="E193" s="94" t="s">
        <v>331</v>
      </c>
      <c r="F193" s="47"/>
      <c r="G193" s="95" t="s">
        <v>3641</v>
      </c>
    </row>
    <row r="194" spans="1:7" ht="26.25" x14ac:dyDescent="0.4">
      <c r="A194" s="51"/>
      <c r="B194" s="51"/>
      <c r="C194" s="47" t="s">
        <v>1970</v>
      </c>
      <c r="D194" s="47" t="s">
        <v>2594</v>
      </c>
      <c r="E194" s="94" t="s">
        <v>326</v>
      </c>
      <c r="F194" s="47" t="s">
        <v>2595</v>
      </c>
      <c r="G194" s="95"/>
    </row>
    <row r="195" spans="1:7" ht="26.25" x14ac:dyDescent="0.4">
      <c r="A195" s="51"/>
      <c r="B195" s="51"/>
      <c r="C195" s="47" t="s">
        <v>1971</v>
      </c>
      <c r="D195" s="47" t="s">
        <v>2596</v>
      </c>
      <c r="E195" s="94" t="s">
        <v>288</v>
      </c>
      <c r="F195" s="47" t="s">
        <v>2595</v>
      </c>
      <c r="G195" s="95"/>
    </row>
    <row r="196" spans="1:7" ht="26.25" x14ac:dyDescent="0.4">
      <c r="A196" s="51"/>
      <c r="B196" s="51"/>
      <c r="C196" s="47" t="s">
        <v>1974</v>
      </c>
      <c r="D196" s="47" t="s">
        <v>1935</v>
      </c>
      <c r="E196" s="94" t="s">
        <v>331</v>
      </c>
      <c r="F196" s="47"/>
      <c r="G196" s="95" t="s">
        <v>3641</v>
      </c>
    </row>
    <row r="197" spans="1:7" ht="26.25" x14ac:dyDescent="0.4">
      <c r="A197" s="51"/>
      <c r="B197" s="51"/>
      <c r="C197" s="47" t="s">
        <v>2009</v>
      </c>
      <c r="D197" s="47" t="s">
        <v>2597</v>
      </c>
      <c r="E197" s="94" t="s">
        <v>288</v>
      </c>
      <c r="F197" s="47" t="s">
        <v>2598</v>
      </c>
      <c r="G197" s="95"/>
    </row>
    <row r="198" spans="1:7" ht="26.25" x14ac:dyDescent="0.4">
      <c r="A198" s="51"/>
      <c r="B198" s="51"/>
      <c r="C198" s="47" t="s">
        <v>2011</v>
      </c>
      <c r="D198" s="47" t="s">
        <v>2599</v>
      </c>
      <c r="E198" s="94" t="s">
        <v>321</v>
      </c>
      <c r="F198" s="47" t="s">
        <v>2598</v>
      </c>
      <c r="G198" s="95"/>
    </row>
    <row r="199" spans="1:7" ht="26.25" x14ac:dyDescent="0.4">
      <c r="A199" s="51"/>
      <c r="B199" s="51"/>
      <c r="C199" s="47" t="s">
        <v>2014</v>
      </c>
      <c r="D199" s="47" t="s">
        <v>1935</v>
      </c>
      <c r="E199" s="94" t="s">
        <v>331</v>
      </c>
      <c r="F199" s="47"/>
      <c r="G199" s="95" t="s">
        <v>3641</v>
      </c>
    </row>
    <row r="200" spans="1:7" ht="26.25" x14ac:dyDescent="0.4">
      <c r="A200" s="51"/>
      <c r="B200" s="51"/>
      <c r="C200" s="47" t="s">
        <v>2016</v>
      </c>
      <c r="D200" s="51" t="s">
        <v>2639</v>
      </c>
      <c r="E200" s="94" t="s">
        <v>326</v>
      </c>
      <c r="F200" s="47" t="s">
        <v>2640</v>
      </c>
      <c r="G200" s="95"/>
    </row>
    <row r="201" spans="1:7" ht="26.25" x14ac:dyDescent="0.4">
      <c r="A201" s="51"/>
      <c r="B201" s="51"/>
      <c r="C201" s="47" t="s">
        <v>2019</v>
      </c>
      <c r="D201" s="51" t="s">
        <v>2641</v>
      </c>
      <c r="E201" s="94" t="s">
        <v>288</v>
      </c>
      <c r="F201" s="47" t="s">
        <v>2640</v>
      </c>
      <c r="G201" s="95"/>
    </row>
    <row r="202" spans="1:7" ht="26.25" x14ac:dyDescent="0.4">
      <c r="A202" s="51"/>
      <c r="B202" s="51"/>
      <c r="C202" s="47" t="s">
        <v>2021</v>
      </c>
      <c r="D202" s="51" t="s">
        <v>1935</v>
      </c>
      <c r="E202" s="94" t="s">
        <v>331</v>
      </c>
      <c r="F202" s="51"/>
      <c r="G202" s="96" t="s">
        <v>3641</v>
      </c>
    </row>
    <row r="203" spans="1:7" ht="26.25" x14ac:dyDescent="0.4">
      <c r="A203" s="51"/>
      <c r="B203" s="51"/>
      <c r="C203" s="47" t="s">
        <v>2024</v>
      </c>
      <c r="D203" s="51" t="s">
        <v>2642</v>
      </c>
      <c r="E203" s="94" t="s">
        <v>326</v>
      </c>
      <c r="F203" s="47" t="s">
        <v>2643</v>
      </c>
      <c r="G203" s="96"/>
    </row>
    <row r="204" spans="1:7" ht="26.25" x14ac:dyDescent="0.4">
      <c r="A204" s="51"/>
      <c r="B204" s="51"/>
      <c r="C204" s="47" t="s">
        <v>2026</v>
      </c>
      <c r="D204" s="51" t="s">
        <v>2644</v>
      </c>
      <c r="E204" s="94" t="s">
        <v>288</v>
      </c>
      <c r="F204" s="47" t="s">
        <v>2643</v>
      </c>
      <c r="G204" s="96"/>
    </row>
    <row r="205" spans="1:7" ht="26.25" x14ac:dyDescent="0.4">
      <c r="A205" s="51"/>
      <c r="B205" s="51"/>
      <c r="C205" s="47" t="s">
        <v>2029</v>
      </c>
      <c r="D205" s="51" t="s">
        <v>2645</v>
      </c>
      <c r="E205" s="94" t="s">
        <v>326</v>
      </c>
      <c r="F205" s="51" t="s">
        <v>2646</v>
      </c>
      <c r="G205" s="96"/>
    </row>
    <row r="206" spans="1:7" ht="26.25" x14ac:dyDescent="0.4">
      <c r="A206" s="51"/>
      <c r="B206" s="51"/>
      <c r="C206" s="47" t="s">
        <v>2031</v>
      </c>
      <c r="D206" s="51" t="s">
        <v>2647</v>
      </c>
      <c r="E206" s="94" t="s">
        <v>288</v>
      </c>
      <c r="F206" s="51" t="s">
        <v>2646</v>
      </c>
      <c r="G206" s="96"/>
    </row>
    <row r="207" spans="1:7" ht="26.25" x14ac:dyDescent="0.4">
      <c r="A207" s="51"/>
      <c r="B207" s="51"/>
      <c r="C207" s="47" t="s">
        <v>2034</v>
      </c>
      <c r="D207" s="51" t="s">
        <v>1935</v>
      </c>
      <c r="E207" s="94" t="s">
        <v>331</v>
      </c>
      <c r="F207" s="51"/>
      <c r="G207" s="96" t="s">
        <v>3641</v>
      </c>
    </row>
    <row r="208" spans="1:7" ht="26.25" x14ac:dyDescent="0.4">
      <c r="A208" s="51"/>
      <c r="B208" s="51"/>
      <c r="C208" s="47" t="s">
        <v>2036</v>
      </c>
      <c r="D208" s="51" t="s">
        <v>2648</v>
      </c>
      <c r="E208" s="94" t="s">
        <v>326</v>
      </c>
      <c r="F208" s="51" t="s">
        <v>2649</v>
      </c>
      <c r="G208" s="96"/>
    </row>
    <row r="209" spans="1:7" ht="26.25" x14ac:dyDescent="0.4">
      <c r="A209" s="51"/>
      <c r="B209" s="51"/>
      <c r="C209" s="47" t="s">
        <v>2037</v>
      </c>
      <c r="D209" s="51" t="s">
        <v>2650</v>
      </c>
      <c r="E209" s="94" t="s">
        <v>297</v>
      </c>
      <c r="F209" s="51" t="s">
        <v>2649</v>
      </c>
      <c r="G209" s="96" t="s">
        <v>1822</v>
      </c>
    </row>
    <row r="210" spans="1:7" ht="26.25" x14ac:dyDescent="0.4">
      <c r="A210" s="51"/>
      <c r="B210" s="51"/>
      <c r="C210" s="47" t="s">
        <v>2038</v>
      </c>
      <c r="D210" s="51" t="s">
        <v>2651</v>
      </c>
      <c r="E210" s="94" t="s">
        <v>326</v>
      </c>
      <c r="F210" s="51" t="s">
        <v>2652</v>
      </c>
      <c r="G210" s="96"/>
    </row>
    <row r="211" spans="1:7" ht="26.25" x14ac:dyDescent="0.4">
      <c r="A211" s="51"/>
      <c r="B211" s="51"/>
      <c r="C211" s="47" t="s">
        <v>2039</v>
      </c>
      <c r="D211" s="51" t="s">
        <v>2653</v>
      </c>
      <c r="E211" s="94" t="s">
        <v>288</v>
      </c>
      <c r="F211" s="51" t="s">
        <v>2652</v>
      </c>
      <c r="G211" s="96"/>
    </row>
    <row r="212" spans="1:7" ht="26.25" x14ac:dyDescent="0.4">
      <c r="A212" s="51"/>
      <c r="B212" s="51"/>
      <c r="C212" s="47" t="s">
        <v>2040</v>
      </c>
      <c r="D212" s="51" t="s">
        <v>2654</v>
      </c>
      <c r="E212" s="94" t="s">
        <v>326</v>
      </c>
      <c r="F212" s="51" t="s">
        <v>2655</v>
      </c>
      <c r="G212" s="96"/>
    </row>
    <row r="213" spans="1:7" ht="26.25" x14ac:dyDescent="0.4">
      <c r="A213" s="51"/>
      <c r="B213" s="51"/>
      <c r="C213" s="47" t="s">
        <v>2041</v>
      </c>
      <c r="D213" s="51" t="s">
        <v>2656</v>
      </c>
      <c r="E213" s="94" t="s">
        <v>288</v>
      </c>
      <c r="F213" s="51" t="s">
        <v>2655</v>
      </c>
      <c r="G213" s="96"/>
    </row>
    <row r="214" spans="1:7" ht="26.25" x14ac:dyDescent="0.4">
      <c r="A214" s="51"/>
      <c r="B214" s="51"/>
      <c r="C214" s="47" t="s">
        <v>2042</v>
      </c>
      <c r="D214" s="51" t="s">
        <v>2657</v>
      </c>
      <c r="E214" s="94" t="s">
        <v>326</v>
      </c>
      <c r="F214" s="51" t="s">
        <v>2658</v>
      </c>
      <c r="G214" s="96"/>
    </row>
    <row r="215" spans="1:7" ht="26.25" x14ac:dyDescent="0.4">
      <c r="A215" s="51"/>
      <c r="B215" s="51"/>
      <c r="C215" s="47" t="s">
        <v>2043</v>
      </c>
      <c r="D215" s="51" t="s">
        <v>2659</v>
      </c>
      <c r="E215" s="94" t="s">
        <v>326</v>
      </c>
      <c r="F215" s="51" t="s">
        <v>2660</v>
      </c>
      <c r="G215" s="96"/>
    </row>
    <row r="216" spans="1:7" ht="26.25" x14ac:dyDescent="0.4">
      <c r="A216" s="51"/>
      <c r="B216" s="51"/>
      <c r="C216" s="47" t="s">
        <v>2044</v>
      </c>
      <c r="D216" s="47" t="s">
        <v>2273</v>
      </c>
      <c r="E216" s="94" t="s">
        <v>322</v>
      </c>
      <c r="F216" s="47"/>
      <c r="G216" s="95"/>
    </row>
    <row r="217" spans="1:7" ht="26.25" x14ac:dyDescent="0.4">
      <c r="A217" s="51"/>
      <c r="B217" s="51"/>
      <c r="C217" s="47" t="s">
        <v>2045</v>
      </c>
      <c r="D217" s="47" t="s">
        <v>2602</v>
      </c>
      <c r="E217" s="94" t="s">
        <v>288</v>
      </c>
      <c r="F217" s="47" t="s">
        <v>2603</v>
      </c>
      <c r="G217" s="95"/>
    </row>
    <row r="218" spans="1:7" ht="26.25" x14ac:dyDescent="0.4">
      <c r="A218" s="51"/>
      <c r="B218" s="51"/>
      <c r="C218" s="47" t="s">
        <v>2046</v>
      </c>
      <c r="D218" s="47" t="s">
        <v>1935</v>
      </c>
      <c r="E218" s="94" t="s">
        <v>331</v>
      </c>
      <c r="F218" s="47"/>
      <c r="G218" s="95" t="s">
        <v>3641</v>
      </c>
    </row>
    <row r="219" spans="1:7" ht="26.25" x14ac:dyDescent="0.25">
      <c r="A219" s="91" t="s">
        <v>1770</v>
      </c>
      <c r="B219" s="91" t="s">
        <v>1927</v>
      </c>
      <c r="C219" s="91" t="s">
        <v>1928</v>
      </c>
      <c r="D219" s="91" t="s">
        <v>1929</v>
      </c>
      <c r="E219" s="91" t="s">
        <v>283</v>
      </c>
      <c r="F219" s="91" t="s">
        <v>1930</v>
      </c>
      <c r="G219" s="92" t="s">
        <v>1931</v>
      </c>
    </row>
    <row r="220" spans="1:7" ht="52.5" x14ac:dyDescent="0.25">
      <c r="A220" s="47" t="s">
        <v>140</v>
      </c>
      <c r="B220" s="93" t="s">
        <v>1768</v>
      </c>
      <c r="C220" s="47" t="s">
        <v>1932</v>
      </c>
      <c r="D220" s="47" t="s">
        <v>2585</v>
      </c>
      <c r="E220" s="94" t="s">
        <v>288</v>
      </c>
      <c r="F220" s="47" t="s">
        <v>2586</v>
      </c>
      <c r="G220" s="95"/>
    </row>
    <row r="221" spans="1:7" s="79" customFormat="1" ht="26.25" x14ac:dyDescent="0.25">
      <c r="C221" s="79" t="s">
        <v>1944</v>
      </c>
      <c r="D221" s="79" t="s">
        <v>3560</v>
      </c>
      <c r="E221" s="94" t="s">
        <v>331</v>
      </c>
      <c r="G221" s="79" t="s">
        <v>3641</v>
      </c>
    </row>
    <row r="222" spans="1:7" ht="26.25" x14ac:dyDescent="0.4">
      <c r="A222" s="51"/>
      <c r="B222" s="51"/>
      <c r="C222" s="47" t="s">
        <v>1936</v>
      </c>
      <c r="D222" s="47" t="s">
        <v>2661</v>
      </c>
      <c r="E222" s="94" t="s">
        <v>288</v>
      </c>
      <c r="F222" s="47" t="s">
        <v>2662</v>
      </c>
      <c r="G222" s="95"/>
    </row>
    <row r="223" spans="1:7" ht="26.25" x14ac:dyDescent="0.4">
      <c r="A223" s="51"/>
      <c r="B223" s="51"/>
      <c r="C223" s="47" t="s">
        <v>1939</v>
      </c>
      <c r="D223" s="47" t="s">
        <v>2555</v>
      </c>
      <c r="E223" s="94" t="s">
        <v>331</v>
      </c>
      <c r="F223" s="47"/>
      <c r="G223" s="95" t="s">
        <v>3641</v>
      </c>
    </row>
    <row r="224" spans="1:7" ht="26.25" x14ac:dyDescent="0.4">
      <c r="A224" s="51"/>
      <c r="B224" s="51"/>
      <c r="C224" s="47" t="s">
        <v>1941</v>
      </c>
      <c r="D224" s="47" t="s">
        <v>2663</v>
      </c>
      <c r="E224" s="94" t="s">
        <v>297</v>
      </c>
      <c r="F224" s="47" t="s">
        <v>2664</v>
      </c>
      <c r="G224" s="95" t="s">
        <v>1823</v>
      </c>
    </row>
    <row r="225" spans="1:7" ht="26.25" x14ac:dyDescent="0.4">
      <c r="A225" s="51"/>
      <c r="B225" s="51"/>
      <c r="C225" s="47" t="s">
        <v>1944</v>
      </c>
      <c r="D225" s="47" t="s">
        <v>2665</v>
      </c>
      <c r="E225" s="94" t="s">
        <v>297</v>
      </c>
      <c r="F225" s="47" t="s">
        <v>2666</v>
      </c>
      <c r="G225" s="95" t="s">
        <v>1824</v>
      </c>
    </row>
    <row r="226" spans="1:7" ht="26.25" x14ac:dyDescent="0.4">
      <c r="A226" s="51"/>
      <c r="B226" s="51"/>
      <c r="C226" s="47" t="s">
        <v>1946</v>
      </c>
      <c r="D226" s="47" t="s">
        <v>2667</v>
      </c>
      <c r="E226" s="94" t="s">
        <v>297</v>
      </c>
      <c r="F226" s="47" t="s">
        <v>2668</v>
      </c>
      <c r="G226" s="95" t="s">
        <v>2669</v>
      </c>
    </row>
    <row r="227" spans="1:7" ht="26.25" x14ac:dyDescent="0.4">
      <c r="A227" s="51"/>
      <c r="B227" s="51"/>
      <c r="C227" s="47" t="s">
        <v>1949</v>
      </c>
      <c r="D227" s="47" t="s">
        <v>2670</v>
      </c>
      <c r="E227" s="94" t="s">
        <v>297</v>
      </c>
      <c r="F227" s="47" t="s">
        <v>2671</v>
      </c>
      <c r="G227" s="95" t="s">
        <v>2672</v>
      </c>
    </row>
    <row r="228" spans="1:7" ht="26.25" x14ac:dyDescent="0.4">
      <c r="A228" s="51"/>
      <c r="B228" s="51"/>
      <c r="C228" s="47" t="s">
        <v>1951</v>
      </c>
      <c r="D228" s="47" t="s">
        <v>2673</v>
      </c>
      <c r="E228" s="94" t="s">
        <v>288</v>
      </c>
      <c r="F228" s="47" t="s">
        <v>2674</v>
      </c>
      <c r="G228" s="95"/>
    </row>
    <row r="229" spans="1:7" ht="26.25" x14ac:dyDescent="0.4">
      <c r="A229" s="51"/>
      <c r="B229" s="51"/>
      <c r="C229" s="47" t="s">
        <v>1952</v>
      </c>
      <c r="D229" s="47" t="s">
        <v>2675</v>
      </c>
      <c r="E229" s="94" t="s">
        <v>297</v>
      </c>
      <c r="F229" s="47" t="s">
        <v>2676</v>
      </c>
      <c r="G229" s="95" t="s">
        <v>1859</v>
      </c>
    </row>
    <row r="230" spans="1:7" ht="26.25" x14ac:dyDescent="0.4">
      <c r="A230" s="51"/>
      <c r="B230" s="51"/>
      <c r="C230" s="47" t="s">
        <v>1955</v>
      </c>
      <c r="D230" s="47" t="s">
        <v>2555</v>
      </c>
      <c r="E230" s="94" t="s">
        <v>331</v>
      </c>
      <c r="F230" s="47"/>
      <c r="G230" s="95" t="s">
        <v>3641</v>
      </c>
    </row>
    <row r="231" spans="1:7" ht="26.25" x14ac:dyDescent="0.4">
      <c r="A231" s="51"/>
      <c r="B231" s="51"/>
      <c r="C231" s="47" t="s">
        <v>1960</v>
      </c>
      <c r="D231" s="47" t="s">
        <v>2677</v>
      </c>
      <c r="E231" s="94" t="s">
        <v>288</v>
      </c>
      <c r="F231" s="47" t="s">
        <v>2678</v>
      </c>
      <c r="G231" s="95"/>
    </row>
    <row r="232" spans="1:7" ht="26.25" x14ac:dyDescent="0.4">
      <c r="A232" s="51"/>
      <c r="B232" s="51"/>
      <c r="C232" s="47" t="s">
        <v>1961</v>
      </c>
      <c r="D232" s="47" t="s">
        <v>2555</v>
      </c>
      <c r="E232" s="94" t="s">
        <v>331</v>
      </c>
      <c r="F232" s="47"/>
      <c r="G232" s="95" t="s">
        <v>3641</v>
      </c>
    </row>
    <row r="233" spans="1:7" ht="26.25" x14ac:dyDescent="0.4">
      <c r="A233" s="51"/>
      <c r="B233" s="51"/>
      <c r="C233" s="47" t="s">
        <v>1964</v>
      </c>
      <c r="D233" s="47" t="s">
        <v>2679</v>
      </c>
      <c r="E233" s="94" t="s">
        <v>297</v>
      </c>
      <c r="F233" s="47" t="s">
        <v>2674</v>
      </c>
      <c r="G233" s="95" t="s">
        <v>2680</v>
      </c>
    </row>
    <row r="234" spans="1:7" ht="26.25" x14ac:dyDescent="0.4">
      <c r="A234" s="51"/>
      <c r="B234" s="51"/>
      <c r="C234" s="47" t="s">
        <v>1965</v>
      </c>
      <c r="D234" s="47" t="s">
        <v>2681</v>
      </c>
      <c r="E234" s="94" t="s">
        <v>288</v>
      </c>
      <c r="F234" s="47" t="s">
        <v>2682</v>
      </c>
      <c r="G234" s="95"/>
    </row>
    <row r="235" spans="1:7" ht="26.25" x14ac:dyDescent="0.4">
      <c r="A235" s="51"/>
      <c r="B235" s="51"/>
      <c r="C235" s="47" t="s">
        <v>1968</v>
      </c>
      <c r="D235" s="47" t="s">
        <v>2555</v>
      </c>
      <c r="E235" s="94" t="s">
        <v>331</v>
      </c>
      <c r="F235" s="47"/>
      <c r="G235" s="95" t="s">
        <v>3641</v>
      </c>
    </row>
    <row r="236" spans="1:7" ht="26.25" x14ac:dyDescent="0.4">
      <c r="A236" s="51"/>
      <c r="B236" s="51"/>
      <c r="C236" s="47" t="s">
        <v>1970</v>
      </c>
      <c r="D236" s="47" t="s">
        <v>2683</v>
      </c>
      <c r="E236" s="94" t="s">
        <v>326</v>
      </c>
      <c r="F236" s="47" t="s">
        <v>2684</v>
      </c>
      <c r="G236" s="95"/>
    </row>
    <row r="237" spans="1:7" ht="26.25" x14ac:dyDescent="0.4">
      <c r="A237" s="51"/>
      <c r="B237" s="51"/>
      <c r="C237" s="47" t="s">
        <v>1971</v>
      </c>
      <c r="D237" s="47" t="s">
        <v>2685</v>
      </c>
      <c r="E237" s="94" t="s">
        <v>297</v>
      </c>
      <c r="F237" s="47" t="s">
        <v>2684</v>
      </c>
      <c r="G237" s="95" t="s">
        <v>2686</v>
      </c>
    </row>
    <row r="238" spans="1:7" ht="26.25" x14ac:dyDescent="0.4">
      <c r="A238" s="51"/>
      <c r="B238" s="51"/>
      <c r="C238" s="47" t="s">
        <v>1974</v>
      </c>
      <c r="D238" s="47" t="s">
        <v>2687</v>
      </c>
      <c r="E238" s="94" t="s">
        <v>288</v>
      </c>
      <c r="F238" s="47" t="s">
        <v>2688</v>
      </c>
      <c r="G238" s="95"/>
    </row>
    <row r="239" spans="1:7" ht="26.25" x14ac:dyDescent="0.4">
      <c r="A239" s="51"/>
      <c r="B239" s="51"/>
      <c r="C239" s="47" t="s">
        <v>2009</v>
      </c>
      <c r="D239" s="47" t="s">
        <v>2555</v>
      </c>
      <c r="E239" s="94" t="s">
        <v>331</v>
      </c>
      <c r="F239" s="47"/>
      <c r="G239" s="95" t="s">
        <v>3641</v>
      </c>
    </row>
    <row r="240" spans="1:7" ht="26.25" x14ac:dyDescent="0.4">
      <c r="A240" s="51"/>
      <c r="B240" s="51"/>
      <c r="C240" s="47" t="s">
        <v>2011</v>
      </c>
      <c r="D240" s="47" t="s">
        <v>2689</v>
      </c>
      <c r="E240" s="94" t="s">
        <v>326</v>
      </c>
      <c r="F240" s="47" t="s">
        <v>2690</v>
      </c>
      <c r="G240" s="95"/>
    </row>
    <row r="241" spans="1:7" ht="26.25" x14ac:dyDescent="0.4">
      <c r="A241" s="51"/>
      <c r="B241" s="51"/>
      <c r="C241" s="47" t="s">
        <v>2014</v>
      </c>
      <c r="D241" s="47" t="s">
        <v>2691</v>
      </c>
      <c r="E241" s="94" t="s">
        <v>288</v>
      </c>
      <c r="F241" s="47" t="s">
        <v>2690</v>
      </c>
      <c r="G241" s="95"/>
    </row>
    <row r="242" spans="1:7" ht="26.25" x14ac:dyDescent="0.4">
      <c r="A242" s="51"/>
      <c r="B242" s="51"/>
      <c r="C242" s="47" t="s">
        <v>2016</v>
      </c>
      <c r="D242" s="47" t="s">
        <v>2555</v>
      </c>
      <c r="E242" s="94" t="s">
        <v>331</v>
      </c>
      <c r="F242" s="47"/>
      <c r="G242" s="95" t="s">
        <v>3641</v>
      </c>
    </row>
    <row r="243" spans="1:7" ht="26.25" x14ac:dyDescent="0.4">
      <c r="A243" s="51"/>
      <c r="B243" s="51"/>
      <c r="C243" s="47" t="s">
        <v>2019</v>
      </c>
      <c r="D243" s="47" t="s">
        <v>2681</v>
      </c>
      <c r="E243" s="94" t="s">
        <v>288</v>
      </c>
      <c r="F243" s="47" t="s">
        <v>2692</v>
      </c>
      <c r="G243" s="95"/>
    </row>
    <row r="244" spans="1:7" ht="26.25" x14ac:dyDescent="0.4">
      <c r="A244" s="51"/>
      <c r="B244" s="51"/>
      <c r="C244" s="47" t="s">
        <v>2021</v>
      </c>
      <c r="D244" s="47" t="s">
        <v>2555</v>
      </c>
      <c r="E244" s="94" t="s">
        <v>331</v>
      </c>
      <c r="F244" s="47"/>
      <c r="G244" s="95" t="s">
        <v>3641</v>
      </c>
    </row>
    <row r="245" spans="1:7" ht="26.25" x14ac:dyDescent="0.4">
      <c r="A245" s="51"/>
      <c r="B245" s="51"/>
      <c r="C245" s="47" t="s">
        <v>2024</v>
      </c>
      <c r="D245" s="47" t="s">
        <v>2693</v>
      </c>
      <c r="E245" s="94" t="s">
        <v>326</v>
      </c>
      <c r="F245" s="47" t="s">
        <v>2694</v>
      </c>
      <c r="G245" s="95"/>
    </row>
    <row r="246" spans="1:7" ht="26.25" x14ac:dyDescent="0.4">
      <c r="A246" s="51"/>
      <c r="B246" s="51"/>
      <c r="C246" s="47" t="s">
        <v>2026</v>
      </c>
      <c r="D246" s="47" t="s">
        <v>2695</v>
      </c>
      <c r="E246" s="94" t="s">
        <v>297</v>
      </c>
      <c r="F246" s="47" t="s">
        <v>2694</v>
      </c>
      <c r="G246" s="95" t="s">
        <v>1825</v>
      </c>
    </row>
    <row r="247" spans="1:7" ht="26.25" x14ac:dyDescent="0.4">
      <c r="A247" s="51"/>
      <c r="B247" s="51"/>
      <c r="C247" s="47" t="s">
        <v>2029</v>
      </c>
      <c r="D247" s="47" t="s">
        <v>2696</v>
      </c>
      <c r="E247" s="94" t="s">
        <v>297</v>
      </c>
      <c r="F247" s="47" t="s">
        <v>2697</v>
      </c>
      <c r="G247" s="95" t="s">
        <v>2698</v>
      </c>
    </row>
    <row r="248" spans="1:7" ht="26.25" x14ac:dyDescent="0.4">
      <c r="A248" s="51"/>
      <c r="B248" s="51"/>
      <c r="C248" s="47" t="s">
        <v>2031</v>
      </c>
      <c r="D248" s="47" t="s">
        <v>2699</v>
      </c>
      <c r="E248" s="94" t="s">
        <v>297</v>
      </c>
      <c r="F248" s="47" t="s">
        <v>2700</v>
      </c>
      <c r="G248" s="95" t="s">
        <v>2701</v>
      </c>
    </row>
    <row r="249" spans="1:7" ht="26.25" x14ac:dyDescent="0.4">
      <c r="A249" s="51"/>
      <c r="B249" s="51"/>
      <c r="C249" s="47" t="s">
        <v>2034</v>
      </c>
      <c r="D249" s="47" t="s">
        <v>2702</v>
      </c>
      <c r="E249" s="94" t="s">
        <v>297</v>
      </c>
      <c r="F249" s="47" t="s">
        <v>2703</v>
      </c>
      <c r="G249" s="95" t="s">
        <v>1826</v>
      </c>
    </row>
    <row r="250" spans="1:7" ht="26.25" x14ac:dyDescent="0.4">
      <c r="A250" s="51"/>
      <c r="B250" s="51"/>
      <c r="C250" s="47" t="s">
        <v>2036</v>
      </c>
      <c r="D250" s="47" t="s">
        <v>2704</v>
      </c>
      <c r="E250" s="94" t="s">
        <v>297</v>
      </c>
      <c r="F250" s="47" t="s">
        <v>2705</v>
      </c>
      <c r="G250" s="95" t="s">
        <v>2669</v>
      </c>
    </row>
    <row r="251" spans="1:7" ht="26.25" x14ac:dyDescent="0.4">
      <c r="A251" s="51"/>
      <c r="B251" s="51"/>
      <c r="C251" s="47" t="s">
        <v>2037</v>
      </c>
      <c r="D251" s="47" t="s">
        <v>2706</v>
      </c>
      <c r="E251" s="94" t="s">
        <v>297</v>
      </c>
      <c r="F251" s="47" t="s">
        <v>2707</v>
      </c>
      <c r="G251" s="95" t="s">
        <v>2672</v>
      </c>
    </row>
    <row r="252" spans="1:7" ht="26.25" x14ac:dyDescent="0.4">
      <c r="A252" s="51"/>
      <c r="B252" s="51"/>
      <c r="C252" s="47" t="s">
        <v>2038</v>
      </c>
      <c r="D252" s="47" t="s">
        <v>2708</v>
      </c>
      <c r="E252" s="94" t="s">
        <v>288</v>
      </c>
      <c r="F252" s="47" t="s">
        <v>2709</v>
      </c>
      <c r="G252" s="95"/>
    </row>
    <row r="253" spans="1:7" ht="26.25" x14ac:dyDescent="0.4">
      <c r="A253" s="51"/>
      <c r="B253" s="51"/>
      <c r="C253" s="47" t="s">
        <v>2039</v>
      </c>
      <c r="D253" s="47" t="s">
        <v>2555</v>
      </c>
      <c r="E253" s="94" t="s">
        <v>331</v>
      </c>
      <c r="F253" s="47"/>
      <c r="G253" s="95" t="s">
        <v>3641</v>
      </c>
    </row>
    <row r="254" spans="1:7" ht="26.25" x14ac:dyDescent="0.4">
      <c r="A254" s="51"/>
      <c r="B254" s="51"/>
      <c r="C254" s="47" t="s">
        <v>2040</v>
      </c>
      <c r="D254" s="47" t="s">
        <v>2710</v>
      </c>
      <c r="E254" s="94" t="s">
        <v>288</v>
      </c>
      <c r="F254" s="47" t="s">
        <v>2711</v>
      </c>
      <c r="G254" s="95"/>
    </row>
    <row r="255" spans="1:7" ht="26.25" x14ac:dyDescent="0.4">
      <c r="A255" s="51"/>
      <c r="B255" s="51"/>
      <c r="C255" s="47" t="s">
        <v>2041</v>
      </c>
      <c r="D255" s="47" t="s">
        <v>2712</v>
      </c>
      <c r="E255" s="94" t="s">
        <v>288</v>
      </c>
      <c r="F255" s="47" t="s">
        <v>2713</v>
      </c>
      <c r="G255" s="95"/>
    </row>
    <row r="256" spans="1:7" ht="26.25" x14ac:dyDescent="0.4">
      <c r="A256" s="51"/>
      <c r="B256" s="51"/>
      <c r="C256" s="47" t="s">
        <v>2042</v>
      </c>
      <c r="D256" s="47" t="s">
        <v>2555</v>
      </c>
      <c r="E256" s="94" t="s">
        <v>331</v>
      </c>
      <c r="F256" s="47"/>
      <c r="G256" s="95" t="s">
        <v>3641</v>
      </c>
    </row>
    <row r="257" spans="1:7" ht="26.25" x14ac:dyDescent="0.4">
      <c r="A257" s="51"/>
      <c r="B257" s="51"/>
      <c r="C257" s="47" t="s">
        <v>2043</v>
      </c>
      <c r="D257" s="47" t="s">
        <v>2714</v>
      </c>
      <c r="E257" s="94" t="s">
        <v>326</v>
      </c>
      <c r="F257" s="47" t="s">
        <v>2715</v>
      </c>
      <c r="G257" s="95"/>
    </row>
    <row r="258" spans="1:7" ht="26.25" x14ac:dyDescent="0.4">
      <c r="A258" s="51"/>
      <c r="B258" s="51"/>
      <c r="C258" s="47" t="s">
        <v>2044</v>
      </c>
      <c r="D258" s="47" t="s">
        <v>2716</v>
      </c>
      <c r="E258" s="94" t="s">
        <v>326</v>
      </c>
      <c r="F258" s="47" t="s">
        <v>2717</v>
      </c>
      <c r="G258" s="95"/>
    </row>
    <row r="259" spans="1:7" ht="26.25" x14ac:dyDescent="0.4">
      <c r="A259" s="51"/>
      <c r="B259" s="51"/>
      <c r="C259" s="47" t="s">
        <v>2045</v>
      </c>
      <c r="D259" s="47" t="s">
        <v>2718</v>
      </c>
      <c r="E259" s="94" t="s">
        <v>326</v>
      </c>
      <c r="F259" s="47" t="s">
        <v>2719</v>
      </c>
      <c r="G259" s="95"/>
    </row>
    <row r="260" spans="1:7" ht="26.25" x14ac:dyDescent="0.4">
      <c r="A260" s="51"/>
      <c r="B260" s="51"/>
      <c r="C260" s="47" t="s">
        <v>2046</v>
      </c>
      <c r="D260" s="47" t="s">
        <v>2720</v>
      </c>
      <c r="E260" s="94" t="s">
        <v>326</v>
      </c>
      <c r="F260" s="47" t="s">
        <v>2721</v>
      </c>
      <c r="G260" s="95"/>
    </row>
    <row r="261" spans="1:7" ht="26.25" x14ac:dyDescent="0.4">
      <c r="A261" s="51"/>
      <c r="B261" s="51"/>
      <c r="C261" s="47" t="s">
        <v>2047</v>
      </c>
      <c r="D261" s="47" t="s">
        <v>2555</v>
      </c>
      <c r="E261" s="94" t="s">
        <v>331</v>
      </c>
      <c r="F261" s="47"/>
      <c r="G261" s="95" t="s">
        <v>3641</v>
      </c>
    </row>
    <row r="262" spans="1:7" ht="26.25" x14ac:dyDescent="0.4">
      <c r="A262" s="51"/>
      <c r="B262" s="51"/>
      <c r="C262" s="47" t="s">
        <v>2048</v>
      </c>
      <c r="D262" s="79" t="s">
        <v>3591</v>
      </c>
      <c r="E262" s="81" t="s">
        <v>288</v>
      </c>
      <c r="F262" s="79" t="s">
        <v>2196</v>
      </c>
      <c r="G262" s="95"/>
    </row>
    <row r="263" spans="1:7" s="79" customFormat="1" ht="26.25" x14ac:dyDescent="0.25">
      <c r="C263" s="79" t="s">
        <v>1944</v>
      </c>
      <c r="D263" s="79" t="s">
        <v>3560</v>
      </c>
      <c r="E263" s="81" t="s">
        <v>331</v>
      </c>
      <c r="G263" s="79" t="s">
        <v>3641</v>
      </c>
    </row>
    <row r="264" spans="1:7" s="70" customFormat="1" ht="26.25" x14ac:dyDescent="0.4">
      <c r="C264" s="79" t="s">
        <v>1946</v>
      </c>
      <c r="D264" s="79" t="s">
        <v>2187</v>
      </c>
      <c r="E264" s="81" t="s">
        <v>326</v>
      </c>
      <c r="F264" s="79" t="s">
        <v>2174</v>
      </c>
    </row>
  </sheetData>
  <mergeCells count="1">
    <mergeCell ref="A1:G1"/>
  </mergeCells>
  <phoneticPr fontId="51" type="noConversion"/>
  <conditionalFormatting sqref="E44">
    <cfRule type="colorScale" priority="2">
      <colorScale>
        <cfvo type="min"/>
        <cfvo type="percentile" val="50"/>
        <cfvo type="max"/>
        <color rgb="FFF8696B"/>
        <color rgb="FFFFEB84"/>
        <color rgb="FF63BE7B"/>
      </colorScale>
    </cfRule>
  </conditionalFormatting>
  <conditionalFormatting sqref="E55">
    <cfRule type="colorScale" priority="3">
      <colorScale>
        <cfvo type="min"/>
        <cfvo type="percentile" val="50"/>
        <cfvo type="max"/>
        <color rgb="FFF8696B"/>
        <color rgb="FFFFEB84"/>
        <color rgb="FF63BE7B"/>
      </colorScale>
    </cfRule>
  </conditionalFormatting>
  <conditionalFormatting sqref="E2">
    <cfRule type="colorScale" priority="4">
      <colorScale>
        <cfvo type="min"/>
        <cfvo type="percentile" val="50"/>
        <cfvo type="max"/>
        <color rgb="FFF8696B"/>
        <color rgb="FFFFEB84"/>
        <color rgb="FF63BE7B"/>
      </colorScale>
    </cfRule>
  </conditionalFormatting>
  <conditionalFormatting sqref="E67">
    <cfRule type="colorScale" priority="5">
      <colorScale>
        <cfvo type="min"/>
        <cfvo type="percentile" val="50"/>
        <cfvo type="max"/>
        <color rgb="FFF8696B"/>
        <color rgb="FFFFEB84"/>
        <color rgb="FF63BE7B"/>
      </colorScale>
    </cfRule>
  </conditionalFormatting>
  <conditionalFormatting sqref="E101">
    <cfRule type="colorScale" priority="6">
      <colorScale>
        <cfvo type="min"/>
        <cfvo type="percentile" val="50"/>
        <cfvo type="max"/>
        <color rgb="FFF8696B"/>
        <color rgb="FFFFEB84"/>
        <color rgb="FF63BE7B"/>
      </colorScale>
    </cfRule>
  </conditionalFormatting>
  <conditionalFormatting sqref="E111">
    <cfRule type="colorScale" priority="7">
      <colorScale>
        <cfvo type="min"/>
        <cfvo type="percentile" val="50"/>
        <cfvo type="max"/>
        <color rgb="FFF8696B"/>
        <color rgb="FFFFEB84"/>
        <color rgb="FF63BE7B"/>
      </colorScale>
    </cfRule>
  </conditionalFormatting>
  <conditionalFormatting sqref="E131">
    <cfRule type="colorScale" priority="8">
      <colorScale>
        <cfvo type="min"/>
        <cfvo type="percentile" val="50"/>
        <cfvo type="max"/>
        <color rgb="FFF8696B"/>
        <color rgb="FFFFEB84"/>
        <color rgb="FF63BE7B"/>
      </colorScale>
    </cfRule>
  </conditionalFormatting>
  <conditionalFormatting sqref="E147">
    <cfRule type="colorScale" priority="9">
      <colorScale>
        <cfvo type="min"/>
        <cfvo type="percentile" val="50"/>
        <cfvo type="max"/>
        <color rgb="FFF8696B"/>
        <color rgb="FFFFEB84"/>
        <color rgb="FF63BE7B"/>
      </colorScale>
    </cfRule>
  </conditionalFormatting>
  <conditionalFormatting sqref="E177">
    <cfRule type="colorScale" priority="10">
      <colorScale>
        <cfvo type="min"/>
        <cfvo type="percentile" val="50"/>
        <cfvo type="max"/>
        <color rgb="FFF8696B"/>
        <color rgb="FFFFEB84"/>
        <color rgb="FF63BE7B"/>
      </colorScale>
    </cfRule>
  </conditionalFormatting>
  <conditionalFormatting sqref="E219">
    <cfRule type="colorScale" priority="11">
      <colorScale>
        <cfvo type="min"/>
        <cfvo type="percentile" val="50"/>
        <cfvo type="max"/>
        <color rgb="FFF8696B"/>
        <color rgb="FFFFEB84"/>
        <color rgb="FF63BE7B"/>
      </colorScale>
    </cfRule>
  </conditionalFormatting>
  <dataValidations count="2">
    <dataValidation type="list" allowBlank="1" showErrorMessage="1" sqref="E56:E66 E68:E100 E132:E146 E148:E176 E178:E199 E216:E218 E43 E110 E54 E130 E47:E52 E104:E108 E114:E128 E222:E262 E264 E220 E112 E102 E45 E3:E4 E6:E41" xr:uid="{00000000-0002-0000-0F00-000001000000}">
      <formula1>#REF!</formula1>
      <formula2>0</formula2>
    </dataValidation>
    <dataValidation type="list" allowBlank="1" showErrorMessage="1" sqref="E200:E215" xr:uid="{00000000-0002-0000-0F00-000002000000}">
      <formula1>#REF!</formula1>
      <formula2>0</formula2>
    </dataValidation>
  </dataValidations>
  <pageMargins left="0.78749999999999998" right="0.78749999999999998" top="1.05277777777778" bottom="1.05277777777778" header="0" footer="0"/>
  <pageSetup firstPageNumber="0" orientation="portrait" horizontalDpi="300" verticalDpi="300" r:id="rId1"/>
  <headerFooter>
    <oddHeader>&amp;C&amp;A</oddHeader>
    <oddFooter>&amp;CPágina &amp;P</oddFooter>
  </headerFooter>
  <extLst>
    <ext xmlns:x14="http://schemas.microsoft.com/office/spreadsheetml/2009/9/main" uri="{CCE6A557-97BC-4b89-ADB6-D9C93CAAB3DF}">
      <x14:dataValidations xmlns:xm="http://schemas.microsoft.com/office/excel/2006/main" count="3">
        <x14:dataValidation type="list" allowBlank="1" showErrorMessage="1" xr:uid="{00000000-0002-0000-0F00-000000000000}">
          <x14:formula1>
            <xm:f>OLBRepo!$D:$D</xm:f>
          </x14:formula1>
          <x14:formula2>
            <xm:f>0</xm:f>
          </x14:formula2>
          <xm:sqref>F56:F66 F43 F130 F54 F110 F68:F100 F216:F218 F203:F204 F178:F201 F148:F176 F132:F146 F47:F52 F104:F108 F114:F128 F222:F262 F264 F220 F112 F102 F45 F3:F4 F6:F41</xm:sqref>
        </x14:dataValidation>
        <x14:dataValidation type="list" allowBlank="1" showErrorMessage="1" xr:uid="{AAA7F3EC-238F-45E7-BEAD-742C953C05BF}">
          <x14:formula1>
            <xm:f>'C:\Users\KIT966\Desktop\DBX_R20_Scripts\DesktopWeb\testScripts\[OLBSanity_Current_Linux - Copy.xlsx]OLBRepo'!#REF!</xm:f>
          </x14:formula1>
          <x14:formula2>
            <xm:f>0</xm:f>
          </x14:formula2>
          <xm:sqref>F42 F53 F109 F129 F263 F221 F113 F103 F46 F5</xm:sqref>
        </x14:dataValidation>
        <x14:dataValidation type="list" allowBlank="1" showInputMessage="1" showErrorMessage="1" xr:uid="{E5702024-C8E5-4A2F-B514-3A4051CC22F3}">
          <x14:formula1>
            <xm:f>'C:\Users\KIT966\Desktop\DBX_R20_Scripts\DesktopWeb\testScripts\[OLBSanity_Current_Linux - Copy.xlsx]KeywordsList'!#REF!</xm:f>
          </x14:formula1>
          <xm:sqref>E42 E53 E109 E129 E263 E221 E113 E103 E46 E5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9"/>
  <dimension ref="A1:G707"/>
  <sheetViews>
    <sheetView topLeftCell="A88" zoomScale="60" zoomScaleNormal="60" workbookViewId="0">
      <selection activeCell="D108" sqref="D108"/>
    </sheetView>
  </sheetViews>
  <sheetFormatPr defaultColWidth="16.140625" defaultRowHeight="15" x14ac:dyDescent="0.25"/>
  <cols>
    <col min="1" max="1" width="50.85546875" bestFit="1" customWidth="1"/>
    <col min="2" max="2" width="38.7109375" bestFit="1" customWidth="1"/>
    <col min="3" max="3" width="15" bestFit="1" customWidth="1"/>
    <col min="4" max="4" width="76" customWidth="1"/>
    <col min="5" max="5" width="56.5703125" bestFit="1" customWidth="1"/>
    <col min="6" max="6" width="101.5703125" bestFit="1" customWidth="1"/>
    <col min="7" max="7" width="76.140625" bestFit="1" customWidth="1"/>
    <col min="947" max="1025" width="11.5703125" customWidth="1"/>
  </cols>
  <sheetData>
    <row r="1" spans="1:7" ht="25.5" x14ac:dyDescent="0.25">
      <c r="A1" s="227" t="s">
        <v>1926</v>
      </c>
      <c r="B1" s="227"/>
      <c r="C1" s="227"/>
      <c r="D1" s="227"/>
      <c r="E1" s="227"/>
      <c r="F1" s="227"/>
      <c r="G1" s="227"/>
    </row>
    <row r="2" spans="1:7" ht="25.5" x14ac:dyDescent="0.25">
      <c r="A2" s="97" t="s">
        <v>1770</v>
      </c>
      <c r="B2" s="97" t="s">
        <v>1927</v>
      </c>
      <c r="C2" s="97" t="s">
        <v>1928</v>
      </c>
      <c r="D2" s="97" t="s">
        <v>1929</v>
      </c>
      <c r="E2" s="97" t="s">
        <v>283</v>
      </c>
      <c r="F2" s="97" t="s">
        <v>1930</v>
      </c>
      <c r="G2" s="98" t="s">
        <v>1931</v>
      </c>
    </row>
    <row r="3" spans="1:7" ht="102" x14ac:dyDescent="0.25">
      <c r="A3" s="99" t="s">
        <v>152</v>
      </c>
      <c r="B3" s="100" t="s">
        <v>1721</v>
      </c>
      <c r="C3" s="99" t="s">
        <v>1932</v>
      </c>
      <c r="D3" s="99" t="s">
        <v>1975</v>
      </c>
      <c r="E3" s="101" t="s">
        <v>287</v>
      </c>
      <c r="F3" s="99"/>
      <c r="G3" s="102" t="s">
        <v>1692</v>
      </c>
    </row>
    <row r="4" spans="1:7" ht="25.5" x14ac:dyDescent="0.35">
      <c r="A4" s="103"/>
      <c r="B4" s="99"/>
      <c r="C4" s="99" t="s">
        <v>1934</v>
      </c>
      <c r="D4" s="99" t="s">
        <v>2722</v>
      </c>
      <c r="E4" s="101" t="s">
        <v>326</v>
      </c>
      <c r="F4" s="99" t="s">
        <v>2723</v>
      </c>
      <c r="G4" s="102"/>
    </row>
    <row r="5" spans="1:7" ht="25.5" x14ac:dyDescent="0.35">
      <c r="A5" s="103"/>
      <c r="B5" s="99"/>
      <c r="C5" s="99" t="s">
        <v>1936</v>
      </c>
      <c r="D5" s="99" t="s">
        <v>2724</v>
      </c>
      <c r="E5" s="101" t="s">
        <v>288</v>
      </c>
      <c r="F5" s="99" t="s">
        <v>2723</v>
      </c>
      <c r="G5" s="102"/>
    </row>
    <row r="6" spans="1:7" ht="26.25" x14ac:dyDescent="0.4">
      <c r="A6" s="51"/>
      <c r="B6" s="51"/>
      <c r="C6" s="99" t="s">
        <v>1939</v>
      </c>
      <c r="D6" s="99" t="s">
        <v>1935</v>
      </c>
      <c r="E6" s="101" t="s">
        <v>331</v>
      </c>
      <c r="F6" s="99"/>
      <c r="G6" s="102" t="s">
        <v>3641</v>
      </c>
    </row>
    <row r="7" spans="1:7" ht="26.25" x14ac:dyDescent="0.4">
      <c r="A7" s="51"/>
      <c r="B7" s="51"/>
      <c r="C7" s="99" t="s">
        <v>1941</v>
      </c>
      <c r="D7" s="99" t="s">
        <v>2725</v>
      </c>
      <c r="E7" s="101" t="s">
        <v>326</v>
      </c>
      <c r="F7" s="99" t="s">
        <v>2726</v>
      </c>
      <c r="G7" s="102"/>
    </row>
    <row r="8" spans="1:7" ht="26.25" x14ac:dyDescent="0.4">
      <c r="A8" s="51"/>
      <c r="B8" s="51"/>
      <c r="C8" s="99" t="s">
        <v>1944</v>
      </c>
      <c r="D8" s="99" t="s">
        <v>2727</v>
      </c>
      <c r="E8" s="101" t="s">
        <v>288</v>
      </c>
      <c r="F8" s="99" t="s">
        <v>2726</v>
      </c>
      <c r="G8" s="102"/>
    </row>
    <row r="9" spans="1:7" ht="26.25" x14ac:dyDescent="0.4">
      <c r="A9" s="51"/>
      <c r="B9" s="51"/>
      <c r="C9" s="99" t="s">
        <v>1946</v>
      </c>
      <c r="D9" s="99" t="s">
        <v>1935</v>
      </c>
      <c r="E9" s="101" t="s">
        <v>331</v>
      </c>
      <c r="F9" s="99"/>
      <c r="G9" s="102" t="s">
        <v>3641</v>
      </c>
    </row>
    <row r="10" spans="1:7" ht="26.25" x14ac:dyDescent="0.4">
      <c r="A10" s="51"/>
      <c r="B10" s="51"/>
      <c r="C10" s="99" t="s">
        <v>1949</v>
      </c>
      <c r="D10" s="99" t="s">
        <v>2728</v>
      </c>
      <c r="E10" s="101" t="s">
        <v>326</v>
      </c>
      <c r="F10" s="99" t="s">
        <v>2729</v>
      </c>
      <c r="G10" s="102"/>
    </row>
    <row r="11" spans="1:7" ht="26.25" x14ac:dyDescent="0.4">
      <c r="A11" s="51"/>
      <c r="B11" s="51"/>
      <c r="C11" s="99" t="s">
        <v>1951</v>
      </c>
      <c r="D11" s="99" t="s">
        <v>2730</v>
      </c>
      <c r="E11" s="101" t="s">
        <v>288</v>
      </c>
      <c r="F11" s="99" t="s">
        <v>2729</v>
      </c>
      <c r="G11" s="102"/>
    </row>
    <row r="12" spans="1:7" ht="26.25" x14ac:dyDescent="0.4">
      <c r="A12" s="51"/>
      <c r="B12" s="51"/>
      <c r="C12" s="99" t="s">
        <v>1952</v>
      </c>
      <c r="D12" s="99" t="s">
        <v>2731</v>
      </c>
      <c r="E12" s="101" t="s">
        <v>326</v>
      </c>
      <c r="F12" s="99" t="s">
        <v>2732</v>
      </c>
      <c r="G12" s="102"/>
    </row>
    <row r="13" spans="1:7" ht="26.25" x14ac:dyDescent="0.4">
      <c r="A13" s="51"/>
      <c r="B13" s="51"/>
      <c r="C13" s="99" t="s">
        <v>1955</v>
      </c>
      <c r="D13" s="99" t="s">
        <v>1935</v>
      </c>
      <c r="E13" s="101" t="s">
        <v>331</v>
      </c>
      <c r="F13" s="99"/>
      <c r="G13" s="102" t="s">
        <v>3641</v>
      </c>
    </row>
    <row r="14" spans="1:7" ht="26.25" x14ac:dyDescent="0.4">
      <c r="A14" s="51"/>
      <c r="B14" s="51"/>
      <c r="C14" s="99" t="s">
        <v>1960</v>
      </c>
      <c r="D14" s="99" t="s">
        <v>2733</v>
      </c>
      <c r="E14" s="101" t="s">
        <v>326</v>
      </c>
      <c r="F14" s="99" t="s">
        <v>2734</v>
      </c>
      <c r="G14" s="102"/>
    </row>
    <row r="15" spans="1:7" ht="26.25" x14ac:dyDescent="0.4">
      <c r="A15" s="51"/>
      <c r="B15" s="51"/>
      <c r="C15" s="99" t="s">
        <v>1961</v>
      </c>
      <c r="D15" s="99" t="s">
        <v>2727</v>
      </c>
      <c r="E15" s="101" t="s">
        <v>288</v>
      </c>
      <c r="F15" s="99" t="s">
        <v>2734</v>
      </c>
      <c r="G15" s="102"/>
    </row>
    <row r="16" spans="1:7" ht="26.25" x14ac:dyDescent="0.4">
      <c r="A16" s="51"/>
      <c r="B16" s="51"/>
      <c r="C16" s="99" t="s">
        <v>1964</v>
      </c>
      <c r="D16" s="99" t="s">
        <v>1935</v>
      </c>
      <c r="E16" s="101" t="s">
        <v>331</v>
      </c>
      <c r="F16" s="99"/>
      <c r="G16" s="102" t="s">
        <v>3641</v>
      </c>
    </row>
    <row r="17" spans="1:7" ht="26.25" x14ac:dyDescent="0.4">
      <c r="A17" s="51"/>
      <c r="B17" s="51"/>
      <c r="C17" s="99" t="s">
        <v>1965</v>
      </c>
      <c r="D17" s="99" t="s">
        <v>2735</v>
      </c>
      <c r="E17" s="101" t="s">
        <v>326</v>
      </c>
      <c r="F17" s="99" t="s">
        <v>2736</v>
      </c>
      <c r="G17" s="102"/>
    </row>
    <row r="18" spans="1:7" ht="26.25" x14ac:dyDescent="0.4">
      <c r="A18" s="51"/>
      <c r="B18" s="51"/>
      <c r="C18" s="99" t="s">
        <v>1968</v>
      </c>
      <c r="D18" s="99" t="s">
        <v>2737</v>
      </c>
      <c r="E18" s="101" t="s">
        <v>288</v>
      </c>
      <c r="F18" s="99" t="s">
        <v>2736</v>
      </c>
      <c r="G18" s="102"/>
    </row>
    <row r="19" spans="1:7" ht="26.25" x14ac:dyDescent="0.4">
      <c r="A19" s="51"/>
      <c r="B19" s="51"/>
      <c r="C19" s="99" t="s">
        <v>1970</v>
      </c>
      <c r="D19" s="99" t="s">
        <v>1935</v>
      </c>
      <c r="E19" s="101" t="s">
        <v>331</v>
      </c>
      <c r="F19" s="99"/>
      <c r="G19" s="102" t="s">
        <v>3641</v>
      </c>
    </row>
    <row r="20" spans="1:7" ht="26.25" x14ac:dyDescent="0.4">
      <c r="A20" s="51"/>
      <c r="B20" s="51"/>
      <c r="C20" s="99" t="s">
        <v>1971</v>
      </c>
      <c r="D20" s="99" t="s">
        <v>2738</v>
      </c>
      <c r="E20" s="101" t="s">
        <v>326</v>
      </c>
      <c r="F20" s="99" t="s">
        <v>2739</v>
      </c>
      <c r="G20" s="102"/>
    </row>
    <row r="21" spans="1:7" ht="26.25" x14ac:dyDescent="0.4">
      <c r="A21" s="51"/>
      <c r="B21" s="51"/>
      <c r="C21" s="99" t="s">
        <v>1974</v>
      </c>
      <c r="D21" s="99" t="s">
        <v>2740</v>
      </c>
      <c r="E21" s="101" t="s">
        <v>288</v>
      </c>
      <c r="F21" s="99" t="s">
        <v>2739</v>
      </c>
      <c r="G21" s="102"/>
    </row>
    <row r="22" spans="1:7" ht="26.25" x14ac:dyDescent="0.4">
      <c r="A22" s="51"/>
      <c r="B22" s="51"/>
      <c r="C22" s="99" t="s">
        <v>2009</v>
      </c>
      <c r="D22" s="99" t="s">
        <v>2731</v>
      </c>
      <c r="E22" s="101" t="s">
        <v>326</v>
      </c>
      <c r="F22" s="99" t="s">
        <v>2732</v>
      </c>
      <c r="G22" s="102"/>
    </row>
    <row r="23" spans="1:7" ht="26.25" x14ac:dyDescent="0.4">
      <c r="A23" s="51"/>
      <c r="B23" s="51"/>
      <c r="C23" s="99" t="s">
        <v>2011</v>
      </c>
      <c r="D23" s="99" t="s">
        <v>1935</v>
      </c>
      <c r="E23" s="101" t="s">
        <v>331</v>
      </c>
      <c r="F23" s="99"/>
      <c r="G23" s="102" t="s">
        <v>3641</v>
      </c>
    </row>
    <row r="24" spans="1:7" ht="26.25" x14ac:dyDescent="0.4">
      <c r="A24" s="51"/>
      <c r="B24" s="51"/>
      <c r="C24" s="99" t="s">
        <v>2014</v>
      </c>
      <c r="D24" s="99" t="s">
        <v>2741</v>
      </c>
      <c r="E24" s="101" t="s">
        <v>326</v>
      </c>
      <c r="F24" s="99" t="s">
        <v>2726</v>
      </c>
      <c r="G24" s="102"/>
    </row>
    <row r="25" spans="1:7" ht="26.25" x14ac:dyDescent="0.4">
      <c r="A25" s="51"/>
      <c r="B25" s="51"/>
      <c r="C25" s="99" t="s">
        <v>2016</v>
      </c>
      <c r="D25" s="99" t="s">
        <v>1956</v>
      </c>
      <c r="E25" s="101" t="s">
        <v>290</v>
      </c>
      <c r="F25" s="99"/>
      <c r="G25" s="102"/>
    </row>
    <row r="26" spans="1:7" ht="25.5" x14ac:dyDescent="0.25">
      <c r="A26" s="97" t="s">
        <v>1770</v>
      </c>
      <c r="B26" s="97" t="s">
        <v>1927</v>
      </c>
      <c r="C26" s="97" t="s">
        <v>1928</v>
      </c>
      <c r="D26" s="97" t="s">
        <v>1929</v>
      </c>
      <c r="E26" s="97" t="s">
        <v>283</v>
      </c>
      <c r="F26" s="97" t="s">
        <v>1930</v>
      </c>
      <c r="G26" s="98" t="s">
        <v>1931</v>
      </c>
    </row>
    <row r="27" spans="1:7" ht="102" x14ac:dyDescent="0.25">
      <c r="A27" s="99" t="s">
        <v>158</v>
      </c>
      <c r="B27" s="100" t="s">
        <v>1724</v>
      </c>
      <c r="C27" s="99" t="s">
        <v>1932</v>
      </c>
      <c r="D27" s="99" t="s">
        <v>1975</v>
      </c>
      <c r="E27" s="101" t="s">
        <v>287</v>
      </c>
      <c r="F27" s="99"/>
      <c r="G27" s="102" t="s">
        <v>1692</v>
      </c>
    </row>
    <row r="28" spans="1:7" ht="25.5" x14ac:dyDescent="0.35">
      <c r="A28" s="103"/>
      <c r="B28" s="99"/>
      <c r="C28" s="99" t="s">
        <v>1934</v>
      </c>
      <c r="D28" s="99" t="s">
        <v>2742</v>
      </c>
      <c r="E28" s="101" t="s">
        <v>326</v>
      </c>
      <c r="F28" s="99" t="s">
        <v>2743</v>
      </c>
      <c r="G28" s="102"/>
    </row>
    <row r="29" spans="1:7" ht="25.5" x14ac:dyDescent="0.35">
      <c r="A29" s="103"/>
      <c r="B29" s="99"/>
      <c r="C29" s="99" t="s">
        <v>1936</v>
      </c>
      <c r="D29" s="99" t="s">
        <v>2744</v>
      </c>
      <c r="E29" s="101" t="s">
        <v>288</v>
      </c>
      <c r="F29" s="99" t="s">
        <v>2743</v>
      </c>
      <c r="G29" s="102"/>
    </row>
    <row r="30" spans="1:7" ht="26.25" x14ac:dyDescent="0.4">
      <c r="A30" s="51"/>
      <c r="B30" s="51"/>
      <c r="C30" s="99" t="s">
        <v>1939</v>
      </c>
      <c r="D30" s="99" t="s">
        <v>1935</v>
      </c>
      <c r="E30" s="101" t="s">
        <v>331</v>
      </c>
      <c r="F30" s="99"/>
      <c r="G30" s="102" t="s">
        <v>3641</v>
      </c>
    </row>
    <row r="31" spans="1:7" ht="26.25" x14ac:dyDescent="0.4">
      <c r="A31" s="51"/>
      <c r="B31" s="51"/>
      <c r="C31" s="99" t="s">
        <v>1941</v>
      </c>
      <c r="D31" s="99" t="s">
        <v>2745</v>
      </c>
      <c r="E31" s="101" t="s">
        <v>326</v>
      </c>
      <c r="F31" s="99" t="s">
        <v>2746</v>
      </c>
      <c r="G31" s="102"/>
    </row>
    <row r="32" spans="1:7" ht="26.25" x14ac:dyDescent="0.4">
      <c r="A32" s="51"/>
      <c r="B32" s="51"/>
      <c r="C32" s="99" t="s">
        <v>1944</v>
      </c>
      <c r="D32" s="99" t="s">
        <v>2747</v>
      </c>
      <c r="E32" s="101" t="s">
        <v>297</v>
      </c>
      <c r="F32" s="99" t="s">
        <v>2746</v>
      </c>
      <c r="G32" s="102" t="s">
        <v>1772</v>
      </c>
    </row>
    <row r="33" spans="1:7" ht="26.25" x14ac:dyDescent="0.4">
      <c r="A33" s="51"/>
      <c r="B33" s="51"/>
      <c r="C33" s="99" t="s">
        <v>1946</v>
      </c>
      <c r="D33" s="99" t="s">
        <v>2748</v>
      </c>
      <c r="E33" s="101" t="s">
        <v>326</v>
      </c>
      <c r="F33" s="99" t="s">
        <v>2749</v>
      </c>
      <c r="G33" s="102"/>
    </row>
    <row r="34" spans="1:7" ht="26.25" x14ac:dyDescent="0.4">
      <c r="A34" s="51"/>
      <c r="B34" s="51"/>
      <c r="C34" s="99" t="s">
        <v>1949</v>
      </c>
      <c r="D34" s="99" t="s">
        <v>2727</v>
      </c>
      <c r="E34" s="101" t="s">
        <v>288</v>
      </c>
      <c r="F34" s="99" t="s">
        <v>2749</v>
      </c>
      <c r="G34" s="102"/>
    </row>
    <row r="35" spans="1:7" ht="26.25" x14ac:dyDescent="0.4">
      <c r="A35" s="51"/>
      <c r="B35" s="51"/>
      <c r="C35" s="99" t="s">
        <v>1951</v>
      </c>
      <c r="D35" s="99" t="s">
        <v>1935</v>
      </c>
      <c r="E35" s="101" t="s">
        <v>331</v>
      </c>
      <c r="F35" s="99"/>
      <c r="G35" s="102" t="s">
        <v>3641</v>
      </c>
    </row>
    <row r="36" spans="1:7" ht="26.25" x14ac:dyDescent="0.4">
      <c r="A36" s="51"/>
      <c r="B36" s="51"/>
      <c r="C36" s="99" t="s">
        <v>1952</v>
      </c>
      <c r="D36" s="99" t="s">
        <v>2728</v>
      </c>
      <c r="E36" s="101" t="s">
        <v>326</v>
      </c>
      <c r="F36" s="99" t="s">
        <v>2750</v>
      </c>
      <c r="G36" s="102"/>
    </row>
    <row r="37" spans="1:7" ht="26.25" x14ac:dyDescent="0.4">
      <c r="A37" s="51"/>
      <c r="B37" s="51"/>
      <c r="C37" s="99" t="s">
        <v>1955</v>
      </c>
      <c r="D37" s="99" t="s">
        <v>2730</v>
      </c>
      <c r="E37" s="101" t="s">
        <v>288</v>
      </c>
      <c r="F37" s="99" t="s">
        <v>2750</v>
      </c>
      <c r="G37" s="102"/>
    </row>
    <row r="38" spans="1:7" ht="26.25" x14ac:dyDescent="0.4">
      <c r="A38" s="51"/>
      <c r="B38" s="51"/>
      <c r="C38" s="99" t="s">
        <v>1960</v>
      </c>
      <c r="D38" s="99" t="s">
        <v>2751</v>
      </c>
      <c r="E38" s="101" t="s">
        <v>326</v>
      </c>
      <c r="F38" s="99" t="s">
        <v>2752</v>
      </c>
      <c r="G38" s="102"/>
    </row>
    <row r="39" spans="1:7" ht="26.25" x14ac:dyDescent="0.4">
      <c r="A39" s="51"/>
      <c r="B39" s="51"/>
      <c r="C39" s="99" t="s">
        <v>1961</v>
      </c>
      <c r="D39" s="99" t="s">
        <v>1935</v>
      </c>
      <c r="E39" s="101" t="s">
        <v>331</v>
      </c>
      <c r="F39" s="99"/>
      <c r="G39" s="102" t="s">
        <v>3641</v>
      </c>
    </row>
    <row r="40" spans="1:7" ht="26.25" x14ac:dyDescent="0.4">
      <c r="A40" s="51"/>
      <c r="B40" s="51"/>
      <c r="C40" s="99" t="s">
        <v>1964</v>
      </c>
      <c r="D40" s="99" t="s">
        <v>2745</v>
      </c>
      <c r="E40" s="101" t="s">
        <v>326</v>
      </c>
      <c r="F40" s="99" t="s">
        <v>2746</v>
      </c>
      <c r="G40" s="102"/>
    </row>
    <row r="41" spans="1:7" ht="26.25" x14ac:dyDescent="0.4">
      <c r="A41" s="51"/>
      <c r="B41" s="51"/>
      <c r="C41" s="99" t="s">
        <v>1965</v>
      </c>
      <c r="D41" s="99" t="s">
        <v>2747</v>
      </c>
      <c r="E41" s="101" t="s">
        <v>297</v>
      </c>
      <c r="F41" s="99" t="s">
        <v>2746</v>
      </c>
      <c r="G41" s="102" t="s">
        <v>1772</v>
      </c>
    </row>
    <row r="42" spans="1:7" ht="26.25" x14ac:dyDescent="0.4">
      <c r="A42" s="51"/>
      <c r="B42" s="51"/>
      <c r="C42" s="99" t="s">
        <v>1968</v>
      </c>
      <c r="D42" s="99" t="s">
        <v>2753</v>
      </c>
      <c r="E42" s="101" t="s">
        <v>326</v>
      </c>
      <c r="F42" s="99" t="s">
        <v>2754</v>
      </c>
      <c r="G42" s="102"/>
    </row>
    <row r="43" spans="1:7" ht="26.25" x14ac:dyDescent="0.4">
      <c r="A43" s="51"/>
      <c r="B43" s="51"/>
      <c r="C43" s="99" t="s">
        <v>1970</v>
      </c>
      <c r="D43" s="99" t="s">
        <v>2727</v>
      </c>
      <c r="E43" s="101" t="s">
        <v>288</v>
      </c>
      <c r="F43" s="99" t="s">
        <v>2754</v>
      </c>
      <c r="G43" s="102"/>
    </row>
    <row r="44" spans="1:7" ht="26.25" x14ac:dyDescent="0.4">
      <c r="A44" s="51"/>
      <c r="B44" s="51"/>
      <c r="C44" s="99" t="s">
        <v>1971</v>
      </c>
      <c r="D44" s="99" t="s">
        <v>1935</v>
      </c>
      <c r="E44" s="101" t="s">
        <v>331</v>
      </c>
      <c r="F44" s="99"/>
      <c r="G44" s="102" t="s">
        <v>3641</v>
      </c>
    </row>
    <row r="45" spans="1:7" ht="26.25" x14ac:dyDescent="0.4">
      <c r="A45" s="51"/>
      <c r="B45" s="51"/>
      <c r="C45" s="99" t="s">
        <v>1974</v>
      </c>
      <c r="D45" s="99" t="s">
        <v>2755</v>
      </c>
      <c r="E45" s="101" t="s">
        <v>326</v>
      </c>
      <c r="F45" s="99" t="s">
        <v>2756</v>
      </c>
      <c r="G45" s="102"/>
    </row>
    <row r="46" spans="1:7" ht="26.25" x14ac:dyDescent="0.4">
      <c r="A46" s="51"/>
      <c r="B46" s="51"/>
      <c r="C46" s="99" t="s">
        <v>2009</v>
      </c>
      <c r="D46" s="99" t="s">
        <v>2757</v>
      </c>
      <c r="E46" s="101" t="s">
        <v>288</v>
      </c>
      <c r="F46" s="99" t="s">
        <v>2756</v>
      </c>
      <c r="G46" s="102"/>
    </row>
    <row r="47" spans="1:7" ht="26.25" x14ac:dyDescent="0.4">
      <c r="A47" s="51"/>
      <c r="B47" s="51"/>
      <c r="C47" s="99" t="s">
        <v>2011</v>
      </c>
      <c r="D47" s="99" t="s">
        <v>1935</v>
      </c>
      <c r="E47" s="101" t="s">
        <v>331</v>
      </c>
      <c r="F47" s="99"/>
      <c r="G47" s="102" t="s">
        <v>3641</v>
      </c>
    </row>
    <row r="48" spans="1:7" ht="26.25" x14ac:dyDescent="0.4">
      <c r="A48" s="51"/>
      <c r="B48" s="51"/>
      <c r="C48" s="99" t="s">
        <v>2014</v>
      </c>
      <c r="D48" s="99" t="s">
        <v>2758</v>
      </c>
      <c r="E48" s="101" t="s">
        <v>326</v>
      </c>
      <c r="F48" s="99" t="s">
        <v>2759</v>
      </c>
      <c r="G48" s="102"/>
    </row>
    <row r="49" spans="1:7" ht="26.25" x14ac:dyDescent="0.4">
      <c r="A49" s="51"/>
      <c r="B49" s="51"/>
      <c r="C49" s="99" t="s">
        <v>2016</v>
      </c>
      <c r="D49" s="99" t="s">
        <v>2760</v>
      </c>
      <c r="E49" s="101" t="s">
        <v>288</v>
      </c>
      <c r="F49" s="99" t="s">
        <v>2759</v>
      </c>
      <c r="G49" s="102"/>
    </row>
    <row r="50" spans="1:7" ht="26.25" x14ac:dyDescent="0.4">
      <c r="A50" s="51"/>
      <c r="B50" s="51"/>
      <c r="C50" s="99" t="s">
        <v>2019</v>
      </c>
      <c r="D50" s="99" t="s">
        <v>2751</v>
      </c>
      <c r="E50" s="101" t="s">
        <v>326</v>
      </c>
      <c r="F50" s="99" t="s">
        <v>2761</v>
      </c>
      <c r="G50" s="102"/>
    </row>
    <row r="51" spans="1:7" ht="26.25" x14ac:dyDescent="0.4">
      <c r="A51" s="51"/>
      <c r="B51" s="51"/>
      <c r="C51" s="99" t="s">
        <v>2021</v>
      </c>
      <c r="D51" s="99" t="s">
        <v>1935</v>
      </c>
      <c r="E51" s="101" t="s">
        <v>331</v>
      </c>
      <c r="F51" s="99"/>
      <c r="G51" s="102" t="s">
        <v>3641</v>
      </c>
    </row>
    <row r="52" spans="1:7" ht="26.25" x14ac:dyDescent="0.4">
      <c r="A52" s="51"/>
      <c r="B52" s="51"/>
      <c r="C52" s="99" t="s">
        <v>2024</v>
      </c>
      <c r="D52" s="99" t="s">
        <v>2745</v>
      </c>
      <c r="E52" s="101" t="s">
        <v>326</v>
      </c>
      <c r="F52" s="99" t="s">
        <v>2746</v>
      </c>
      <c r="G52" s="102"/>
    </row>
    <row r="53" spans="1:7" ht="26.25" x14ac:dyDescent="0.4">
      <c r="A53" s="51"/>
      <c r="B53" s="51"/>
      <c r="C53" s="99" t="s">
        <v>2026</v>
      </c>
      <c r="D53" s="99" t="s">
        <v>2747</v>
      </c>
      <c r="E53" s="101" t="s">
        <v>297</v>
      </c>
      <c r="F53" s="99" t="s">
        <v>2746</v>
      </c>
      <c r="G53" s="102" t="s">
        <v>1772</v>
      </c>
    </row>
    <row r="54" spans="1:7" ht="26.25" x14ac:dyDescent="0.4">
      <c r="A54" s="51"/>
      <c r="B54" s="51"/>
      <c r="C54" s="99" t="s">
        <v>2029</v>
      </c>
      <c r="D54" s="99" t="s">
        <v>2762</v>
      </c>
      <c r="E54" s="101" t="s">
        <v>326</v>
      </c>
      <c r="F54" s="99" t="s">
        <v>2749</v>
      </c>
      <c r="G54" s="102"/>
    </row>
    <row r="55" spans="1:7" ht="26.25" x14ac:dyDescent="0.4">
      <c r="A55" s="51"/>
      <c r="B55" s="51"/>
      <c r="C55" s="99" t="s">
        <v>2031</v>
      </c>
      <c r="D55" s="99" t="s">
        <v>1956</v>
      </c>
      <c r="E55" s="101" t="s">
        <v>290</v>
      </c>
      <c r="F55" s="99"/>
      <c r="G55" s="102"/>
    </row>
    <row r="56" spans="1:7" ht="25.5" x14ac:dyDescent="0.25">
      <c r="A56" s="97" t="s">
        <v>1770</v>
      </c>
      <c r="B56" s="97" t="s">
        <v>1927</v>
      </c>
      <c r="C56" s="97" t="s">
        <v>1928</v>
      </c>
      <c r="D56" s="97" t="s">
        <v>1929</v>
      </c>
      <c r="E56" s="97" t="s">
        <v>283</v>
      </c>
      <c r="F56" s="97" t="s">
        <v>1930</v>
      </c>
      <c r="G56" s="98" t="s">
        <v>1931</v>
      </c>
    </row>
    <row r="57" spans="1:7" ht="76.5" x14ac:dyDescent="0.25">
      <c r="A57" s="174" t="s">
        <v>150</v>
      </c>
      <c r="B57" s="100" t="s">
        <v>1725</v>
      </c>
      <c r="C57" s="99" t="s">
        <v>1932</v>
      </c>
      <c r="D57" s="99" t="s">
        <v>2722</v>
      </c>
      <c r="E57" s="101" t="s">
        <v>326</v>
      </c>
      <c r="F57" s="99" t="s">
        <v>2723</v>
      </c>
      <c r="G57" s="102"/>
    </row>
    <row r="58" spans="1:7" ht="25.5" x14ac:dyDescent="0.35">
      <c r="A58" s="103"/>
      <c r="B58" s="99"/>
      <c r="C58" s="99" t="s">
        <v>1934</v>
      </c>
      <c r="D58" s="99" t="s">
        <v>2724</v>
      </c>
      <c r="E58" s="101" t="s">
        <v>288</v>
      </c>
      <c r="F58" s="99" t="s">
        <v>2723</v>
      </c>
      <c r="G58" s="102"/>
    </row>
    <row r="59" spans="1:7" s="79" customFormat="1" ht="26.25" x14ac:dyDescent="0.25">
      <c r="C59" s="79" t="s">
        <v>1944</v>
      </c>
      <c r="D59" s="79" t="s">
        <v>3560</v>
      </c>
      <c r="E59" s="101" t="s">
        <v>331</v>
      </c>
      <c r="G59" s="79" t="s">
        <v>3640</v>
      </c>
    </row>
    <row r="60" spans="1:7" ht="26.25" x14ac:dyDescent="0.4">
      <c r="A60" s="51"/>
      <c r="B60" s="51"/>
      <c r="C60" s="99" t="s">
        <v>1939</v>
      </c>
      <c r="D60" s="99" t="s">
        <v>2763</v>
      </c>
      <c r="E60" s="101" t="s">
        <v>326</v>
      </c>
      <c r="F60" s="99" t="s">
        <v>2764</v>
      </c>
      <c r="G60" s="102"/>
    </row>
    <row r="61" spans="1:7" ht="26.25" x14ac:dyDescent="0.4">
      <c r="A61" s="51"/>
      <c r="B61" s="51"/>
      <c r="C61" s="99" t="s">
        <v>1941</v>
      </c>
      <c r="D61" s="99" t="s">
        <v>2765</v>
      </c>
      <c r="E61" s="101" t="s">
        <v>288</v>
      </c>
      <c r="F61" s="99" t="s">
        <v>2764</v>
      </c>
      <c r="G61" s="102"/>
    </row>
    <row r="62" spans="1:7" ht="26.25" x14ac:dyDescent="0.4">
      <c r="A62" s="51"/>
      <c r="B62" s="51"/>
      <c r="C62" s="99" t="s">
        <v>1944</v>
      </c>
      <c r="D62" s="99" t="s">
        <v>1935</v>
      </c>
      <c r="E62" s="101" t="s">
        <v>331</v>
      </c>
      <c r="F62" s="99"/>
      <c r="G62" s="102" t="s">
        <v>3641</v>
      </c>
    </row>
    <row r="63" spans="1:7" ht="26.25" x14ac:dyDescent="0.4">
      <c r="A63" s="51"/>
      <c r="B63" s="51"/>
      <c r="C63" s="99" t="s">
        <v>1946</v>
      </c>
      <c r="D63" s="99" t="s">
        <v>2766</v>
      </c>
      <c r="E63" s="101" t="s">
        <v>326</v>
      </c>
      <c r="F63" s="99" t="s">
        <v>2767</v>
      </c>
      <c r="G63" s="102"/>
    </row>
    <row r="64" spans="1:7" ht="26.25" x14ac:dyDescent="0.4">
      <c r="A64" s="51"/>
      <c r="B64" s="51"/>
      <c r="C64" s="99" t="s">
        <v>1949</v>
      </c>
      <c r="D64" s="99" t="s">
        <v>2768</v>
      </c>
      <c r="E64" s="101" t="s">
        <v>297</v>
      </c>
      <c r="F64" s="99" t="s">
        <v>2767</v>
      </c>
      <c r="G64" s="102" t="s">
        <v>1847</v>
      </c>
    </row>
    <row r="65" spans="1:7" ht="26.25" x14ac:dyDescent="0.4">
      <c r="A65" s="51"/>
      <c r="B65" s="51"/>
      <c r="C65" s="99" t="s">
        <v>1951</v>
      </c>
      <c r="D65" s="99" t="s">
        <v>2769</v>
      </c>
      <c r="E65" s="101" t="s">
        <v>326</v>
      </c>
      <c r="F65" s="99" t="s">
        <v>2770</v>
      </c>
      <c r="G65" s="102"/>
    </row>
    <row r="66" spans="1:7" ht="26.25" x14ac:dyDescent="0.4">
      <c r="A66" s="51"/>
      <c r="B66" s="51"/>
      <c r="C66" s="99" t="s">
        <v>1952</v>
      </c>
      <c r="D66" s="99" t="s">
        <v>2771</v>
      </c>
      <c r="E66" s="101" t="s">
        <v>297</v>
      </c>
      <c r="F66" s="99" t="s">
        <v>2770</v>
      </c>
      <c r="G66" s="102" t="s">
        <v>1848</v>
      </c>
    </row>
    <row r="67" spans="1:7" ht="26.25" x14ac:dyDescent="0.4">
      <c r="A67" s="51"/>
      <c r="B67" s="51"/>
      <c r="C67" s="99" t="s">
        <v>1955</v>
      </c>
      <c r="D67" s="99" t="s">
        <v>2772</v>
      </c>
      <c r="E67" s="101" t="s">
        <v>326</v>
      </c>
      <c r="F67" s="99" t="s">
        <v>2773</v>
      </c>
      <c r="G67" s="102"/>
    </row>
    <row r="68" spans="1:7" ht="26.25" x14ac:dyDescent="0.4">
      <c r="A68" s="51"/>
      <c r="B68" s="51"/>
      <c r="C68" s="99" t="s">
        <v>1960</v>
      </c>
      <c r="D68" s="99" t="s">
        <v>2774</v>
      </c>
      <c r="E68" s="101" t="s">
        <v>297</v>
      </c>
      <c r="F68" s="99" t="s">
        <v>2773</v>
      </c>
      <c r="G68" s="102" t="s">
        <v>1849</v>
      </c>
    </row>
    <row r="69" spans="1:7" ht="26.25" x14ac:dyDescent="0.4">
      <c r="A69" s="51"/>
      <c r="B69" s="51"/>
      <c r="C69" s="99" t="s">
        <v>1961</v>
      </c>
      <c r="D69" s="99" t="s">
        <v>1985</v>
      </c>
      <c r="E69" s="101" t="s">
        <v>326</v>
      </c>
      <c r="F69" s="99" t="s">
        <v>2775</v>
      </c>
      <c r="G69" s="102"/>
    </row>
    <row r="70" spans="1:7" ht="26.25" x14ac:dyDescent="0.4">
      <c r="A70" s="51"/>
      <c r="B70" s="51"/>
      <c r="C70" s="99" t="s">
        <v>1964</v>
      </c>
      <c r="D70" s="99" t="s">
        <v>1987</v>
      </c>
      <c r="E70" s="101" t="s">
        <v>297</v>
      </c>
      <c r="F70" s="99" t="s">
        <v>2775</v>
      </c>
      <c r="G70" s="102" t="s">
        <v>1850</v>
      </c>
    </row>
    <row r="71" spans="1:7" ht="26.25" x14ac:dyDescent="0.4">
      <c r="A71" s="51"/>
      <c r="B71" s="51"/>
      <c r="C71" s="99" t="s">
        <v>1965</v>
      </c>
      <c r="D71" s="99" t="s">
        <v>2776</v>
      </c>
      <c r="E71" s="101" t="s">
        <v>326</v>
      </c>
      <c r="F71" s="99" t="s">
        <v>2777</v>
      </c>
      <c r="G71" s="102"/>
    </row>
    <row r="72" spans="1:7" ht="26.25" x14ac:dyDescent="0.4">
      <c r="A72" s="51"/>
      <c r="B72" s="51"/>
      <c r="C72" s="99" t="s">
        <v>1968</v>
      </c>
      <c r="D72" s="99" t="s">
        <v>2778</v>
      </c>
      <c r="E72" s="101" t="s">
        <v>288</v>
      </c>
      <c r="F72" s="99" t="s">
        <v>2777</v>
      </c>
      <c r="G72" s="102"/>
    </row>
    <row r="73" spans="1:7" ht="26.25" x14ac:dyDescent="0.4">
      <c r="A73" s="51"/>
      <c r="B73" s="51"/>
      <c r="C73" s="99" t="s">
        <v>1970</v>
      </c>
      <c r="D73" s="99" t="s">
        <v>2779</v>
      </c>
      <c r="E73" s="101" t="s">
        <v>326</v>
      </c>
      <c r="F73" s="99" t="s">
        <v>2780</v>
      </c>
      <c r="G73" s="102"/>
    </row>
    <row r="74" spans="1:7" ht="26.25" x14ac:dyDescent="0.4">
      <c r="A74" s="51"/>
      <c r="B74" s="51"/>
      <c r="C74" s="99" t="s">
        <v>1971</v>
      </c>
      <c r="D74" s="99" t="s">
        <v>2781</v>
      </c>
      <c r="E74" s="101" t="s">
        <v>326</v>
      </c>
      <c r="F74" s="99" t="s">
        <v>2782</v>
      </c>
      <c r="G74" s="102"/>
    </row>
    <row r="75" spans="1:7" ht="26.25" x14ac:dyDescent="0.4">
      <c r="A75" s="51"/>
      <c r="B75" s="51"/>
      <c r="C75" s="99" t="s">
        <v>1974</v>
      </c>
      <c r="D75" s="99" t="s">
        <v>2783</v>
      </c>
      <c r="E75" s="101" t="s">
        <v>297</v>
      </c>
      <c r="F75" s="99" t="s">
        <v>2782</v>
      </c>
      <c r="G75" s="102" t="s">
        <v>1851</v>
      </c>
    </row>
    <row r="76" spans="1:7" ht="26.25" x14ac:dyDescent="0.4">
      <c r="A76" s="51"/>
      <c r="B76" s="51"/>
      <c r="C76" s="99" t="s">
        <v>2009</v>
      </c>
      <c r="D76" s="99" t="s">
        <v>2784</v>
      </c>
      <c r="E76" s="101" t="s">
        <v>326</v>
      </c>
      <c r="F76" s="99" t="s">
        <v>2785</v>
      </c>
      <c r="G76" s="102"/>
    </row>
    <row r="77" spans="1:7" ht="26.25" x14ac:dyDescent="0.4">
      <c r="A77" s="51"/>
      <c r="B77" s="51"/>
      <c r="C77" s="99" t="s">
        <v>2011</v>
      </c>
      <c r="D77" s="99" t="s">
        <v>2786</v>
      </c>
      <c r="E77" s="101" t="s">
        <v>288</v>
      </c>
      <c r="F77" s="99" t="s">
        <v>2785</v>
      </c>
      <c r="G77" s="102"/>
    </row>
    <row r="78" spans="1:7" ht="26.25" x14ac:dyDescent="0.4">
      <c r="A78" s="51"/>
      <c r="B78" s="51"/>
      <c r="C78" s="99" t="s">
        <v>2014</v>
      </c>
      <c r="D78" s="99" t="s">
        <v>1935</v>
      </c>
      <c r="E78" s="101" t="s">
        <v>331</v>
      </c>
      <c r="F78" s="99"/>
      <c r="G78" s="102" t="s">
        <v>3641</v>
      </c>
    </row>
    <row r="79" spans="1:7" ht="26.25" x14ac:dyDescent="0.4">
      <c r="A79" s="51"/>
      <c r="B79" s="51"/>
      <c r="C79" s="99" t="s">
        <v>2016</v>
      </c>
      <c r="D79" s="99" t="s">
        <v>2787</v>
      </c>
      <c r="E79" s="101" t="s">
        <v>326</v>
      </c>
      <c r="F79" s="99" t="s">
        <v>2788</v>
      </c>
      <c r="G79" s="102"/>
    </row>
    <row r="80" spans="1:7" ht="26.25" x14ac:dyDescent="0.4">
      <c r="A80" s="51"/>
      <c r="B80" s="51"/>
      <c r="C80" s="99" t="s">
        <v>2019</v>
      </c>
      <c r="D80" s="99" t="s">
        <v>2789</v>
      </c>
      <c r="E80" s="101" t="s">
        <v>288</v>
      </c>
      <c r="F80" s="99" t="s">
        <v>2788</v>
      </c>
      <c r="G80" s="102"/>
    </row>
    <row r="81" spans="1:7" ht="26.25" x14ac:dyDescent="0.4">
      <c r="A81" s="51"/>
      <c r="B81" s="51"/>
      <c r="C81" s="99" t="s">
        <v>2021</v>
      </c>
      <c r="D81" s="99" t="s">
        <v>1935</v>
      </c>
      <c r="E81" s="101" t="s">
        <v>331</v>
      </c>
      <c r="F81" s="99"/>
      <c r="G81" s="102" t="s">
        <v>3641</v>
      </c>
    </row>
    <row r="82" spans="1:7" ht="26.25" x14ac:dyDescent="0.4">
      <c r="A82" s="51"/>
      <c r="B82" s="51"/>
      <c r="C82" s="99" t="s">
        <v>2024</v>
      </c>
      <c r="D82" s="104" t="s">
        <v>3597</v>
      </c>
      <c r="E82" s="101" t="s">
        <v>326</v>
      </c>
      <c r="F82" s="99" t="s">
        <v>2790</v>
      </c>
      <c r="G82" s="102"/>
    </row>
    <row r="83" spans="1:7" ht="26.25" x14ac:dyDescent="0.4">
      <c r="A83" s="51"/>
      <c r="B83" s="51"/>
      <c r="C83" s="99" t="s">
        <v>2026</v>
      </c>
      <c r="D83" s="99" t="s">
        <v>3598</v>
      </c>
      <c r="E83" s="101" t="s">
        <v>297</v>
      </c>
      <c r="F83" s="99" t="s">
        <v>2790</v>
      </c>
      <c r="G83" s="102" t="s">
        <v>1859</v>
      </c>
    </row>
    <row r="84" spans="1:7" ht="26.25" x14ac:dyDescent="0.4">
      <c r="A84" s="51"/>
      <c r="B84" s="51"/>
      <c r="C84" s="99" t="s">
        <v>2029</v>
      </c>
      <c r="D84" s="99" t="s">
        <v>1935</v>
      </c>
      <c r="E84" s="101" t="s">
        <v>331</v>
      </c>
      <c r="F84" s="99"/>
      <c r="G84" s="102" t="s">
        <v>3641</v>
      </c>
    </row>
    <row r="85" spans="1:7" ht="26.25" x14ac:dyDescent="0.4">
      <c r="A85" s="51"/>
      <c r="B85" s="51"/>
      <c r="C85" s="99" t="s">
        <v>2031</v>
      </c>
      <c r="D85" s="99" t="s">
        <v>2791</v>
      </c>
      <c r="E85" s="101" t="s">
        <v>326</v>
      </c>
      <c r="F85" s="99" t="s">
        <v>2792</v>
      </c>
      <c r="G85" s="102"/>
    </row>
    <row r="86" spans="1:7" ht="26.25" x14ac:dyDescent="0.4">
      <c r="A86" s="51"/>
      <c r="B86" s="51"/>
      <c r="C86" s="99" t="s">
        <v>2034</v>
      </c>
      <c r="D86" s="99" t="s">
        <v>2793</v>
      </c>
      <c r="E86" s="101" t="s">
        <v>297</v>
      </c>
      <c r="F86" s="99" t="s">
        <v>2792</v>
      </c>
      <c r="G86" s="102" t="s">
        <v>1852</v>
      </c>
    </row>
    <row r="87" spans="1:7" ht="26.25" x14ac:dyDescent="0.4">
      <c r="A87" s="51"/>
      <c r="B87" s="51"/>
      <c r="C87" s="99" t="s">
        <v>2036</v>
      </c>
      <c r="D87" s="99" t="s">
        <v>1935</v>
      </c>
      <c r="E87" s="101" t="s">
        <v>331</v>
      </c>
      <c r="F87" s="99"/>
      <c r="G87" s="102" t="s">
        <v>3641</v>
      </c>
    </row>
    <row r="88" spans="1:7" ht="26.25" x14ac:dyDescent="0.4">
      <c r="A88" s="51"/>
      <c r="B88" s="51"/>
      <c r="C88" s="99" t="s">
        <v>2037</v>
      </c>
      <c r="D88" s="99" t="s">
        <v>2794</v>
      </c>
      <c r="E88" s="101" t="s">
        <v>326</v>
      </c>
      <c r="F88" s="99" t="s">
        <v>2795</v>
      </c>
      <c r="G88" s="102"/>
    </row>
    <row r="89" spans="1:7" ht="26.25" x14ac:dyDescent="0.4">
      <c r="A89" s="51"/>
      <c r="B89" s="51"/>
      <c r="C89" s="99" t="s">
        <v>2038</v>
      </c>
      <c r="D89" s="99" t="s">
        <v>2796</v>
      </c>
      <c r="E89" s="101" t="s">
        <v>288</v>
      </c>
      <c r="F89" s="99" t="s">
        <v>2795</v>
      </c>
      <c r="G89" s="102"/>
    </row>
    <row r="90" spans="1:7" ht="26.25" x14ac:dyDescent="0.4">
      <c r="A90" s="51"/>
      <c r="B90" s="51"/>
      <c r="C90" s="99" t="s">
        <v>2039</v>
      </c>
      <c r="D90" s="99" t="s">
        <v>1935</v>
      </c>
      <c r="E90" s="101" t="s">
        <v>331</v>
      </c>
      <c r="F90" s="99"/>
      <c r="G90" s="102" t="s">
        <v>3641</v>
      </c>
    </row>
    <row r="91" spans="1:7" ht="26.25" x14ac:dyDescent="0.4">
      <c r="A91" s="51"/>
      <c r="B91" s="51"/>
      <c r="C91" s="99" t="s">
        <v>2040</v>
      </c>
      <c r="D91" s="99" t="s">
        <v>2797</v>
      </c>
      <c r="E91" s="101" t="s">
        <v>326</v>
      </c>
      <c r="F91" s="99" t="s">
        <v>2798</v>
      </c>
      <c r="G91" s="102"/>
    </row>
    <row r="92" spans="1:7" ht="26.25" x14ac:dyDescent="0.4">
      <c r="A92" s="51"/>
      <c r="B92" s="51"/>
      <c r="C92" s="99" t="s">
        <v>2041</v>
      </c>
      <c r="D92" s="99" t="s">
        <v>2799</v>
      </c>
      <c r="E92" s="101" t="s">
        <v>288</v>
      </c>
      <c r="F92" s="99" t="s">
        <v>2798</v>
      </c>
      <c r="G92" s="102"/>
    </row>
    <row r="93" spans="1:7" ht="26.25" x14ac:dyDescent="0.4">
      <c r="A93" s="51"/>
      <c r="B93" s="51"/>
      <c r="C93" s="99" t="s">
        <v>2042</v>
      </c>
      <c r="D93" s="99" t="s">
        <v>2800</v>
      </c>
      <c r="E93" s="101" t="s">
        <v>326</v>
      </c>
      <c r="F93" s="99" t="s">
        <v>2801</v>
      </c>
      <c r="G93" s="102"/>
    </row>
    <row r="94" spans="1:7" ht="26.25" x14ac:dyDescent="0.4">
      <c r="A94" s="51"/>
      <c r="B94" s="51"/>
      <c r="C94" s="99" t="s">
        <v>2043</v>
      </c>
      <c r="D94" s="99" t="s">
        <v>2802</v>
      </c>
      <c r="E94" s="101" t="s">
        <v>288</v>
      </c>
      <c r="F94" s="99" t="s">
        <v>2801</v>
      </c>
      <c r="G94" s="102"/>
    </row>
    <row r="95" spans="1:7" ht="26.25" x14ac:dyDescent="0.4">
      <c r="A95" s="51"/>
      <c r="B95" s="51"/>
      <c r="C95" s="99" t="s">
        <v>2044</v>
      </c>
      <c r="D95" s="99" t="s">
        <v>1935</v>
      </c>
      <c r="E95" s="101" t="s">
        <v>331</v>
      </c>
      <c r="F95" s="99"/>
      <c r="G95" s="102" t="s">
        <v>3641</v>
      </c>
    </row>
    <row r="96" spans="1:7" ht="26.25" x14ac:dyDescent="0.4">
      <c r="A96" s="51"/>
      <c r="B96" s="51"/>
      <c r="C96" s="99" t="s">
        <v>2045</v>
      </c>
      <c r="D96" s="99" t="s">
        <v>2745</v>
      </c>
      <c r="E96" s="101" t="s">
        <v>326</v>
      </c>
      <c r="F96" s="99" t="s">
        <v>2803</v>
      </c>
      <c r="G96" s="102"/>
    </row>
    <row r="97" spans="1:7" ht="26.25" x14ac:dyDescent="0.4">
      <c r="A97" s="51"/>
      <c r="B97" s="51"/>
      <c r="C97" s="99" t="s">
        <v>2046</v>
      </c>
      <c r="D97" s="99" t="s">
        <v>2747</v>
      </c>
      <c r="E97" s="101" t="s">
        <v>297</v>
      </c>
      <c r="F97" s="99" t="s">
        <v>2803</v>
      </c>
      <c r="G97" s="102" t="s">
        <v>1850</v>
      </c>
    </row>
    <row r="98" spans="1:7" ht="26.25" x14ac:dyDescent="0.4">
      <c r="A98" s="51"/>
      <c r="B98" s="51"/>
      <c r="C98" s="99" t="s">
        <v>2047</v>
      </c>
      <c r="D98" s="99" t="s">
        <v>2804</v>
      </c>
      <c r="E98" s="101" t="s">
        <v>326</v>
      </c>
      <c r="F98" s="99" t="s">
        <v>2805</v>
      </c>
      <c r="G98" s="102"/>
    </row>
    <row r="99" spans="1:7" ht="26.25" x14ac:dyDescent="0.4">
      <c r="A99" s="51"/>
      <c r="B99" s="51"/>
      <c r="C99" s="99" t="s">
        <v>2048</v>
      </c>
      <c r="D99" s="99" t="s">
        <v>2806</v>
      </c>
      <c r="E99" s="101" t="s">
        <v>288</v>
      </c>
      <c r="F99" s="99" t="s">
        <v>2805</v>
      </c>
      <c r="G99" s="102"/>
    </row>
    <row r="100" spans="1:7" ht="26.25" x14ac:dyDescent="0.4">
      <c r="A100" s="51"/>
      <c r="B100" s="51"/>
      <c r="C100" s="99" t="s">
        <v>2051</v>
      </c>
      <c r="D100" s="99" t="s">
        <v>2807</v>
      </c>
      <c r="E100" s="101" t="s">
        <v>326</v>
      </c>
      <c r="F100" s="99" t="s">
        <v>2808</v>
      </c>
      <c r="G100" s="102"/>
    </row>
    <row r="101" spans="1:7" ht="26.25" x14ac:dyDescent="0.4">
      <c r="A101" s="51"/>
      <c r="B101" s="51"/>
      <c r="C101" s="99" t="s">
        <v>2053</v>
      </c>
      <c r="D101" s="99" t="s">
        <v>2809</v>
      </c>
      <c r="E101" s="101" t="s">
        <v>288</v>
      </c>
      <c r="F101" s="99" t="s">
        <v>2808</v>
      </c>
      <c r="G101" s="102"/>
    </row>
    <row r="102" spans="1:7" ht="26.25" x14ac:dyDescent="0.4">
      <c r="A102" s="51"/>
      <c r="B102" s="51"/>
      <c r="C102" s="99" t="s">
        <v>2055</v>
      </c>
      <c r="D102" s="99" t="s">
        <v>2810</v>
      </c>
      <c r="E102" s="101" t="s">
        <v>326</v>
      </c>
      <c r="F102" s="99" t="s">
        <v>2811</v>
      </c>
      <c r="G102" s="102"/>
    </row>
    <row r="103" spans="1:7" ht="26.25" x14ac:dyDescent="0.4">
      <c r="A103" s="51"/>
      <c r="B103" s="51"/>
      <c r="C103" s="99" t="s">
        <v>2056</v>
      </c>
      <c r="D103" s="99" t="s">
        <v>2812</v>
      </c>
      <c r="E103" s="101" t="s">
        <v>288</v>
      </c>
      <c r="F103" s="99" t="s">
        <v>2811</v>
      </c>
      <c r="G103" s="102"/>
    </row>
    <row r="104" spans="1:7" ht="26.25" x14ac:dyDescent="0.4">
      <c r="A104" s="51"/>
      <c r="B104" s="51"/>
      <c r="C104" s="99" t="s">
        <v>2057</v>
      </c>
      <c r="D104" s="99" t="s">
        <v>3526</v>
      </c>
      <c r="E104" s="101" t="s">
        <v>326</v>
      </c>
      <c r="F104" s="99" t="s">
        <v>2732</v>
      </c>
      <c r="G104" s="102"/>
    </row>
    <row r="105" spans="1:7" ht="26.25" x14ac:dyDescent="0.4">
      <c r="A105" s="51"/>
      <c r="B105" s="51"/>
      <c r="C105" s="99" t="s">
        <v>2058</v>
      </c>
      <c r="D105" s="99" t="s">
        <v>1935</v>
      </c>
      <c r="E105" s="101" t="s">
        <v>331</v>
      </c>
      <c r="F105" s="99"/>
      <c r="G105" s="102" t="s">
        <v>3641</v>
      </c>
    </row>
    <row r="106" spans="1:7" s="70" customFormat="1" ht="26.25" x14ac:dyDescent="0.4">
      <c r="C106" s="99" t="s">
        <v>2059</v>
      </c>
      <c r="D106" s="79" t="s">
        <v>3591</v>
      </c>
      <c r="E106" s="81" t="s">
        <v>288</v>
      </c>
      <c r="F106" s="79" t="s">
        <v>2196</v>
      </c>
      <c r="G106" s="82"/>
    </row>
    <row r="107" spans="1:7" s="79" customFormat="1" ht="26.25" x14ac:dyDescent="0.25">
      <c r="C107" s="79" t="s">
        <v>1944</v>
      </c>
      <c r="D107" s="79" t="s">
        <v>3560</v>
      </c>
      <c r="E107" s="81" t="s">
        <v>331</v>
      </c>
      <c r="G107" s="79" t="s">
        <v>3640</v>
      </c>
    </row>
    <row r="108" spans="1:7" s="70" customFormat="1" ht="26.25" x14ac:dyDescent="0.4">
      <c r="C108" s="79" t="s">
        <v>1946</v>
      </c>
      <c r="D108" s="79" t="s">
        <v>2187</v>
      </c>
      <c r="E108" s="81" t="s">
        <v>326</v>
      </c>
      <c r="F108" s="79" t="s">
        <v>2174</v>
      </c>
    </row>
    <row r="109" spans="1:7" ht="25.5" x14ac:dyDescent="0.25">
      <c r="A109" s="97" t="s">
        <v>1770</v>
      </c>
      <c r="B109" s="97" t="s">
        <v>1927</v>
      </c>
      <c r="C109" s="97" t="s">
        <v>1928</v>
      </c>
      <c r="D109" s="97" t="s">
        <v>1929</v>
      </c>
      <c r="E109" s="97" t="s">
        <v>283</v>
      </c>
      <c r="F109" s="97" t="s">
        <v>1930</v>
      </c>
      <c r="G109" s="98" t="s">
        <v>1931</v>
      </c>
    </row>
    <row r="110" spans="1:7" ht="76.5" x14ac:dyDescent="0.4">
      <c r="A110" s="174" t="s">
        <v>156</v>
      </c>
      <c r="B110" s="100" t="s">
        <v>1726</v>
      </c>
      <c r="C110" s="99" t="s">
        <v>1932</v>
      </c>
      <c r="D110" s="99" t="s">
        <v>1935</v>
      </c>
      <c r="E110" s="105" t="s">
        <v>331</v>
      </c>
      <c r="F110" s="47"/>
      <c r="G110" s="96" t="s">
        <v>3641</v>
      </c>
    </row>
    <row r="111" spans="1:7" ht="25.5" x14ac:dyDescent="0.35">
      <c r="A111" s="103"/>
      <c r="B111" s="99"/>
      <c r="C111" s="99" t="s">
        <v>1934</v>
      </c>
      <c r="D111" s="99" t="s">
        <v>2742</v>
      </c>
      <c r="E111" s="101" t="s">
        <v>326</v>
      </c>
      <c r="F111" s="106" t="s">
        <v>2813</v>
      </c>
      <c r="G111" s="102"/>
    </row>
    <row r="112" spans="1:7" ht="26.25" x14ac:dyDescent="0.4">
      <c r="A112" s="51"/>
      <c r="B112" s="51"/>
      <c r="C112" s="99" t="s">
        <v>1936</v>
      </c>
      <c r="D112" s="99" t="s">
        <v>2744</v>
      </c>
      <c r="E112" s="101" t="s">
        <v>288</v>
      </c>
      <c r="F112" s="106" t="s">
        <v>2813</v>
      </c>
      <c r="G112" s="102"/>
    </row>
    <row r="113" spans="1:7" ht="26.25" x14ac:dyDescent="0.4">
      <c r="A113" s="51"/>
      <c r="B113" s="51"/>
      <c r="C113" s="99" t="s">
        <v>1939</v>
      </c>
      <c r="D113" s="99" t="s">
        <v>3643</v>
      </c>
      <c r="E113" s="101" t="s">
        <v>304</v>
      </c>
      <c r="F113" s="47"/>
      <c r="G113" s="175" t="s">
        <v>1778</v>
      </c>
    </row>
    <row r="114" spans="1:7" s="79" customFormat="1" ht="26.25" x14ac:dyDescent="0.25">
      <c r="C114" s="99" t="s">
        <v>1941</v>
      </c>
      <c r="D114" s="99" t="s">
        <v>3560</v>
      </c>
      <c r="E114" s="101" t="s">
        <v>331</v>
      </c>
      <c r="G114" s="79" t="s">
        <v>3641</v>
      </c>
    </row>
    <row r="115" spans="1:7" ht="26.25" x14ac:dyDescent="0.4">
      <c r="A115" s="51"/>
      <c r="B115" s="51"/>
      <c r="C115" s="99" t="s">
        <v>1944</v>
      </c>
      <c r="D115" s="106" t="s">
        <v>2814</v>
      </c>
      <c r="E115" s="101" t="s">
        <v>326</v>
      </c>
      <c r="F115" s="99" t="s">
        <v>2815</v>
      </c>
      <c r="G115" s="102"/>
    </row>
    <row r="116" spans="1:7" ht="26.25" x14ac:dyDescent="0.4">
      <c r="A116" s="51"/>
      <c r="B116" s="51"/>
      <c r="C116" s="99" t="s">
        <v>1946</v>
      </c>
      <c r="D116" s="106" t="s">
        <v>2816</v>
      </c>
      <c r="E116" s="101" t="s">
        <v>288</v>
      </c>
      <c r="F116" s="99" t="s">
        <v>2815</v>
      </c>
      <c r="G116" s="102"/>
    </row>
    <row r="117" spans="1:7" ht="26.25" x14ac:dyDescent="0.4">
      <c r="A117" s="51"/>
      <c r="B117" s="51"/>
      <c r="C117" s="99" t="s">
        <v>1949</v>
      </c>
      <c r="D117" s="99" t="s">
        <v>1935</v>
      </c>
      <c r="E117" s="101" t="s">
        <v>331</v>
      </c>
      <c r="F117" s="47"/>
      <c r="G117" s="102" t="s">
        <v>3641</v>
      </c>
    </row>
    <row r="118" spans="1:7" ht="26.25" x14ac:dyDescent="0.4">
      <c r="A118" s="51"/>
      <c r="B118" s="51"/>
      <c r="C118" s="99" t="s">
        <v>1951</v>
      </c>
      <c r="D118" s="99" t="s">
        <v>2817</v>
      </c>
      <c r="E118" s="101" t="s">
        <v>326</v>
      </c>
      <c r="F118" s="99" t="s">
        <v>2818</v>
      </c>
      <c r="G118" s="102"/>
    </row>
    <row r="119" spans="1:7" ht="26.25" x14ac:dyDescent="0.4">
      <c r="A119" s="51"/>
      <c r="B119" s="51"/>
      <c r="C119" s="99" t="s">
        <v>1952</v>
      </c>
      <c r="D119" s="99" t="s">
        <v>2819</v>
      </c>
      <c r="E119" s="105" t="s">
        <v>297</v>
      </c>
      <c r="F119" s="99" t="s">
        <v>2818</v>
      </c>
      <c r="G119" s="102" t="s">
        <v>1815</v>
      </c>
    </row>
    <row r="120" spans="1:7" ht="26.25" x14ac:dyDescent="0.4">
      <c r="A120" s="51"/>
      <c r="B120" s="51"/>
      <c r="C120" s="99" t="s">
        <v>1955</v>
      </c>
      <c r="D120" s="99" t="s">
        <v>2820</v>
      </c>
      <c r="E120" s="105" t="s">
        <v>326</v>
      </c>
      <c r="F120" s="99" t="s">
        <v>2821</v>
      </c>
      <c r="G120" s="102"/>
    </row>
    <row r="121" spans="1:7" ht="26.25" x14ac:dyDescent="0.4">
      <c r="A121" s="51"/>
      <c r="B121" s="51"/>
      <c r="C121" s="99" t="s">
        <v>1960</v>
      </c>
      <c r="D121" s="99" t="s">
        <v>2822</v>
      </c>
      <c r="E121" s="105" t="s">
        <v>297</v>
      </c>
      <c r="F121" s="99" t="s">
        <v>2821</v>
      </c>
      <c r="G121" s="102" t="s">
        <v>1817</v>
      </c>
    </row>
    <row r="122" spans="1:7" ht="26.25" x14ac:dyDescent="0.4">
      <c r="A122" s="51"/>
      <c r="B122" s="51"/>
      <c r="C122" s="99" t="s">
        <v>1961</v>
      </c>
      <c r="D122" s="99" t="s">
        <v>2823</v>
      </c>
      <c r="E122" s="105" t="s">
        <v>326</v>
      </c>
      <c r="F122" s="99" t="s">
        <v>2824</v>
      </c>
      <c r="G122" s="107"/>
    </row>
    <row r="123" spans="1:7" ht="26.25" x14ac:dyDescent="0.4">
      <c r="A123" s="51"/>
      <c r="B123" s="51"/>
      <c r="C123" s="99" t="s">
        <v>1964</v>
      </c>
      <c r="D123" s="99" t="s">
        <v>2516</v>
      </c>
      <c r="E123" s="105" t="s">
        <v>288</v>
      </c>
      <c r="F123" s="99" t="s">
        <v>2824</v>
      </c>
      <c r="G123" s="108"/>
    </row>
    <row r="124" spans="1:7" ht="26.25" x14ac:dyDescent="0.4">
      <c r="A124" s="51"/>
      <c r="B124" s="51"/>
      <c r="C124" s="99" t="s">
        <v>1965</v>
      </c>
      <c r="D124" s="99" t="s">
        <v>1935</v>
      </c>
      <c r="E124" s="105" t="s">
        <v>331</v>
      </c>
      <c r="F124" s="47"/>
      <c r="G124" s="102" t="s">
        <v>3641</v>
      </c>
    </row>
    <row r="125" spans="1:7" ht="26.25" x14ac:dyDescent="0.4">
      <c r="A125" s="51"/>
      <c r="B125" s="51"/>
      <c r="C125" s="99" t="s">
        <v>1968</v>
      </c>
      <c r="D125" s="99" t="s">
        <v>2825</v>
      </c>
      <c r="E125" s="105" t="s">
        <v>326</v>
      </c>
      <c r="F125" s="99" t="s">
        <v>2826</v>
      </c>
      <c r="G125" s="102"/>
    </row>
    <row r="126" spans="1:7" ht="26.25" x14ac:dyDescent="0.4">
      <c r="A126" s="51"/>
      <c r="B126" s="51"/>
      <c r="C126" s="99" t="s">
        <v>1970</v>
      </c>
      <c r="D126" s="99" t="s">
        <v>2827</v>
      </c>
      <c r="E126" s="105" t="s">
        <v>288</v>
      </c>
      <c r="F126" s="99" t="s">
        <v>2826</v>
      </c>
      <c r="G126" s="102"/>
    </row>
    <row r="127" spans="1:7" ht="26.25" x14ac:dyDescent="0.4">
      <c r="A127" s="51"/>
      <c r="B127" s="51"/>
      <c r="C127" s="99" t="s">
        <v>1971</v>
      </c>
      <c r="D127" s="99" t="s">
        <v>2745</v>
      </c>
      <c r="E127" s="105" t="s">
        <v>326</v>
      </c>
      <c r="F127" s="99" t="s">
        <v>2828</v>
      </c>
      <c r="G127" s="102"/>
    </row>
    <row r="128" spans="1:7" ht="26.25" x14ac:dyDescent="0.4">
      <c r="A128" s="51"/>
      <c r="B128" s="51"/>
      <c r="C128" s="99" t="s">
        <v>1974</v>
      </c>
      <c r="D128" s="99" t="s">
        <v>2520</v>
      </c>
      <c r="E128" s="105" t="s">
        <v>297</v>
      </c>
      <c r="F128" s="99" t="s">
        <v>2828</v>
      </c>
      <c r="G128" s="102" t="s">
        <v>1853</v>
      </c>
    </row>
    <row r="129" spans="1:7" ht="26.25" x14ac:dyDescent="0.4">
      <c r="A129" s="51"/>
      <c r="B129" s="51"/>
      <c r="C129" s="99" t="s">
        <v>2009</v>
      </c>
      <c r="D129" s="99" t="s">
        <v>2829</v>
      </c>
      <c r="E129" s="105" t="s">
        <v>326</v>
      </c>
      <c r="F129" s="99" t="s">
        <v>2830</v>
      </c>
      <c r="G129" s="102"/>
    </row>
    <row r="130" spans="1:7" ht="26.25" x14ac:dyDescent="0.4">
      <c r="A130" s="51"/>
      <c r="B130" s="51"/>
      <c r="C130" s="99" t="s">
        <v>2011</v>
      </c>
      <c r="D130" s="99" t="s">
        <v>2831</v>
      </c>
      <c r="E130" s="105" t="s">
        <v>288</v>
      </c>
      <c r="F130" s="99" t="s">
        <v>2830</v>
      </c>
      <c r="G130" s="102"/>
    </row>
    <row r="131" spans="1:7" ht="26.25" x14ac:dyDescent="0.4">
      <c r="A131" s="51"/>
      <c r="B131" s="51"/>
      <c r="C131" s="99" t="s">
        <v>2014</v>
      </c>
      <c r="D131" s="99" t="s">
        <v>1935</v>
      </c>
      <c r="E131" s="105" t="s">
        <v>331</v>
      </c>
      <c r="F131" s="47"/>
      <c r="G131" s="96" t="s">
        <v>3641</v>
      </c>
    </row>
    <row r="132" spans="1:7" ht="26.25" x14ac:dyDescent="0.4">
      <c r="A132" s="51"/>
      <c r="B132" s="51"/>
      <c r="C132" s="99" t="s">
        <v>2016</v>
      </c>
      <c r="D132" s="99" t="s">
        <v>2832</v>
      </c>
      <c r="E132" s="105" t="s">
        <v>326</v>
      </c>
      <c r="F132" s="99" t="s">
        <v>2833</v>
      </c>
      <c r="G132" s="107"/>
    </row>
    <row r="133" spans="1:7" ht="26.25" x14ac:dyDescent="0.4">
      <c r="A133" s="51"/>
      <c r="B133" s="51"/>
      <c r="C133" s="99" t="s">
        <v>2019</v>
      </c>
      <c r="D133" s="99" t="s">
        <v>2834</v>
      </c>
      <c r="E133" s="101" t="s">
        <v>288</v>
      </c>
      <c r="F133" s="99" t="s">
        <v>2833</v>
      </c>
      <c r="G133" s="107"/>
    </row>
    <row r="134" spans="1:7" ht="26.25" x14ac:dyDescent="0.4">
      <c r="A134" s="51"/>
      <c r="B134" s="51"/>
      <c r="C134" s="99" t="s">
        <v>2021</v>
      </c>
      <c r="D134" s="99" t="s">
        <v>2835</v>
      </c>
      <c r="E134" s="101" t="s">
        <v>326</v>
      </c>
      <c r="F134" s="99" t="s">
        <v>2836</v>
      </c>
      <c r="G134" s="96"/>
    </row>
    <row r="135" spans="1:7" ht="26.25" x14ac:dyDescent="0.4">
      <c r="A135" s="51"/>
      <c r="B135" s="51"/>
      <c r="C135" s="99" t="s">
        <v>2024</v>
      </c>
      <c r="D135" s="99" t="s">
        <v>1935</v>
      </c>
      <c r="E135" s="105" t="s">
        <v>331</v>
      </c>
      <c r="F135" s="47"/>
      <c r="G135" s="102" t="s">
        <v>3641</v>
      </c>
    </row>
    <row r="136" spans="1:7" ht="26.25" x14ac:dyDescent="0.4">
      <c r="A136" s="51"/>
      <c r="B136" s="51"/>
      <c r="C136" s="99" t="s">
        <v>2026</v>
      </c>
      <c r="D136" s="99" t="s">
        <v>2745</v>
      </c>
      <c r="E136" s="105" t="s">
        <v>326</v>
      </c>
      <c r="F136" s="99" t="s">
        <v>2837</v>
      </c>
      <c r="G136" s="96"/>
    </row>
    <row r="137" spans="1:7" ht="26.25" x14ac:dyDescent="0.4">
      <c r="A137" s="51"/>
      <c r="B137" s="51"/>
      <c r="C137" s="99" t="s">
        <v>2029</v>
      </c>
      <c r="D137" s="99" t="s">
        <v>2838</v>
      </c>
      <c r="E137" s="105" t="s">
        <v>297</v>
      </c>
      <c r="F137" s="99" t="s">
        <v>2837</v>
      </c>
      <c r="G137" s="102" t="s">
        <v>1815</v>
      </c>
    </row>
    <row r="138" spans="1:7" ht="26.25" x14ac:dyDescent="0.4">
      <c r="A138" s="51"/>
      <c r="B138" s="51"/>
      <c r="C138" s="99" t="s">
        <v>2031</v>
      </c>
      <c r="D138" s="99" t="s">
        <v>1935</v>
      </c>
      <c r="E138" s="105" t="s">
        <v>331</v>
      </c>
      <c r="F138" s="47"/>
      <c r="G138" s="96" t="s">
        <v>3641</v>
      </c>
    </row>
    <row r="139" spans="1:7" ht="26.25" x14ac:dyDescent="0.4">
      <c r="A139" s="51"/>
      <c r="B139" s="51"/>
      <c r="C139" s="99" t="s">
        <v>2034</v>
      </c>
      <c r="D139" s="99" t="s">
        <v>2839</v>
      </c>
      <c r="E139" s="101" t="s">
        <v>326</v>
      </c>
      <c r="F139" s="99" t="s">
        <v>2840</v>
      </c>
      <c r="G139" s="102"/>
    </row>
    <row r="140" spans="1:7" ht="26.25" x14ac:dyDescent="0.4">
      <c r="A140" s="51"/>
      <c r="B140" s="51"/>
      <c r="C140" s="99" t="s">
        <v>2036</v>
      </c>
      <c r="D140" s="99" t="s">
        <v>2841</v>
      </c>
      <c r="E140" s="105" t="s">
        <v>288</v>
      </c>
      <c r="F140" s="99" t="s">
        <v>2840</v>
      </c>
      <c r="G140" s="102"/>
    </row>
    <row r="141" spans="1:7" ht="26.25" x14ac:dyDescent="0.4">
      <c r="A141" s="51"/>
      <c r="B141" s="51"/>
      <c r="C141" s="99" t="s">
        <v>2037</v>
      </c>
      <c r="D141" s="99" t="s">
        <v>2842</v>
      </c>
      <c r="E141" s="105" t="s">
        <v>326</v>
      </c>
      <c r="F141" s="99" t="s">
        <v>2756</v>
      </c>
      <c r="G141" s="102"/>
    </row>
    <row r="142" spans="1:7" ht="26.25" x14ac:dyDescent="0.4">
      <c r="A142" s="51"/>
      <c r="B142" s="51"/>
      <c r="C142" s="99" t="s">
        <v>2038</v>
      </c>
      <c r="D142" s="99" t="s">
        <v>2843</v>
      </c>
      <c r="E142" s="101" t="s">
        <v>288</v>
      </c>
      <c r="F142" s="99" t="s">
        <v>2756</v>
      </c>
      <c r="G142" s="102"/>
    </row>
    <row r="143" spans="1:7" ht="26.25" x14ac:dyDescent="0.4">
      <c r="A143" s="51"/>
      <c r="B143" s="51"/>
      <c r="C143" s="99" t="s">
        <v>2039</v>
      </c>
      <c r="D143" s="99" t="s">
        <v>1935</v>
      </c>
      <c r="E143" s="105" t="s">
        <v>331</v>
      </c>
      <c r="F143" s="47"/>
      <c r="G143" s="96" t="s">
        <v>3641</v>
      </c>
    </row>
    <row r="144" spans="1:7" ht="26.25" x14ac:dyDescent="0.4">
      <c r="A144" s="51"/>
      <c r="B144" s="51"/>
      <c r="C144" s="99" t="s">
        <v>2040</v>
      </c>
      <c r="D144" s="99" t="s">
        <v>2844</v>
      </c>
      <c r="E144" s="105" t="s">
        <v>326</v>
      </c>
      <c r="F144" s="99" t="s">
        <v>2759</v>
      </c>
      <c r="G144" s="102"/>
    </row>
    <row r="145" spans="1:7" ht="26.25" x14ac:dyDescent="0.4">
      <c r="A145" s="51"/>
      <c r="B145" s="51"/>
      <c r="C145" s="99" t="s">
        <v>2041</v>
      </c>
      <c r="D145" s="99" t="s">
        <v>2845</v>
      </c>
      <c r="E145" s="101" t="s">
        <v>288</v>
      </c>
      <c r="F145" s="99" t="s">
        <v>2759</v>
      </c>
      <c r="G145" s="102"/>
    </row>
    <row r="146" spans="1:7" ht="26.25" x14ac:dyDescent="0.4">
      <c r="A146" s="51"/>
      <c r="B146" s="51"/>
      <c r="C146" s="99" t="s">
        <v>2042</v>
      </c>
      <c r="D146" s="99" t="s">
        <v>2846</v>
      </c>
      <c r="E146" s="105" t="s">
        <v>326</v>
      </c>
      <c r="F146" s="99" t="s">
        <v>2761</v>
      </c>
      <c r="G146" s="102"/>
    </row>
    <row r="147" spans="1:7" ht="26.25" x14ac:dyDescent="0.4">
      <c r="A147" s="51"/>
      <c r="B147" s="51"/>
      <c r="C147" s="99" t="s">
        <v>2043</v>
      </c>
      <c r="D147" s="99" t="s">
        <v>1935</v>
      </c>
      <c r="E147" s="105" t="s">
        <v>331</v>
      </c>
      <c r="F147" s="47"/>
      <c r="G147" s="102" t="s">
        <v>3641</v>
      </c>
    </row>
    <row r="148" spans="1:7" ht="26.25" x14ac:dyDescent="0.4">
      <c r="A148" s="51"/>
      <c r="B148" s="51"/>
      <c r="C148" s="99" t="s">
        <v>2044</v>
      </c>
      <c r="D148" s="79" t="s">
        <v>3591</v>
      </c>
      <c r="E148" s="81" t="s">
        <v>288</v>
      </c>
      <c r="F148" s="79" t="s">
        <v>2196</v>
      </c>
      <c r="G148" s="102"/>
    </row>
    <row r="149" spans="1:7" s="79" customFormat="1" ht="26.25" x14ac:dyDescent="0.25">
      <c r="C149" s="99" t="s">
        <v>2045</v>
      </c>
      <c r="D149" s="79" t="s">
        <v>3560</v>
      </c>
      <c r="E149" s="81" t="s">
        <v>331</v>
      </c>
      <c r="G149" s="79" t="s">
        <v>3640</v>
      </c>
    </row>
    <row r="150" spans="1:7" s="70" customFormat="1" ht="26.25" x14ac:dyDescent="0.4">
      <c r="C150" s="99" t="s">
        <v>2046</v>
      </c>
      <c r="D150" s="79" t="s">
        <v>2187</v>
      </c>
      <c r="E150" s="81" t="s">
        <v>326</v>
      </c>
      <c r="F150" s="79" t="s">
        <v>2174</v>
      </c>
    </row>
    <row r="151" spans="1:7" ht="25.5" x14ac:dyDescent="0.25">
      <c r="A151" s="97" t="s">
        <v>1770</v>
      </c>
      <c r="B151" s="97" t="s">
        <v>1927</v>
      </c>
      <c r="C151" s="97" t="s">
        <v>1928</v>
      </c>
      <c r="D151" s="97" t="s">
        <v>1929</v>
      </c>
      <c r="E151" s="97" t="s">
        <v>283</v>
      </c>
      <c r="F151" s="97" t="s">
        <v>1930</v>
      </c>
      <c r="G151" s="98" t="s">
        <v>1931</v>
      </c>
    </row>
    <row r="152" spans="1:7" ht="76.5" x14ac:dyDescent="0.25">
      <c r="A152" s="99" t="s">
        <v>162</v>
      </c>
      <c r="B152" s="100" t="s">
        <v>1727</v>
      </c>
      <c r="C152" s="99" t="s">
        <v>1932</v>
      </c>
      <c r="D152" s="99" t="s">
        <v>1975</v>
      </c>
      <c r="E152" s="101" t="s">
        <v>287</v>
      </c>
      <c r="F152" s="99"/>
      <c r="G152" s="102" t="s">
        <v>1692</v>
      </c>
    </row>
    <row r="153" spans="1:7" ht="25.5" x14ac:dyDescent="0.35">
      <c r="A153" s="110"/>
      <c r="B153" s="99"/>
      <c r="C153" s="99" t="s">
        <v>1934</v>
      </c>
      <c r="D153" s="99" t="s">
        <v>2847</v>
      </c>
      <c r="E153" s="101" t="s">
        <v>326</v>
      </c>
      <c r="F153" s="99" t="s">
        <v>2848</v>
      </c>
      <c r="G153" s="102"/>
    </row>
    <row r="154" spans="1:7" ht="25.5" x14ac:dyDescent="0.35">
      <c r="A154" s="110"/>
      <c r="B154" s="99"/>
      <c r="C154" s="99" t="s">
        <v>1936</v>
      </c>
      <c r="D154" s="99" t="s">
        <v>2849</v>
      </c>
      <c r="E154" s="101" t="s">
        <v>288</v>
      </c>
      <c r="F154" s="99" t="s">
        <v>2848</v>
      </c>
      <c r="G154" s="102"/>
    </row>
    <row r="155" spans="1:7" ht="25.5" x14ac:dyDescent="0.35">
      <c r="A155" s="110"/>
      <c r="B155" s="110"/>
      <c r="C155" s="99" t="s">
        <v>1939</v>
      </c>
      <c r="D155" s="99" t="s">
        <v>1935</v>
      </c>
      <c r="E155" s="101" t="s">
        <v>331</v>
      </c>
      <c r="F155" s="99"/>
      <c r="G155" s="102" t="s">
        <v>3641</v>
      </c>
    </row>
    <row r="156" spans="1:7" ht="25.5" x14ac:dyDescent="0.35">
      <c r="A156" s="110"/>
      <c r="B156" s="110"/>
      <c r="C156" s="99" t="s">
        <v>1941</v>
      </c>
      <c r="D156" s="99" t="s">
        <v>2745</v>
      </c>
      <c r="E156" s="101" t="s">
        <v>326</v>
      </c>
      <c r="F156" s="99" t="s">
        <v>2850</v>
      </c>
      <c r="G156" s="102"/>
    </row>
    <row r="157" spans="1:7" ht="25.5" x14ac:dyDescent="0.35">
      <c r="A157" s="110"/>
      <c r="B157" s="110"/>
      <c r="C157" s="99" t="s">
        <v>1944</v>
      </c>
      <c r="D157" s="99" t="s">
        <v>2747</v>
      </c>
      <c r="E157" s="101" t="s">
        <v>297</v>
      </c>
      <c r="F157" s="99" t="s">
        <v>2850</v>
      </c>
      <c r="G157" s="102" t="s">
        <v>1850</v>
      </c>
    </row>
    <row r="158" spans="1:7" ht="25.5" x14ac:dyDescent="0.35">
      <c r="A158" s="110"/>
      <c r="B158" s="110"/>
      <c r="C158" s="99" t="s">
        <v>1946</v>
      </c>
      <c r="D158" s="99" t="s">
        <v>1935</v>
      </c>
      <c r="E158" s="101" t="s">
        <v>331</v>
      </c>
      <c r="F158" s="99"/>
      <c r="G158" s="102" t="s">
        <v>3641</v>
      </c>
    </row>
    <row r="159" spans="1:7" ht="25.5" x14ac:dyDescent="0.35">
      <c r="A159" s="110"/>
      <c r="B159" s="110"/>
      <c r="C159" s="99" t="s">
        <v>1949</v>
      </c>
      <c r="D159" s="99" t="s">
        <v>2851</v>
      </c>
      <c r="E159" s="101" t="s">
        <v>326</v>
      </c>
      <c r="F159" s="99" t="s">
        <v>2852</v>
      </c>
      <c r="G159" s="102"/>
    </row>
    <row r="160" spans="1:7" ht="25.5" x14ac:dyDescent="0.35">
      <c r="A160" s="110"/>
      <c r="B160" s="110"/>
      <c r="C160" s="99" t="s">
        <v>1951</v>
      </c>
      <c r="D160" s="99" t="s">
        <v>2853</v>
      </c>
      <c r="E160" s="101" t="s">
        <v>326</v>
      </c>
      <c r="F160" s="99" t="s">
        <v>2854</v>
      </c>
      <c r="G160" s="102"/>
    </row>
    <row r="161" spans="1:7" ht="25.5" x14ac:dyDescent="0.35">
      <c r="A161" s="110"/>
      <c r="B161" s="110"/>
      <c r="C161" s="99" t="s">
        <v>1952</v>
      </c>
      <c r="D161" s="99" t="s">
        <v>2855</v>
      </c>
      <c r="E161" s="101" t="s">
        <v>288</v>
      </c>
      <c r="F161" s="99" t="s">
        <v>2854</v>
      </c>
      <c r="G161" s="102"/>
    </row>
    <row r="162" spans="1:7" ht="25.5" x14ac:dyDescent="0.35">
      <c r="A162" s="110"/>
      <c r="B162" s="110"/>
      <c r="C162" s="99" t="s">
        <v>1955</v>
      </c>
      <c r="D162" s="99" t="s">
        <v>2856</v>
      </c>
      <c r="E162" s="101" t="s">
        <v>326</v>
      </c>
      <c r="F162" s="99" t="s">
        <v>2857</v>
      </c>
      <c r="G162" s="102"/>
    </row>
    <row r="163" spans="1:7" ht="25.5" x14ac:dyDescent="0.35">
      <c r="A163" s="110"/>
      <c r="B163" s="110"/>
      <c r="C163" s="99" t="s">
        <v>1960</v>
      </c>
      <c r="D163" s="99" t="s">
        <v>2858</v>
      </c>
      <c r="E163" s="101" t="s">
        <v>288</v>
      </c>
      <c r="F163" s="99" t="s">
        <v>2857</v>
      </c>
      <c r="G163" s="102"/>
    </row>
    <row r="164" spans="1:7" ht="25.5" x14ac:dyDescent="0.35">
      <c r="A164" s="110"/>
      <c r="B164" s="110"/>
      <c r="C164" s="99" t="s">
        <v>1961</v>
      </c>
      <c r="D164" s="99" t="s">
        <v>1935</v>
      </c>
      <c r="E164" s="101" t="s">
        <v>331</v>
      </c>
      <c r="F164" s="99"/>
      <c r="G164" s="102" t="s">
        <v>3641</v>
      </c>
    </row>
    <row r="165" spans="1:7" ht="25.5" x14ac:dyDescent="0.35">
      <c r="A165" s="110"/>
      <c r="B165" s="110"/>
      <c r="C165" s="99" t="s">
        <v>1964</v>
      </c>
      <c r="D165" s="99" t="s">
        <v>2859</v>
      </c>
      <c r="E165" s="101" t="s">
        <v>326</v>
      </c>
      <c r="F165" s="99" t="s">
        <v>2860</v>
      </c>
      <c r="G165" s="102"/>
    </row>
    <row r="166" spans="1:7" ht="25.5" x14ac:dyDescent="0.35">
      <c r="A166" s="110"/>
      <c r="B166" s="110"/>
      <c r="C166" s="99" t="s">
        <v>1965</v>
      </c>
      <c r="D166" s="99" t="s">
        <v>2861</v>
      </c>
      <c r="E166" s="101" t="s">
        <v>297</v>
      </c>
      <c r="F166" s="99" t="s">
        <v>2860</v>
      </c>
      <c r="G166" s="102" t="s">
        <v>1855</v>
      </c>
    </row>
    <row r="167" spans="1:7" ht="25.5" x14ac:dyDescent="0.35">
      <c r="A167" s="110"/>
      <c r="B167" s="110"/>
      <c r="C167" s="99" t="s">
        <v>1968</v>
      </c>
      <c r="D167" s="99" t="s">
        <v>2800</v>
      </c>
      <c r="E167" s="101" t="s">
        <v>326</v>
      </c>
      <c r="F167" s="99" t="s">
        <v>2862</v>
      </c>
      <c r="G167" s="102"/>
    </row>
    <row r="168" spans="1:7" ht="25.5" x14ac:dyDescent="0.35">
      <c r="A168" s="110"/>
      <c r="B168" s="110"/>
      <c r="C168" s="99" t="s">
        <v>1970</v>
      </c>
      <c r="D168" s="99" t="s">
        <v>2863</v>
      </c>
      <c r="E168" s="101" t="s">
        <v>288</v>
      </c>
      <c r="F168" s="99" t="s">
        <v>2862</v>
      </c>
      <c r="G168" s="102"/>
    </row>
    <row r="169" spans="1:7" ht="25.5" x14ac:dyDescent="0.35">
      <c r="A169" s="110"/>
      <c r="B169" s="110"/>
      <c r="C169" s="99" t="s">
        <v>1971</v>
      </c>
      <c r="D169" s="99" t="s">
        <v>1935</v>
      </c>
      <c r="E169" s="101" t="s">
        <v>331</v>
      </c>
      <c r="F169" s="99"/>
      <c r="G169" s="102" t="s">
        <v>3641</v>
      </c>
    </row>
    <row r="170" spans="1:7" ht="25.5" x14ac:dyDescent="0.35">
      <c r="A170" s="110"/>
      <c r="B170" s="110"/>
      <c r="C170" s="99" t="s">
        <v>1974</v>
      </c>
      <c r="D170" s="99" t="s">
        <v>2745</v>
      </c>
      <c r="E170" s="101" t="s">
        <v>326</v>
      </c>
      <c r="F170" s="99" t="s">
        <v>2850</v>
      </c>
      <c r="G170" s="102"/>
    </row>
    <row r="171" spans="1:7" ht="25.5" x14ac:dyDescent="0.35">
      <c r="A171" s="110"/>
      <c r="B171" s="110"/>
      <c r="C171" s="99" t="s">
        <v>2009</v>
      </c>
      <c r="D171" s="99" t="s">
        <v>2747</v>
      </c>
      <c r="E171" s="101" t="s">
        <v>297</v>
      </c>
      <c r="F171" s="99" t="s">
        <v>2850</v>
      </c>
      <c r="G171" s="102" t="s">
        <v>1850</v>
      </c>
    </row>
    <row r="172" spans="1:7" ht="25.5" x14ac:dyDescent="0.35">
      <c r="A172" s="110"/>
      <c r="B172" s="110"/>
      <c r="C172" s="99" t="s">
        <v>2011</v>
      </c>
      <c r="D172" s="99" t="s">
        <v>2851</v>
      </c>
      <c r="E172" s="101" t="s">
        <v>326</v>
      </c>
      <c r="F172" s="99" t="s">
        <v>2864</v>
      </c>
      <c r="G172" s="102"/>
    </row>
    <row r="173" spans="1:7" ht="25.5" x14ac:dyDescent="0.35">
      <c r="A173" s="110"/>
      <c r="B173" s="110"/>
      <c r="C173" s="110" t="s">
        <v>2014</v>
      </c>
      <c r="D173" s="99" t="s">
        <v>2853</v>
      </c>
      <c r="E173" s="101" t="s">
        <v>326</v>
      </c>
      <c r="F173" s="99" t="s">
        <v>2854</v>
      </c>
      <c r="G173" s="102"/>
    </row>
    <row r="174" spans="1:7" ht="25.5" x14ac:dyDescent="0.35">
      <c r="A174" s="110"/>
      <c r="B174" s="110"/>
      <c r="C174" s="99" t="s">
        <v>2016</v>
      </c>
      <c r="D174" s="99" t="s">
        <v>2855</v>
      </c>
      <c r="E174" s="101" t="s">
        <v>288</v>
      </c>
      <c r="F174" s="99" t="s">
        <v>2854</v>
      </c>
      <c r="G174" s="102"/>
    </row>
    <row r="175" spans="1:7" ht="25.5" x14ac:dyDescent="0.35">
      <c r="A175" s="110"/>
      <c r="B175" s="110"/>
      <c r="C175" s="110" t="s">
        <v>2019</v>
      </c>
      <c r="D175" s="99" t="s">
        <v>2856</v>
      </c>
      <c r="E175" s="101" t="s">
        <v>326</v>
      </c>
      <c r="F175" s="99" t="s">
        <v>2857</v>
      </c>
      <c r="G175" s="102"/>
    </row>
    <row r="176" spans="1:7" ht="25.5" x14ac:dyDescent="0.35">
      <c r="A176" s="110"/>
      <c r="B176" s="110"/>
      <c r="C176" s="110" t="s">
        <v>2021</v>
      </c>
      <c r="D176" s="99" t="s">
        <v>2858</v>
      </c>
      <c r="E176" s="101" t="s">
        <v>288</v>
      </c>
      <c r="F176" s="99" t="s">
        <v>2857</v>
      </c>
      <c r="G176" s="102"/>
    </row>
    <row r="177" spans="1:7" ht="25.5" x14ac:dyDescent="0.35">
      <c r="A177" s="110"/>
      <c r="B177" s="110"/>
      <c r="C177" s="110" t="s">
        <v>2024</v>
      </c>
      <c r="D177" s="99" t="s">
        <v>1935</v>
      </c>
      <c r="E177" s="101" t="s">
        <v>331</v>
      </c>
      <c r="F177" s="99"/>
      <c r="G177" s="102" t="s">
        <v>3641</v>
      </c>
    </row>
    <row r="178" spans="1:7" ht="25.5" x14ac:dyDescent="0.35">
      <c r="A178" s="110"/>
      <c r="B178" s="110"/>
      <c r="C178" s="110" t="s">
        <v>2026</v>
      </c>
      <c r="D178" s="99" t="s">
        <v>2859</v>
      </c>
      <c r="E178" s="101" t="s">
        <v>326</v>
      </c>
      <c r="F178" s="99" t="s">
        <v>2860</v>
      </c>
      <c r="G178" s="102"/>
    </row>
    <row r="179" spans="1:7" ht="25.5" x14ac:dyDescent="0.35">
      <c r="A179" s="110"/>
      <c r="B179" s="110"/>
      <c r="C179" s="110" t="s">
        <v>2029</v>
      </c>
      <c r="D179" s="99" t="s">
        <v>2861</v>
      </c>
      <c r="E179" s="101" t="s">
        <v>297</v>
      </c>
      <c r="F179" s="99" t="s">
        <v>2860</v>
      </c>
      <c r="G179" s="102" t="s">
        <v>1854</v>
      </c>
    </row>
    <row r="180" spans="1:7" ht="25.5" x14ac:dyDescent="0.35">
      <c r="A180" s="110"/>
      <c r="B180" s="110"/>
      <c r="C180" s="110" t="s">
        <v>2031</v>
      </c>
      <c r="D180" s="99" t="s">
        <v>2800</v>
      </c>
      <c r="E180" s="101" t="s">
        <v>326</v>
      </c>
      <c r="F180" s="99" t="s">
        <v>2862</v>
      </c>
      <c r="G180" s="102"/>
    </row>
    <row r="181" spans="1:7" ht="25.5" x14ac:dyDescent="0.35">
      <c r="A181" s="110"/>
      <c r="B181" s="110"/>
      <c r="C181" s="110" t="s">
        <v>2034</v>
      </c>
      <c r="D181" s="99" t="s">
        <v>2863</v>
      </c>
      <c r="E181" s="101" t="s">
        <v>288</v>
      </c>
      <c r="F181" s="99" t="s">
        <v>2862</v>
      </c>
      <c r="G181" s="102"/>
    </row>
    <row r="182" spans="1:7" ht="25.5" x14ac:dyDescent="0.35">
      <c r="A182" s="110"/>
      <c r="B182" s="110"/>
      <c r="C182" s="110" t="s">
        <v>2036</v>
      </c>
      <c r="D182" s="99" t="s">
        <v>1935</v>
      </c>
      <c r="E182" s="101" t="s">
        <v>331</v>
      </c>
      <c r="F182" s="99"/>
      <c r="G182" s="102" t="s">
        <v>3641</v>
      </c>
    </row>
    <row r="183" spans="1:7" ht="25.5" x14ac:dyDescent="0.35">
      <c r="A183" s="110"/>
      <c r="B183" s="110"/>
      <c r="C183" s="110" t="s">
        <v>2037</v>
      </c>
      <c r="D183" s="99" t="s">
        <v>2745</v>
      </c>
      <c r="E183" s="101" t="s">
        <v>326</v>
      </c>
      <c r="F183" s="99" t="s">
        <v>2850</v>
      </c>
      <c r="G183" s="102"/>
    </row>
    <row r="184" spans="1:7" ht="25.5" x14ac:dyDescent="0.35">
      <c r="A184" s="110"/>
      <c r="B184" s="110"/>
      <c r="C184" s="110" t="s">
        <v>2038</v>
      </c>
      <c r="D184" s="99" t="s">
        <v>2747</v>
      </c>
      <c r="E184" s="101" t="s">
        <v>297</v>
      </c>
      <c r="F184" s="99" t="s">
        <v>2850</v>
      </c>
      <c r="G184" s="102" t="s">
        <v>1850</v>
      </c>
    </row>
    <row r="185" spans="1:7" ht="25.5" x14ac:dyDescent="0.35">
      <c r="A185" s="110"/>
      <c r="B185" s="110"/>
      <c r="C185" s="110" t="s">
        <v>2039</v>
      </c>
      <c r="D185" s="99" t="s">
        <v>2851</v>
      </c>
      <c r="E185" s="101" t="s">
        <v>326</v>
      </c>
      <c r="F185" s="99" t="s">
        <v>2865</v>
      </c>
      <c r="G185" s="102"/>
    </row>
    <row r="186" spans="1:7" ht="25.5" x14ac:dyDescent="0.35">
      <c r="A186" s="110"/>
      <c r="B186" s="110"/>
      <c r="C186" s="110" t="s">
        <v>2040</v>
      </c>
      <c r="D186" s="99" t="s">
        <v>1956</v>
      </c>
      <c r="E186" s="101" t="s">
        <v>290</v>
      </c>
      <c r="F186" s="99"/>
      <c r="G186" s="102"/>
    </row>
    <row r="187" spans="1:7" ht="25.5" x14ac:dyDescent="0.25">
      <c r="A187" s="97" t="s">
        <v>1770</v>
      </c>
      <c r="B187" s="97" t="s">
        <v>1927</v>
      </c>
      <c r="C187" s="97" t="s">
        <v>1928</v>
      </c>
      <c r="D187" s="97" t="s">
        <v>1929</v>
      </c>
      <c r="E187" s="97" t="s">
        <v>283</v>
      </c>
      <c r="F187" s="97" t="s">
        <v>1930</v>
      </c>
      <c r="G187" s="98" t="s">
        <v>1931</v>
      </c>
    </row>
    <row r="188" spans="1:7" ht="102" x14ac:dyDescent="0.25">
      <c r="A188" s="99" t="s">
        <v>164</v>
      </c>
      <c r="B188" s="100" t="s">
        <v>2866</v>
      </c>
      <c r="C188" s="99" t="s">
        <v>1932</v>
      </c>
      <c r="D188" s="99" t="s">
        <v>1975</v>
      </c>
      <c r="E188" s="101" t="s">
        <v>287</v>
      </c>
      <c r="F188" s="99"/>
      <c r="G188" s="102" t="s">
        <v>1692</v>
      </c>
    </row>
    <row r="189" spans="1:7" ht="25.5" x14ac:dyDescent="0.35">
      <c r="A189" s="110"/>
      <c r="B189" s="99"/>
      <c r="C189" s="99" t="s">
        <v>1934</v>
      </c>
      <c r="D189" s="99" t="s">
        <v>2847</v>
      </c>
      <c r="E189" s="101" t="s">
        <v>326</v>
      </c>
      <c r="F189" s="99" t="s">
        <v>2848</v>
      </c>
      <c r="G189" s="102"/>
    </row>
    <row r="190" spans="1:7" ht="25.5" x14ac:dyDescent="0.35">
      <c r="A190" s="110"/>
      <c r="B190" s="99"/>
      <c r="C190" s="99" t="s">
        <v>1936</v>
      </c>
      <c r="D190" s="99" t="s">
        <v>2849</v>
      </c>
      <c r="E190" s="101" t="s">
        <v>288</v>
      </c>
      <c r="F190" s="99" t="s">
        <v>2848</v>
      </c>
      <c r="G190" s="102"/>
    </row>
    <row r="191" spans="1:7" ht="26.25" x14ac:dyDescent="0.4">
      <c r="A191" s="51"/>
      <c r="B191" s="51"/>
      <c r="C191" s="99" t="s">
        <v>1939</v>
      </c>
      <c r="D191" s="99" t="s">
        <v>1935</v>
      </c>
      <c r="E191" s="101" t="s">
        <v>331</v>
      </c>
      <c r="F191" s="99"/>
      <c r="G191" s="102" t="s">
        <v>3641</v>
      </c>
    </row>
    <row r="192" spans="1:7" ht="26.25" x14ac:dyDescent="0.4">
      <c r="A192" s="51"/>
      <c r="B192" s="51"/>
      <c r="C192" s="99" t="s">
        <v>1941</v>
      </c>
      <c r="D192" s="99" t="s">
        <v>2867</v>
      </c>
      <c r="E192" s="101" t="s">
        <v>326</v>
      </c>
      <c r="F192" s="99" t="s">
        <v>2868</v>
      </c>
      <c r="G192" s="102"/>
    </row>
    <row r="193" spans="1:7" ht="26.25" x14ac:dyDescent="0.4">
      <c r="A193" s="51"/>
      <c r="B193" s="51"/>
      <c r="C193" s="99" t="s">
        <v>1944</v>
      </c>
      <c r="D193" s="99" t="s">
        <v>2869</v>
      </c>
      <c r="E193" s="101" t="s">
        <v>297</v>
      </c>
      <c r="F193" s="99" t="s">
        <v>2868</v>
      </c>
      <c r="G193" s="102" t="s">
        <v>1531</v>
      </c>
    </row>
    <row r="194" spans="1:7" ht="26.25" x14ac:dyDescent="0.4">
      <c r="A194" s="51"/>
      <c r="B194" s="51"/>
      <c r="C194" s="99" t="s">
        <v>1946</v>
      </c>
      <c r="D194" s="99" t="s">
        <v>1935</v>
      </c>
      <c r="E194" s="101" t="s">
        <v>331</v>
      </c>
      <c r="F194" s="99"/>
      <c r="G194" s="102" t="s">
        <v>3641</v>
      </c>
    </row>
    <row r="195" spans="1:7" ht="26.25" x14ac:dyDescent="0.4">
      <c r="A195" s="51"/>
      <c r="B195" s="51"/>
      <c r="C195" s="99" t="s">
        <v>1949</v>
      </c>
      <c r="D195" s="99" t="s">
        <v>2870</v>
      </c>
      <c r="E195" s="101" t="s">
        <v>326</v>
      </c>
      <c r="F195" s="99" t="s">
        <v>2871</v>
      </c>
      <c r="G195" s="102"/>
    </row>
    <row r="196" spans="1:7" ht="26.25" x14ac:dyDescent="0.4">
      <c r="A196" s="51"/>
      <c r="B196" s="51"/>
      <c r="C196" s="99" t="s">
        <v>1951</v>
      </c>
      <c r="D196" s="99" t="s">
        <v>2727</v>
      </c>
      <c r="E196" s="101" t="s">
        <v>288</v>
      </c>
      <c r="F196" s="99" t="s">
        <v>2871</v>
      </c>
      <c r="G196" s="102"/>
    </row>
    <row r="197" spans="1:7" ht="26.25" x14ac:dyDescent="0.4">
      <c r="A197" s="51"/>
      <c r="B197" s="51"/>
      <c r="C197" s="99" t="s">
        <v>1952</v>
      </c>
      <c r="D197" s="99" t="s">
        <v>1935</v>
      </c>
      <c r="E197" s="101" t="s">
        <v>331</v>
      </c>
      <c r="F197" s="99"/>
      <c r="G197" s="102" t="s">
        <v>3641</v>
      </c>
    </row>
    <row r="198" spans="1:7" ht="26.25" x14ac:dyDescent="0.4">
      <c r="A198" s="51"/>
      <c r="B198" s="51"/>
      <c r="C198" s="99" t="s">
        <v>1955</v>
      </c>
      <c r="D198" s="99" t="s">
        <v>2755</v>
      </c>
      <c r="E198" s="101" t="s">
        <v>326</v>
      </c>
      <c r="F198" s="99" t="s">
        <v>2872</v>
      </c>
      <c r="G198" s="102"/>
    </row>
    <row r="199" spans="1:7" ht="26.25" x14ac:dyDescent="0.4">
      <c r="A199" s="51"/>
      <c r="B199" s="51"/>
      <c r="C199" s="99" t="s">
        <v>1960</v>
      </c>
      <c r="D199" s="99" t="s">
        <v>2757</v>
      </c>
      <c r="E199" s="101" t="s">
        <v>288</v>
      </c>
      <c r="F199" s="99" t="s">
        <v>2872</v>
      </c>
      <c r="G199" s="102"/>
    </row>
    <row r="200" spans="1:7" ht="26.25" x14ac:dyDescent="0.4">
      <c r="A200" s="51"/>
      <c r="B200" s="51"/>
      <c r="C200" s="99" t="s">
        <v>1961</v>
      </c>
      <c r="D200" s="99" t="s">
        <v>1935</v>
      </c>
      <c r="E200" s="101" t="s">
        <v>331</v>
      </c>
      <c r="F200" s="99"/>
      <c r="G200" s="102" t="s">
        <v>3641</v>
      </c>
    </row>
    <row r="201" spans="1:7" ht="26.25" x14ac:dyDescent="0.4">
      <c r="A201" s="51"/>
      <c r="B201" s="51"/>
      <c r="C201" s="99" t="s">
        <v>1964</v>
      </c>
      <c r="D201" s="99" t="s">
        <v>2758</v>
      </c>
      <c r="E201" s="101" t="s">
        <v>326</v>
      </c>
      <c r="F201" s="99" t="s">
        <v>2873</v>
      </c>
      <c r="G201" s="102"/>
    </row>
    <row r="202" spans="1:7" ht="26.25" x14ac:dyDescent="0.4">
      <c r="A202" s="51"/>
      <c r="B202" s="51"/>
      <c r="C202" s="99" t="s">
        <v>1965</v>
      </c>
      <c r="D202" s="99" t="s">
        <v>2760</v>
      </c>
      <c r="E202" s="101" t="s">
        <v>288</v>
      </c>
      <c r="F202" s="99" t="s">
        <v>2873</v>
      </c>
      <c r="G202" s="102"/>
    </row>
    <row r="203" spans="1:7" ht="26.25" x14ac:dyDescent="0.4">
      <c r="A203" s="51"/>
      <c r="B203" s="51"/>
      <c r="C203" s="99" t="s">
        <v>1968</v>
      </c>
      <c r="D203" s="99" t="s">
        <v>2874</v>
      </c>
      <c r="E203" s="101" t="s">
        <v>326</v>
      </c>
      <c r="F203" s="99" t="s">
        <v>2875</v>
      </c>
      <c r="G203" s="102"/>
    </row>
    <row r="204" spans="1:7" ht="26.25" x14ac:dyDescent="0.4">
      <c r="A204" s="51"/>
      <c r="B204" s="51"/>
      <c r="C204" s="99" t="s">
        <v>1970</v>
      </c>
      <c r="D204" s="99" t="s">
        <v>1935</v>
      </c>
      <c r="E204" s="101" t="s">
        <v>331</v>
      </c>
      <c r="F204" s="99"/>
      <c r="G204" s="102" t="s">
        <v>3641</v>
      </c>
    </row>
    <row r="205" spans="1:7" ht="26.25" x14ac:dyDescent="0.4">
      <c r="A205" s="51"/>
      <c r="B205" s="51"/>
      <c r="C205" s="99" t="s">
        <v>1971</v>
      </c>
      <c r="D205" s="99" t="s">
        <v>2867</v>
      </c>
      <c r="E205" s="101" t="s">
        <v>326</v>
      </c>
      <c r="F205" s="99" t="s">
        <v>2868</v>
      </c>
      <c r="G205" s="102"/>
    </row>
    <row r="206" spans="1:7" ht="26.25" x14ac:dyDescent="0.4">
      <c r="A206" s="51"/>
      <c r="B206" s="51"/>
      <c r="C206" s="99" t="s">
        <v>1974</v>
      </c>
      <c r="D206" s="99" t="s">
        <v>2869</v>
      </c>
      <c r="E206" s="101" t="s">
        <v>297</v>
      </c>
      <c r="F206" s="99" t="s">
        <v>2868</v>
      </c>
      <c r="G206" s="102" t="s">
        <v>1531</v>
      </c>
    </row>
    <row r="207" spans="1:7" ht="26.25" x14ac:dyDescent="0.4">
      <c r="A207" s="51"/>
      <c r="B207" s="51"/>
      <c r="C207" s="99" t="s">
        <v>2009</v>
      </c>
      <c r="D207" s="99" t="s">
        <v>1935</v>
      </c>
      <c r="E207" s="101" t="s">
        <v>331</v>
      </c>
      <c r="F207" s="99"/>
      <c r="G207" s="102" t="s">
        <v>3641</v>
      </c>
    </row>
    <row r="208" spans="1:7" ht="26.25" x14ac:dyDescent="0.4">
      <c r="A208" s="51"/>
      <c r="B208" s="51"/>
      <c r="C208" s="99" t="s">
        <v>2011</v>
      </c>
      <c r="D208" s="99" t="s">
        <v>2876</v>
      </c>
      <c r="E208" s="101" t="s">
        <v>326</v>
      </c>
      <c r="F208" s="99" t="s">
        <v>2877</v>
      </c>
      <c r="G208" s="102"/>
    </row>
    <row r="209" spans="1:7" ht="26.25" x14ac:dyDescent="0.4">
      <c r="A209" s="51"/>
      <c r="B209" s="51"/>
      <c r="C209" s="99" t="s">
        <v>2014</v>
      </c>
      <c r="D209" s="99" t="s">
        <v>2878</v>
      </c>
      <c r="E209" s="101" t="s">
        <v>288</v>
      </c>
      <c r="F209" s="99" t="s">
        <v>2877</v>
      </c>
      <c r="G209" s="102"/>
    </row>
    <row r="210" spans="1:7" ht="26.25" x14ac:dyDescent="0.4">
      <c r="A210" s="51"/>
      <c r="B210" s="51"/>
      <c r="C210" s="99" t="s">
        <v>2016</v>
      </c>
      <c r="D210" s="99" t="s">
        <v>1935</v>
      </c>
      <c r="E210" s="101" t="s">
        <v>331</v>
      </c>
      <c r="F210" s="99"/>
      <c r="G210" s="102" t="s">
        <v>3641</v>
      </c>
    </row>
    <row r="211" spans="1:7" ht="26.25" x14ac:dyDescent="0.4">
      <c r="A211" s="51"/>
      <c r="B211" s="51"/>
      <c r="C211" s="99" t="s">
        <v>2019</v>
      </c>
      <c r="D211" s="99" t="s">
        <v>2728</v>
      </c>
      <c r="E211" s="101" t="s">
        <v>326</v>
      </c>
      <c r="F211" s="99" t="s">
        <v>2879</v>
      </c>
      <c r="G211" s="102"/>
    </row>
    <row r="212" spans="1:7" ht="26.25" x14ac:dyDescent="0.4">
      <c r="A212" s="51"/>
      <c r="B212" s="51"/>
      <c r="C212" s="99" t="s">
        <v>2021</v>
      </c>
      <c r="D212" s="99" t="s">
        <v>2730</v>
      </c>
      <c r="E212" s="101" t="s">
        <v>288</v>
      </c>
      <c r="F212" s="99" t="s">
        <v>2879</v>
      </c>
      <c r="G212" s="102"/>
    </row>
    <row r="213" spans="1:7" ht="26.25" x14ac:dyDescent="0.4">
      <c r="A213" s="51"/>
      <c r="B213" s="51"/>
      <c r="C213" s="99" t="s">
        <v>2024</v>
      </c>
      <c r="D213" s="99" t="s">
        <v>1935</v>
      </c>
      <c r="E213" s="101" t="s">
        <v>331</v>
      </c>
      <c r="F213" s="99"/>
      <c r="G213" s="102" t="s">
        <v>3641</v>
      </c>
    </row>
    <row r="214" spans="1:7" ht="26.25" x14ac:dyDescent="0.4">
      <c r="A214" s="51"/>
      <c r="B214" s="51"/>
      <c r="C214" s="99" t="s">
        <v>2026</v>
      </c>
      <c r="D214" s="99" t="s">
        <v>2867</v>
      </c>
      <c r="E214" s="101" t="s">
        <v>326</v>
      </c>
      <c r="F214" s="99" t="s">
        <v>2868</v>
      </c>
      <c r="G214" s="102"/>
    </row>
    <row r="215" spans="1:7" ht="26.25" x14ac:dyDescent="0.4">
      <c r="A215" s="51"/>
      <c r="B215" s="51"/>
      <c r="C215" s="99" t="s">
        <v>2029</v>
      </c>
      <c r="D215" s="99" t="s">
        <v>2869</v>
      </c>
      <c r="E215" s="101" t="s">
        <v>297</v>
      </c>
      <c r="F215" s="99" t="s">
        <v>2868</v>
      </c>
      <c r="G215" s="102" t="s">
        <v>1531</v>
      </c>
    </row>
    <row r="216" spans="1:7" ht="26.25" x14ac:dyDescent="0.4">
      <c r="A216" s="51"/>
      <c r="B216" s="51"/>
      <c r="C216" s="99" t="s">
        <v>2031</v>
      </c>
      <c r="D216" s="99" t="s">
        <v>1935</v>
      </c>
      <c r="E216" s="101" t="s">
        <v>331</v>
      </c>
      <c r="F216" s="99"/>
      <c r="G216" s="102" t="s">
        <v>3641</v>
      </c>
    </row>
    <row r="217" spans="1:7" ht="26.25" x14ac:dyDescent="0.4">
      <c r="A217" s="51"/>
      <c r="B217" s="51"/>
      <c r="C217" s="99" t="s">
        <v>2034</v>
      </c>
      <c r="D217" s="99" t="s">
        <v>2880</v>
      </c>
      <c r="E217" s="101" t="s">
        <v>326</v>
      </c>
      <c r="F217" s="99" t="s">
        <v>2871</v>
      </c>
      <c r="G217" s="102"/>
    </row>
    <row r="218" spans="1:7" ht="26.25" x14ac:dyDescent="0.4">
      <c r="A218" s="51"/>
      <c r="B218" s="51"/>
      <c r="C218" s="99" t="s">
        <v>2036</v>
      </c>
      <c r="D218" s="99" t="s">
        <v>1956</v>
      </c>
      <c r="E218" s="101" t="s">
        <v>290</v>
      </c>
      <c r="F218" s="99"/>
      <c r="G218" s="102"/>
    </row>
    <row r="219" spans="1:7" ht="15.75" customHeight="1" x14ac:dyDescent="0.25"/>
    <row r="220" spans="1:7" ht="15.75" customHeight="1" x14ac:dyDescent="0.25"/>
    <row r="221" spans="1:7" ht="15.75" customHeight="1" x14ac:dyDescent="0.25"/>
    <row r="222" spans="1:7" ht="15.75" customHeight="1" x14ac:dyDescent="0.25"/>
    <row r="223" spans="1:7" ht="15.75" customHeight="1" x14ac:dyDescent="0.25"/>
    <row r="224" spans="1:7"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sheetData>
  <mergeCells count="1">
    <mergeCell ref="A1:G1"/>
  </mergeCells>
  <phoneticPr fontId="48" type="noConversion"/>
  <conditionalFormatting sqref="E2">
    <cfRule type="colorScale" priority="2">
      <colorScale>
        <cfvo type="min"/>
        <cfvo type="percentile" val="50"/>
        <cfvo type="max"/>
        <color rgb="FFF8696B"/>
        <color rgb="FFFFEB84"/>
        <color rgb="FF63BE7B"/>
      </colorScale>
    </cfRule>
  </conditionalFormatting>
  <conditionalFormatting sqref="E26">
    <cfRule type="colorScale" priority="3">
      <colorScale>
        <cfvo type="min"/>
        <cfvo type="percentile" val="50"/>
        <cfvo type="max"/>
        <color rgb="FFF8696B"/>
        <color rgb="FFFFEB84"/>
        <color rgb="FF63BE7B"/>
      </colorScale>
    </cfRule>
  </conditionalFormatting>
  <conditionalFormatting sqref="E109">
    <cfRule type="colorScale" priority="4">
      <colorScale>
        <cfvo type="min"/>
        <cfvo type="percentile" val="50"/>
        <cfvo type="max"/>
        <color rgb="FFF8696B"/>
        <color rgb="FFFFEB84"/>
        <color rgb="FF63BE7B"/>
      </colorScale>
    </cfRule>
  </conditionalFormatting>
  <conditionalFormatting sqref="E151">
    <cfRule type="colorScale" priority="5">
      <colorScale>
        <cfvo type="min"/>
        <cfvo type="percentile" val="50"/>
        <cfvo type="max"/>
        <color rgb="FFF8696B"/>
        <color rgb="FFFFEB84"/>
        <color rgb="FF63BE7B"/>
      </colorScale>
    </cfRule>
  </conditionalFormatting>
  <conditionalFormatting sqref="E56">
    <cfRule type="colorScale" priority="6">
      <colorScale>
        <cfvo type="min"/>
        <cfvo type="percentile" val="50"/>
        <cfvo type="max"/>
        <color rgb="FFF8696B"/>
        <color rgb="FFFFEB84"/>
        <color rgb="FF63BE7B"/>
      </colorScale>
    </cfRule>
  </conditionalFormatting>
  <conditionalFormatting sqref="E187">
    <cfRule type="colorScale" priority="7">
      <colorScale>
        <cfvo type="min"/>
        <cfvo type="percentile" val="50"/>
        <cfvo type="max"/>
        <color rgb="FFF8696B"/>
        <color rgb="FFFFEB84"/>
        <color rgb="FF63BE7B"/>
      </colorScale>
    </cfRule>
  </conditionalFormatting>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allowBlank="1" showErrorMessage="1" xr:uid="{00000000-0002-0000-1000-000004000000}">
          <x14:formula1>
            <xm:f>ObjectRepo!$D:$D</xm:f>
          </x14:formula1>
          <x14:formula2>
            <xm:f>0</xm:f>
          </x14:formula2>
          <xm:sqref>F135 F138 F143 F147 F152:F186 F110:F113 F115:F131</xm:sqref>
        </x14:dataValidation>
        <x14:dataValidation type="list" allowBlank="1" showErrorMessage="1" xr:uid="{00000000-0002-0000-1000-000005000000}">
          <x14:formula1>
            <xm:f>OLBRepo!$D$2:$D$675</xm:f>
          </x14:formula1>
          <x14:formula2>
            <xm:f>0</xm:f>
          </x14:formula2>
          <xm:sqref>F136:F137 F144:F146 F139:F142</xm:sqref>
        </x14:dataValidation>
        <x14:dataValidation type="list" allowBlank="1" showErrorMessage="1" xr:uid="{00000000-0002-0000-1000-000000000000}">
          <x14:formula1>
            <xm:f>OLBRepo!$D:$D</xm:f>
          </x14:formula1>
          <x14:formula2>
            <xm:f>0</xm:f>
          </x14:formula2>
          <xm:sqref>F3:F25 F108 F27:F55 F188:F218 F150 F148 F57:F58 F60:F106</xm:sqref>
        </x14:dataValidation>
        <x14:dataValidation type="list" allowBlank="1" showErrorMessage="1" xr:uid="{463C9E25-ECEE-49A6-9C99-296CDDE75D2D}">
          <x14:formula1>
            <xm:f>'C:\Users\KIT966\Desktop\DBX_R20_Scripts\DesktopWeb\testScripts\[OLBSanity_Current_Linux - Copy.xlsx]OLBRepo'!#REF!</xm:f>
          </x14:formula1>
          <x14:formula2>
            <xm:f>0</xm:f>
          </x14:formula2>
          <xm:sqref>F107 F149 F59 F114</xm:sqref>
        </x14:dataValidation>
        <x14:dataValidation type="list" allowBlank="1" showErrorMessage="1" xr:uid="{00000000-0002-0000-1000-000003000000}">
          <x14:formula1>
            <xm:f>Executor!$D:$D</xm:f>
          </x14:formula1>
          <x14:formula2>
            <xm:f>0</xm:f>
          </x14:formula2>
          <xm:sqref>F132:F134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1000"/>
  <sheetViews>
    <sheetView zoomScale="60" zoomScaleNormal="60" workbookViewId="0">
      <selection activeCell="H2" sqref="A1:M107"/>
    </sheetView>
  </sheetViews>
  <sheetFormatPr defaultColWidth="16.140625" defaultRowHeight="15" x14ac:dyDescent="0.25"/>
  <cols>
    <col min="1" max="1" width="12" style="26" bestFit="1" customWidth="1"/>
    <col min="2" max="2" width="39" style="26" bestFit="1" customWidth="1"/>
    <col min="3" max="3" width="32.28515625" style="26" bestFit="1" customWidth="1"/>
    <col min="4" max="4" width="12" style="26" bestFit="1" customWidth="1"/>
    <col min="5" max="5" width="14" style="26" bestFit="1" customWidth="1"/>
    <col min="6" max="6" width="14.85546875" style="26" bestFit="1" customWidth="1"/>
    <col min="7" max="7" width="15.85546875" style="26" bestFit="1" customWidth="1"/>
    <col min="8" max="8" width="49.85546875" style="26" bestFit="1" customWidth="1"/>
    <col min="9" max="9" width="95.5703125" style="26" bestFit="1" customWidth="1"/>
    <col min="10" max="10" width="14.42578125" style="26" bestFit="1" customWidth="1"/>
    <col min="11" max="12" width="45.5703125" style="26" bestFit="1" customWidth="1"/>
    <col min="13" max="13" width="78.28515625" style="26" bestFit="1" customWidth="1"/>
    <col min="14" max="26" width="11.5703125" style="26" customWidth="1"/>
    <col min="27" max="16384" width="16.140625" style="26"/>
  </cols>
  <sheetData>
    <row r="1" spans="1:26" ht="131.25" x14ac:dyDescent="0.4">
      <c r="A1" s="38" t="s">
        <v>6</v>
      </c>
      <c r="B1" s="38" t="s">
        <v>7</v>
      </c>
      <c r="C1" s="38" t="s">
        <v>8</v>
      </c>
      <c r="D1" s="38" t="s">
        <v>9</v>
      </c>
      <c r="E1" s="38" t="s">
        <v>10</v>
      </c>
      <c r="F1" s="38" t="s">
        <v>11</v>
      </c>
      <c r="G1" s="38" t="s">
        <v>12</v>
      </c>
      <c r="H1" s="38" t="s">
        <v>13</v>
      </c>
      <c r="I1" s="38" t="s">
        <v>14</v>
      </c>
      <c r="J1" s="38" t="s">
        <v>0</v>
      </c>
      <c r="K1" s="38" t="s">
        <v>15</v>
      </c>
      <c r="L1" s="38" t="s">
        <v>16</v>
      </c>
      <c r="M1" s="39" t="s">
        <v>17</v>
      </c>
      <c r="N1" s="27"/>
      <c r="O1" s="27"/>
      <c r="P1" s="27"/>
      <c r="Q1" s="27"/>
      <c r="R1" s="27"/>
      <c r="S1" s="27"/>
      <c r="T1" s="27"/>
      <c r="U1" s="27"/>
      <c r="V1" s="27"/>
      <c r="W1" s="27"/>
      <c r="X1" s="27"/>
      <c r="Y1" s="27"/>
      <c r="Z1" s="27"/>
    </row>
    <row r="2" spans="1:26" ht="78.75" x14ac:dyDescent="0.4">
      <c r="A2" s="40">
        <v>1</v>
      </c>
      <c r="B2" s="40" t="s">
        <v>18</v>
      </c>
      <c r="C2" s="40" t="s">
        <v>19</v>
      </c>
      <c r="D2" s="40" t="s">
        <v>20</v>
      </c>
      <c r="E2" s="40"/>
      <c r="F2" s="40" t="s">
        <v>3</v>
      </c>
      <c r="G2" s="40" t="s">
        <v>21</v>
      </c>
      <c r="H2" s="40"/>
      <c r="I2" s="40" t="s">
        <v>22</v>
      </c>
      <c r="J2" s="41" t="s">
        <v>3</v>
      </c>
      <c r="K2" s="40"/>
      <c r="L2" s="40"/>
      <c r="M2" s="40" t="s">
        <v>23</v>
      </c>
      <c r="N2" s="27"/>
      <c r="O2" s="27"/>
      <c r="P2" s="27"/>
      <c r="Q2" s="27"/>
      <c r="R2" s="27"/>
      <c r="S2" s="27"/>
      <c r="T2" s="27"/>
      <c r="U2" s="27"/>
      <c r="V2" s="27"/>
      <c r="W2" s="27"/>
      <c r="X2" s="27"/>
      <c r="Y2" s="27"/>
      <c r="Z2" s="27"/>
    </row>
    <row r="3" spans="1:26" ht="52.5" x14ac:dyDescent="0.4">
      <c r="A3" s="40">
        <v>2</v>
      </c>
      <c r="B3" s="40" t="s">
        <v>18</v>
      </c>
      <c r="C3" s="40" t="s">
        <v>19</v>
      </c>
      <c r="D3" s="40" t="s">
        <v>20</v>
      </c>
      <c r="E3" s="40"/>
      <c r="F3" s="40"/>
      <c r="G3" s="40" t="s">
        <v>21</v>
      </c>
      <c r="H3" s="40"/>
      <c r="I3" s="40" t="s">
        <v>24</v>
      </c>
      <c r="J3" s="42" t="s">
        <v>4</v>
      </c>
      <c r="K3" s="40" t="s">
        <v>25</v>
      </c>
      <c r="L3" s="40" t="s">
        <v>26</v>
      </c>
      <c r="M3" s="40"/>
      <c r="N3" s="27"/>
      <c r="O3" s="27"/>
      <c r="P3" s="27"/>
      <c r="Q3" s="27"/>
      <c r="R3" s="27"/>
      <c r="S3" s="27"/>
      <c r="T3" s="27"/>
      <c r="U3" s="27"/>
      <c r="V3" s="27"/>
      <c r="W3" s="27"/>
      <c r="X3" s="27"/>
      <c r="Y3" s="27"/>
      <c r="Z3" s="27"/>
    </row>
    <row r="4" spans="1:26" ht="52.5" x14ac:dyDescent="0.4">
      <c r="A4" s="40">
        <v>3</v>
      </c>
      <c r="B4" s="40" t="s">
        <v>18</v>
      </c>
      <c r="C4" s="40" t="s">
        <v>19</v>
      </c>
      <c r="D4" s="40" t="s">
        <v>20</v>
      </c>
      <c r="E4" s="40"/>
      <c r="F4" s="40"/>
      <c r="G4" s="40" t="s">
        <v>21</v>
      </c>
      <c r="H4" s="40"/>
      <c r="I4" s="40" t="s">
        <v>27</v>
      </c>
      <c r="J4" s="42" t="s">
        <v>4</v>
      </c>
      <c r="K4" s="40" t="s">
        <v>25</v>
      </c>
      <c r="L4" s="40" t="s">
        <v>28</v>
      </c>
      <c r="M4" s="40"/>
      <c r="N4" s="27"/>
      <c r="O4" s="27"/>
      <c r="P4" s="27"/>
      <c r="Q4" s="27"/>
      <c r="R4" s="27"/>
      <c r="S4" s="27"/>
      <c r="T4" s="27"/>
      <c r="U4" s="27"/>
      <c r="V4" s="27"/>
      <c r="W4" s="27"/>
      <c r="X4" s="27"/>
      <c r="Y4" s="27"/>
      <c r="Z4" s="27"/>
    </row>
    <row r="5" spans="1:26" ht="78.75" x14ac:dyDescent="0.4">
      <c r="A5" s="40">
        <v>4</v>
      </c>
      <c r="B5" s="40" t="s">
        <v>29</v>
      </c>
      <c r="C5" s="40" t="s">
        <v>19</v>
      </c>
      <c r="D5" s="40" t="s">
        <v>20</v>
      </c>
      <c r="E5" s="40"/>
      <c r="F5" s="40" t="s">
        <v>3</v>
      </c>
      <c r="G5" s="40" t="s">
        <v>21</v>
      </c>
      <c r="H5" s="40"/>
      <c r="I5" s="40" t="s">
        <v>30</v>
      </c>
      <c r="J5" s="41" t="s">
        <v>3</v>
      </c>
      <c r="K5" s="40"/>
      <c r="L5" s="40"/>
      <c r="M5" s="40" t="s">
        <v>23</v>
      </c>
      <c r="N5" s="27"/>
      <c r="O5" s="27"/>
      <c r="P5" s="27"/>
      <c r="Q5" s="27"/>
      <c r="R5" s="27"/>
      <c r="S5" s="27"/>
      <c r="T5" s="27"/>
      <c r="U5" s="27"/>
      <c r="V5" s="27"/>
      <c r="W5" s="27"/>
      <c r="X5" s="27"/>
      <c r="Y5" s="27"/>
      <c r="Z5" s="27"/>
    </row>
    <row r="6" spans="1:26" ht="78.75" x14ac:dyDescent="0.4">
      <c r="A6" s="40">
        <v>5</v>
      </c>
      <c r="B6" s="40" t="s">
        <v>29</v>
      </c>
      <c r="C6" s="40" t="s">
        <v>19</v>
      </c>
      <c r="D6" s="40" t="s">
        <v>20</v>
      </c>
      <c r="E6" s="40"/>
      <c r="F6" s="40" t="s">
        <v>3</v>
      </c>
      <c r="G6" s="40" t="s">
        <v>21</v>
      </c>
      <c r="H6" s="40"/>
      <c r="I6" s="40" t="s">
        <v>31</v>
      </c>
      <c r="J6" s="41" t="s">
        <v>3</v>
      </c>
      <c r="K6" s="40"/>
      <c r="L6" s="40"/>
      <c r="M6" s="40" t="s">
        <v>23</v>
      </c>
      <c r="N6" s="27"/>
      <c r="O6" s="27"/>
      <c r="P6" s="27"/>
      <c r="Q6" s="27"/>
      <c r="R6" s="27"/>
      <c r="S6" s="27"/>
      <c r="T6" s="27"/>
      <c r="U6" s="27"/>
      <c r="V6" s="27"/>
      <c r="W6" s="27"/>
      <c r="X6" s="27"/>
      <c r="Y6" s="27"/>
      <c r="Z6" s="27"/>
    </row>
    <row r="7" spans="1:26" ht="52.5" x14ac:dyDescent="0.4">
      <c r="A7" s="40">
        <v>6</v>
      </c>
      <c r="B7" s="40" t="s">
        <v>32</v>
      </c>
      <c r="C7" s="40" t="s">
        <v>33</v>
      </c>
      <c r="D7" s="40" t="s">
        <v>20</v>
      </c>
      <c r="E7" s="40"/>
      <c r="F7" s="40"/>
      <c r="G7" s="40" t="s">
        <v>21</v>
      </c>
      <c r="H7" s="40"/>
      <c r="I7" s="40" t="s">
        <v>34</v>
      </c>
      <c r="J7" s="42" t="s">
        <v>4</v>
      </c>
      <c r="K7" s="40" t="s">
        <v>35</v>
      </c>
      <c r="L7" s="40" t="s">
        <v>36</v>
      </c>
      <c r="M7" s="40"/>
      <c r="N7" s="27"/>
      <c r="O7" s="27"/>
      <c r="P7" s="27"/>
      <c r="Q7" s="27"/>
      <c r="R7" s="27"/>
      <c r="S7" s="27"/>
      <c r="T7" s="27"/>
      <c r="U7" s="27"/>
      <c r="V7" s="27"/>
      <c r="W7" s="27"/>
      <c r="X7" s="27"/>
      <c r="Y7" s="27"/>
      <c r="Z7" s="27"/>
    </row>
    <row r="8" spans="1:26" ht="52.5" x14ac:dyDescent="0.4">
      <c r="A8" s="40">
        <v>7</v>
      </c>
      <c r="B8" s="40" t="s">
        <v>32</v>
      </c>
      <c r="C8" s="40" t="s">
        <v>33</v>
      </c>
      <c r="D8" s="40" t="s">
        <v>20</v>
      </c>
      <c r="E8" s="40"/>
      <c r="F8" s="40"/>
      <c r="G8" s="40" t="s">
        <v>21</v>
      </c>
      <c r="H8" s="40"/>
      <c r="I8" s="40" t="s">
        <v>37</v>
      </c>
      <c r="J8" s="42" t="s">
        <v>4</v>
      </c>
      <c r="K8" s="40" t="s">
        <v>35</v>
      </c>
      <c r="L8" s="40" t="s">
        <v>38</v>
      </c>
      <c r="M8" s="40"/>
      <c r="N8" s="27"/>
      <c r="O8" s="27"/>
      <c r="P8" s="27"/>
      <c r="Q8" s="27"/>
      <c r="R8" s="27"/>
      <c r="S8" s="27"/>
      <c r="T8" s="27"/>
      <c r="U8" s="27"/>
      <c r="V8" s="27"/>
      <c r="W8" s="27"/>
      <c r="X8" s="27"/>
      <c r="Y8" s="27"/>
      <c r="Z8" s="27"/>
    </row>
    <row r="9" spans="1:26" ht="52.5" x14ac:dyDescent="0.4">
      <c r="A9" s="40">
        <v>8</v>
      </c>
      <c r="B9" s="40" t="s">
        <v>32</v>
      </c>
      <c r="C9" s="40" t="s">
        <v>33</v>
      </c>
      <c r="D9" s="40" t="s">
        <v>20</v>
      </c>
      <c r="E9" s="40"/>
      <c r="F9" s="40"/>
      <c r="G9" s="40" t="s">
        <v>21</v>
      </c>
      <c r="H9" s="40"/>
      <c r="I9" s="40" t="s">
        <v>39</v>
      </c>
      <c r="J9" s="42" t="s">
        <v>4</v>
      </c>
      <c r="K9" s="40" t="s">
        <v>35</v>
      </c>
      <c r="L9" s="40" t="s">
        <v>40</v>
      </c>
      <c r="M9" s="40"/>
      <c r="N9" s="27"/>
      <c r="O9" s="27"/>
      <c r="P9" s="27"/>
      <c r="Q9" s="27"/>
      <c r="R9" s="27"/>
      <c r="S9" s="27"/>
      <c r="T9" s="27"/>
      <c r="U9" s="27"/>
      <c r="V9" s="27"/>
      <c r="W9" s="27"/>
      <c r="X9" s="27"/>
      <c r="Y9" s="27"/>
      <c r="Z9" s="27"/>
    </row>
    <row r="10" spans="1:26" ht="52.5" x14ac:dyDescent="0.4">
      <c r="A10" s="40">
        <v>9</v>
      </c>
      <c r="B10" s="40" t="s">
        <v>32</v>
      </c>
      <c r="C10" s="40" t="s">
        <v>33</v>
      </c>
      <c r="D10" s="40" t="s">
        <v>20</v>
      </c>
      <c r="E10" s="40"/>
      <c r="F10" s="40"/>
      <c r="G10" s="40" t="s">
        <v>21</v>
      </c>
      <c r="H10" s="40"/>
      <c r="I10" s="40" t="s">
        <v>41</v>
      </c>
      <c r="J10" s="42" t="s">
        <v>4</v>
      </c>
      <c r="K10" s="40" t="s">
        <v>35</v>
      </c>
      <c r="L10" s="40" t="s">
        <v>42</v>
      </c>
      <c r="M10" s="40"/>
      <c r="N10" s="27"/>
      <c r="O10" s="27"/>
      <c r="P10" s="27"/>
      <c r="Q10" s="27"/>
      <c r="R10" s="27"/>
      <c r="S10" s="27"/>
      <c r="T10" s="27"/>
      <c r="U10" s="27"/>
      <c r="V10" s="27"/>
      <c r="W10" s="27"/>
      <c r="X10" s="27"/>
      <c r="Y10" s="27"/>
      <c r="Z10" s="27"/>
    </row>
    <row r="11" spans="1:26" ht="52.5" x14ac:dyDescent="0.4">
      <c r="A11" s="40">
        <v>10</v>
      </c>
      <c r="B11" s="40" t="s">
        <v>33</v>
      </c>
      <c r="C11" s="40" t="s">
        <v>33</v>
      </c>
      <c r="D11" s="40" t="s">
        <v>20</v>
      </c>
      <c r="E11" s="40"/>
      <c r="F11" s="40"/>
      <c r="G11" s="40" t="s">
        <v>21</v>
      </c>
      <c r="H11" s="40"/>
      <c r="I11" s="40" t="s">
        <v>43</v>
      </c>
      <c r="J11" s="42" t="s">
        <v>4</v>
      </c>
      <c r="K11" s="40" t="s">
        <v>44</v>
      </c>
      <c r="L11" s="40" t="s">
        <v>45</v>
      </c>
      <c r="M11" s="40"/>
      <c r="N11" s="27"/>
      <c r="O11" s="27"/>
      <c r="P11" s="27"/>
      <c r="Q11" s="27"/>
      <c r="R11" s="27"/>
      <c r="S11" s="27"/>
      <c r="T11" s="27"/>
      <c r="U11" s="27"/>
      <c r="V11" s="27"/>
      <c r="W11" s="27"/>
      <c r="X11" s="27"/>
      <c r="Y11" s="27"/>
      <c r="Z11" s="27"/>
    </row>
    <row r="12" spans="1:26" ht="52.5" x14ac:dyDescent="0.4">
      <c r="A12" s="40">
        <v>11</v>
      </c>
      <c r="B12" s="40" t="s">
        <v>33</v>
      </c>
      <c r="C12" s="40" t="s">
        <v>33</v>
      </c>
      <c r="D12" s="40" t="s">
        <v>20</v>
      </c>
      <c r="E12" s="40"/>
      <c r="F12" s="40"/>
      <c r="G12" s="40" t="s">
        <v>21</v>
      </c>
      <c r="H12" s="40"/>
      <c r="I12" s="40" t="s">
        <v>46</v>
      </c>
      <c r="J12" s="42" t="s">
        <v>4</v>
      </c>
      <c r="K12" s="40" t="s">
        <v>44</v>
      </c>
      <c r="L12" s="40" t="s">
        <v>47</v>
      </c>
      <c r="M12" s="40"/>
      <c r="N12" s="27"/>
      <c r="O12" s="27"/>
      <c r="P12" s="27"/>
      <c r="Q12" s="27"/>
      <c r="R12" s="27"/>
      <c r="S12" s="27"/>
      <c r="T12" s="27"/>
      <c r="U12" s="27"/>
      <c r="V12" s="27"/>
      <c r="W12" s="27"/>
      <c r="X12" s="27"/>
      <c r="Y12" s="27"/>
      <c r="Z12" s="27"/>
    </row>
    <row r="13" spans="1:26" ht="52.5" x14ac:dyDescent="0.4">
      <c r="A13" s="40">
        <v>12</v>
      </c>
      <c r="B13" s="40" t="s">
        <v>33</v>
      </c>
      <c r="C13" s="40" t="s">
        <v>33</v>
      </c>
      <c r="D13" s="40" t="s">
        <v>20</v>
      </c>
      <c r="E13" s="40"/>
      <c r="F13" s="40"/>
      <c r="G13" s="40" t="s">
        <v>21</v>
      </c>
      <c r="H13" s="40"/>
      <c r="I13" s="40" t="s">
        <v>48</v>
      </c>
      <c r="J13" s="42" t="s">
        <v>4</v>
      </c>
      <c r="K13" s="40" t="s">
        <v>44</v>
      </c>
      <c r="L13" s="40" t="s">
        <v>49</v>
      </c>
      <c r="M13" s="40"/>
      <c r="N13" s="27"/>
      <c r="O13" s="27"/>
      <c r="P13" s="27"/>
      <c r="Q13" s="27"/>
      <c r="R13" s="27"/>
      <c r="S13" s="27"/>
      <c r="T13" s="27"/>
      <c r="U13" s="27"/>
      <c r="V13" s="27"/>
      <c r="W13" s="27"/>
      <c r="X13" s="27"/>
      <c r="Y13" s="27"/>
      <c r="Z13" s="27"/>
    </row>
    <row r="14" spans="1:26" ht="52.5" x14ac:dyDescent="0.4">
      <c r="A14" s="40">
        <v>13</v>
      </c>
      <c r="B14" s="40" t="s">
        <v>33</v>
      </c>
      <c r="C14" s="40" t="s">
        <v>33</v>
      </c>
      <c r="D14" s="40" t="s">
        <v>20</v>
      </c>
      <c r="E14" s="40"/>
      <c r="F14" s="40"/>
      <c r="G14" s="40" t="s">
        <v>21</v>
      </c>
      <c r="H14" s="40"/>
      <c r="I14" s="40" t="s">
        <v>50</v>
      </c>
      <c r="J14" s="42" t="s">
        <v>4</v>
      </c>
      <c r="K14" s="40" t="s">
        <v>44</v>
      </c>
      <c r="L14" s="40" t="s">
        <v>51</v>
      </c>
      <c r="M14" s="40"/>
      <c r="N14" s="27"/>
      <c r="O14" s="27"/>
      <c r="P14" s="27"/>
      <c r="Q14" s="27"/>
      <c r="R14" s="27"/>
      <c r="S14" s="27"/>
      <c r="T14" s="27"/>
      <c r="U14" s="27"/>
      <c r="V14" s="27"/>
      <c r="W14" s="27"/>
      <c r="X14" s="27"/>
      <c r="Y14" s="27"/>
      <c r="Z14" s="27"/>
    </row>
    <row r="15" spans="1:26" ht="52.5" x14ac:dyDescent="0.4">
      <c r="A15" s="40">
        <v>14</v>
      </c>
      <c r="B15" s="40" t="s">
        <v>33</v>
      </c>
      <c r="C15" s="40" t="s">
        <v>52</v>
      </c>
      <c r="D15" s="40" t="s">
        <v>20</v>
      </c>
      <c r="E15" s="40"/>
      <c r="F15" s="40"/>
      <c r="G15" s="40" t="s">
        <v>21</v>
      </c>
      <c r="H15" s="40"/>
      <c r="I15" s="40" t="s">
        <v>53</v>
      </c>
      <c r="J15" s="42" t="s">
        <v>4</v>
      </c>
      <c r="K15" s="40" t="s">
        <v>44</v>
      </c>
      <c r="L15" s="40" t="s">
        <v>54</v>
      </c>
      <c r="M15" s="40"/>
      <c r="N15" s="27"/>
      <c r="O15" s="27"/>
      <c r="P15" s="27"/>
      <c r="Q15" s="27"/>
      <c r="R15" s="27"/>
      <c r="S15" s="27"/>
      <c r="T15" s="27"/>
      <c r="U15" s="27"/>
      <c r="V15" s="27"/>
      <c r="W15" s="27"/>
      <c r="X15" s="27"/>
      <c r="Y15" s="27"/>
      <c r="Z15" s="27"/>
    </row>
    <row r="16" spans="1:26" ht="52.5" x14ac:dyDescent="0.4">
      <c r="A16" s="40">
        <v>15</v>
      </c>
      <c r="B16" s="40" t="s">
        <v>33</v>
      </c>
      <c r="C16" s="40" t="s">
        <v>52</v>
      </c>
      <c r="D16" s="40" t="s">
        <v>20</v>
      </c>
      <c r="E16" s="40"/>
      <c r="F16" s="40"/>
      <c r="G16" s="40" t="s">
        <v>21</v>
      </c>
      <c r="H16" s="40"/>
      <c r="I16" s="40" t="s">
        <v>55</v>
      </c>
      <c r="J16" s="42" t="s">
        <v>4</v>
      </c>
      <c r="K16" s="40" t="s">
        <v>44</v>
      </c>
      <c r="L16" s="40" t="s">
        <v>56</v>
      </c>
      <c r="M16" s="40"/>
      <c r="N16" s="27"/>
      <c r="O16" s="27"/>
      <c r="P16" s="27"/>
      <c r="Q16" s="27"/>
      <c r="R16" s="27"/>
      <c r="S16" s="27"/>
      <c r="T16" s="27"/>
      <c r="U16" s="27"/>
      <c r="V16" s="27"/>
      <c r="W16" s="27"/>
      <c r="X16" s="27"/>
      <c r="Y16" s="27"/>
      <c r="Z16" s="27"/>
    </row>
    <row r="17" spans="1:26" ht="52.5" x14ac:dyDescent="0.4">
      <c r="A17" s="40">
        <v>16</v>
      </c>
      <c r="B17" s="40" t="s">
        <v>33</v>
      </c>
      <c r="C17" s="40" t="s">
        <v>52</v>
      </c>
      <c r="D17" s="40" t="s">
        <v>20</v>
      </c>
      <c r="E17" s="40"/>
      <c r="F17" s="40"/>
      <c r="G17" s="40" t="s">
        <v>21</v>
      </c>
      <c r="H17" s="40"/>
      <c r="I17" s="40" t="s">
        <v>57</v>
      </c>
      <c r="J17" s="42" t="s">
        <v>4</v>
      </c>
      <c r="K17" s="40" t="s">
        <v>44</v>
      </c>
      <c r="L17" s="40" t="s">
        <v>54</v>
      </c>
      <c r="M17" s="40" t="s">
        <v>58</v>
      </c>
      <c r="N17" s="27"/>
      <c r="O17" s="27"/>
      <c r="P17" s="27"/>
      <c r="Q17" s="27"/>
      <c r="R17" s="27"/>
      <c r="S17" s="27"/>
      <c r="T17" s="27"/>
      <c r="U17" s="27"/>
      <c r="V17" s="27"/>
      <c r="W17" s="27"/>
      <c r="X17" s="27"/>
      <c r="Y17" s="27"/>
      <c r="Z17" s="27"/>
    </row>
    <row r="18" spans="1:26" ht="52.5" x14ac:dyDescent="0.4">
      <c r="A18" s="40">
        <v>17</v>
      </c>
      <c r="B18" s="40" t="s">
        <v>59</v>
      </c>
      <c r="C18" s="40" t="s">
        <v>59</v>
      </c>
      <c r="D18" s="40" t="s">
        <v>20</v>
      </c>
      <c r="E18" s="40"/>
      <c r="F18" s="40"/>
      <c r="G18" s="40" t="s">
        <v>21</v>
      </c>
      <c r="H18" s="40"/>
      <c r="I18" s="40" t="s">
        <v>60</v>
      </c>
      <c r="J18" s="42" t="s">
        <v>4</v>
      </c>
      <c r="K18" s="40"/>
      <c r="L18" s="40"/>
      <c r="M18" s="40" t="s">
        <v>61</v>
      </c>
      <c r="N18" s="27"/>
      <c r="O18" s="27"/>
      <c r="P18" s="27"/>
      <c r="Q18" s="27"/>
      <c r="R18" s="27"/>
      <c r="S18" s="27"/>
      <c r="T18" s="27"/>
      <c r="U18" s="27"/>
      <c r="V18" s="27"/>
      <c r="W18" s="27"/>
      <c r="X18" s="27"/>
      <c r="Y18" s="27"/>
      <c r="Z18" s="27"/>
    </row>
    <row r="19" spans="1:26" ht="157.5" x14ac:dyDescent="0.4">
      <c r="A19" s="40">
        <v>18</v>
      </c>
      <c r="B19" s="40" t="s">
        <v>59</v>
      </c>
      <c r="C19" s="40" t="s">
        <v>59</v>
      </c>
      <c r="D19" s="40" t="s">
        <v>20</v>
      </c>
      <c r="E19" s="40"/>
      <c r="F19" s="40"/>
      <c r="G19" s="40" t="s">
        <v>21</v>
      </c>
      <c r="H19" s="40"/>
      <c r="I19" s="40" t="s">
        <v>62</v>
      </c>
      <c r="J19" s="42" t="s">
        <v>4</v>
      </c>
      <c r="K19" s="40" t="s">
        <v>63</v>
      </c>
      <c r="L19" s="40" t="s">
        <v>64</v>
      </c>
      <c r="M19" s="43" t="s">
        <v>65</v>
      </c>
      <c r="N19" s="27"/>
      <c r="O19" s="27"/>
      <c r="P19" s="27"/>
      <c r="Q19" s="27"/>
      <c r="R19" s="27"/>
      <c r="S19" s="27"/>
      <c r="T19" s="27"/>
      <c r="U19" s="27"/>
      <c r="V19" s="27"/>
      <c r="W19" s="27"/>
      <c r="X19" s="27"/>
      <c r="Y19" s="27"/>
      <c r="Z19" s="27"/>
    </row>
    <row r="20" spans="1:26" ht="157.5" x14ac:dyDescent="0.4">
      <c r="A20" s="40">
        <v>19</v>
      </c>
      <c r="B20" s="40" t="s">
        <v>59</v>
      </c>
      <c r="C20" s="40" t="s">
        <v>59</v>
      </c>
      <c r="D20" s="40" t="s">
        <v>20</v>
      </c>
      <c r="E20" s="40"/>
      <c r="F20" s="40"/>
      <c r="G20" s="40" t="s">
        <v>21</v>
      </c>
      <c r="H20" s="40"/>
      <c r="I20" s="40" t="s">
        <v>66</v>
      </c>
      <c r="J20" s="42" t="s">
        <v>4</v>
      </c>
      <c r="K20" s="40" t="s">
        <v>63</v>
      </c>
      <c r="L20" s="40" t="s">
        <v>67</v>
      </c>
      <c r="M20" s="43" t="s">
        <v>68</v>
      </c>
      <c r="N20" s="27"/>
      <c r="O20" s="27"/>
      <c r="P20" s="27"/>
      <c r="Q20" s="27"/>
      <c r="R20" s="27"/>
      <c r="S20" s="27"/>
      <c r="T20" s="27"/>
      <c r="U20" s="27"/>
      <c r="V20" s="27"/>
      <c r="W20" s="27"/>
      <c r="X20" s="27"/>
      <c r="Y20" s="27"/>
      <c r="Z20" s="27"/>
    </row>
    <row r="21" spans="1:26" ht="52.5" x14ac:dyDescent="0.4">
      <c r="A21" s="40">
        <v>20</v>
      </c>
      <c r="B21" s="40" t="s">
        <v>59</v>
      </c>
      <c r="C21" s="40" t="s">
        <v>59</v>
      </c>
      <c r="D21" s="40" t="s">
        <v>20</v>
      </c>
      <c r="E21" s="40"/>
      <c r="F21" s="40"/>
      <c r="G21" s="40" t="s">
        <v>21</v>
      </c>
      <c r="H21" s="40"/>
      <c r="I21" s="40" t="s">
        <v>69</v>
      </c>
      <c r="J21" s="42" t="s">
        <v>4</v>
      </c>
      <c r="K21" s="40" t="s">
        <v>63</v>
      </c>
      <c r="L21" s="40" t="s">
        <v>70</v>
      </c>
      <c r="M21" s="40"/>
      <c r="N21" s="27"/>
      <c r="O21" s="27"/>
      <c r="P21" s="27"/>
      <c r="Q21" s="27"/>
      <c r="R21" s="27"/>
      <c r="S21" s="27"/>
      <c r="T21" s="27"/>
      <c r="U21" s="27"/>
      <c r="V21" s="27"/>
      <c r="W21" s="27"/>
      <c r="X21" s="27"/>
      <c r="Y21" s="27"/>
      <c r="Z21" s="27"/>
    </row>
    <row r="22" spans="1:26" ht="52.5" x14ac:dyDescent="0.4">
      <c r="A22" s="40">
        <v>21</v>
      </c>
      <c r="B22" s="40" t="s">
        <v>59</v>
      </c>
      <c r="C22" s="40" t="s">
        <v>59</v>
      </c>
      <c r="D22" s="40" t="s">
        <v>20</v>
      </c>
      <c r="E22" s="40"/>
      <c r="F22" s="40"/>
      <c r="G22" s="40" t="s">
        <v>21</v>
      </c>
      <c r="H22" s="40"/>
      <c r="I22" s="40" t="s">
        <v>71</v>
      </c>
      <c r="J22" s="42" t="s">
        <v>4</v>
      </c>
      <c r="K22" s="40" t="s">
        <v>63</v>
      </c>
      <c r="L22" s="40" t="s">
        <v>72</v>
      </c>
      <c r="M22" s="40"/>
      <c r="N22" s="27"/>
      <c r="O22" s="27"/>
      <c r="P22" s="27"/>
      <c r="Q22" s="27"/>
      <c r="R22" s="27"/>
      <c r="S22" s="27"/>
      <c r="T22" s="27"/>
      <c r="U22" s="27"/>
      <c r="V22" s="27"/>
      <c r="W22" s="27"/>
      <c r="X22" s="27"/>
      <c r="Y22" s="27"/>
      <c r="Z22" s="27"/>
    </row>
    <row r="23" spans="1:26" ht="131.25" x14ac:dyDescent="0.4">
      <c r="A23" s="40">
        <v>22</v>
      </c>
      <c r="B23" s="40" t="s">
        <v>59</v>
      </c>
      <c r="C23" s="40" t="s">
        <v>59</v>
      </c>
      <c r="D23" s="40" t="s">
        <v>20</v>
      </c>
      <c r="E23" s="40"/>
      <c r="F23" s="40"/>
      <c r="G23" s="40" t="s">
        <v>21</v>
      </c>
      <c r="H23" s="40"/>
      <c r="I23" s="40" t="s">
        <v>73</v>
      </c>
      <c r="J23" s="42" t="s">
        <v>4</v>
      </c>
      <c r="K23" s="40" t="s">
        <v>63</v>
      </c>
      <c r="L23" s="40" t="s">
        <v>74</v>
      </c>
      <c r="M23" s="40" t="s">
        <v>75</v>
      </c>
      <c r="N23" s="27"/>
      <c r="O23" s="27"/>
      <c r="P23" s="27"/>
      <c r="Q23" s="27"/>
      <c r="R23" s="27"/>
      <c r="S23" s="27"/>
      <c r="T23" s="27"/>
      <c r="U23" s="27"/>
      <c r="V23" s="27"/>
      <c r="W23" s="27"/>
      <c r="X23" s="27"/>
      <c r="Y23" s="27"/>
      <c r="Z23" s="27"/>
    </row>
    <row r="24" spans="1:26" ht="78.75" x14ac:dyDescent="0.4">
      <c r="A24" s="40">
        <v>23</v>
      </c>
      <c r="B24" s="40" t="s">
        <v>59</v>
      </c>
      <c r="C24" s="40" t="s">
        <v>59</v>
      </c>
      <c r="D24" s="40" t="s">
        <v>20</v>
      </c>
      <c r="E24" s="40"/>
      <c r="F24" s="40" t="s">
        <v>3</v>
      </c>
      <c r="G24" s="40" t="s">
        <v>21</v>
      </c>
      <c r="H24" s="40"/>
      <c r="I24" s="40" t="s">
        <v>76</v>
      </c>
      <c r="J24" s="41" t="s">
        <v>3</v>
      </c>
      <c r="K24" s="40"/>
      <c r="L24" s="40"/>
      <c r="M24" s="40" t="s">
        <v>77</v>
      </c>
      <c r="N24" s="27"/>
      <c r="O24" s="27"/>
      <c r="P24" s="27"/>
      <c r="Q24" s="27"/>
      <c r="R24" s="27"/>
      <c r="S24" s="27"/>
      <c r="T24" s="27"/>
      <c r="U24" s="27"/>
      <c r="V24" s="27"/>
      <c r="W24" s="27"/>
      <c r="X24" s="27"/>
      <c r="Y24" s="27"/>
      <c r="Z24" s="27"/>
    </row>
    <row r="25" spans="1:26" ht="78.75" x14ac:dyDescent="0.4">
      <c r="A25" s="40">
        <v>24</v>
      </c>
      <c r="B25" s="40" t="s">
        <v>59</v>
      </c>
      <c r="C25" s="40" t="s">
        <v>59</v>
      </c>
      <c r="D25" s="40" t="s">
        <v>20</v>
      </c>
      <c r="E25" s="40"/>
      <c r="F25" s="40" t="s">
        <v>3</v>
      </c>
      <c r="G25" s="40" t="s">
        <v>21</v>
      </c>
      <c r="H25" s="40"/>
      <c r="I25" s="40" t="s">
        <v>78</v>
      </c>
      <c r="J25" s="41" t="s">
        <v>3</v>
      </c>
      <c r="K25" s="40"/>
      <c r="L25" s="40"/>
      <c r="M25" s="40" t="s">
        <v>77</v>
      </c>
      <c r="N25" s="27"/>
      <c r="O25" s="27"/>
      <c r="P25" s="27"/>
      <c r="Q25" s="27"/>
      <c r="R25" s="27"/>
      <c r="S25" s="27"/>
      <c r="T25" s="27"/>
      <c r="U25" s="27"/>
      <c r="V25" s="27"/>
      <c r="W25" s="27"/>
      <c r="X25" s="27"/>
      <c r="Y25" s="27"/>
      <c r="Z25" s="27"/>
    </row>
    <row r="26" spans="1:26" ht="52.5" x14ac:dyDescent="0.4">
      <c r="A26" s="40">
        <v>25</v>
      </c>
      <c r="B26" s="40" t="s">
        <v>79</v>
      </c>
      <c r="C26" s="40" t="s">
        <v>80</v>
      </c>
      <c r="D26" s="40" t="s">
        <v>20</v>
      </c>
      <c r="E26" s="40"/>
      <c r="F26" s="40"/>
      <c r="G26" s="40" t="s">
        <v>21</v>
      </c>
      <c r="H26" s="40"/>
      <c r="I26" s="40" t="s">
        <v>81</v>
      </c>
      <c r="J26" s="42" t="s">
        <v>4</v>
      </c>
      <c r="K26" s="44" t="s">
        <v>82</v>
      </c>
      <c r="L26" s="44" t="s">
        <v>83</v>
      </c>
      <c r="M26" s="40" t="s">
        <v>84</v>
      </c>
      <c r="N26" s="27"/>
      <c r="O26" s="27"/>
      <c r="P26" s="27"/>
      <c r="Q26" s="27"/>
      <c r="R26" s="27"/>
      <c r="S26" s="27"/>
      <c r="T26" s="27"/>
      <c r="U26" s="27"/>
      <c r="V26" s="27"/>
      <c r="W26" s="27"/>
      <c r="X26" s="27"/>
      <c r="Y26" s="27"/>
      <c r="Z26" s="27"/>
    </row>
    <row r="27" spans="1:26" ht="52.5" x14ac:dyDescent="0.4">
      <c r="A27" s="40">
        <v>26</v>
      </c>
      <c r="B27" s="40" t="s">
        <v>79</v>
      </c>
      <c r="C27" s="40" t="s">
        <v>80</v>
      </c>
      <c r="D27" s="40" t="s">
        <v>20</v>
      </c>
      <c r="E27" s="40"/>
      <c r="F27" s="40"/>
      <c r="G27" s="40" t="s">
        <v>21</v>
      </c>
      <c r="H27" s="40"/>
      <c r="I27" s="40" t="s">
        <v>85</v>
      </c>
      <c r="J27" s="42" t="s">
        <v>4</v>
      </c>
      <c r="K27" s="44" t="s">
        <v>82</v>
      </c>
      <c r="L27" s="44" t="s">
        <v>86</v>
      </c>
      <c r="M27" s="40" t="s">
        <v>87</v>
      </c>
      <c r="N27" s="27"/>
      <c r="O27" s="27"/>
      <c r="P27" s="27"/>
      <c r="Q27" s="27"/>
      <c r="R27" s="27"/>
      <c r="S27" s="27"/>
      <c r="T27" s="27"/>
      <c r="U27" s="27"/>
      <c r="V27" s="27"/>
      <c r="W27" s="27"/>
      <c r="X27" s="27"/>
      <c r="Y27" s="27"/>
      <c r="Z27" s="27"/>
    </row>
    <row r="28" spans="1:26" ht="52.5" x14ac:dyDescent="0.4">
      <c r="A28" s="40">
        <v>27</v>
      </c>
      <c r="B28" s="40" t="s">
        <v>79</v>
      </c>
      <c r="C28" s="40" t="s">
        <v>80</v>
      </c>
      <c r="D28" s="40" t="s">
        <v>20</v>
      </c>
      <c r="E28" s="40"/>
      <c r="F28" s="40"/>
      <c r="G28" s="40" t="s">
        <v>21</v>
      </c>
      <c r="H28" s="40"/>
      <c r="I28" s="40" t="s">
        <v>88</v>
      </c>
      <c r="J28" s="42" t="s">
        <v>4</v>
      </c>
      <c r="K28" s="44" t="s">
        <v>82</v>
      </c>
      <c r="L28" s="44" t="s">
        <v>89</v>
      </c>
      <c r="M28" s="40" t="s">
        <v>90</v>
      </c>
      <c r="N28" s="27"/>
      <c r="O28" s="27"/>
      <c r="P28" s="27"/>
      <c r="Q28" s="27"/>
      <c r="R28" s="27"/>
      <c r="S28" s="27"/>
      <c r="T28" s="27"/>
      <c r="U28" s="27"/>
      <c r="V28" s="27"/>
      <c r="W28" s="27"/>
      <c r="X28" s="27"/>
      <c r="Y28" s="27"/>
      <c r="Z28" s="27"/>
    </row>
    <row r="29" spans="1:26" ht="78.75" x14ac:dyDescent="0.4">
      <c r="A29" s="40">
        <v>28</v>
      </c>
      <c r="B29" s="40" t="s">
        <v>79</v>
      </c>
      <c r="C29" s="40" t="s">
        <v>80</v>
      </c>
      <c r="D29" s="40" t="s">
        <v>20</v>
      </c>
      <c r="E29" s="40"/>
      <c r="F29" s="40" t="s">
        <v>3</v>
      </c>
      <c r="G29" s="40" t="s">
        <v>21</v>
      </c>
      <c r="H29" s="40"/>
      <c r="I29" s="40" t="s">
        <v>91</v>
      </c>
      <c r="J29" s="41" t="s">
        <v>3</v>
      </c>
      <c r="K29" s="40"/>
      <c r="L29" s="40"/>
      <c r="M29" s="40" t="s">
        <v>92</v>
      </c>
      <c r="N29" s="27"/>
      <c r="O29" s="27"/>
      <c r="P29" s="27"/>
      <c r="Q29" s="27"/>
      <c r="R29" s="27"/>
      <c r="S29" s="27"/>
      <c r="T29" s="27"/>
      <c r="U29" s="27"/>
      <c r="V29" s="27"/>
      <c r="W29" s="27"/>
      <c r="X29" s="27"/>
      <c r="Y29" s="27"/>
      <c r="Z29" s="27"/>
    </row>
    <row r="30" spans="1:26" ht="52.5" x14ac:dyDescent="0.4">
      <c r="A30" s="40">
        <v>29</v>
      </c>
      <c r="B30" s="40" t="s">
        <v>79</v>
      </c>
      <c r="C30" s="40" t="s">
        <v>93</v>
      </c>
      <c r="D30" s="40" t="s">
        <v>20</v>
      </c>
      <c r="E30" s="40"/>
      <c r="F30" s="40"/>
      <c r="G30" s="40" t="s">
        <v>21</v>
      </c>
      <c r="H30" s="40"/>
      <c r="I30" s="40" t="s">
        <v>94</v>
      </c>
      <c r="J30" s="42" t="s">
        <v>4</v>
      </c>
      <c r="K30" s="44" t="s">
        <v>82</v>
      </c>
      <c r="L30" s="44" t="s">
        <v>95</v>
      </c>
      <c r="M30" s="40"/>
      <c r="N30" s="27"/>
      <c r="O30" s="27"/>
      <c r="P30" s="27"/>
      <c r="Q30" s="27"/>
      <c r="R30" s="27"/>
      <c r="S30" s="27"/>
      <c r="T30" s="27"/>
      <c r="U30" s="27"/>
      <c r="V30" s="27"/>
      <c r="W30" s="27"/>
      <c r="X30" s="27"/>
      <c r="Y30" s="27"/>
      <c r="Z30" s="27"/>
    </row>
    <row r="31" spans="1:26" ht="52.5" x14ac:dyDescent="0.4">
      <c r="A31" s="40">
        <v>30</v>
      </c>
      <c r="B31" s="40" t="s">
        <v>79</v>
      </c>
      <c r="C31" s="40" t="s">
        <v>93</v>
      </c>
      <c r="D31" s="40" t="s">
        <v>20</v>
      </c>
      <c r="E31" s="40"/>
      <c r="F31" s="40"/>
      <c r="G31" s="40" t="s">
        <v>21</v>
      </c>
      <c r="H31" s="40"/>
      <c r="I31" s="40" t="s">
        <v>96</v>
      </c>
      <c r="J31" s="42" t="s">
        <v>4</v>
      </c>
      <c r="K31" s="44" t="s">
        <v>82</v>
      </c>
      <c r="L31" s="44" t="s">
        <v>97</v>
      </c>
      <c r="M31" s="40" t="s">
        <v>98</v>
      </c>
      <c r="N31" s="27"/>
      <c r="O31" s="27"/>
      <c r="P31" s="27"/>
      <c r="Q31" s="27"/>
      <c r="R31" s="27"/>
      <c r="S31" s="27"/>
      <c r="T31" s="27"/>
      <c r="U31" s="27"/>
      <c r="V31" s="27"/>
      <c r="W31" s="27"/>
      <c r="X31" s="27"/>
      <c r="Y31" s="27"/>
      <c r="Z31" s="27"/>
    </row>
    <row r="32" spans="1:26" ht="52.5" x14ac:dyDescent="0.4">
      <c r="A32" s="40">
        <v>31</v>
      </c>
      <c r="B32" s="40" t="s">
        <v>79</v>
      </c>
      <c r="C32" s="40" t="s">
        <v>93</v>
      </c>
      <c r="D32" s="40" t="s">
        <v>20</v>
      </c>
      <c r="E32" s="40"/>
      <c r="F32" s="40"/>
      <c r="G32" s="40" t="s">
        <v>21</v>
      </c>
      <c r="H32" s="40"/>
      <c r="I32" s="40" t="s">
        <v>99</v>
      </c>
      <c r="J32" s="42" t="s">
        <v>4</v>
      </c>
      <c r="K32" s="44" t="s">
        <v>82</v>
      </c>
      <c r="L32" s="44" t="s">
        <v>100</v>
      </c>
      <c r="M32" s="40"/>
      <c r="N32" s="27"/>
      <c r="O32" s="27"/>
      <c r="P32" s="27"/>
      <c r="Q32" s="27"/>
      <c r="R32" s="27"/>
      <c r="S32" s="27"/>
      <c r="T32" s="27"/>
      <c r="U32" s="27"/>
      <c r="V32" s="27"/>
      <c r="W32" s="27"/>
      <c r="X32" s="27"/>
      <c r="Y32" s="27"/>
      <c r="Z32" s="27"/>
    </row>
    <row r="33" spans="1:26" ht="52.5" x14ac:dyDescent="0.4">
      <c r="A33" s="40">
        <v>32</v>
      </c>
      <c r="B33" s="40" t="s">
        <v>79</v>
      </c>
      <c r="C33" s="40" t="s">
        <v>93</v>
      </c>
      <c r="D33" s="40" t="s">
        <v>20</v>
      </c>
      <c r="E33" s="40"/>
      <c r="F33" s="40"/>
      <c r="G33" s="40" t="s">
        <v>21</v>
      </c>
      <c r="H33" s="40"/>
      <c r="I33" s="40" t="s">
        <v>101</v>
      </c>
      <c r="J33" s="42" t="s">
        <v>4</v>
      </c>
      <c r="K33" s="44" t="s">
        <v>82</v>
      </c>
      <c r="L33" s="44" t="s">
        <v>102</v>
      </c>
      <c r="M33" s="40"/>
      <c r="N33" s="27"/>
      <c r="O33" s="27"/>
      <c r="P33" s="27"/>
      <c r="Q33" s="27"/>
      <c r="R33" s="27"/>
      <c r="S33" s="27"/>
      <c r="T33" s="27"/>
      <c r="U33" s="27"/>
      <c r="V33" s="27"/>
      <c r="W33" s="27"/>
      <c r="X33" s="27"/>
      <c r="Y33" s="27"/>
      <c r="Z33" s="27"/>
    </row>
    <row r="34" spans="1:26" ht="78.75" x14ac:dyDescent="0.4">
      <c r="A34" s="40">
        <v>33</v>
      </c>
      <c r="B34" s="40" t="s">
        <v>79</v>
      </c>
      <c r="C34" s="40" t="s">
        <v>93</v>
      </c>
      <c r="D34" s="40" t="s">
        <v>20</v>
      </c>
      <c r="E34" s="40"/>
      <c r="F34" s="40"/>
      <c r="G34" s="40" t="s">
        <v>21</v>
      </c>
      <c r="H34" s="40"/>
      <c r="I34" s="40" t="s">
        <v>103</v>
      </c>
      <c r="J34" s="41" t="s">
        <v>3</v>
      </c>
      <c r="K34" s="40"/>
      <c r="L34" s="40"/>
      <c r="M34" s="40"/>
      <c r="N34" s="27"/>
      <c r="O34" s="27"/>
      <c r="P34" s="27"/>
      <c r="Q34" s="27"/>
      <c r="R34" s="27"/>
      <c r="S34" s="27"/>
      <c r="T34" s="27"/>
      <c r="U34" s="27"/>
      <c r="V34" s="27"/>
      <c r="W34" s="27"/>
      <c r="X34" s="27"/>
      <c r="Y34" s="27"/>
      <c r="Z34" s="27"/>
    </row>
    <row r="35" spans="1:26" ht="52.5" x14ac:dyDescent="0.4">
      <c r="A35" s="40">
        <v>34</v>
      </c>
      <c r="B35" s="40" t="s">
        <v>79</v>
      </c>
      <c r="C35" s="40" t="s">
        <v>93</v>
      </c>
      <c r="D35" s="40" t="s">
        <v>20</v>
      </c>
      <c r="E35" s="40"/>
      <c r="F35" s="40"/>
      <c r="G35" s="40" t="s">
        <v>21</v>
      </c>
      <c r="H35" s="40"/>
      <c r="I35" s="40" t="s">
        <v>104</v>
      </c>
      <c r="J35" s="42" t="s">
        <v>4</v>
      </c>
      <c r="K35" s="44" t="s">
        <v>82</v>
      </c>
      <c r="L35" s="44" t="s">
        <v>105</v>
      </c>
      <c r="M35" s="40" t="s">
        <v>106</v>
      </c>
      <c r="N35" s="27"/>
      <c r="O35" s="27"/>
      <c r="P35" s="27"/>
      <c r="Q35" s="27"/>
      <c r="R35" s="27"/>
      <c r="S35" s="27"/>
      <c r="T35" s="27"/>
      <c r="U35" s="27"/>
      <c r="V35" s="27"/>
      <c r="W35" s="27"/>
      <c r="X35" s="27"/>
      <c r="Y35" s="27"/>
      <c r="Z35" s="27"/>
    </row>
    <row r="36" spans="1:26" ht="52.5" x14ac:dyDescent="0.4">
      <c r="A36" s="40">
        <v>35</v>
      </c>
      <c r="B36" s="40" t="s">
        <v>79</v>
      </c>
      <c r="C36" s="40" t="s">
        <v>93</v>
      </c>
      <c r="D36" s="40" t="s">
        <v>20</v>
      </c>
      <c r="E36" s="40"/>
      <c r="F36" s="40"/>
      <c r="G36" s="40" t="s">
        <v>21</v>
      </c>
      <c r="H36" s="40"/>
      <c r="I36" s="40" t="s">
        <v>107</v>
      </c>
      <c r="J36" s="42" t="s">
        <v>4</v>
      </c>
      <c r="K36" s="44" t="s">
        <v>82</v>
      </c>
      <c r="L36" s="44" t="s">
        <v>105</v>
      </c>
      <c r="M36" s="40" t="s">
        <v>108</v>
      </c>
      <c r="N36" s="27"/>
      <c r="O36" s="27"/>
      <c r="P36" s="27"/>
      <c r="Q36" s="27"/>
      <c r="R36" s="27"/>
      <c r="S36" s="27"/>
      <c r="T36" s="27"/>
      <c r="U36" s="27"/>
      <c r="V36" s="27"/>
      <c r="W36" s="27"/>
      <c r="X36" s="27"/>
      <c r="Y36" s="27"/>
      <c r="Z36" s="27"/>
    </row>
    <row r="37" spans="1:26" ht="52.5" x14ac:dyDescent="0.4">
      <c r="A37" s="40">
        <v>36</v>
      </c>
      <c r="B37" s="40" t="s">
        <v>79</v>
      </c>
      <c r="C37" s="40" t="s">
        <v>93</v>
      </c>
      <c r="D37" s="40" t="s">
        <v>20</v>
      </c>
      <c r="E37" s="40"/>
      <c r="F37" s="40"/>
      <c r="G37" s="40" t="s">
        <v>21</v>
      </c>
      <c r="H37" s="40"/>
      <c r="I37" s="40" t="s">
        <v>109</v>
      </c>
      <c r="J37" s="42" t="s">
        <v>4</v>
      </c>
      <c r="K37" s="44" t="s">
        <v>82</v>
      </c>
      <c r="L37" s="44" t="s">
        <v>105</v>
      </c>
      <c r="M37" s="40"/>
      <c r="N37" s="27"/>
      <c r="O37" s="27"/>
      <c r="P37" s="27"/>
      <c r="Q37" s="27"/>
      <c r="R37" s="27"/>
      <c r="S37" s="27"/>
      <c r="T37" s="27"/>
      <c r="U37" s="27"/>
      <c r="V37" s="27"/>
      <c r="W37" s="27"/>
      <c r="X37" s="27"/>
      <c r="Y37" s="27"/>
      <c r="Z37" s="27"/>
    </row>
    <row r="38" spans="1:26" ht="52.5" x14ac:dyDescent="0.4">
      <c r="A38" s="40">
        <v>37</v>
      </c>
      <c r="B38" s="40" t="s">
        <v>110</v>
      </c>
      <c r="C38" s="40" t="s">
        <v>111</v>
      </c>
      <c r="D38" s="40" t="s">
        <v>20</v>
      </c>
      <c r="E38" s="40"/>
      <c r="F38" s="40"/>
      <c r="G38" s="40" t="s">
        <v>21</v>
      </c>
      <c r="H38" s="40"/>
      <c r="I38" s="40" t="s">
        <v>112</v>
      </c>
      <c r="J38" s="42" t="s">
        <v>4</v>
      </c>
      <c r="K38" s="40" t="s">
        <v>113</v>
      </c>
      <c r="L38" s="40" t="s">
        <v>114</v>
      </c>
      <c r="M38" s="40"/>
      <c r="N38" s="27"/>
      <c r="O38" s="27"/>
      <c r="P38" s="27"/>
      <c r="Q38" s="27"/>
      <c r="R38" s="27"/>
      <c r="S38" s="27"/>
      <c r="T38" s="27"/>
      <c r="U38" s="27"/>
      <c r="V38" s="27"/>
      <c r="W38" s="27"/>
      <c r="X38" s="27"/>
      <c r="Y38" s="27"/>
      <c r="Z38" s="27"/>
    </row>
    <row r="39" spans="1:26" ht="52.5" x14ac:dyDescent="0.4">
      <c r="A39" s="40">
        <v>38</v>
      </c>
      <c r="B39" s="40" t="s">
        <v>110</v>
      </c>
      <c r="C39" s="40" t="s">
        <v>111</v>
      </c>
      <c r="D39" s="40" t="s">
        <v>20</v>
      </c>
      <c r="E39" s="40"/>
      <c r="F39" s="40"/>
      <c r="G39" s="40" t="s">
        <v>21</v>
      </c>
      <c r="H39" s="40"/>
      <c r="I39" s="40" t="s">
        <v>115</v>
      </c>
      <c r="J39" s="42" t="s">
        <v>4</v>
      </c>
      <c r="K39" s="40" t="s">
        <v>113</v>
      </c>
      <c r="L39" s="40" t="s">
        <v>116</v>
      </c>
      <c r="M39" s="40"/>
      <c r="N39" s="27"/>
      <c r="O39" s="27"/>
      <c r="P39" s="27"/>
      <c r="Q39" s="27"/>
      <c r="R39" s="27"/>
      <c r="S39" s="27"/>
      <c r="T39" s="27"/>
      <c r="U39" s="27"/>
      <c r="V39" s="27"/>
      <c r="W39" s="27"/>
      <c r="X39" s="27"/>
      <c r="Y39" s="27"/>
      <c r="Z39" s="27"/>
    </row>
    <row r="40" spans="1:26" ht="78.75" x14ac:dyDescent="0.4">
      <c r="A40" s="40">
        <v>39</v>
      </c>
      <c r="B40" s="40" t="s">
        <v>110</v>
      </c>
      <c r="C40" s="40" t="s">
        <v>111</v>
      </c>
      <c r="D40" s="40" t="s">
        <v>20</v>
      </c>
      <c r="E40" s="40"/>
      <c r="F40" s="40" t="s">
        <v>3</v>
      </c>
      <c r="G40" s="40" t="s">
        <v>21</v>
      </c>
      <c r="H40" s="40"/>
      <c r="I40" s="40" t="s">
        <v>117</v>
      </c>
      <c r="J40" s="41" t="s">
        <v>3</v>
      </c>
      <c r="K40" s="40"/>
      <c r="L40" s="40"/>
      <c r="M40" s="40" t="s">
        <v>118</v>
      </c>
      <c r="N40" s="27"/>
      <c r="O40" s="27"/>
      <c r="P40" s="27"/>
      <c r="Q40" s="27"/>
      <c r="R40" s="27"/>
      <c r="S40" s="27"/>
      <c r="T40" s="27"/>
      <c r="U40" s="27"/>
      <c r="V40" s="27"/>
      <c r="W40" s="27"/>
      <c r="X40" s="27"/>
      <c r="Y40" s="27"/>
      <c r="Z40" s="27"/>
    </row>
    <row r="41" spans="1:26" ht="78.75" x14ac:dyDescent="0.4">
      <c r="A41" s="40">
        <v>40</v>
      </c>
      <c r="B41" s="40" t="s">
        <v>110</v>
      </c>
      <c r="C41" s="40" t="s">
        <v>119</v>
      </c>
      <c r="D41" s="40" t="s">
        <v>20</v>
      </c>
      <c r="E41" s="40"/>
      <c r="F41" s="40"/>
      <c r="G41" s="40" t="s">
        <v>21</v>
      </c>
      <c r="H41" s="40"/>
      <c r="I41" s="40" t="s">
        <v>120</v>
      </c>
      <c r="J41" s="41" t="s">
        <v>3</v>
      </c>
      <c r="K41" s="40"/>
      <c r="L41" s="40"/>
      <c r="M41" s="40" t="s">
        <v>121</v>
      </c>
      <c r="N41" s="27"/>
      <c r="O41" s="27"/>
      <c r="P41" s="27"/>
      <c r="Q41" s="27"/>
      <c r="R41" s="27"/>
      <c r="S41" s="27"/>
      <c r="T41" s="27"/>
      <c r="U41" s="27"/>
      <c r="V41" s="27"/>
      <c r="W41" s="27"/>
      <c r="X41" s="27"/>
      <c r="Y41" s="27"/>
      <c r="Z41" s="27"/>
    </row>
    <row r="42" spans="1:26" ht="52.5" x14ac:dyDescent="0.4">
      <c r="A42" s="40">
        <v>41</v>
      </c>
      <c r="B42" s="40" t="s">
        <v>110</v>
      </c>
      <c r="C42" s="40" t="s">
        <v>122</v>
      </c>
      <c r="D42" s="40" t="s">
        <v>20</v>
      </c>
      <c r="E42" s="40"/>
      <c r="F42" s="40" t="s">
        <v>20</v>
      </c>
      <c r="G42" s="40" t="s">
        <v>21</v>
      </c>
      <c r="H42" s="40" t="s">
        <v>123</v>
      </c>
      <c r="I42" s="40" t="s">
        <v>124</v>
      </c>
      <c r="J42" s="42" t="s">
        <v>4</v>
      </c>
      <c r="K42" s="40" t="s">
        <v>113</v>
      </c>
      <c r="L42" s="40" t="s">
        <v>125</v>
      </c>
      <c r="M42" s="40"/>
      <c r="N42" s="27"/>
      <c r="O42" s="27"/>
      <c r="P42" s="27"/>
      <c r="Q42" s="27"/>
      <c r="R42" s="27"/>
      <c r="S42" s="27"/>
      <c r="T42" s="27"/>
      <c r="U42" s="27"/>
      <c r="V42" s="27"/>
      <c r="W42" s="27"/>
      <c r="X42" s="27"/>
      <c r="Y42" s="27"/>
      <c r="Z42" s="27"/>
    </row>
    <row r="43" spans="1:26" ht="52.5" x14ac:dyDescent="0.4">
      <c r="A43" s="40">
        <v>42</v>
      </c>
      <c r="B43" s="40" t="s">
        <v>110</v>
      </c>
      <c r="C43" s="40" t="s">
        <v>122</v>
      </c>
      <c r="D43" s="40" t="s">
        <v>20</v>
      </c>
      <c r="E43" s="40"/>
      <c r="F43" s="40" t="s">
        <v>20</v>
      </c>
      <c r="G43" s="40" t="s">
        <v>21</v>
      </c>
      <c r="H43" s="40" t="s">
        <v>126</v>
      </c>
      <c r="I43" s="40" t="s">
        <v>127</v>
      </c>
      <c r="J43" s="42" t="s">
        <v>4</v>
      </c>
      <c r="K43" s="40" t="s">
        <v>113</v>
      </c>
      <c r="L43" s="40" t="s">
        <v>128</v>
      </c>
      <c r="M43" s="40"/>
      <c r="N43" s="27"/>
      <c r="O43" s="27"/>
      <c r="P43" s="27"/>
      <c r="Q43" s="27"/>
      <c r="R43" s="27"/>
      <c r="S43" s="27"/>
      <c r="T43" s="27"/>
      <c r="U43" s="27"/>
      <c r="V43" s="27"/>
      <c r="W43" s="27"/>
      <c r="X43" s="27"/>
      <c r="Y43" s="27"/>
      <c r="Z43" s="27"/>
    </row>
    <row r="44" spans="1:26" ht="52.5" x14ac:dyDescent="0.4">
      <c r="A44" s="40">
        <v>43</v>
      </c>
      <c r="B44" s="40" t="s">
        <v>110</v>
      </c>
      <c r="C44" s="40" t="s">
        <v>129</v>
      </c>
      <c r="D44" s="40" t="s">
        <v>20</v>
      </c>
      <c r="E44" s="40"/>
      <c r="F44" s="40"/>
      <c r="G44" s="40" t="s">
        <v>21</v>
      </c>
      <c r="H44" s="40"/>
      <c r="I44" s="40" t="s">
        <v>130</v>
      </c>
      <c r="J44" s="42" t="s">
        <v>4</v>
      </c>
      <c r="K44" s="40" t="s">
        <v>113</v>
      </c>
      <c r="L44" s="40" t="s">
        <v>131</v>
      </c>
      <c r="M44" s="40"/>
      <c r="N44" s="27"/>
      <c r="O44" s="27"/>
      <c r="P44" s="27"/>
      <c r="Q44" s="27"/>
      <c r="R44" s="27"/>
      <c r="S44" s="27"/>
      <c r="T44" s="27"/>
      <c r="U44" s="27"/>
      <c r="V44" s="27"/>
      <c r="W44" s="27"/>
      <c r="X44" s="27"/>
      <c r="Y44" s="27"/>
      <c r="Z44" s="27"/>
    </row>
    <row r="45" spans="1:26" ht="52.5" x14ac:dyDescent="0.4">
      <c r="A45" s="40">
        <v>44</v>
      </c>
      <c r="B45" s="40" t="s">
        <v>110</v>
      </c>
      <c r="C45" s="40" t="s">
        <v>132</v>
      </c>
      <c r="D45" s="40" t="s">
        <v>20</v>
      </c>
      <c r="E45" s="40"/>
      <c r="F45" s="40"/>
      <c r="G45" s="40" t="s">
        <v>21</v>
      </c>
      <c r="H45" s="40"/>
      <c r="I45" s="40" t="s">
        <v>133</v>
      </c>
      <c r="J45" s="42" t="s">
        <v>4</v>
      </c>
      <c r="K45" s="40" t="s">
        <v>113</v>
      </c>
      <c r="L45" s="40" t="s">
        <v>134</v>
      </c>
      <c r="M45" s="40"/>
      <c r="N45" s="27"/>
      <c r="O45" s="27"/>
      <c r="P45" s="27"/>
      <c r="Q45" s="27"/>
      <c r="R45" s="27"/>
      <c r="S45" s="27"/>
      <c r="T45" s="27"/>
      <c r="U45" s="27"/>
      <c r="V45" s="27"/>
      <c r="W45" s="27"/>
      <c r="X45" s="27"/>
      <c r="Y45" s="27"/>
      <c r="Z45" s="27"/>
    </row>
    <row r="46" spans="1:26" ht="52.5" x14ac:dyDescent="0.4">
      <c r="A46" s="40">
        <v>45</v>
      </c>
      <c r="B46" s="40" t="s">
        <v>110</v>
      </c>
      <c r="C46" s="40" t="s">
        <v>135</v>
      </c>
      <c r="D46" s="40" t="s">
        <v>20</v>
      </c>
      <c r="E46" s="40"/>
      <c r="F46" s="40"/>
      <c r="G46" s="40" t="s">
        <v>21</v>
      </c>
      <c r="H46" s="40"/>
      <c r="I46" s="40" t="s">
        <v>136</v>
      </c>
      <c r="J46" s="42" t="s">
        <v>4</v>
      </c>
      <c r="K46" s="40" t="s">
        <v>113</v>
      </c>
      <c r="L46" s="40" t="s">
        <v>137</v>
      </c>
      <c r="M46" s="40"/>
      <c r="N46" s="27"/>
      <c r="O46" s="27"/>
      <c r="P46" s="27"/>
      <c r="Q46" s="27"/>
      <c r="R46" s="27"/>
      <c r="S46" s="27"/>
      <c r="T46" s="27"/>
      <c r="U46" s="27"/>
      <c r="V46" s="27"/>
      <c r="W46" s="27"/>
      <c r="X46" s="27"/>
      <c r="Y46" s="27"/>
      <c r="Z46" s="27"/>
    </row>
    <row r="47" spans="1:26" ht="131.25" x14ac:dyDescent="0.4">
      <c r="A47" s="40">
        <v>46</v>
      </c>
      <c r="B47" s="40" t="s">
        <v>110</v>
      </c>
      <c r="C47" s="40" t="s">
        <v>138</v>
      </c>
      <c r="D47" s="40" t="s">
        <v>20</v>
      </c>
      <c r="E47" s="40"/>
      <c r="F47" s="40"/>
      <c r="G47" s="40" t="s">
        <v>21</v>
      </c>
      <c r="H47" s="40"/>
      <c r="I47" s="40" t="s">
        <v>139</v>
      </c>
      <c r="J47" s="42" t="s">
        <v>4</v>
      </c>
      <c r="K47" s="40" t="s">
        <v>113</v>
      </c>
      <c r="L47" s="40" t="s">
        <v>140</v>
      </c>
      <c r="M47" s="40" t="s">
        <v>141</v>
      </c>
      <c r="N47" s="27"/>
      <c r="O47" s="27"/>
      <c r="P47" s="27"/>
      <c r="Q47" s="27"/>
      <c r="R47" s="27"/>
      <c r="S47" s="27"/>
      <c r="T47" s="27"/>
      <c r="U47" s="27"/>
      <c r="V47" s="27"/>
      <c r="W47" s="27"/>
      <c r="X47" s="27"/>
      <c r="Y47" s="27"/>
      <c r="Z47" s="27"/>
    </row>
    <row r="48" spans="1:26" ht="157.5" x14ac:dyDescent="0.4">
      <c r="A48" s="40">
        <v>47</v>
      </c>
      <c r="B48" s="40" t="s">
        <v>110</v>
      </c>
      <c r="C48" s="40" t="s">
        <v>138</v>
      </c>
      <c r="D48" s="40" t="s">
        <v>20</v>
      </c>
      <c r="E48" s="40"/>
      <c r="F48" s="40" t="s">
        <v>142</v>
      </c>
      <c r="G48" s="40" t="s">
        <v>21</v>
      </c>
      <c r="H48" s="40" t="s">
        <v>143</v>
      </c>
      <c r="I48" s="40" t="s">
        <v>144</v>
      </c>
      <c r="J48" s="42" t="s">
        <v>4</v>
      </c>
      <c r="K48" s="40" t="s">
        <v>113</v>
      </c>
      <c r="L48" s="40" t="s">
        <v>145</v>
      </c>
      <c r="M48" s="40"/>
      <c r="N48" s="27"/>
      <c r="O48" s="27"/>
      <c r="P48" s="27"/>
      <c r="Q48" s="27"/>
      <c r="R48" s="27"/>
      <c r="S48" s="27"/>
      <c r="T48" s="27"/>
      <c r="U48" s="27"/>
      <c r="V48" s="27"/>
      <c r="W48" s="27"/>
      <c r="X48" s="27"/>
      <c r="Y48" s="27"/>
      <c r="Z48" s="27"/>
    </row>
    <row r="49" spans="1:26" ht="52.5" x14ac:dyDescent="0.4">
      <c r="A49" s="40">
        <v>48</v>
      </c>
      <c r="B49" s="40" t="s">
        <v>146</v>
      </c>
      <c r="C49" s="40" t="s">
        <v>147</v>
      </c>
      <c r="D49" s="40" t="s">
        <v>20</v>
      </c>
      <c r="E49" s="40"/>
      <c r="F49" s="40"/>
      <c r="G49" s="40" t="s">
        <v>21</v>
      </c>
      <c r="H49" s="40"/>
      <c r="I49" s="40" t="s">
        <v>148</v>
      </c>
      <c r="J49" s="42" t="s">
        <v>4</v>
      </c>
      <c r="K49" s="40" t="s">
        <v>149</v>
      </c>
      <c r="L49" s="40" t="s">
        <v>150</v>
      </c>
      <c r="M49" s="40"/>
      <c r="N49" s="27"/>
      <c r="O49" s="27"/>
      <c r="P49" s="27"/>
      <c r="Q49" s="27"/>
      <c r="R49" s="27"/>
      <c r="S49" s="27"/>
      <c r="T49" s="27"/>
      <c r="U49" s="27"/>
      <c r="V49" s="27"/>
      <c r="W49" s="27"/>
      <c r="X49" s="27"/>
      <c r="Y49" s="27"/>
      <c r="Z49" s="27"/>
    </row>
    <row r="50" spans="1:26" ht="52.5" x14ac:dyDescent="0.4">
      <c r="A50" s="40">
        <v>49</v>
      </c>
      <c r="B50" s="40" t="s">
        <v>146</v>
      </c>
      <c r="C50" s="40" t="s">
        <v>147</v>
      </c>
      <c r="D50" s="40" t="s">
        <v>20</v>
      </c>
      <c r="E50" s="40"/>
      <c r="F50" s="40"/>
      <c r="G50" s="40" t="s">
        <v>21</v>
      </c>
      <c r="H50" s="40"/>
      <c r="I50" s="40" t="s">
        <v>151</v>
      </c>
      <c r="J50" s="42" t="s">
        <v>4</v>
      </c>
      <c r="K50" s="40" t="s">
        <v>149</v>
      </c>
      <c r="L50" s="40" t="s">
        <v>152</v>
      </c>
      <c r="M50" s="40"/>
      <c r="N50" s="27"/>
      <c r="O50" s="27"/>
      <c r="P50" s="27"/>
      <c r="Q50" s="27"/>
      <c r="R50" s="27"/>
      <c r="S50" s="27"/>
      <c r="T50" s="27"/>
      <c r="U50" s="27"/>
      <c r="V50" s="27"/>
      <c r="W50" s="27"/>
      <c r="X50" s="27"/>
      <c r="Y50" s="27"/>
      <c r="Z50" s="27"/>
    </row>
    <row r="51" spans="1:26" ht="78.75" x14ac:dyDescent="0.4">
      <c r="A51" s="40">
        <v>50</v>
      </c>
      <c r="B51" s="40" t="s">
        <v>146</v>
      </c>
      <c r="C51" s="40" t="s">
        <v>147</v>
      </c>
      <c r="D51" s="40" t="s">
        <v>20</v>
      </c>
      <c r="E51" s="40"/>
      <c r="F51" s="40" t="s">
        <v>3</v>
      </c>
      <c r="G51" s="40" t="s">
        <v>21</v>
      </c>
      <c r="H51" s="40"/>
      <c r="I51" s="40" t="s">
        <v>153</v>
      </c>
      <c r="J51" s="41" t="s">
        <v>3</v>
      </c>
      <c r="K51" s="40"/>
      <c r="L51" s="40"/>
      <c r="M51" s="40" t="s">
        <v>154</v>
      </c>
      <c r="N51" s="27"/>
      <c r="O51" s="27"/>
      <c r="P51" s="27"/>
      <c r="Q51" s="27"/>
      <c r="R51" s="27"/>
      <c r="S51" s="27"/>
      <c r="T51" s="27"/>
      <c r="U51" s="27"/>
      <c r="V51" s="27"/>
      <c r="W51" s="27"/>
      <c r="X51" s="27"/>
      <c r="Y51" s="27"/>
      <c r="Z51" s="27"/>
    </row>
    <row r="52" spans="1:26" ht="52.5" x14ac:dyDescent="0.4">
      <c r="A52" s="40">
        <v>51</v>
      </c>
      <c r="B52" s="40" t="s">
        <v>146</v>
      </c>
      <c r="C52" s="40" t="s">
        <v>111</v>
      </c>
      <c r="D52" s="40" t="s">
        <v>20</v>
      </c>
      <c r="E52" s="40"/>
      <c r="F52" s="40" t="s">
        <v>142</v>
      </c>
      <c r="G52" s="40" t="s">
        <v>21</v>
      </c>
      <c r="H52" s="40"/>
      <c r="I52" s="40" t="s">
        <v>155</v>
      </c>
      <c r="J52" s="42" t="s">
        <v>4</v>
      </c>
      <c r="K52" s="40" t="s">
        <v>149</v>
      </c>
      <c r="L52" s="40" t="s">
        <v>156</v>
      </c>
      <c r="M52" s="40"/>
      <c r="N52" s="27"/>
      <c r="O52" s="27"/>
      <c r="P52" s="27"/>
      <c r="Q52" s="27"/>
      <c r="R52" s="27"/>
      <c r="S52" s="27"/>
      <c r="T52" s="27"/>
      <c r="U52" s="27"/>
      <c r="V52" s="27"/>
      <c r="W52" s="27"/>
      <c r="X52" s="27"/>
      <c r="Y52" s="27"/>
      <c r="Z52" s="27"/>
    </row>
    <row r="53" spans="1:26" ht="52.5" x14ac:dyDescent="0.4">
      <c r="A53" s="40">
        <v>52</v>
      </c>
      <c r="B53" s="40" t="s">
        <v>146</v>
      </c>
      <c r="C53" s="40" t="s">
        <v>111</v>
      </c>
      <c r="D53" s="40" t="s">
        <v>20</v>
      </c>
      <c r="E53" s="40"/>
      <c r="F53" s="40"/>
      <c r="G53" s="40" t="s">
        <v>21</v>
      </c>
      <c r="H53" s="40"/>
      <c r="I53" s="40" t="s">
        <v>157</v>
      </c>
      <c r="J53" s="42" t="s">
        <v>4</v>
      </c>
      <c r="K53" s="40" t="s">
        <v>149</v>
      </c>
      <c r="L53" s="40" t="s">
        <v>158</v>
      </c>
      <c r="M53" s="40"/>
      <c r="N53" s="27"/>
      <c r="O53" s="27"/>
      <c r="P53" s="27"/>
      <c r="Q53" s="27"/>
      <c r="R53" s="27"/>
      <c r="S53" s="27"/>
      <c r="T53" s="27"/>
      <c r="U53" s="27"/>
      <c r="V53" s="27"/>
      <c r="W53" s="27"/>
      <c r="X53" s="27"/>
      <c r="Y53" s="27"/>
      <c r="Z53" s="27"/>
    </row>
    <row r="54" spans="1:26" ht="78.75" x14ac:dyDescent="0.4">
      <c r="A54" s="40">
        <v>53</v>
      </c>
      <c r="B54" s="40" t="s">
        <v>146</v>
      </c>
      <c r="C54" s="40" t="s">
        <v>111</v>
      </c>
      <c r="D54" s="40" t="s">
        <v>20</v>
      </c>
      <c r="E54" s="40"/>
      <c r="F54" s="40" t="s">
        <v>3</v>
      </c>
      <c r="G54" s="40" t="s">
        <v>21</v>
      </c>
      <c r="H54" s="40"/>
      <c r="I54" s="40" t="s">
        <v>159</v>
      </c>
      <c r="J54" s="41" t="s">
        <v>3</v>
      </c>
      <c r="K54" s="40"/>
      <c r="L54" s="40"/>
      <c r="M54" s="40" t="s">
        <v>154</v>
      </c>
      <c r="N54" s="27"/>
      <c r="O54" s="27"/>
      <c r="P54" s="27"/>
      <c r="Q54" s="27"/>
      <c r="R54" s="27"/>
      <c r="S54" s="27"/>
      <c r="T54" s="27"/>
      <c r="U54" s="27"/>
      <c r="V54" s="27"/>
      <c r="W54" s="27"/>
      <c r="X54" s="27"/>
      <c r="Y54" s="27"/>
      <c r="Z54" s="27"/>
    </row>
    <row r="55" spans="1:26" ht="52.5" x14ac:dyDescent="0.4">
      <c r="A55" s="40">
        <v>54</v>
      </c>
      <c r="B55" s="40" t="s">
        <v>146</v>
      </c>
      <c r="C55" s="40" t="s">
        <v>160</v>
      </c>
      <c r="D55" s="40" t="s">
        <v>20</v>
      </c>
      <c r="E55" s="40"/>
      <c r="F55" s="40"/>
      <c r="G55" s="40" t="s">
        <v>21</v>
      </c>
      <c r="H55" s="40"/>
      <c r="I55" s="40" t="s">
        <v>161</v>
      </c>
      <c r="J55" s="42" t="s">
        <v>4</v>
      </c>
      <c r="K55" s="40" t="s">
        <v>149</v>
      </c>
      <c r="L55" s="40" t="s">
        <v>162</v>
      </c>
      <c r="M55" s="40"/>
      <c r="N55" s="27"/>
      <c r="O55" s="27"/>
      <c r="P55" s="27"/>
      <c r="Q55" s="27"/>
      <c r="R55" s="27"/>
      <c r="S55" s="27"/>
      <c r="T55" s="27"/>
      <c r="U55" s="27"/>
      <c r="V55" s="27"/>
      <c r="W55" s="27"/>
      <c r="X55" s="27"/>
      <c r="Y55" s="27"/>
      <c r="Z55" s="27"/>
    </row>
    <row r="56" spans="1:26" ht="52.5" x14ac:dyDescent="0.4">
      <c r="A56" s="40">
        <v>55</v>
      </c>
      <c r="B56" s="40" t="s">
        <v>146</v>
      </c>
      <c r="C56" s="40" t="s">
        <v>160</v>
      </c>
      <c r="D56" s="40" t="s">
        <v>20</v>
      </c>
      <c r="E56" s="40"/>
      <c r="F56" s="40"/>
      <c r="G56" s="40" t="s">
        <v>21</v>
      </c>
      <c r="H56" s="40"/>
      <c r="I56" s="40" t="s">
        <v>163</v>
      </c>
      <c r="J56" s="42" t="s">
        <v>4</v>
      </c>
      <c r="K56" s="40" t="s">
        <v>149</v>
      </c>
      <c r="L56" s="40" t="s">
        <v>164</v>
      </c>
      <c r="M56" s="40"/>
      <c r="N56" s="27"/>
      <c r="O56" s="27"/>
      <c r="P56" s="27"/>
      <c r="Q56" s="27"/>
      <c r="R56" s="27"/>
      <c r="S56" s="27"/>
      <c r="T56" s="27"/>
      <c r="U56" s="27"/>
      <c r="V56" s="27"/>
      <c r="W56" s="27"/>
      <c r="X56" s="27"/>
      <c r="Y56" s="27"/>
      <c r="Z56" s="27"/>
    </row>
    <row r="57" spans="1:26" ht="78.75" x14ac:dyDescent="0.4">
      <c r="A57" s="40">
        <v>56</v>
      </c>
      <c r="B57" s="40" t="s">
        <v>146</v>
      </c>
      <c r="C57" s="40" t="s">
        <v>160</v>
      </c>
      <c r="D57" s="40" t="s">
        <v>20</v>
      </c>
      <c r="E57" s="40"/>
      <c r="F57" s="40" t="s">
        <v>3</v>
      </c>
      <c r="G57" s="40" t="s">
        <v>21</v>
      </c>
      <c r="H57" s="40"/>
      <c r="I57" s="40" t="s">
        <v>165</v>
      </c>
      <c r="J57" s="41" t="s">
        <v>3</v>
      </c>
      <c r="K57" s="40"/>
      <c r="L57" s="40"/>
      <c r="M57" s="40" t="s">
        <v>154</v>
      </c>
      <c r="N57" s="27"/>
      <c r="O57" s="27"/>
      <c r="P57" s="27"/>
      <c r="Q57" s="27"/>
      <c r="R57" s="27"/>
      <c r="S57" s="27"/>
      <c r="T57" s="27"/>
      <c r="U57" s="27"/>
      <c r="V57" s="27"/>
      <c r="W57" s="27"/>
      <c r="X57" s="27"/>
      <c r="Y57" s="27"/>
      <c r="Z57" s="27"/>
    </row>
    <row r="58" spans="1:26" ht="52.5" x14ac:dyDescent="0.4">
      <c r="A58" s="40">
        <v>57</v>
      </c>
      <c r="B58" s="40" t="s">
        <v>166</v>
      </c>
      <c r="C58" s="40" t="s">
        <v>167</v>
      </c>
      <c r="D58" s="40" t="s">
        <v>20</v>
      </c>
      <c r="E58" s="40"/>
      <c r="F58" s="40"/>
      <c r="G58" s="40" t="s">
        <v>21</v>
      </c>
      <c r="H58" s="40"/>
      <c r="I58" s="40" t="s">
        <v>168</v>
      </c>
      <c r="J58" s="42" t="s">
        <v>4</v>
      </c>
      <c r="K58" s="40" t="s">
        <v>169</v>
      </c>
      <c r="L58" s="40" t="s">
        <v>170</v>
      </c>
      <c r="M58" s="40"/>
      <c r="N58" s="27"/>
      <c r="O58" s="27"/>
      <c r="P58" s="27"/>
      <c r="Q58" s="27"/>
      <c r="R58" s="27"/>
      <c r="S58" s="27"/>
      <c r="T58" s="27"/>
      <c r="U58" s="27"/>
      <c r="V58" s="27"/>
      <c r="W58" s="27"/>
      <c r="X58" s="27"/>
      <c r="Y58" s="27"/>
      <c r="Z58" s="27"/>
    </row>
    <row r="59" spans="1:26" ht="52.5" x14ac:dyDescent="0.4">
      <c r="A59" s="40">
        <v>58</v>
      </c>
      <c r="B59" s="40" t="s">
        <v>166</v>
      </c>
      <c r="C59" s="40" t="s">
        <v>167</v>
      </c>
      <c r="D59" s="40" t="s">
        <v>20</v>
      </c>
      <c r="E59" s="40"/>
      <c r="F59" s="40"/>
      <c r="G59" s="40" t="s">
        <v>21</v>
      </c>
      <c r="H59" s="40"/>
      <c r="I59" s="40" t="s">
        <v>171</v>
      </c>
      <c r="J59" s="42" t="s">
        <v>4</v>
      </c>
      <c r="K59" s="40" t="s">
        <v>169</v>
      </c>
      <c r="L59" s="40" t="s">
        <v>170</v>
      </c>
      <c r="M59" s="40" t="s">
        <v>172</v>
      </c>
      <c r="N59" s="27"/>
      <c r="O59" s="27"/>
      <c r="P59" s="27"/>
      <c r="Q59" s="27"/>
      <c r="R59" s="27"/>
      <c r="S59" s="27"/>
      <c r="T59" s="27"/>
      <c r="U59" s="27"/>
      <c r="V59" s="27"/>
      <c r="W59" s="27"/>
      <c r="X59" s="27"/>
      <c r="Y59" s="27"/>
      <c r="Z59" s="27"/>
    </row>
    <row r="60" spans="1:26" ht="52.5" x14ac:dyDescent="0.4">
      <c r="A60" s="40">
        <v>59</v>
      </c>
      <c r="B60" s="40" t="s">
        <v>166</v>
      </c>
      <c r="C60" s="40" t="s">
        <v>173</v>
      </c>
      <c r="D60" s="40" t="s">
        <v>20</v>
      </c>
      <c r="E60" s="40"/>
      <c r="F60" s="40"/>
      <c r="G60" s="40" t="s">
        <v>21</v>
      </c>
      <c r="H60" s="40"/>
      <c r="I60" s="40" t="s">
        <v>174</v>
      </c>
      <c r="J60" s="42" t="s">
        <v>4</v>
      </c>
      <c r="K60" s="40" t="s">
        <v>169</v>
      </c>
      <c r="L60" s="40" t="s">
        <v>175</v>
      </c>
      <c r="M60" s="40"/>
      <c r="N60" s="27"/>
      <c r="O60" s="27"/>
      <c r="P60" s="27"/>
      <c r="Q60" s="27"/>
      <c r="R60" s="27"/>
      <c r="S60" s="27"/>
      <c r="T60" s="27"/>
      <c r="U60" s="27"/>
      <c r="V60" s="27"/>
      <c r="W60" s="27"/>
      <c r="X60" s="27"/>
      <c r="Y60" s="27"/>
      <c r="Z60" s="27"/>
    </row>
    <row r="61" spans="1:26" ht="52.5" x14ac:dyDescent="0.4">
      <c r="A61" s="40">
        <v>60</v>
      </c>
      <c r="B61" s="40" t="s">
        <v>166</v>
      </c>
      <c r="C61" s="40" t="s">
        <v>173</v>
      </c>
      <c r="D61" s="40" t="s">
        <v>20</v>
      </c>
      <c r="E61" s="40"/>
      <c r="F61" s="40"/>
      <c r="G61" s="40" t="s">
        <v>21</v>
      </c>
      <c r="H61" s="40"/>
      <c r="I61" s="40" t="s">
        <v>176</v>
      </c>
      <c r="J61" s="42" t="s">
        <v>4</v>
      </c>
      <c r="K61" s="40" t="s">
        <v>169</v>
      </c>
      <c r="L61" s="40" t="s">
        <v>177</v>
      </c>
      <c r="M61" s="40"/>
      <c r="N61" s="27"/>
      <c r="O61" s="27"/>
      <c r="P61" s="27"/>
      <c r="Q61" s="27"/>
      <c r="R61" s="27"/>
      <c r="S61" s="27"/>
      <c r="T61" s="27"/>
      <c r="U61" s="27"/>
      <c r="V61" s="27"/>
      <c r="W61" s="27"/>
      <c r="X61" s="27"/>
      <c r="Y61" s="27"/>
      <c r="Z61" s="27"/>
    </row>
    <row r="62" spans="1:26" ht="52.5" x14ac:dyDescent="0.4">
      <c r="A62" s="40">
        <v>61</v>
      </c>
      <c r="B62" s="40" t="s">
        <v>178</v>
      </c>
      <c r="C62" s="40" t="s">
        <v>179</v>
      </c>
      <c r="D62" s="40" t="s">
        <v>20</v>
      </c>
      <c r="E62" s="40"/>
      <c r="F62" s="40"/>
      <c r="G62" s="40" t="s">
        <v>21</v>
      </c>
      <c r="H62" s="40"/>
      <c r="I62" s="40" t="s">
        <v>180</v>
      </c>
      <c r="J62" s="42" t="s">
        <v>4</v>
      </c>
      <c r="K62" s="40" t="s">
        <v>181</v>
      </c>
      <c r="L62" s="40" t="s">
        <v>182</v>
      </c>
      <c r="M62" s="40"/>
      <c r="N62" s="27"/>
      <c r="O62" s="27"/>
      <c r="P62" s="27"/>
      <c r="Q62" s="27"/>
      <c r="R62" s="27"/>
      <c r="S62" s="27"/>
      <c r="T62" s="27"/>
      <c r="U62" s="27"/>
      <c r="V62" s="27"/>
      <c r="W62" s="27"/>
      <c r="X62" s="27"/>
      <c r="Y62" s="27"/>
      <c r="Z62" s="27"/>
    </row>
    <row r="63" spans="1:26" ht="52.5" x14ac:dyDescent="0.4">
      <c r="A63" s="40">
        <v>62</v>
      </c>
      <c r="B63" s="40" t="s">
        <v>178</v>
      </c>
      <c r="C63" s="40" t="s">
        <v>179</v>
      </c>
      <c r="D63" s="40" t="s">
        <v>20</v>
      </c>
      <c r="E63" s="40"/>
      <c r="F63" s="40"/>
      <c r="G63" s="40" t="s">
        <v>21</v>
      </c>
      <c r="H63" s="40"/>
      <c r="I63" s="40" t="s">
        <v>183</v>
      </c>
      <c r="J63" s="42" t="s">
        <v>4</v>
      </c>
      <c r="K63" s="40" t="s">
        <v>181</v>
      </c>
      <c r="L63" s="40" t="s">
        <v>184</v>
      </c>
      <c r="M63" s="40"/>
      <c r="N63" s="27"/>
      <c r="O63" s="27"/>
      <c r="P63" s="27"/>
      <c r="Q63" s="27"/>
      <c r="R63" s="27"/>
      <c r="S63" s="27"/>
      <c r="T63" s="27"/>
      <c r="U63" s="27"/>
      <c r="V63" s="27"/>
      <c r="W63" s="27"/>
      <c r="X63" s="27"/>
      <c r="Y63" s="27"/>
      <c r="Z63" s="27"/>
    </row>
    <row r="64" spans="1:26" ht="52.5" x14ac:dyDescent="0.4">
      <c r="A64" s="40">
        <v>63</v>
      </c>
      <c r="B64" s="40" t="s">
        <v>178</v>
      </c>
      <c r="C64" s="40" t="s">
        <v>179</v>
      </c>
      <c r="D64" s="40" t="s">
        <v>20</v>
      </c>
      <c r="E64" s="40"/>
      <c r="F64" s="40"/>
      <c r="G64" s="40" t="s">
        <v>21</v>
      </c>
      <c r="H64" s="40"/>
      <c r="I64" s="40" t="s">
        <v>185</v>
      </c>
      <c r="J64" s="42" t="s">
        <v>4</v>
      </c>
      <c r="K64" s="40" t="s">
        <v>181</v>
      </c>
      <c r="L64" s="40" t="s">
        <v>186</v>
      </c>
      <c r="M64" s="40"/>
      <c r="N64" s="27"/>
      <c r="O64" s="27"/>
      <c r="P64" s="27"/>
      <c r="Q64" s="27"/>
      <c r="R64" s="27"/>
      <c r="S64" s="27"/>
      <c r="T64" s="27"/>
      <c r="U64" s="27"/>
      <c r="V64" s="27"/>
      <c r="W64" s="27"/>
      <c r="X64" s="27"/>
      <c r="Y64" s="27"/>
      <c r="Z64" s="27"/>
    </row>
    <row r="65" spans="1:26" ht="78.75" x14ac:dyDescent="0.4">
      <c r="A65" s="40">
        <v>64</v>
      </c>
      <c r="B65" s="40" t="s">
        <v>178</v>
      </c>
      <c r="C65" s="40" t="s">
        <v>187</v>
      </c>
      <c r="D65" s="40" t="s">
        <v>20</v>
      </c>
      <c r="E65" s="40"/>
      <c r="F65" s="40"/>
      <c r="G65" s="40" t="s">
        <v>21</v>
      </c>
      <c r="H65" s="40"/>
      <c r="I65" s="40" t="s">
        <v>188</v>
      </c>
      <c r="J65" s="41" t="s">
        <v>3</v>
      </c>
      <c r="K65" s="40"/>
      <c r="L65" s="40"/>
      <c r="M65" s="43" t="s">
        <v>189</v>
      </c>
      <c r="N65" s="27"/>
      <c r="O65" s="27"/>
      <c r="P65" s="27"/>
      <c r="Q65" s="27"/>
      <c r="R65" s="27"/>
      <c r="S65" s="27"/>
      <c r="T65" s="27"/>
      <c r="U65" s="27"/>
      <c r="V65" s="27"/>
      <c r="W65" s="27"/>
      <c r="X65" s="27"/>
      <c r="Y65" s="27"/>
      <c r="Z65" s="27"/>
    </row>
    <row r="66" spans="1:26" ht="52.5" x14ac:dyDescent="0.4">
      <c r="A66" s="40">
        <v>65</v>
      </c>
      <c r="B66" s="40" t="s">
        <v>178</v>
      </c>
      <c r="C66" s="40" t="s">
        <v>190</v>
      </c>
      <c r="D66" s="40" t="s">
        <v>20</v>
      </c>
      <c r="E66" s="40"/>
      <c r="F66" s="40"/>
      <c r="G66" s="40" t="s">
        <v>21</v>
      </c>
      <c r="H66" s="40"/>
      <c r="I66" s="40" t="s">
        <v>191</v>
      </c>
      <c r="J66" s="45" t="s">
        <v>2</v>
      </c>
      <c r="K66" s="40"/>
      <c r="L66" s="40"/>
      <c r="M66" s="43" t="s">
        <v>192</v>
      </c>
      <c r="N66" s="27"/>
      <c r="O66" s="27"/>
      <c r="P66" s="27"/>
      <c r="Q66" s="27"/>
      <c r="R66" s="27"/>
      <c r="S66" s="27"/>
      <c r="T66" s="27"/>
      <c r="U66" s="27"/>
      <c r="V66" s="27"/>
      <c r="W66" s="27"/>
      <c r="X66" s="27"/>
      <c r="Y66" s="27"/>
      <c r="Z66" s="27"/>
    </row>
    <row r="67" spans="1:26" ht="52.5" x14ac:dyDescent="0.4">
      <c r="A67" s="40">
        <v>66</v>
      </c>
      <c r="B67" s="40" t="s">
        <v>178</v>
      </c>
      <c r="C67" s="40" t="s">
        <v>190</v>
      </c>
      <c r="D67" s="40" t="s">
        <v>20</v>
      </c>
      <c r="E67" s="40"/>
      <c r="F67" s="40"/>
      <c r="G67" s="40" t="s">
        <v>21</v>
      </c>
      <c r="H67" s="40"/>
      <c r="I67" s="40" t="s">
        <v>193</v>
      </c>
      <c r="J67" s="42" t="s">
        <v>4</v>
      </c>
      <c r="K67" s="40" t="s">
        <v>181</v>
      </c>
      <c r="L67" s="40" t="s">
        <v>194</v>
      </c>
      <c r="M67" s="40"/>
      <c r="N67" s="27"/>
      <c r="O67" s="27"/>
      <c r="P67" s="27"/>
      <c r="Q67" s="27"/>
      <c r="R67" s="27"/>
      <c r="S67" s="27"/>
      <c r="T67" s="27"/>
      <c r="U67" s="27"/>
      <c r="V67" s="27"/>
      <c r="W67" s="27"/>
      <c r="X67" s="27"/>
      <c r="Y67" s="27"/>
      <c r="Z67" s="27"/>
    </row>
    <row r="68" spans="1:26" ht="52.5" x14ac:dyDescent="0.4">
      <c r="A68" s="40">
        <v>67</v>
      </c>
      <c r="B68" s="40" t="s">
        <v>178</v>
      </c>
      <c r="C68" s="40" t="s">
        <v>190</v>
      </c>
      <c r="D68" s="40" t="s">
        <v>20</v>
      </c>
      <c r="E68" s="40"/>
      <c r="F68" s="40"/>
      <c r="G68" s="40" t="s">
        <v>21</v>
      </c>
      <c r="H68" s="40"/>
      <c r="I68" s="40" t="s">
        <v>195</v>
      </c>
      <c r="J68" s="42" t="s">
        <v>4</v>
      </c>
      <c r="K68" s="40" t="s">
        <v>181</v>
      </c>
      <c r="L68" s="40" t="s">
        <v>196</v>
      </c>
      <c r="M68" s="40"/>
      <c r="N68" s="27"/>
      <c r="O68" s="27"/>
      <c r="P68" s="27"/>
      <c r="Q68" s="27"/>
      <c r="R68" s="27"/>
      <c r="S68" s="27"/>
      <c r="T68" s="27"/>
      <c r="U68" s="27"/>
      <c r="V68" s="27"/>
      <c r="W68" s="27"/>
      <c r="X68" s="27"/>
      <c r="Y68" s="27"/>
      <c r="Z68" s="27"/>
    </row>
    <row r="69" spans="1:26" ht="52.5" x14ac:dyDescent="0.4">
      <c r="A69" s="40">
        <v>68</v>
      </c>
      <c r="B69" s="40" t="s">
        <v>178</v>
      </c>
      <c r="C69" s="40" t="s">
        <v>190</v>
      </c>
      <c r="D69" s="40" t="s">
        <v>20</v>
      </c>
      <c r="E69" s="40"/>
      <c r="F69" s="40"/>
      <c r="G69" s="40" t="s">
        <v>21</v>
      </c>
      <c r="H69" s="40"/>
      <c r="I69" s="40" t="s">
        <v>197</v>
      </c>
      <c r="J69" s="42" t="s">
        <v>4</v>
      </c>
      <c r="K69" s="40" t="s">
        <v>181</v>
      </c>
      <c r="L69" s="40" t="s">
        <v>198</v>
      </c>
      <c r="M69" s="40"/>
      <c r="N69" s="27"/>
      <c r="O69" s="27"/>
      <c r="P69" s="27"/>
      <c r="Q69" s="27"/>
      <c r="R69" s="27"/>
      <c r="S69" s="27"/>
      <c r="T69" s="27"/>
      <c r="U69" s="27"/>
      <c r="V69" s="27"/>
      <c r="W69" s="27"/>
      <c r="X69" s="27"/>
      <c r="Y69" s="27"/>
      <c r="Z69" s="27"/>
    </row>
    <row r="70" spans="1:26" ht="52.5" x14ac:dyDescent="0.4">
      <c r="A70" s="40">
        <v>69</v>
      </c>
      <c r="B70" s="40" t="s">
        <v>178</v>
      </c>
      <c r="C70" s="40" t="s">
        <v>190</v>
      </c>
      <c r="D70" s="40" t="s">
        <v>20</v>
      </c>
      <c r="E70" s="40"/>
      <c r="F70" s="40"/>
      <c r="G70" s="40" t="s">
        <v>21</v>
      </c>
      <c r="H70" s="40"/>
      <c r="I70" s="40" t="s">
        <v>199</v>
      </c>
      <c r="J70" s="42" t="s">
        <v>4</v>
      </c>
      <c r="K70" s="40" t="s">
        <v>181</v>
      </c>
      <c r="L70" s="40" t="s">
        <v>200</v>
      </c>
      <c r="M70" s="40"/>
      <c r="N70" s="27"/>
      <c r="O70" s="27"/>
      <c r="P70" s="27"/>
      <c r="Q70" s="27"/>
      <c r="R70" s="27"/>
      <c r="S70" s="27"/>
      <c r="T70" s="27"/>
      <c r="U70" s="27"/>
      <c r="V70" s="27"/>
      <c r="W70" s="27"/>
      <c r="X70" s="27"/>
      <c r="Y70" s="27"/>
      <c r="Z70" s="27"/>
    </row>
    <row r="71" spans="1:26" ht="78.75" x14ac:dyDescent="0.4">
      <c r="A71" s="40">
        <v>70</v>
      </c>
      <c r="B71" s="40" t="s">
        <v>178</v>
      </c>
      <c r="C71" s="40" t="s">
        <v>190</v>
      </c>
      <c r="D71" s="40" t="s">
        <v>20</v>
      </c>
      <c r="E71" s="40"/>
      <c r="F71" s="40"/>
      <c r="G71" s="40" t="s">
        <v>21</v>
      </c>
      <c r="H71" s="40"/>
      <c r="I71" s="40" t="s">
        <v>201</v>
      </c>
      <c r="J71" s="41" t="s">
        <v>3</v>
      </c>
      <c r="K71" s="40"/>
      <c r="L71" s="40"/>
      <c r="M71" s="43" t="s">
        <v>189</v>
      </c>
      <c r="N71" s="27"/>
      <c r="O71" s="27"/>
      <c r="P71" s="27"/>
      <c r="Q71" s="27"/>
      <c r="R71" s="27"/>
      <c r="S71" s="27"/>
      <c r="T71" s="27"/>
      <c r="U71" s="27"/>
      <c r="V71" s="27"/>
      <c r="W71" s="27"/>
      <c r="X71" s="27"/>
      <c r="Y71" s="27"/>
      <c r="Z71" s="27"/>
    </row>
    <row r="72" spans="1:26" ht="52.5" x14ac:dyDescent="0.4">
      <c r="A72" s="40">
        <v>71</v>
      </c>
      <c r="B72" s="40" t="s">
        <v>202</v>
      </c>
      <c r="C72" s="40" t="s">
        <v>203</v>
      </c>
      <c r="D72" s="40" t="s">
        <v>20</v>
      </c>
      <c r="E72" s="40"/>
      <c r="F72" s="40"/>
      <c r="G72" s="40" t="s">
        <v>21</v>
      </c>
      <c r="H72" s="40"/>
      <c r="I72" s="40" t="s">
        <v>204</v>
      </c>
      <c r="J72" s="42" t="s">
        <v>4</v>
      </c>
      <c r="K72" s="40" t="s">
        <v>205</v>
      </c>
      <c r="L72" s="40" t="s">
        <v>206</v>
      </c>
      <c r="M72" s="40"/>
      <c r="N72" s="27"/>
      <c r="O72" s="27"/>
      <c r="P72" s="27"/>
      <c r="Q72" s="27"/>
      <c r="R72" s="27"/>
      <c r="S72" s="27"/>
      <c r="T72" s="27"/>
      <c r="U72" s="27"/>
      <c r="V72" s="27"/>
      <c r="W72" s="27"/>
      <c r="X72" s="27"/>
      <c r="Y72" s="27"/>
      <c r="Z72" s="27"/>
    </row>
    <row r="73" spans="1:26" ht="52.5" x14ac:dyDescent="0.4">
      <c r="A73" s="40">
        <v>72</v>
      </c>
      <c r="B73" s="40" t="s">
        <v>202</v>
      </c>
      <c r="C73" s="40" t="s">
        <v>203</v>
      </c>
      <c r="D73" s="40" t="s">
        <v>20</v>
      </c>
      <c r="E73" s="40"/>
      <c r="F73" s="40"/>
      <c r="G73" s="40" t="s">
        <v>21</v>
      </c>
      <c r="H73" s="40"/>
      <c r="I73" s="40" t="s">
        <v>207</v>
      </c>
      <c r="J73" s="42" t="s">
        <v>4</v>
      </c>
      <c r="K73" s="40" t="s">
        <v>205</v>
      </c>
      <c r="L73" s="40" t="s">
        <v>208</v>
      </c>
      <c r="M73" s="40"/>
      <c r="N73" s="27"/>
      <c r="O73" s="27"/>
      <c r="P73" s="27"/>
      <c r="Q73" s="27"/>
      <c r="R73" s="27"/>
      <c r="S73" s="27"/>
      <c r="T73" s="27"/>
      <c r="U73" s="27"/>
      <c r="V73" s="27"/>
      <c r="W73" s="27"/>
      <c r="X73" s="27"/>
      <c r="Y73" s="27"/>
      <c r="Z73" s="27"/>
    </row>
    <row r="74" spans="1:26" ht="78.75" x14ac:dyDescent="0.4">
      <c r="A74" s="40">
        <v>73</v>
      </c>
      <c r="B74" s="40" t="s">
        <v>202</v>
      </c>
      <c r="C74" s="40" t="s">
        <v>203</v>
      </c>
      <c r="D74" s="40" t="s">
        <v>20</v>
      </c>
      <c r="E74" s="40"/>
      <c r="F74" s="40"/>
      <c r="G74" s="40" t="s">
        <v>21</v>
      </c>
      <c r="H74" s="40"/>
      <c r="I74" s="40" t="s">
        <v>209</v>
      </c>
      <c r="J74" s="41" t="s">
        <v>3</v>
      </c>
      <c r="K74" s="40"/>
      <c r="L74" s="40"/>
      <c r="M74" s="43" t="s">
        <v>189</v>
      </c>
      <c r="N74" s="27"/>
      <c r="O74" s="27"/>
      <c r="P74" s="27"/>
      <c r="Q74" s="27"/>
      <c r="R74" s="27"/>
      <c r="S74" s="27"/>
      <c r="T74" s="27"/>
      <c r="U74" s="27"/>
      <c r="V74" s="27"/>
      <c r="W74" s="27"/>
      <c r="X74" s="27"/>
      <c r="Y74" s="27"/>
      <c r="Z74" s="27"/>
    </row>
    <row r="75" spans="1:26" ht="52.5" x14ac:dyDescent="0.4">
      <c r="A75" s="40">
        <v>74</v>
      </c>
      <c r="B75" s="40" t="s">
        <v>202</v>
      </c>
      <c r="C75" s="40" t="s">
        <v>210</v>
      </c>
      <c r="D75" s="40" t="s">
        <v>20</v>
      </c>
      <c r="E75" s="40"/>
      <c r="F75" s="40"/>
      <c r="G75" s="40" t="s">
        <v>21</v>
      </c>
      <c r="H75" s="40"/>
      <c r="I75" s="40" t="s">
        <v>211</v>
      </c>
      <c r="J75" s="42" t="s">
        <v>4</v>
      </c>
      <c r="K75" s="40" t="s">
        <v>205</v>
      </c>
      <c r="L75" s="40" t="s">
        <v>212</v>
      </c>
      <c r="M75" s="40"/>
      <c r="N75" s="27"/>
      <c r="O75" s="27"/>
      <c r="P75" s="27"/>
      <c r="Q75" s="27"/>
      <c r="R75" s="27"/>
      <c r="S75" s="27"/>
      <c r="T75" s="27"/>
      <c r="U75" s="27"/>
      <c r="V75" s="27"/>
      <c r="W75" s="27"/>
      <c r="X75" s="27"/>
      <c r="Y75" s="27"/>
      <c r="Z75" s="27"/>
    </row>
    <row r="76" spans="1:26" ht="78.75" x14ac:dyDescent="0.4">
      <c r="A76" s="40">
        <v>75</v>
      </c>
      <c r="B76" s="40" t="s">
        <v>202</v>
      </c>
      <c r="C76" s="40" t="s">
        <v>210</v>
      </c>
      <c r="D76" s="40" t="s">
        <v>20</v>
      </c>
      <c r="E76" s="40"/>
      <c r="F76" s="40"/>
      <c r="G76" s="40" t="s">
        <v>21</v>
      </c>
      <c r="H76" s="40"/>
      <c r="I76" s="40" t="s">
        <v>213</v>
      </c>
      <c r="J76" s="41" t="s">
        <v>3</v>
      </c>
      <c r="K76" s="40"/>
      <c r="L76" s="40"/>
      <c r="M76" s="43" t="s">
        <v>189</v>
      </c>
      <c r="N76" s="27"/>
      <c r="O76" s="27"/>
      <c r="P76" s="27"/>
      <c r="Q76" s="27"/>
      <c r="R76" s="27"/>
      <c r="S76" s="27"/>
      <c r="T76" s="27"/>
      <c r="U76" s="27"/>
      <c r="V76" s="27"/>
      <c r="W76" s="27"/>
      <c r="X76" s="27"/>
      <c r="Y76" s="27"/>
      <c r="Z76" s="27"/>
    </row>
    <row r="77" spans="1:26" ht="52.5" x14ac:dyDescent="0.4">
      <c r="A77" s="40">
        <v>76</v>
      </c>
      <c r="B77" s="40" t="s">
        <v>202</v>
      </c>
      <c r="C77" s="40" t="s">
        <v>214</v>
      </c>
      <c r="D77" s="40" t="s">
        <v>20</v>
      </c>
      <c r="E77" s="40"/>
      <c r="F77" s="40"/>
      <c r="G77" s="40" t="s">
        <v>21</v>
      </c>
      <c r="H77" s="40"/>
      <c r="I77" s="40" t="s">
        <v>215</v>
      </c>
      <c r="J77" s="42" t="s">
        <v>4</v>
      </c>
      <c r="K77" s="40" t="s">
        <v>205</v>
      </c>
      <c r="L77" s="40" t="s">
        <v>216</v>
      </c>
      <c r="M77" s="40"/>
      <c r="N77" s="27"/>
      <c r="O77" s="27"/>
      <c r="P77" s="27"/>
      <c r="Q77" s="27"/>
      <c r="R77" s="27"/>
      <c r="S77" s="27"/>
      <c r="T77" s="27"/>
      <c r="U77" s="27"/>
      <c r="V77" s="27"/>
      <c r="W77" s="27"/>
      <c r="X77" s="27"/>
      <c r="Y77" s="27"/>
      <c r="Z77" s="27"/>
    </row>
    <row r="78" spans="1:26" ht="78.75" x14ac:dyDescent="0.4">
      <c r="A78" s="40">
        <v>77</v>
      </c>
      <c r="B78" s="40" t="s">
        <v>202</v>
      </c>
      <c r="C78" s="40" t="s">
        <v>214</v>
      </c>
      <c r="D78" s="40" t="s">
        <v>20</v>
      </c>
      <c r="E78" s="40"/>
      <c r="F78" s="40"/>
      <c r="G78" s="40" t="s">
        <v>21</v>
      </c>
      <c r="H78" s="40"/>
      <c r="I78" s="40" t="s">
        <v>217</v>
      </c>
      <c r="J78" s="41" t="s">
        <v>3</v>
      </c>
      <c r="K78" s="40"/>
      <c r="L78" s="40"/>
      <c r="M78" s="43" t="s">
        <v>189</v>
      </c>
      <c r="N78" s="27"/>
      <c r="O78" s="27"/>
      <c r="P78" s="27"/>
      <c r="Q78" s="27"/>
      <c r="R78" s="27"/>
      <c r="S78" s="27"/>
      <c r="T78" s="27"/>
      <c r="U78" s="27"/>
      <c r="V78" s="27"/>
      <c r="W78" s="27"/>
      <c r="X78" s="27"/>
      <c r="Y78" s="27"/>
      <c r="Z78" s="27"/>
    </row>
    <row r="79" spans="1:26" ht="52.5" x14ac:dyDescent="0.4">
      <c r="A79" s="40">
        <v>78</v>
      </c>
      <c r="B79" s="40" t="s">
        <v>202</v>
      </c>
      <c r="C79" s="40" t="s">
        <v>218</v>
      </c>
      <c r="D79" s="40" t="s">
        <v>20</v>
      </c>
      <c r="E79" s="40"/>
      <c r="F79" s="40"/>
      <c r="G79" s="40" t="s">
        <v>21</v>
      </c>
      <c r="H79" s="40"/>
      <c r="I79" s="40" t="s">
        <v>219</v>
      </c>
      <c r="J79" s="42" t="s">
        <v>4</v>
      </c>
      <c r="K79" s="40" t="s">
        <v>205</v>
      </c>
      <c r="L79" s="40" t="s">
        <v>220</v>
      </c>
      <c r="M79" s="40"/>
      <c r="N79" s="27"/>
      <c r="O79" s="27"/>
      <c r="P79" s="27"/>
      <c r="Q79" s="27"/>
      <c r="R79" s="27"/>
      <c r="S79" s="27"/>
      <c r="T79" s="27"/>
      <c r="U79" s="27"/>
      <c r="V79" s="27"/>
      <c r="W79" s="27"/>
      <c r="X79" s="27"/>
      <c r="Y79" s="27"/>
      <c r="Z79" s="27"/>
    </row>
    <row r="80" spans="1:26" ht="52.5" x14ac:dyDescent="0.4">
      <c r="A80" s="40">
        <v>79</v>
      </c>
      <c r="B80" s="40" t="s">
        <v>202</v>
      </c>
      <c r="C80" s="40" t="s">
        <v>218</v>
      </c>
      <c r="D80" s="40" t="s">
        <v>20</v>
      </c>
      <c r="E80" s="40"/>
      <c r="F80" s="40"/>
      <c r="G80" s="40" t="s">
        <v>21</v>
      </c>
      <c r="H80" s="40"/>
      <c r="I80" s="40" t="s">
        <v>221</v>
      </c>
      <c r="J80" s="42" t="s">
        <v>4</v>
      </c>
      <c r="K80" s="40" t="s">
        <v>205</v>
      </c>
      <c r="L80" s="40" t="s">
        <v>222</v>
      </c>
      <c r="M80" s="40"/>
      <c r="N80" s="27"/>
      <c r="O80" s="27"/>
      <c r="P80" s="27"/>
      <c r="Q80" s="27"/>
      <c r="R80" s="27"/>
      <c r="S80" s="27"/>
      <c r="T80" s="27"/>
      <c r="U80" s="27"/>
      <c r="V80" s="27"/>
      <c r="W80" s="27"/>
      <c r="X80" s="27"/>
      <c r="Y80" s="27"/>
      <c r="Z80" s="27"/>
    </row>
    <row r="81" spans="1:26" ht="78.75" x14ac:dyDescent="0.4">
      <c r="A81" s="40">
        <v>80</v>
      </c>
      <c r="B81" s="40" t="s">
        <v>202</v>
      </c>
      <c r="C81" s="40" t="s">
        <v>218</v>
      </c>
      <c r="D81" s="40" t="s">
        <v>20</v>
      </c>
      <c r="E81" s="40"/>
      <c r="F81" s="40"/>
      <c r="G81" s="40" t="s">
        <v>21</v>
      </c>
      <c r="H81" s="40"/>
      <c r="I81" s="40" t="s">
        <v>223</v>
      </c>
      <c r="J81" s="41" t="s">
        <v>3</v>
      </c>
      <c r="K81" s="40"/>
      <c r="L81" s="40"/>
      <c r="M81" s="43" t="s">
        <v>189</v>
      </c>
      <c r="N81" s="27"/>
      <c r="O81" s="27"/>
      <c r="P81" s="27"/>
      <c r="Q81" s="27"/>
      <c r="R81" s="27"/>
      <c r="S81" s="27"/>
      <c r="T81" s="27"/>
      <c r="U81" s="27"/>
      <c r="V81" s="27"/>
      <c r="W81" s="27"/>
      <c r="X81" s="27"/>
      <c r="Y81" s="27"/>
      <c r="Z81" s="27"/>
    </row>
    <row r="82" spans="1:26" ht="52.5" x14ac:dyDescent="0.4">
      <c r="A82" s="40">
        <v>81</v>
      </c>
      <c r="B82" s="40" t="s">
        <v>202</v>
      </c>
      <c r="C82" s="40" t="s">
        <v>224</v>
      </c>
      <c r="D82" s="40" t="s">
        <v>20</v>
      </c>
      <c r="E82" s="40"/>
      <c r="F82" s="40"/>
      <c r="G82" s="40" t="s">
        <v>21</v>
      </c>
      <c r="H82" s="40"/>
      <c r="I82" s="40" t="s">
        <v>225</v>
      </c>
      <c r="J82" s="42" t="s">
        <v>4</v>
      </c>
      <c r="K82" s="40" t="s">
        <v>205</v>
      </c>
      <c r="L82" s="46" t="s">
        <v>226</v>
      </c>
      <c r="M82" s="40"/>
      <c r="N82" s="27"/>
      <c r="O82" s="27"/>
      <c r="P82" s="27"/>
      <c r="Q82" s="27"/>
      <c r="R82" s="27"/>
      <c r="S82" s="27"/>
      <c r="T82" s="27"/>
      <c r="U82" s="27"/>
      <c r="V82" s="27"/>
      <c r="W82" s="27"/>
      <c r="X82" s="27"/>
      <c r="Y82" s="27"/>
      <c r="Z82" s="27"/>
    </row>
    <row r="83" spans="1:26" ht="78.75" x14ac:dyDescent="0.4">
      <c r="A83" s="40">
        <v>82</v>
      </c>
      <c r="B83" s="40" t="s">
        <v>202</v>
      </c>
      <c r="C83" s="40" t="s">
        <v>224</v>
      </c>
      <c r="D83" s="40" t="s">
        <v>20</v>
      </c>
      <c r="E83" s="40"/>
      <c r="F83" s="40"/>
      <c r="G83" s="40" t="s">
        <v>21</v>
      </c>
      <c r="H83" s="40"/>
      <c r="I83" s="40" t="s">
        <v>227</v>
      </c>
      <c r="J83" s="41" t="s">
        <v>3</v>
      </c>
      <c r="K83" s="40"/>
      <c r="L83" s="40"/>
      <c r="M83" s="40"/>
      <c r="N83" s="27"/>
      <c r="O83" s="27"/>
      <c r="P83" s="27"/>
      <c r="Q83" s="27"/>
      <c r="R83" s="27"/>
      <c r="S83" s="27"/>
      <c r="T83" s="27"/>
      <c r="U83" s="27"/>
      <c r="V83" s="27"/>
      <c r="W83" s="27"/>
      <c r="X83" s="27"/>
      <c r="Y83" s="27"/>
      <c r="Z83" s="27"/>
    </row>
    <row r="84" spans="1:26" ht="52.5" x14ac:dyDescent="0.4">
      <c r="A84" s="40">
        <v>83</v>
      </c>
      <c r="B84" s="40" t="s">
        <v>202</v>
      </c>
      <c r="C84" s="40" t="s">
        <v>224</v>
      </c>
      <c r="D84" s="40" t="s">
        <v>20</v>
      </c>
      <c r="E84" s="40"/>
      <c r="F84" s="40"/>
      <c r="G84" s="40" t="s">
        <v>21</v>
      </c>
      <c r="H84" s="40"/>
      <c r="I84" s="40" t="s">
        <v>228</v>
      </c>
      <c r="J84" s="42" t="s">
        <v>4</v>
      </c>
      <c r="K84" s="40" t="s">
        <v>205</v>
      </c>
      <c r="L84" s="47" t="s">
        <v>229</v>
      </c>
      <c r="M84" s="40"/>
      <c r="N84" s="27"/>
      <c r="O84" s="27"/>
      <c r="P84" s="27"/>
      <c r="Q84" s="27"/>
      <c r="R84" s="27"/>
      <c r="S84" s="27"/>
      <c r="T84" s="27"/>
      <c r="U84" s="27"/>
      <c r="V84" s="27"/>
      <c r="W84" s="27"/>
      <c r="X84" s="27"/>
      <c r="Y84" s="27"/>
      <c r="Z84" s="27"/>
    </row>
    <row r="85" spans="1:26" ht="78.75" x14ac:dyDescent="0.4">
      <c r="A85" s="40">
        <v>84</v>
      </c>
      <c r="B85" s="40" t="s">
        <v>202</v>
      </c>
      <c r="C85" s="40" t="s">
        <v>224</v>
      </c>
      <c r="D85" s="40" t="s">
        <v>20</v>
      </c>
      <c r="E85" s="40"/>
      <c r="F85" s="40"/>
      <c r="G85" s="40" t="s">
        <v>21</v>
      </c>
      <c r="H85" s="40"/>
      <c r="I85" s="40" t="s">
        <v>230</v>
      </c>
      <c r="J85" s="41" t="s">
        <v>3</v>
      </c>
      <c r="K85" s="40"/>
      <c r="L85" s="40"/>
      <c r="M85" s="40"/>
      <c r="N85" s="27"/>
      <c r="O85" s="27"/>
      <c r="P85" s="27"/>
      <c r="Q85" s="27"/>
      <c r="R85" s="27"/>
      <c r="S85" s="27"/>
      <c r="T85" s="27"/>
      <c r="U85" s="27"/>
      <c r="V85" s="27"/>
      <c r="W85" s="27"/>
      <c r="X85" s="27"/>
      <c r="Y85" s="27"/>
      <c r="Z85" s="27"/>
    </row>
    <row r="86" spans="1:26" ht="52.5" x14ac:dyDescent="0.4">
      <c r="A86" s="40">
        <v>85</v>
      </c>
      <c r="B86" s="40" t="s">
        <v>202</v>
      </c>
      <c r="C86" s="40" t="s">
        <v>231</v>
      </c>
      <c r="D86" s="40" t="s">
        <v>20</v>
      </c>
      <c r="E86" s="40"/>
      <c r="F86" s="40"/>
      <c r="G86" s="40" t="s">
        <v>21</v>
      </c>
      <c r="H86" s="40"/>
      <c r="I86" s="40" t="s">
        <v>232</v>
      </c>
      <c r="J86" s="42" t="s">
        <v>4</v>
      </c>
      <c r="K86" s="40" t="s">
        <v>205</v>
      </c>
      <c r="L86" s="40" t="s">
        <v>233</v>
      </c>
      <c r="M86" s="40"/>
      <c r="N86" s="27"/>
      <c r="O86" s="27"/>
      <c r="P86" s="27"/>
      <c r="Q86" s="27"/>
      <c r="R86" s="27"/>
      <c r="S86" s="27"/>
      <c r="T86" s="27"/>
      <c r="U86" s="27"/>
      <c r="V86" s="27"/>
      <c r="W86" s="27"/>
      <c r="X86" s="27"/>
      <c r="Y86" s="27"/>
      <c r="Z86" s="27"/>
    </row>
    <row r="87" spans="1:26" ht="52.5" x14ac:dyDescent="0.4">
      <c r="A87" s="40">
        <v>86</v>
      </c>
      <c r="B87" s="40" t="s">
        <v>202</v>
      </c>
      <c r="C87" s="40" t="s">
        <v>234</v>
      </c>
      <c r="D87" s="40" t="s">
        <v>20</v>
      </c>
      <c r="E87" s="40"/>
      <c r="F87" s="40"/>
      <c r="G87" s="40" t="s">
        <v>21</v>
      </c>
      <c r="H87" s="40"/>
      <c r="I87" s="40" t="s">
        <v>235</v>
      </c>
      <c r="J87" s="42" t="s">
        <v>4</v>
      </c>
      <c r="K87" s="40" t="s">
        <v>205</v>
      </c>
      <c r="L87" s="40" t="s">
        <v>236</v>
      </c>
      <c r="M87" s="40"/>
      <c r="N87" s="27"/>
      <c r="O87" s="27"/>
      <c r="P87" s="27"/>
      <c r="Q87" s="27"/>
      <c r="R87" s="27"/>
      <c r="S87" s="27"/>
      <c r="T87" s="27"/>
      <c r="U87" s="27"/>
      <c r="V87" s="27"/>
      <c r="W87" s="27"/>
      <c r="X87" s="27"/>
      <c r="Y87" s="27"/>
      <c r="Z87" s="27"/>
    </row>
    <row r="88" spans="1:26" ht="78.75" x14ac:dyDescent="0.4">
      <c r="A88" s="40">
        <v>87</v>
      </c>
      <c r="B88" s="40" t="s">
        <v>202</v>
      </c>
      <c r="C88" s="40" t="s">
        <v>231</v>
      </c>
      <c r="D88" s="40" t="s">
        <v>20</v>
      </c>
      <c r="E88" s="40"/>
      <c r="F88" s="40"/>
      <c r="G88" s="40" t="s">
        <v>21</v>
      </c>
      <c r="H88" s="40"/>
      <c r="I88" s="40" t="s">
        <v>237</v>
      </c>
      <c r="J88" s="41" t="s">
        <v>3</v>
      </c>
      <c r="K88" s="40"/>
      <c r="L88" s="40"/>
      <c r="M88" s="43" t="s">
        <v>189</v>
      </c>
      <c r="N88" s="27"/>
      <c r="O88" s="27"/>
      <c r="P88" s="27"/>
      <c r="Q88" s="27"/>
      <c r="R88" s="27"/>
      <c r="S88" s="27"/>
      <c r="T88" s="27"/>
      <c r="U88" s="27"/>
      <c r="V88" s="27"/>
      <c r="W88" s="27"/>
      <c r="X88" s="27"/>
      <c r="Y88" s="27"/>
      <c r="Z88" s="27"/>
    </row>
    <row r="89" spans="1:26" ht="52.5" x14ac:dyDescent="0.4">
      <c r="A89" s="40">
        <v>88</v>
      </c>
      <c r="B89" s="40" t="s">
        <v>202</v>
      </c>
      <c r="C89" s="40" t="s">
        <v>238</v>
      </c>
      <c r="D89" s="40" t="s">
        <v>20</v>
      </c>
      <c r="E89" s="40"/>
      <c r="F89" s="40"/>
      <c r="G89" s="40" t="s">
        <v>21</v>
      </c>
      <c r="H89" s="40"/>
      <c r="I89" s="40" t="s">
        <v>239</v>
      </c>
      <c r="J89" s="42" t="s">
        <v>4</v>
      </c>
      <c r="K89" s="40" t="s">
        <v>205</v>
      </c>
      <c r="L89" s="40" t="s">
        <v>240</v>
      </c>
      <c r="M89" s="40"/>
      <c r="N89" s="27"/>
      <c r="O89" s="27"/>
      <c r="P89" s="27"/>
      <c r="Q89" s="27"/>
      <c r="R89" s="27"/>
      <c r="S89" s="27"/>
      <c r="T89" s="27"/>
      <c r="U89" s="27"/>
      <c r="V89" s="27"/>
      <c r="W89" s="27"/>
      <c r="X89" s="27"/>
      <c r="Y89" s="27"/>
      <c r="Z89" s="27"/>
    </row>
    <row r="90" spans="1:26" ht="52.5" x14ac:dyDescent="0.4">
      <c r="A90" s="40">
        <v>89</v>
      </c>
      <c r="B90" s="40" t="s">
        <v>202</v>
      </c>
      <c r="C90" s="40" t="s">
        <v>238</v>
      </c>
      <c r="D90" s="40" t="s">
        <v>20</v>
      </c>
      <c r="E90" s="40"/>
      <c r="F90" s="40"/>
      <c r="G90" s="40" t="s">
        <v>21</v>
      </c>
      <c r="H90" s="40"/>
      <c r="I90" s="40" t="s">
        <v>241</v>
      </c>
      <c r="J90" s="43" t="s">
        <v>5</v>
      </c>
      <c r="K90" s="40"/>
      <c r="L90" s="40"/>
      <c r="M90" s="43" t="s">
        <v>242</v>
      </c>
      <c r="N90" s="27"/>
      <c r="O90" s="27"/>
      <c r="P90" s="27"/>
      <c r="Q90" s="27"/>
      <c r="R90" s="27"/>
      <c r="S90" s="27"/>
      <c r="T90" s="27"/>
      <c r="U90" s="27"/>
      <c r="V90" s="27"/>
      <c r="W90" s="27"/>
      <c r="X90" s="27"/>
      <c r="Y90" s="27"/>
      <c r="Z90" s="27"/>
    </row>
    <row r="91" spans="1:26" ht="52.5" x14ac:dyDescent="0.4">
      <c r="A91" s="40">
        <v>90</v>
      </c>
      <c r="B91" s="40" t="s">
        <v>202</v>
      </c>
      <c r="C91" s="40" t="s">
        <v>238</v>
      </c>
      <c r="D91" s="40" t="s">
        <v>20</v>
      </c>
      <c r="E91" s="40"/>
      <c r="F91" s="40"/>
      <c r="G91" s="40" t="s">
        <v>21</v>
      </c>
      <c r="H91" s="40"/>
      <c r="I91" s="40" t="s">
        <v>243</v>
      </c>
      <c r="J91" s="43" t="s">
        <v>5</v>
      </c>
      <c r="K91" s="40"/>
      <c r="L91" s="40"/>
      <c r="M91" s="43" t="s">
        <v>242</v>
      </c>
      <c r="N91" s="27"/>
      <c r="O91" s="27"/>
      <c r="P91" s="27"/>
      <c r="Q91" s="27"/>
      <c r="R91" s="27"/>
      <c r="S91" s="27"/>
      <c r="T91" s="27"/>
      <c r="U91" s="27"/>
      <c r="V91" s="27"/>
      <c r="W91" s="27"/>
      <c r="X91" s="27"/>
      <c r="Y91" s="27"/>
      <c r="Z91" s="27"/>
    </row>
    <row r="92" spans="1:26" ht="52.5" x14ac:dyDescent="0.4">
      <c r="A92" s="40">
        <v>91</v>
      </c>
      <c r="B92" s="40" t="s">
        <v>202</v>
      </c>
      <c r="C92" s="40" t="s">
        <v>238</v>
      </c>
      <c r="D92" s="40" t="s">
        <v>20</v>
      </c>
      <c r="E92" s="40"/>
      <c r="F92" s="40"/>
      <c r="G92" s="40" t="s">
        <v>21</v>
      </c>
      <c r="H92" s="40"/>
      <c r="I92" s="40" t="s">
        <v>244</v>
      </c>
      <c r="J92" s="42" t="s">
        <v>4</v>
      </c>
      <c r="K92" s="40" t="s">
        <v>205</v>
      </c>
      <c r="L92" s="40" t="s">
        <v>240</v>
      </c>
      <c r="M92" s="40" t="s">
        <v>245</v>
      </c>
      <c r="N92" s="27"/>
      <c r="O92" s="27"/>
      <c r="P92" s="27"/>
      <c r="Q92" s="27"/>
      <c r="R92" s="27"/>
      <c r="S92" s="27"/>
      <c r="T92" s="27"/>
      <c r="U92" s="27"/>
      <c r="V92" s="27"/>
      <c r="W92" s="27"/>
      <c r="X92" s="27"/>
      <c r="Y92" s="27"/>
      <c r="Z92" s="27"/>
    </row>
    <row r="93" spans="1:26" ht="52.5" x14ac:dyDescent="0.4">
      <c r="A93" s="40">
        <v>92</v>
      </c>
      <c r="B93" s="40" t="s">
        <v>202</v>
      </c>
      <c r="C93" s="40" t="s">
        <v>238</v>
      </c>
      <c r="D93" s="40" t="s">
        <v>20</v>
      </c>
      <c r="E93" s="40"/>
      <c r="F93" s="40"/>
      <c r="G93" s="40" t="s">
        <v>21</v>
      </c>
      <c r="H93" s="40"/>
      <c r="I93" s="40" t="s">
        <v>246</v>
      </c>
      <c r="J93" s="42" t="s">
        <v>4</v>
      </c>
      <c r="K93" s="40" t="s">
        <v>205</v>
      </c>
      <c r="L93" s="40" t="s">
        <v>240</v>
      </c>
      <c r="M93" s="40" t="s">
        <v>245</v>
      </c>
      <c r="N93" s="27"/>
      <c r="O93" s="27"/>
      <c r="P93" s="27"/>
      <c r="Q93" s="27"/>
      <c r="R93" s="27"/>
      <c r="S93" s="27"/>
      <c r="T93" s="27"/>
      <c r="U93" s="27"/>
      <c r="V93" s="27"/>
      <c r="W93" s="27"/>
      <c r="X93" s="27"/>
      <c r="Y93" s="27"/>
      <c r="Z93" s="27"/>
    </row>
    <row r="94" spans="1:26" ht="78.75" x14ac:dyDescent="0.4">
      <c r="A94" s="40">
        <v>93</v>
      </c>
      <c r="B94" s="40" t="s">
        <v>202</v>
      </c>
      <c r="C94" s="40" t="s">
        <v>238</v>
      </c>
      <c r="D94" s="40" t="s">
        <v>20</v>
      </c>
      <c r="E94" s="40"/>
      <c r="F94" s="40"/>
      <c r="G94" s="40" t="s">
        <v>21</v>
      </c>
      <c r="H94" s="40"/>
      <c r="I94" s="40" t="s">
        <v>247</v>
      </c>
      <c r="J94" s="41" t="s">
        <v>3</v>
      </c>
      <c r="K94" s="40"/>
      <c r="L94" s="40"/>
      <c r="M94" s="40"/>
      <c r="N94" s="27"/>
      <c r="O94" s="27"/>
      <c r="P94" s="27"/>
      <c r="Q94" s="27"/>
      <c r="R94" s="27"/>
      <c r="S94" s="27"/>
      <c r="T94" s="27"/>
      <c r="U94" s="27"/>
      <c r="V94" s="27"/>
      <c r="W94" s="27"/>
      <c r="X94" s="27"/>
      <c r="Y94" s="27"/>
      <c r="Z94" s="27"/>
    </row>
    <row r="95" spans="1:26" ht="52.5" x14ac:dyDescent="0.4">
      <c r="A95" s="40">
        <v>94</v>
      </c>
      <c r="B95" s="40" t="s">
        <v>202</v>
      </c>
      <c r="C95" s="40" t="s">
        <v>238</v>
      </c>
      <c r="D95" s="40" t="s">
        <v>20</v>
      </c>
      <c r="E95" s="40"/>
      <c r="F95" s="40"/>
      <c r="G95" s="40" t="s">
        <v>21</v>
      </c>
      <c r="H95" s="40"/>
      <c r="I95" s="40" t="s">
        <v>248</v>
      </c>
      <c r="J95" s="42" t="s">
        <v>4</v>
      </c>
      <c r="K95" s="40" t="s">
        <v>205</v>
      </c>
      <c r="L95" s="40" t="s">
        <v>249</v>
      </c>
      <c r="M95" s="40"/>
      <c r="N95" s="27"/>
      <c r="O95" s="27"/>
      <c r="P95" s="27"/>
      <c r="Q95" s="27"/>
      <c r="R95" s="27"/>
      <c r="S95" s="27"/>
      <c r="T95" s="27"/>
      <c r="U95" s="27"/>
      <c r="V95" s="27"/>
      <c r="W95" s="27"/>
      <c r="X95" s="27"/>
      <c r="Y95" s="27"/>
      <c r="Z95" s="27"/>
    </row>
    <row r="96" spans="1:26" ht="78.75" x14ac:dyDescent="0.4">
      <c r="A96" s="40">
        <v>95</v>
      </c>
      <c r="B96" s="40" t="s">
        <v>202</v>
      </c>
      <c r="C96" s="40" t="s">
        <v>238</v>
      </c>
      <c r="D96" s="40" t="s">
        <v>20</v>
      </c>
      <c r="E96" s="40"/>
      <c r="F96" s="40"/>
      <c r="G96" s="40" t="s">
        <v>21</v>
      </c>
      <c r="H96" s="40"/>
      <c r="I96" s="40" t="s">
        <v>250</v>
      </c>
      <c r="J96" s="41" t="s">
        <v>3</v>
      </c>
      <c r="K96" s="40"/>
      <c r="L96" s="40"/>
      <c r="M96" s="43" t="s">
        <v>189</v>
      </c>
      <c r="N96" s="27"/>
      <c r="O96" s="27"/>
      <c r="P96" s="27"/>
      <c r="Q96" s="27"/>
      <c r="R96" s="27"/>
      <c r="S96" s="27"/>
      <c r="T96" s="27"/>
      <c r="U96" s="27"/>
      <c r="V96" s="27"/>
      <c r="W96" s="27"/>
      <c r="X96" s="27"/>
      <c r="Y96" s="27"/>
      <c r="Z96" s="27"/>
    </row>
    <row r="97" spans="1:26" ht="105" x14ac:dyDescent="0.4">
      <c r="A97" s="40">
        <v>96</v>
      </c>
      <c r="B97" s="40" t="s">
        <v>251</v>
      </c>
      <c r="C97" s="40" t="s">
        <v>252</v>
      </c>
      <c r="D97" s="40" t="s">
        <v>20</v>
      </c>
      <c r="E97" s="40"/>
      <c r="F97" s="40"/>
      <c r="G97" s="40" t="s">
        <v>21</v>
      </c>
      <c r="H97" s="40"/>
      <c r="I97" s="40" t="s">
        <v>253</v>
      </c>
      <c r="J97" s="42" t="s">
        <v>4</v>
      </c>
      <c r="K97" s="40" t="s">
        <v>254</v>
      </c>
      <c r="L97" s="40"/>
      <c r="M97" s="40"/>
      <c r="N97" s="27"/>
      <c r="O97" s="27"/>
      <c r="P97" s="27"/>
      <c r="Q97" s="27"/>
      <c r="R97" s="27"/>
      <c r="S97" s="27"/>
      <c r="T97" s="27"/>
      <c r="U97" s="27"/>
      <c r="V97" s="27"/>
      <c r="W97" s="27"/>
      <c r="X97" s="27"/>
      <c r="Y97" s="27"/>
      <c r="Z97" s="27"/>
    </row>
    <row r="98" spans="1:26" ht="52.5" x14ac:dyDescent="0.4">
      <c r="A98" s="40">
        <v>97</v>
      </c>
      <c r="B98" s="40" t="s">
        <v>251</v>
      </c>
      <c r="C98" s="40" t="s">
        <v>255</v>
      </c>
      <c r="D98" s="40" t="s">
        <v>20</v>
      </c>
      <c r="E98" s="40"/>
      <c r="F98" s="40"/>
      <c r="G98" s="40" t="s">
        <v>21</v>
      </c>
      <c r="H98" s="40"/>
      <c r="I98" s="40" t="s">
        <v>256</v>
      </c>
      <c r="J98" s="42" t="s">
        <v>4</v>
      </c>
      <c r="K98" s="40" t="s">
        <v>257</v>
      </c>
      <c r="L98" s="40" t="s">
        <v>258</v>
      </c>
      <c r="M98" s="43"/>
      <c r="N98" s="27"/>
      <c r="O98" s="27"/>
      <c r="P98" s="27"/>
      <c r="Q98" s="27"/>
      <c r="R98" s="27"/>
      <c r="S98" s="27"/>
      <c r="T98" s="27"/>
      <c r="U98" s="27"/>
      <c r="V98" s="27"/>
      <c r="W98" s="27"/>
      <c r="X98" s="27"/>
      <c r="Y98" s="27"/>
      <c r="Z98" s="27"/>
    </row>
    <row r="99" spans="1:26" ht="52.5" x14ac:dyDescent="0.4">
      <c r="A99" s="40">
        <v>98</v>
      </c>
      <c r="B99" s="40" t="s">
        <v>251</v>
      </c>
      <c r="C99" s="40" t="s">
        <v>255</v>
      </c>
      <c r="D99" s="40" t="s">
        <v>20</v>
      </c>
      <c r="E99" s="40"/>
      <c r="F99" s="40"/>
      <c r="G99" s="40" t="s">
        <v>21</v>
      </c>
      <c r="H99" s="40"/>
      <c r="I99" s="40" t="s">
        <v>259</v>
      </c>
      <c r="J99" s="42" t="s">
        <v>4</v>
      </c>
      <c r="K99" s="40" t="s">
        <v>257</v>
      </c>
      <c r="L99" s="40" t="s">
        <v>260</v>
      </c>
      <c r="M99" s="40"/>
      <c r="N99" s="27"/>
      <c r="O99" s="27"/>
      <c r="P99" s="27"/>
      <c r="Q99" s="27"/>
      <c r="R99" s="27"/>
      <c r="S99" s="27"/>
      <c r="T99" s="27"/>
      <c r="U99" s="27"/>
      <c r="V99" s="27"/>
      <c r="W99" s="27"/>
      <c r="X99" s="27"/>
      <c r="Y99" s="27"/>
      <c r="Z99" s="27"/>
    </row>
    <row r="100" spans="1:26" ht="78.75" x14ac:dyDescent="0.4">
      <c r="A100" s="40">
        <v>99</v>
      </c>
      <c r="B100" s="40" t="s">
        <v>251</v>
      </c>
      <c r="C100" s="40" t="s">
        <v>255</v>
      </c>
      <c r="D100" s="40" t="s">
        <v>20</v>
      </c>
      <c r="E100" s="40"/>
      <c r="F100" s="40"/>
      <c r="G100" s="40" t="s">
        <v>21</v>
      </c>
      <c r="H100" s="40"/>
      <c r="I100" s="40" t="s">
        <v>261</v>
      </c>
      <c r="J100" s="41" t="s">
        <v>3</v>
      </c>
      <c r="K100" s="40"/>
      <c r="L100" s="40"/>
      <c r="M100" s="40"/>
      <c r="N100" s="27"/>
      <c r="O100" s="27"/>
      <c r="P100" s="27"/>
      <c r="Q100" s="27"/>
      <c r="R100" s="27"/>
      <c r="S100" s="27"/>
      <c r="T100" s="27"/>
      <c r="U100" s="27"/>
      <c r="V100" s="27"/>
      <c r="W100" s="27"/>
      <c r="X100" s="27"/>
      <c r="Y100" s="27"/>
      <c r="Z100" s="27"/>
    </row>
    <row r="101" spans="1:26" ht="78.75" x14ac:dyDescent="0.4">
      <c r="A101" s="40">
        <v>100</v>
      </c>
      <c r="B101" s="40" t="s">
        <v>251</v>
      </c>
      <c r="C101" s="40" t="s">
        <v>262</v>
      </c>
      <c r="D101" s="40" t="s">
        <v>20</v>
      </c>
      <c r="E101" s="40"/>
      <c r="F101" s="40"/>
      <c r="G101" s="40" t="s">
        <v>21</v>
      </c>
      <c r="H101" s="40"/>
      <c r="I101" s="40" t="s">
        <v>263</v>
      </c>
      <c r="J101" s="41" t="s">
        <v>3</v>
      </c>
      <c r="K101" s="40"/>
      <c r="L101" s="40"/>
      <c r="M101" s="40"/>
      <c r="N101" s="27"/>
      <c r="O101" s="27"/>
      <c r="P101" s="27"/>
      <c r="Q101" s="27"/>
      <c r="R101" s="27"/>
      <c r="S101" s="27"/>
      <c r="T101" s="27"/>
      <c r="U101" s="27"/>
      <c r="V101" s="27"/>
      <c r="W101" s="27"/>
      <c r="X101" s="27"/>
      <c r="Y101" s="27"/>
      <c r="Z101" s="27"/>
    </row>
    <row r="102" spans="1:26" ht="78.75" x14ac:dyDescent="0.4">
      <c r="A102" s="40">
        <v>101</v>
      </c>
      <c r="B102" s="40" t="s">
        <v>251</v>
      </c>
      <c r="C102" s="40" t="s">
        <v>262</v>
      </c>
      <c r="D102" s="40" t="s">
        <v>20</v>
      </c>
      <c r="E102" s="40"/>
      <c r="F102" s="40"/>
      <c r="G102" s="40" t="s">
        <v>21</v>
      </c>
      <c r="H102" s="40"/>
      <c r="I102" s="40" t="s">
        <v>264</v>
      </c>
      <c r="J102" s="41" t="s">
        <v>3</v>
      </c>
      <c r="K102" s="40"/>
      <c r="L102" s="40"/>
      <c r="M102" s="40"/>
      <c r="N102" s="27"/>
      <c r="O102" s="27"/>
      <c r="P102" s="27"/>
      <c r="Q102" s="27"/>
      <c r="R102" s="27"/>
      <c r="S102" s="27"/>
      <c r="T102" s="27"/>
      <c r="U102" s="27"/>
      <c r="V102" s="27"/>
      <c r="W102" s="27"/>
      <c r="X102" s="27"/>
      <c r="Y102" s="27"/>
      <c r="Z102" s="27"/>
    </row>
    <row r="103" spans="1:26" ht="78.75" x14ac:dyDescent="0.4">
      <c r="A103" s="40">
        <v>102</v>
      </c>
      <c r="B103" s="40" t="s">
        <v>251</v>
      </c>
      <c r="C103" s="40" t="s">
        <v>262</v>
      </c>
      <c r="D103" s="40" t="s">
        <v>20</v>
      </c>
      <c r="E103" s="40"/>
      <c r="F103" s="40"/>
      <c r="G103" s="40" t="s">
        <v>21</v>
      </c>
      <c r="H103" s="40"/>
      <c r="I103" s="40" t="s">
        <v>265</v>
      </c>
      <c r="J103" s="41" t="s">
        <v>3</v>
      </c>
      <c r="K103" s="40"/>
      <c r="L103" s="40"/>
      <c r="M103" s="40"/>
      <c r="N103" s="27"/>
      <c r="O103" s="27"/>
      <c r="P103" s="27"/>
      <c r="Q103" s="27"/>
      <c r="R103" s="27"/>
      <c r="S103" s="27"/>
      <c r="T103" s="27"/>
      <c r="U103" s="27"/>
      <c r="V103" s="27"/>
      <c r="W103" s="27"/>
      <c r="X103" s="27"/>
      <c r="Y103" s="27"/>
      <c r="Z103" s="27"/>
    </row>
    <row r="104" spans="1:26" ht="52.5" x14ac:dyDescent="0.4">
      <c r="A104" s="40">
        <v>103</v>
      </c>
      <c r="B104" s="40" t="s">
        <v>266</v>
      </c>
      <c r="C104" s="40" t="s">
        <v>267</v>
      </c>
      <c r="D104" s="40" t="s">
        <v>20</v>
      </c>
      <c r="E104" s="40"/>
      <c r="F104" s="40"/>
      <c r="G104" s="40" t="s">
        <v>21</v>
      </c>
      <c r="H104" s="40"/>
      <c r="I104" s="40" t="s">
        <v>268</v>
      </c>
      <c r="J104" s="42" t="s">
        <v>4</v>
      </c>
      <c r="K104" s="40" t="s">
        <v>269</v>
      </c>
      <c r="L104" s="40" t="s">
        <v>270</v>
      </c>
      <c r="M104" s="40"/>
      <c r="N104" s="27"/>
      <c r="O104" s="27"/>
      <c r="P104" s="27"/>
      <c r="Q104" s="27"/>
      <c r="R104" s="27"/>
      <c r="S104" s="27"/>
      <c r="T104" s="27"/>
      <c r="U104" s="27"/>
      <c r="V104" s="27"/>
      <c r="W104" s="27"/>
      <c r="X104" s="27"/>
      <c r="Y104" s="27"/>
      <c r="Z104" s="27"/>
    </row>
    <row r="105" spans="1:26" ht="52.5" x14ac:dyDescent="0.4">
      <c r="A105" s="40">
        <v>104</v>
      </c>
      <c r="B105" s="40" t="s">
        <v>266</v>
      </c>
      <c r="C105" s="40" t="s">
        <v>267</v>
      </c>
      <c r="D105" s="40" t="s">
        <v>20</v>
      </c>
      <c r="E105" s="40"/>
      <c r="F105" s="40"/>
      <c r="G105" s="40" t="s">
        <v>21</v>
      </c>
      <c r="H105" s="40"/>
      <c r="I105" s="40" t="s">
        <v>271</v>
      </c>
      <c r="J105" s="42" t="s">
        <v>4</v>
      </c>
      <c r="K105" s="40" t="s">
        <v>269</v>
      </c>
      <c r="L105" s="40" t="s">
        <v>272</v>
      </c>
      <c r="M105" s="40" t="s">
        <v>273</v>
      </c>
      <c r="N105" s="27"/>
      <c r="O105" s="27"/>
      <c r="P105" s="27"/>
      <c r="Q105" s="27"/>
      <c r="R105" s="27"/>
      <c r="S105" s="27"/>
      <c r="T105" s="27"/>
      <c r="U105" s="27"/>
      <c r="V105" s="27"/>
      <c r="W105" s="27"/>
      <c r="X105" s="27"/>
      <c r="Y105" s="27"/>
      <c r="Z105" s="27"/>
    </row>
    <row r="106" spans="1:26" ht="52.5" x14ac:dyDescent="0.4">
      <c r="A106" s="40">
        <v>105</v>
      </c>
      <c r="B106" s="40" t="s">
        <v>266</v>
      </c>
      <c r="C106" s="40" t="s">
        <v>267</v>
      </c>
      <c r="D106" s="40" t="s">
        <v>20</v>
      </c>
      <c r="E106" s="40"/>
      <c r="F106" s="40"/>
      <c r="G106" s="40" t="s">
        <v>21</v>
      </c>
      <c r="H106" s="40"/>
      <c r="I106" s="40" t="s">
        <v>274</v>
      </c>
      <c r="J106" s="42" t="s">
        <v>4</v>
      </c>
      <c r="K106" s="40" t="s">
        <v>269</v>
      </c>
      <c r="L106" s="40" t="s">
        <v>275</v>
      </c>
      <c r="M106" s="40" t="s">
        <v>273</v>
      </c>
      <c r="N106" s="27"/>
      <c r="O106" s="27"/>
      <c r="P106" s="27"/>
      <c r="Q106" s="27"/>
      <c r="R106" s="27"/>
      <c r="S106" s="27"/>
      <c r="T106" s="27"/>
      <c r="U106" s="27"/>
      <c r="V106" s="27"/>
      <c r="W106" s="27"/>
      <c r="X106" s="27"/>
      <c r="Y106" s="27"/>
      <c r="Z106" s="27"/>
    </row>
    <row r="107" spans="1:26" ht="52.5" x14ac:dyDescent="0.4">
      <c r="A107" s="40">
        <v>106</v>
      </c>
      <c r="B107" s="40" t="s">
        <v>276</v>
      </c>
      <c r="C107" s="40" t="s">
        <v>277</v>
      </c>
      <c r="D107" s="40" t="s">
        <v>20</v>
      </c>
      <c r="E107" s="40"/>
      <c r="F107" s="40"/>
      <c r="G107" s="40" t="s">
        <v>21</v>
      </c>
      <c r="H107" s="40"/>
      <c r="I107" s="40" t="s">
        <v>278</v>
      </c>
      <c r="J107" s="42" t="s">
        <v>4</v>
      </c>
      <c r="K107" s="40" t="s">
        <v>25</v>
      </c>
      <c r="L107" s="40" t="s">
        <v>279</v>
      </c>
      <c r="M107" s="40"/>
      <c r="N107" s="27"/>
      <c r="O107" s="27"/>
      <c r="P107" s="27"/>
      <c r="Q107" s="27"/>
      <c r="R107" s="27"/>
      <c r="S107" s="27"/>
      <c r="T107" s="27"/>
      <c r="U107" s="27"/>
      <c r="V107" s="27"/>
      <c r="W107" s="27"/>
      <c r="X107" s="27"/>
      <c r="Y107" s="27"/>
      <c r="Z107" s="27"/>
    </row>
    <row r="108" spans="1:26" ht="15.75" customHeight="1" x14ac:dyDescent="0.25">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15.75" customHeight="1" x14ac:dyDescent="0.25">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15.75" customHeight="1" x14ac:dyDescent="0.25">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15.75" customHeight="1" x14ac:dyDescent="0.25">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15.75" customHeight="1" x14ac:dyDescent="0.25">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15.75" customHeight="1" x14ac:dyDescent="0.25">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15.75" customHeight="1" x14ac:dyDescent="0.25">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15.75" customHeight="1" x14ac:dyDescent="0.2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15.75" customHeight="1" x14ac:dyDescent="0.25">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15.75" customHeight="1" x14ac:dyDescent="0.25">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15.75" customHeight="1" x14ac:dyDescent="0.25">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15.75" customHeight="1" x14ac:dyDescent="0.25">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15.75" customHeight="1" x14ac:dyDescent="0.25">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5.75" customHeight="1" x14ac:dyDescent="0.25">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5.75" customHeight="1" x14ac:dyDescent="0.25">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5.75" customHeight="1" x14ac:dyDescent="0.25">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5.75" customHeight="1" x14ac:dyDescent="0.25">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5.75" customHeight="1" x14ac:dyDescent="0.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5.75" customHeight="1" x14ac:dyDescent="0.25">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5.75" customHeight="1" x14ac:dyDescent="0.25">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5.75" customHeight="1" x14ac:dyDescent="0.25">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5.75" customHeight="1" x14ac:dyDescent="0.25">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5.75" customHeight="1" x14ac:dyDescent="0.25">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5.75" customHeight="1" x14ac:dyDescent="0.2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5.75" customHeight="1" x14ac:dyDescent="0.25">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5.75" customHeight="1" x14ac:dyDescent="0.25">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5.75" customHeight="1" x14ac:dyDescent="0.25">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5.75" customHeight="1" x14ac:dyDescent="0.2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5.75" customHeight="1" x14ac:dyDescent="0.25">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5.75" customHeight="1" x14ac:dyDescent="0.25">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5.75" customHeight="1" x14ac:dyDescent="0.25">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15.75" customHeight="1" x14ac:dyDescent="0.25">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5.75" customHeight="1" x14ac:dyDescent="0.25">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5.75" customHeight="1" x14ac:dyDescent="0.25">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5.75" customHeight="1" x14ac:dyDescent="0.2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5.75" customHeight="1" x14ac:dyDescent="0.25">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5.75" customHeight="1" x14ac:dyDescent="0.25">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5.75" customHeight="1" x14ac:dyDescent="0.2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5.75" customHeight="1" x14ac:dyDescent="0.2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5.75" customHeight="1" x14ac:dyDescent="0.25">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5.75" customHeight="1" x14ac:dyDescent="0.25">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5.75" customHeight="1" x14ac:dyDescent="0.25">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5.75" customHeight="1" x14ac:dyDescent="0.25">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5.75" customHeight="1" x14ac:dyDescent="0.2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5.75" customHeight="1" x14ac:dyDescent="0.2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5.75" customHeight="1" x14ac:dyDescent="0.2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5.75" customHeight="1" x14ac:dyDescent="0.2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5.75" customHeight="1" x14ac:dyDescent="0.2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5.75" customHeight="1" x14ac:dyDescent="0.2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5.75" customHeight="1" x14ac:dyDescent="0.2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5.75" customHeight="1" x14ac:dyDescent="0.2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5.75" customHeight="1" x14ac:dyDescent="0.2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5.75" customHeight="1" x14ac:dyDescent="0.2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5.75" customHeight="1" x14ac:dyDescent="0.2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5.75" customHeight="1" x14ac:dyDescent="0.2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5.75" customHeight="1" x14ac:dyDescent="0.2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5.75" customHeight="1" x14ac:dyDescent="0.2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5.75" customHeight="1" x14ac:dyDescent="0.2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5.75" customHeight="1" x14ac:dyDescent="0.2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5.75" customHeight="1" x14ac:dyDescent="0.2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5.75" customHeight="1" x14ac:dyDescent="0.2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5.75" customHeight="1" x14ac:dyDescent="0.2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5.75" customHeight="1" x14ac:dyDescent="0.2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5.75" customHeight="1" x14ac:dyDescent="0.2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5.75" customHeight="1" x14ac:dyDescent="0.2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5.75" customHeight="1" x14ac:dyDescent="0.2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5.75" customHeight="1" x14ac:dyDescent="0.2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5.75" customHeight="1" x14ac:dyDescent="0.2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5.75" customHeight="1" x14ac:dyDescent="0.2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5.75" customHeight="1" x14ac:dyDescent="0.2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5.75" customHeight="1" x14ac:dyDescent="0.2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5.75" customHeight="1" x14ac:dyDescent="0.2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5.75" customHeight="1" x14ac:dyDescent="0.2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5.75" customHeight="1" x14ac:dyDescent="0.2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5.75" customHeight="1" x14ac:dyDescent="0.2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5.75" customHeight="1" x14ac:dyDescent="0.2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5.75" customHeight="1" x14ac:dyDescent="0.2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5.75" customHeight="1" x14ac:dyDescent="0.2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5.75" customHeight="1" x14ac:dyDescent="0.2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5.75" customHeight="1" x14ac:dyDescent="0.2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5.75" customHeight="1" x14ac:dyDescent="0.2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5.75" customHeight="1" x14ac:dyDescent="0.2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5.75" customHeight="1" x14ac:dyDescent="0.2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5.75" customHeight="1" x14ac:dyDescent="0.2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5.75" customHeight="1" x14ac:dyDescent="0.2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5.75" customHeight="1" x14ac:dyDescent="0.2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5.75" customHeight="1" x14ac:dyDescent="0.2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5.75" customHeight="1" x14ac:dyDescent="0.2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5.75" customHeight="1" x14ac:dyDescent="0.2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5.75" customHeight="1" x14ac:dyDescent="0.2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5.75" customHeight="1" x14ac:dyDescent="0.2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5.75" customHeight="1" x14ac:dyDescent="0.2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5.75" customHeight="1" x14ac:dyDescent="0.2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5.75" customHeight="1" x14ac:dyDescent="0.2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5.75" customHeight="1" x14ac:dyDescent="0.2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5.75" customHeight="1" x14ac:dyDescent="0.2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5.75" customHeight="1" x14ac:dyDescent="0.2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5.75" customHeight="1" x14ac:dyDescent="0.2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5.75" customHeight="1" x14ac:dyDescent="0.2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5.75" customHeight="1" x14ac:dyDescent="0.25">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5.75" customHeight="1" x14ac:dyDescent="0.25">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5.75" customHeight="1" x14ac:dyDescent="0.25">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5.75" customHeight="1" x14ac:dyDescent="0.25">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5.75" customHeight="1" x14ac:dyDescent="0.25">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5.75" customHeight="1" x14ac:dyDescent="0.25">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5.75" customHeight="1" x14ac:dyDescent="0.25">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5.75" customHeight="1" x14ac:dyDescent="0.25">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5.75" customHeight="1" x14ac:dyDescent="0.2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5.75" customHeight="1" x14ac:dyDescent="0.25">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5.75" customHeight="1" x14ac:dyDescent="0.25">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5.75" customHeight="1" x14ac:dyDescent="0.25">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5.75" customHeight="1" x14ac:dyDescent="0.25">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5.75" customHeight="1" x14ac:dyDescent="0.25">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5.75" customHeight="1" x14ac:dyDescent="0.25">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5.75" customHeight="1" x14ac:dyDescent="0.25">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5.75" customHeight="1" x14ac:dyDescent="0.25">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5.75" customHeight="1" x14ac:dyDescent="0.25">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5.75" customHeight="1" x14ac:dyDescent="0.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5.75" customHeight="1" x14ac:dyDescent="0.25">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5.75" customHeight="1" x14ac:dyDescent="0.25">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5.75" customHeight="1" x14ac:dyDescent="0.25">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5.75" customHeight="1" x14ac:dyDescent="0.25">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5.75" customHeight="1" x14ac:dyDescent="0.25">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5.75" customHeight="1" x14ac:dyDescent="0.25">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5.75" customHeight="1" x14ac:dyDescent="0.25">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5.75" customHeight="1" x14ac:dyDescent="0.25">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5.75" customHeight="1" x14ac:dyDescent="0.25">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5.75" customHeight="1" x14ac:dyDescent="0.2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5.75" customHeight="1" x14ac:dyDescent="0.25">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5.75" customHeight="1" x14ac:dyDescent="0.25">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5.75" customHeight="1" x14ac:dyDescent="0.25">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5.75" customHeight="1" x14ac:dyDescent="0.25">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5.75" customHeight="1" x14ac:dyDescent="0.25">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5.75" customHeight="1" x14ac:dyDescent="0.25">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5.75" customHeight="1" x14ac:dyDescent="0.25">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5.75" customHeight="1" x14ac:dyDescent="0.25">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5.75" customHeight="1" x14ac:dyDescent="0.25">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5.75" customHeight="1" x14ac:dyDescent="0.2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5.75" customHeight="1" x14ac:dyDescent="0.25">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5.75" customHeight="1" x14ac:dyDescent="0.25">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5.75" customHeight="1" x14ac:dyDescent="0.25">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5.75" customHeight="1" x14ac:dyDescent="0.25">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5.75" customHeight="1" x14ac:dyDescent="0.25">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5.75" customHeight="1" x14ac:dyDescent="0.25">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5.75" customHeight="1" x14ac:dyDescent="0.25">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5.75" customHeight="1" x14ac:dyDescent="0.25">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5.75" customHeight="1" x14ac:dyDescent="0.25">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5.75" customHeight="1" x14ac:dyDescent="0.2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5.75" customHeight="1" x14ac:dyDescent="0.25">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5.75" customHeight="1" x14ac:dyDescent="0.25">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5.75" customHeight="1" x14ac:dyDescent="0.25">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5.75" customHeight="1" x14ac:dyDescent="0.25">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5.75" customHeight="1" x14ac:dyDescent="0.25">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5.75" customHeight="1" x14ac:dyDescent="0.25">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5.75" customHeight="1" x14ac:dyDescent="0.25">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5.75" customHeight="1" x14ac:dyDescent="0.25">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5.75" customHeight="1" x14ac:dyDescent="0.25">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5.75" customHeight="1" x14ac:dyDescent="0.2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5.75" customHeight="1" x14ac:dyDescent="0.25">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5.75" customHeight="1" x14ac:dyDescent="0.25">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5.75" customHeight="1" x14ac:dyDescent="0.25">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5.75" customHeight="1" x14ac:dyDescent="0.25">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5.75" customHeight="1" x14ac:dyDescent="0.25">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15.75" customHeight="1" x14ac:dyDescent="0.25">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5.75" customHeight="1" x14ac:dyDescent="0.25">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5.75" customHeight="1" x14ac:dyDescent="0.25">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5.75" customHeight="1" x14ac:dyDescent="0.25">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5.75" customHeight="1" x14ac:dyDescent="0.2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5.75" customHeight="1" x14ac:dyDescent="0.25">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5.75" customHeight="1" x14ac:dyDescent="0.25">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5.75" customHeight="1" x14ac:dyDescent="0.25">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5.75" customHeight="1" x14ac:dyDescent="0.25">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5.75" customHeight="1" x14ac:dyDescent="0.25">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5.75" customHeight="1" x14ac:dyDescent="0.25">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5.75" customHeight="1" x14ac:dyDescent="0.25">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5.75" customHeight="1" x14ac:dyDescent="0.25">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5.75" customHeight="1" x14ac:dyDescent="0.25">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15.75" customHeight="1" x14ac:dyDescent="0.2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5.75" customHeight="1" x14ac:dyDescent="0.25">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5.75" customHeight="1" x14ac:dyDescent="0.25">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5.75" customHeight="1" x14ac:dyDescent="0.25">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5.75" customHeight="1" x14ac:dyDescent="0.25">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5.75" customHeight="1" x14ac:dyDescent="0.25">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5.75" customHeight="1" x14ac:dyDescent="0.25">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5.75" customHeight="1" x14ac:dyDescent="0.25">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5.75" customHeight="1" x14ac:dyDescent="0.25">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5.75" customHeight="1" x14ac:dyDescent="0.25">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5.75" customHeight="1" x14ac:dyDescent="0.2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5.75" customHeight="1" x14ac:dyDescent="0.25">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5.75" customHeight="1" x14ac:dyDescent="0.25">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5.75" customHeight="1" x14ac:dyDescent="0.25">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5.75" customHeight="1" x14ac:dyDescent="0.25">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5.75" customHeight="1" x14ac:dyDescent="0.25">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15.75" customHeight="1" x14ac:dyDescent="0.25">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5.75" customHeight="1" x14ac:dyDescent="0.25">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5.75" customHeight="1" x14ac:dyDescent="0.25">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5.75" customHeight="1" x14ac:dyDescent="0.25">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5.75" customHeight="1" x14ac:dyDescent="0.2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5.75" customHeight="1" x14ac:dyDescent="0.25">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5.75" customHeight="1" x14ac:dyDescent="0.25">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5.75" customHeight="1" x14ac:dyDescent="0.25">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5.75" customHeight="1" x14ac:dyDescent="0.25">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5.75" customHeight="1" x14ac:dyDescent="0.25">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5.75" customHeight="1" x14ac:dyDescent="0.25">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5.75" customHeight="1" x14ac:dyDescent="0.25">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5.75" customHeight="1" x14ac:dyDescent="0.25">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5.75" customHeight="1" x14ac:dyDescent="0.25">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5.75" customHeight="1" x14ac:dyDescent="0.2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5.75" customHeight="1" x14ac:dyDescent="0.25">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5.75" customHeight="1" x14ac:dyDescent="0.25">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5.75" customHeight="1" x14ac:dyDescent="0.25">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5.75" customHeight="1" x14ac:dyDescent="0.25">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5.75" customHeight="1" x14ac:dyDescent="0.25">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5.75" customHeight="1" x14ac:dyDescent="0.25">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5.75" customHeight="1" x14ac:dyDescent="0.25">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5.75" customHeight="1" x14ac:dyDescent="0.25">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5.75" customHeight="1" x14ac:dyDescent="0.25">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5.75" customHeight="1" x14ac:dyDescent="0.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5.75" customHeight="1" x14ac:dyDescent="0.25">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5.75" customHeight="1" x14ac:dyDescent="0.25">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5.75" customHeight="1" x14ac:dyDescent="0.25">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5.75" customHeight="1" x14ac:dyDescent="0.25">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5.75" customHeight="1" x14ac:dyDescent="0.25">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5.75" customHeight="1" x14ac:dyDescent="0.25">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5.75" customHeight="1" x14ac:dyDescent="0.25">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5.75" customHeight="1" x14ac:dyDescent="0.25">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5.75" customHeight="1" x14ac:dyDescent="0.25">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5.75" customHeight="1" x14ac:dyDescent="0.2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5.75" customHeight="1" x14ac:dyDescent="0.25">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5.75" customHeight="1" x14ac:dyDescent="0.25">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5.75" customHeight="1" x14ac:dyDescent="0.25">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5.75" customHeight="1" x14ac:dyDescent="0.25">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15.75" customHeight="1" x14ac:dyDescent="0.25">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5.75" customHeight="1" x14ac:dyDescent="0.25">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5.75" customHeight="1" x14ac:dyDescent="0.25">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5.75" customHeight="1" x14ac:dyDescent="0.25">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5.75" customHeight="1" x14ac:dyDescent="0.25">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5.75" customHeight="1" x14ac:dyDescent="0.2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5.75" customHeight="1" x14ac:dyDescent="0.25">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15.75" customHeight="1" x14ac:dyDescent="0.25">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15.75" customHeight="1" x14ac:dyDescent="0.25">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15.75" customHeight="1" x14ac:dyDescent="0.25">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15.75" customHeight="1" x14ac:dyDescent="0.25">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15.75" customHeight="1" x14ac:dyDescent="0.25">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15.75" customHeight="1" x14ac:dyDescent="0.25">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15.75" customHeight="1" x14ac:dyDescent="0.25">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15.75" customHeight="1" x14ac:dyDescent="0.25">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15.75" customHeight="1" x14ac:dyDescent="0.2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15.75" customHeight="1" x14ac:dyDescent="0.25">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15.75" customHeight="1" x14ac:dyDescent="0.25">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15.75" customHeight="1" x14ac:dyDescent="0.25">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15.75" customHeight="1" x14ac:dyDescent="0.25">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15.75" customHeight="1" x14ac:dyDescent="0.25">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15.75" customHeight="1" x14ac:dyDescent="0.25">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15.75" customHeight="1" x14ac:dyDescent="0.25">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15.75" customHeight="1" x14ac:dyDescent="0.25">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15.75" customHeight="1" x14ac:dyDescent="0.25">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15.75" customHeight="1" x14ac:dyDescent="0.2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15.75" customHeight="1" x14ac:dyDescent="0.25">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15.75" customHeight="1" x14ac:dyDescent="0.25">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15.75" customHeight="1" x14ac:dyDescent="0.25">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15.75" customHeight="1" x14ac:dyDescent="0.25">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15.75" customHeight="1" x14ac:dyDescent="0.25">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15.75" customHeight="1" x14ac:dyDescent="0.25">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15.75" customHeight="1" x14ac:dyDescent="0.25">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15.75" customHeight="1" x14ac:dyDescent="0.25">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15.75" customHeight="1" x14ac:dyDescent="0.25">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15.75" customHeight="1" x14ac:dyDescent="0.2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15.75" customHeight="1" x14ac:dyDescent="0.25">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15.75" customHeight="1" x14ac:dyDescent="0.25">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15.75" customHeight="1" x14ac:dyDescent="0.25">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15.75" customHeight="1" x14ac:dyDescent="0.25">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15.75" customHeight="1" x14ac:dyDescent="0.25">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15.75" customHeight="1" x14ac:dyDescent="0.25">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15.75" customHeight="1" x14ac:dyDescent="0.25">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15.75" customHeight="1" x14ac:dyDescent="0.25">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15.75" customHeight="1" x14ac:dyDescent="0.25">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15.75" customHeight="1" x14ac:dyDescent="0.2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15.75" customHeight="1" x14ac:dyDescent="0.25">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15.75" customHeight="1" x14ac:dyDescent="0.25">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15.75" customHeight="1" x14ac:dyDescent="0.25">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15.75" customHeight="1" x14ac:dyDescent="0.25">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15.75" customHeight="1" x14ac:dyDescent="0.25">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15.75" customHeight="1" x14ac:dyDescent="0.25">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15.75" customHeight="1" x14ac:dyDescent="0.25">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15.75" customHeight="1" x14ac:dyDescent="0.25">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15.75" customHeight="1" x14ac:dyDescent="0.25">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15.75" customHeight="1" x14ac:dyDescent="0.2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15.75" customHeight="1" x14ac:dyDescent="0.25">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15.75" customHeight="1" x14ac:dyDescent="0.25">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15.75" customHeight="1" x14ac:dyDescent="0.25">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15.75" customHeight="1" x14ac:dyDescent="0.25">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15.75" customHeight="1" x14ac:dyDescent="0.25">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15.75" customHeight="1" x14ac:dyDescent="0.25">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15.75" customHeight="1" x14ac:dyDescent="0.25">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15.75" customHeight="1" x14ac:dyDescent="0.25">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15.75" customHeight="1" x14ac:dyDescent="0.25">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15.75" customHeight="1" x14ac:dyDescent="0.2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15.75" customHeight="1" x14ac:dyDescent="0.25">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15.75" customHeight="1" x14ac:dyDescent="0.25">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15.75" customHeight="1" x14ac:dyDescent="0.25">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15.75" customHeight="1" x14ac:dyDescent="0.25">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15.75" customHeight="1" x14ac:dyDescent="0.25">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15.75" customHeight="1" x14ac:dyDescent="0.25">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15.75" customHeight="1" x14ac:dyDescent="0.25">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ht="15.75" customHeight="1" x14ac:dyDescent="0.25">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15.75" customHeight="1" x14ac:dyDescent="0.25">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15.75" customHeight="1" x14ac:dyDescent="0.2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15.75" customHeight="1" x14ac:dyDescent="0.25">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15.75" customHeight="1" x14ac:dyDescent="0.25">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15.75" customHeight="1" x14ac:dyDescent="0.25">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15.75" customHeight="1" x14ac:dyDescent="0.25">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15.75" customHeight="1" x14ac:dyDescent="0.25">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15.75" customHeight="1" x14ac:dyDescent="0.25">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15.75" customHeight="1" x14ac:dyDescent="0.25">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15.75" customHeight="1" x14ac:dyDescent="0.25">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15.75" customHeight="1" x14ac:dyDescent="0.25">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15.75" customHeight="1" x14ac:dyDescent="0.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15.75" customHeight="1" x14ac:dyDescent="0.25">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15.75" customHeight="1" x14ac:dyDescent="0.25">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15.75" customHeight="1" x14ac:dyDescent="0.25">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15.75" customHeight="1" x14ac:dyDescent="0.25">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15.75" customHeight="1" x14ac:dyDescent="0.25">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15.75" customHeight="1" x14ac:dyDescent="0.25">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15.75" customHeight="1" x14ac:dyDescent="0.25">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15.75" customHeight="1" x14ac:dyDescent="0.25">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15.75" customHeight="1" x14ac:dyDescent="0.25">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15.75" customHeight="1" x14ac:dyDescent="0.2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15.75" customHeight="1" x14ac:dyDescent="0.25">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15.75" customHeight="1" x14ac:dyDescent="0.25">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15.75" customHeight="1" x14ac:dyDescent="0.25">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15.75" customHeight="1" x14ac:dyDescent="0.25">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15.75" customHeight="1" x14ac:dyDescent="0.25">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15.75" customHeight="1" x14ac:dyDescent="0.25">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15.75" customHeight="1" x14ac:dyDescent="0.25">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15.75" customHeight="1" x14ac:dyDescent="0.25">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15.75" customHeight="1" x14ac:dyDescent="0.25">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15.75" customHeight="1" x14ac:dyDescent="0.2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15.75" customHeight="1" x14ac:dyDescent="0.25">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15.75" customHeight="1" x14ac:dyDescent="0.25">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15.75" customHeight="1" x14ac:dyDescent="0.25">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15.75" customHeight="1" x14ac:dyDescent="0.25">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15.75" customHeight="1" x14ac:dyDescent="0.25">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15.75" customHeight="1" x14ac:dyDescent="0.25">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15.75" customHeight="1" x14ac:dyDescent="0.25">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15.75" customHeight="1" x14ac:dyDescent="0.25">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15.75" customHeight="1" x14ac:dyDescent="0.25">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15.75" customHeight="1" x14ac:dyDescent="0.2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15.75" customHeight="1" x14ac:dyDescent="0.25">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15.75" customHeight="1" x14ac:dyDescent="0.25">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15.75" customHeight="1" x14ac:dyDescent="0.25">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15.75" customHeight="1" x14ac:dyDescent="0.25">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15.75" customHeight="1" x14ac:dyDescent="0.25">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15.75" customHeight="1" x14ac:dyDescent="0.25">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15.75" customHeight="1" x14ac:dyDescent="0.25">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15.75" customHeight="1" x14ac:dyDescent="0.25">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15.75" customHeight="1" x14ac:dyDescent="0.25">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15.75" customHeight="1" x14ac:dyDescent="0.2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15.75" customHeight="1" x14ac:dyDescent="0.25">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15.75" customHeight="1" x14ac:dyDescent="0.25">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15.75" customHeight="1" x14ac:dyDescent="0.25">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15.75" customHeight="1" x14ac:dyDescent="0.25">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15.75" customHeight="1" x14ac:dyDescent="0.25">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15.75" customHeight="1" x14ac:dyDescent="0.25">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15.75" customHeight="1" x14ac:dyDescent="0.25">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15.75" customHeight="1" x14ac:dyDescent="0.25">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15.75" customHeight="1" x14ac:dyDescent="0.25">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15.75" customHeight="1" x14ac:dyDescent="0.2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15.75" customHeight="1" x14ac:dyDescent="0.25">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15.75" customHeight="1" x14ac:dyDescent="0.25">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15.75" customHeight="1" x14ac:dyDescent="0.25">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15.75" customHeight="1" x14ac:dyDescent="0.25">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15.75" customHeight="1" x14ac:dyDescent="0.25">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15.75" customHeight="1" x14ac:dyDescent="0.25">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15.75" customHeight="1" x14ac:dyDescent="0.25">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15.75" customHeight="1" x14ac:dyDescent="0.25">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15.75" customHeight="1" x14ac:dyDescent="0.25">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15.75" customHeight="1" x14ac:dyDescent="0.2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15.75" customHeight="1" x14ac:dyDescent="0.25">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15.75" customHeight="1" x14ac:dyDescent="0.25">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15.75" customHeight="1" x14ac:dyDescent="0.25">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15.75" customHeight="1" x14ac:dyDescent="0.25">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15.75" customHeight="1" x14ac:dyDescent="0.25">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15.75" customHeight="1" x14ac:dyDescent="0.25">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15.75" customHeight="1" x14ac:dyDescent="0.25">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ht="15.75" customHeight="1" x14ac:dyDescent="0.25">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15.75" customHeight="1" x14ac:dyDescent="0.25">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15.75" customHeight="1" x14ac:dyDescent="0.2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15.75" customHeight="1" x14ac:dyDescent="0.25">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15.75" customHeight="1" x14ac:dyDescent="0.25">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15.75" customHeight="1" x14ac:dyDescent="0.25">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15.75" customHeight="1" x14ac:dyDescent="0.25">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15.75" customHeight="1" x14ac:dyDescent="0.25">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15.75" customHeight="1" x14ac:dyDescent="0.25">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15.75" customHeight="1" x14ac:dyDescent="0.25">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15.75" customHeight="1" x14ac:dyDescent="0.25">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15.75" customHeight="1" x14ac:dyDescent="0.25">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15.75" customHeight="1" x14ac:dyDescent="0.2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15.75" customHeight="1" x14ac:dyDescent="0.25">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15.75" customHeight="1" x14ac:dyDescent="0.25">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15.75" customHeight="1" x14ac:dyDescent="0.25">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15.75" customHeight="1" x14ac:dyDescent="0.25">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15.75" customHeight="1" x14ac:dyDescent="0.25">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15.75" customHeight="1" x14ac:dyDescent="0.25">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15.75" customHeight="1" x14ac:dyDescent="0.25">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ht="15.75" customHeight="1" x14ac:dyDescent="0.25">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15.75" customHeight="1" x14ac:dyDescent="0.25">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15.75" customHeight="1" x14ac:dyDescent="0.2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15.75" customHeight="1" x14ac:dyDescent="0.25">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15.75" customHeight="1" x14ac:dyDescent="0.25">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15.75" customHeight="1" x14ac:dyDescent="0.25">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15.75" customHeight="1" x14ac:dyDescent="0.25">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15.75" customHeight="1" x14ac:dyDescent="0.25">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15.75" customHeight="1" x14ac:dyDescent="0.25">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15.75" customHeight="1" x14ac:dyDescent="0.25">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15.75" customHeight="1" x14ac:dyDescent="0.25">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15.75" customHeight="1" x14ac:dyDescent="0.25">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15.75" customHeight="1" x14ac:dyDescent="0.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15.75" customHeight="1" x14ac:dyDescent="0.25">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15.75" customHeight="1" x14ac:dyDescent="0.25">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15.75" customHeight="1" x14ac:dyDescent="0.25">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15.75" customHeight="1" x14ac:dyDescent="0.25">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15.75" customHeight="1" x14ac:dyDescent="0.25">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15.75" customHeight="1" x14ac:dyDescent="0.25">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15.75" customHeight="1" x14ac:dyDescent="0.25">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15.75" customHeight="1" x14ac:dyDescent="0.25">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15.75" customHeight="1" x14ac:dyDescent="0.25">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15.75" customHeight="1" x14ac:dyDescent="0.2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15.75" customHeight="1" x14ac:dyDescent="0.25">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15.75" customHeight="1" x14ac:dyDescent="0.25">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15.75" customHeight="1" x14ac:dyDescent="0.25">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15.75" customHeight="1" x14ac:dyDescent="0.25">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15.75" customHeight="1" x14ac:dyDescent="0.25">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15.75" customHeight="1" x14ac:dyDescent="0.25">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15.75" customHeight="1" x14ac:dyDescent="0.25">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15.75" customHeight="1" x14ac:dyDescent="0.25">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15.75" customHeight="1" x14ac:dyDescent="0.25">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15.75" customHeight="1" x14ac:dyDescent="0.2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15.75" customHeight="1" x14ac:dyDescent="0.25">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15.75" customHeight="1" x14ac:dyDescent="0.25">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15.75" customHeight="1" x14ac:dyDescent="0.25">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15.75" customHeight="1" x14ac:dyDescent="0.25">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15.75" customHeight="1" x14ac:dyDescent="0.25">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15.75" customHeight="1" x14ac:dyDescent="0.25">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15.75" customHeight="1" x14ac:dyDescent="0.25">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15.75" customHeight="1" x14ac:dyDescent="0.25">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15.75" customHeight="1" x14ac:dyDescent="0.25">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15.75" customHeight="1" x14ac:dyDescent="0.2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15.75" customHeight="1" x14ac:dyDescent="0.25">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15.75" customHeight="1" x14ac:dyDescent="0.25">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15.75" customHeight="1" x14ac:dyDescent="0.25">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15.75" customHeight="1" x14ac:dyDescent="0.25">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15.75" customHeight="1" x14ac:dyDescent="0.25">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15.75" customHeight="1" x14ac:dyDescent="0.25">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15.75" customHeight="1" x14ac:dyDescent="0.25">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15.75" customHeight="1" x14ac:dyDescent="0.25">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15.75" customHeight="1" x14ac:dyDescent="0.25">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15.75" customHeight="1" x14ac:dyDescent="0.2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15.75" customHeight="1" x14ac:dyDescent="0.25">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15.75" customHeight="1" x14ac:dyDescent="0.25">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15.75" customHeight="1" x14ac:dyDescent="0.25">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15.75" customHeight="1" x14ac:dyDescent="0.25">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15.75" customHeight="1" x14ac:dyDescent="0.25">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15.75" customHeight="1" x14ac:dyDescent="0.25">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15.75" customHeight="1" x14ac:dyDescent="0.25">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15.75" customHeight="1" x14ac:dyDescent="0.25">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15.75" customHeight="1" x14ac:dyDescent="0.25">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15.75" customHeight="1" x14ac:dyDescent="0.2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15.75" customHeight="1" x14ac:dyDescent="0.25">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15.75" customHeight="1" x14ac:dyDescent="0.25">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15.75" customHeight="1" x14ac:dyDescent="0.25">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15.75" customHeight="1" x14ac:dyDescent="0.25">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15.75" customHeight="1" x14ac:dyDescent="0.25">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15.75" customHeight="1" x14ac:dyDescent="0.25">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15.75" customHeight="1" x14ac:dyDescent="0.25">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15.75" customHeight="1" x14ac:dyDescent="0.25">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15.75" customHeight="1" x14ac:dyDescent="0.25">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15.75" customHeight="1" x14ac:dyDescent="0.2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15.75" customHeight="1" x14ac:dyDescent="0.25">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15.75" customHeight="1" x14ac:dyDescent="0.25">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15.75" customHeight="1" x14ac:dyDescent="0.25">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15.75" customHeight="1" x14ac:dyDescent="0.25">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15.75" customHeight="1" x14ac:dyDescent="0.25">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15.75" customHeight="1" x14ac:dyDescent="0.25">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15.75" customHeight="1" x14ac:dyDescent="0.25">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15.75" customHeight="1" x14ac:dyDescent="0.25">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15.75" customHeight="1" x14ac:dyDescent="0.25">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15.75" customHeight="1" x14ac:dyDescent="0.2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15.75" customHeight="1" x14ac:dyDescent="0.25">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15.75" customHeight="1" x14ac:dyDescent="0.25">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15.75" customHeight="1" x14ac:dyDescent="0.25">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15.75" customHeight="1" x14ac:dyDescent="0.25">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15.75" customHeight="1" x14ac:dyDescent="0.25">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15.75" customHeight="1" x14ac:dyDescent="0.25">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15.75" customHeight="1" x14ac:dyDescent="0.25">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15.75" customHeight="1" x14ac:dyDescent="0.25">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15.75" customHeight="1" x14ac:dyDescent="0.25">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15.75" customHeight="1" x14ac:dyDescent="0.2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15.75" customHeight="1" x14ac:dyDescent="0.25">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15.75" customHeight="1" x14ac:dyDescent="0.25">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15.75" customHeight="1" x14ac:dyDescent="0.25">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15.75" customHeight="1" x14ac:dyDescent="0.25">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15.75" customHeight="1" x14ac:dyDescent="0.25">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15.75" customHeight="1" x14ac:dyDescent="0.25">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15.75" customHeight="1" x14ac:dyDescent="0.25">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15.75" customHeight="1" x14ac:dyDescent="0.25">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15.75" customHeight="1" x14ac:dyDescent="0.25">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15.75" customHeight="1" x14ac:dyDescent="0.2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15.75" customHeight="1" x14ac:dyDescent="0.25">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15.75" customHeight="1" x14ac:dyDescent="0.25">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15.75" customHeight="1" x14ac:dyDescent="0.25">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ht="15.75" customHeight="1" x14ac:dyDescent="0.25">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15.75" customHeight="1" x14ac:dyDescent="0.25">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15.75" customHeight="1" x14ac:dyDescent="0.25">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15.75" customHeight="1" x14ac:dyDescent="0.25">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15.75" customHeight="1" x14ac:dyDescent="0.25">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15.75" customHeight="1" x14ac:dyDescent="0.25">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15.75" customHeight="1" x14ac:dyDescent="0.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15.75" customHeight="1" x14ac:dyDescent="0.25">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15.75" customHeight="1" x14ac:dyDescent="0.25">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15.75" customHeight="1" x14ac:dyDescent="0.25">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15.75" customHeight="1" x14ac:dyDescent="0.25">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15.75" customHeight="1" x14ac:dyDescent="0.25">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15.75" customHeight="1" x14ac:dyDescent="0.25">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15.75" customHeight="1" x14ac:dyDescent="0.25">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15.75" customHeight="1" x14ac:dyDescent="0.25">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15.75" customHeight="1" x14ac:dyDescent="0.25">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15.75" customHeight="1" x14ac:dyDescent="0.2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15.75" customHeight="1" x14ac:dyDescent="0.25">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15.75" customHeight="1" x14ac:dyDescent="0.25">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15.75" customHeight="1" x14ac:dyDescent="0.25">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15.75" customHeight="1" x14ac:dyDescent="0.25">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15.75" customHeight="1" x14ac:dyDescent="0.25">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15.75" customHeight="1" x14ac:dyDescent="0.25">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15.75" customHeight="1" x14ac:dyDescent="0.25">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15.75" customHeight="1" x14ac:dyDescent="0.25">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15.75" customHeight="1" x14ac:dyDescent="0.25">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15.75" customHeight="1" x14ac:dyDescent="0.2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15.75" customHeight="1" x14ac:dyDescent="0.25">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15.75" customHeight="1" x14ac:dyDescent="0.25">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15.75" customHeight="1" x14ac:dyDescent="0.25">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15.75" customHeight="1" x14ac:dyDescent="0.25">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15.75" customHeight="1" x14ac:dyDescent="0.25">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15.75" customHeight="1" x14ac:dyDescent="0.25">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ht="15.75" customHeight="1" x14ac:dyDescent="0.25">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15.75" customHeight="1" x14ac:dyDescent="0.25">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15.75" customHeight="1" x14ac:dyDescent="0.25">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15.75" customHeight="1" x14ac:dyDescent="0.2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15.75" customHeight="1" x14ac:dyDescent="0.25">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15.75" customHeight="1" x14ac:dyDescent="0.25">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15.75" customHeight="1" x14ac:dyDescent="0.25">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15.75" customHeight="1" x14ac:dyDescent="0.25">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15.75" customHeight="1" x14ac:dyDescent="0.25">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15.75" customHeight="1" x14ac:dyDescent="0.25">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15.75" customHeight="1" x14ac:dyDescent="0.25">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15.75" customHeight="1" x14ac:dyDescent="0.25">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15.75" customHeight="1" x14ac:dyDescent="0.25">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15.75" customHeight="1" x14ac:dyDescent="0.2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15.75" customHeight="1" x14ac:dyDescent="0.25">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15.75" customHeight="1" x14ac:dyDescent="0.25">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ht="15.75" customHeight="1" x14ac:dyDescent="0.25">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15.75" customHeight="1" x14ac:dyDescent="0.25">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15.75" customHeight="1" x14ac:dyDescent="0.25">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15.75" customHeight="1" x14ac:dyDescent="0.25">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15.75" customHeight="1" x14ac:dyDescent="0.25">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15.75" customHeight="1" x14ac:dyDescent="0.25">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15.75" customHeight="1" x14ac:dyDescent="0.25">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15.75" customHeight="1" x14ac:dyDescent="0.2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15.75" customHeight="1" x14ac:dyDescent="0.25">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15.75" customHeight="1" x14ac:dyDescent="0.25">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15.75" customHeight="1" x14ac:dyDescent="0.25">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15.75" customHeight="1" x14ac:dyDescent="0.25">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15.75" customHeight="1" x14ac:dyDescent="0.25">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15.75" customHeight="1" x14ac:dyDescent="0.25">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15.75" customHeight="1" x14ac:dyDescent="0.25">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15.75" customHeight="1" x14ac:dyDescent="0.25">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15.75" customHeight="1" x14ac:dyDescent="0.25">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15.75" customHeight="1" x14ac:dyDescent="0.2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15.75" customHeight="1" x14ac:dyDescent="0.25">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15.75" customHeight="1" x14ac:dyDescent="0.25">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15.75" customHeight="1" x14ac:dyDescent="0.25">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15.75" customHeight="1" x14ac:dyDescent="0.25">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15.75" customHeight="1" x14ac:dyDescent="0.25">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15.75" customHeight="1" x14ac:dyDescent="0.25">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15.75" customHeight="1" x14ac:dyDescent="0.25">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15.75" customHeight="1" x14ac:dyDescent="0.25">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15.75" customHeight="1" x14ac:dyDescent="0.25">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15.75" customHeight="1" x14ac:dyDescent="0.2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15.75" customHeight="1" x14ac:dyDescent="0.25">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15.75" customHeight="1" x14ac:dyDescent="0.25">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15.75" customHeight="1" x14ac:dyDescent="0.25">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15.75" customHeight="1" x14ac:dyDescent="0.25">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15.75" customHeight="1" x14ac:dyDescent="0.25">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15.75" customHeight="1" x14ac:dyDescent="0.25">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15.75" customHeight="1" x14ac:dyDescent="0.25">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15.75" customHeight="1" x14ac:dyDescent="0.25">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15.75" customHeight="1" x14ac:dyDescent="0.25">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15.75" customHeight="1" x14ac:dyDescent="0.2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15.75" customHeight="1" x14ac:dyDescent="0.25">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15.75" customHeight="1" x14ac:dyDescent="0.25">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15.75" customHeight="1" x14ac:dyDescent="0.25">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15.75" customHeight="1" x14ac:dyDescent="0.25">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15.75" customHeight="1" x14ac:dyDescent="0.25">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15.75" customHeight="1" x14ac:dyDescent="0.25">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15.75" customHeight="1" x14ac:dyDescent="0.25">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15.75" customHeight="1" x14ac:dyDescent="0.25">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15.75" customHeight="1" x14ac:dyDescent="0.25">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15.75" customHeight="1" x14ac:dyDescent="0.2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15.75" customHeight="1" x14ac:dyDescent="0.25">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15.75" customHeight="1" x14ac:dyDescent="0.25">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15.75" customHeight="1" x14ac:dyDescent="0.25">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ht="15.75" customHeight="1" x14ac:dyDescent="0.25">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ht="15.75" customHeight="1" x14ac:dyDescent="0.25">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ht="15.75" customHeight="1" x14ac:dyDescent="0.25">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ht="15.75" customHeight="1" x14ac:dyDescent="0.25">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15.75" customHeight="1" x14ac:dyDescent="0.25">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15.75" customHeight="1" x14ac:dyDescent="0.25">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15.75" customHeight="1" x14ac:dyDescent="0.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15.75" customHeight="1" x14ac:dyDescent="0.25">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15.75" customHeight="1" x14ac:dyDescent="0.25">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15.75" customHeight="1" x14ac:dyDescent="0.25">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15.75" customHeight="1" x14ac:dyDescent="0.25">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15.75" customHeight="1" x14ac:dyDescent="0.25">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15.75" customHeight="1" x14ac:dyDescent="0.25">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15.75" customHeight="1" x14ac:dyDescent="0.25">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15.75" customHeight="1" x14ac:dyDescent="0.25">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15.75" customHeight="1" x14ac:dyDescent="0.25">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15.75" customHeight="1" x14ac:dyDescent="0.2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15.75" customHeight="1" x14ac:dyDescent="0.25">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15.75" customHeight="1" x14ac:dyDescent="0.25">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15.75" customHeight="1" x14ac:dyDescent="0.25">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15.75" customHeight="1" x14ac:dyDescent="0.25">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15.75" customHeight="1" x14ac:dyDescent="0.25">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15.75" customHeight="1" x14ac:dyDescent="0.25">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15.75" customHeight="1" x14ac:dyDescent="0.25">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15.75" customHeight="1" x14ac:dyDescent="0.25">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15.75" customHeight="1" x14ac:dyDescent="0.25">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15.75" customHeight="1" x14ac:dyDescent="0.2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15.75" customHeight="1" x14ac:dyDescent="0.25">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15.75" customHeight="1" x14ac:dyDescent="0.25">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15.75" customHeight="1" x14ac:dyDescent="0.25">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15.75" customHeight="1" x14ac:dyDescent="0.25">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15.75" customHeight="1" x14ac:dyDescent="0.25">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15.75" customHeight="1" x14ac:dyDescent="0.25">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15.75" customHeight="1" x14ac:dyDescent="0.25">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15.75" customHeight="1" x14ac:dyDescent="0.25">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15.75" customHeight="1" x14ac:dyDescent="0.25">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15.75" customHeight="1" x14ac:dyDescent="0.2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15.75" customHeight="1" x14ac:dyDescent="0.25">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15.75" customHeight="1" x14ac:dyDescent="0.25">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15.75" customHeight="1" x14ac:dyDescent="0.25">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15.75" customHeight="1" x14ac:dyDescent="0.25">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15.75" customHeight="1" x14ac:dyDescent="0.25">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15.75" customHeight="1" x14ac:dyDescent="0.25">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15.75" customHeight="1" x14ac:dyDescent="0.25">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15.75" customHeight="1" x14ac:dyDescent="0.25">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15.75" customHeight="1" x14ac:dyDescent="0.25">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15.75" customHeight="1" x14ac:dyDescent="0.2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15.75" customHeight="1" x14ac:dyDescent="0.25">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15.75" customHeight="1" x14ac:dyDescent="0.25">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15.75" customHeight="1" x14ac:dyDescent="0.25">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15.75" customHeight="1" x14ac:dyDescent="0.25">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15.75" customHeight="1" x14ac:dyDescent="0.25">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15.75" customHeight="1" x14ac:dyDescent="0.25">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15.75" customHeight="1" x14ac:dyDescent="0.25">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15.75" customHeight="1" x14ac:dyDescent="0.25">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15.75" customHeight="1" x14ac:dyDescent="0.25">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15.75" customHeight="1" x14ac:dyDescent="0.2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15.75" customHeight="1" x14ac:dyDescent="0.25">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15.75" customHeight="1" x14ac:dyDescent="0.25">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15.75" customHeight="1" x14ac:dyDescent="0.25">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15.75" customHeight="1" x14ac:dyDescent="0.25">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15.75" customHeight="1" x14ac:dyDescent="0.25">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15.75" customHeight="1" x14ac:dyDescent="0.25">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15.75" customHeight="1" x14ac:dyDescent="0.25">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15.75" customHeight="1" x14ac:dyDescent="0.25">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15.75" customHeight="1" x14ac:dyDescent="0.25">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15.75" customHeight="1" x14ac:dyDescent="0.2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15.75" customHeight="1" x14ac:dyDescent="0.25">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15.75" customHeight="1" x14ac:dyDescent="0.25">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15.75" customHeight="1" x14ac:dyDescent="0.25">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15.75" customHeight="1" x14ac:dyDescent="0.25">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15.75" customHeight="1" x14ac:dyDescent="0.25">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15.75" customHeight="1" x14ac:dyDescent="0.25">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15.75" customHeight="1" x14ac:dyDescent="0.25">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15.75" customHeight="1" x14ac:dyDescent="0.25">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15.75" customHeight="1" x14ac:dyDescent="0.25">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15.75" customHeight="1" x14ac:dyDescent="0.2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15.75" customHeight="1" x14ac:dyDescent="0.25">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15.75" customHeight="1" x14ac:dyDescent="0.25">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15.75" customHeight="1" x14ac:dyDescent="0.25">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15.75" customHeight="1" x14ac:dyDescent="0.25">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15.75" customHeight="1" x14ac:dyDescent="0.25">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15.75" customHeight="1" x14ac:dyDescent="0.25">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15.75" customHeight="1" x14ac:dyDescent="0.25">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15.75" customHeight="1" x14ac:dyDescent="0.25">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15.75" customHeight="1" x14ac:dyDescent="0.25">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15.75" customHeight="1" x14ac:dyDescent="0.2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15.75" customHeight="1" x14ac:dyDescent="0.25">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15.75" customHeight="1" x14ac:dyDescent="0.25">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15.75" customHeight="1" x14ac:dyDescent="0.25">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15.75" customHeight="1" x14ac:dyDescent="0.25">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15.75" customHeight="1" x14ac:dyDescent="0.25">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15.75" customHeight="1" x14ac:dyDescent="0.25">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15.75" customHeight="1" x14ac:dyDescent="0.25">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15.75" customHeight="1" x14ac:dyDescent="0.25">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15.75" customHeight="1" x14ac:dyDescent="0.25">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15.75" customHeight="1" x14ac:dyDescent="0.2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15.75" customHeight="1" x14ac:dyDescent="0.25">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15.75" customHeight="1" x14ac:dyDescent="0.25">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15.75" customHeight="1" x14ac:dyDescent="0.25">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15.75" customHeight="1" x14ac:dyDescent="0.25">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15.75" customHeight="1" x14ac:dyDescent="0.25">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15.75" customHeight="1" x14ac:dyDescent="0.25">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15.75" customHeight="1" x14ac:dyDescent="0.25">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15.75" customHeight="1" x14ac:dyDescent="0.25">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15.75" customHeight="1" x14ac:dyDescent="0.25">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15.75" customHeight="1" x14ac:dyDescent="0.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15.75" customHeight="1" x14ac:dyDescent="0.25">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15.75" customHeight="1" x14ac:dyDescent="0.25">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15.75" customHeight="1" x14ac:dyDescent="0.25">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15.75" customHeight="1" x14ac:dyDescent="0.25">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15.75" customHeight="1" x14ac:dyDescent="0.25">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15.75" customHeight="1" x14ac:dyDescent="0.25">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15.75" customHeight="1" x14ac:dyDescent="0.25">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15.75" customHeight="1" x14ac:dyDescent="0.25">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15.75" customHeight="1" x14ac:dyDescent="0.25">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15.75" customHeight="1" x14ac:dyDescent="0.2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15.75" customHeight="1" x14ac:dyDescent="0.25">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15.75" customHeight="1" x14ac:dyDescent="0.25">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15.75" customHeight="1" x14ac:dyDescent="0.25">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15.75" customHeight="1" x14ac:dyDescent="0.25">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15.75" customHeight="1" x14ac:dyDescent="0.25">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15.75" customHeight="1" x14ac:dyDescent="0.25">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15.75" customHeight="1" x14ac:dyDescent="0.25">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15.75" customHeight="1" x14ac:dyDescent="0.25">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15.75" customHeight="1" x14ac:dyDescent="0.25">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15.75" customHeight="1" x14ac:dyDescent="0.2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15.75" customHeight="1" x14ac:dyDescent="0.25">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15.75" customHeight="1" x14ac:dyDescent="0.25">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15.75" customHeight="1" x14ac:dyDescent="0.25">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15.75" customHeight="1" x14ac:dyDescent="0.25">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15.75" customHeight="1" x14ac:dyDescent="0.25">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15.75" customHeight="1" x14ac:dyDescent="0.25">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15.75" customHeight="1" x14ac:dyDescent="0.25">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15.75" customHeight="1" x14ac:dyDescent="0.25">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15.75" customHeight="1" x14ac:dyDescent="0.25">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15.75" customHeight="1" x14ac:dyDescent="0.2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15.75" customHeight="1" x14ac:dyDescent="0.25">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15.75" customHeight="1" x14ac:dyDescent="0.25">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15.75" customHeight="1" x14ac:dyDescent="0.25">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15.75" customHeight="1" x14ac:dyDescent="0.25">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15.75" customHeight="1" x14ac:dyDescent="0.25">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15.75" customHeight="1" x14ac:dyDescent="0.25">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15.75" customHeight="1" x14ac:dyDescent="0.25">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15.75" customHeight="1" x14ac:dyDescent="0.25">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15.75" customHeight="1" x14ac:dyDescent="0.25">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15.75" customHeight="1" x14ac:dyDescent="0.2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15.75" customHeight="1" x14ac:dyDescent="0.25">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15.75" customHeight="1" x14ac:dyDescent="0.25">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15.75" customHeight="1" x14ac:dyDescent="0.25">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15.75" customHeight="1" x14ac:dyDescent="0.25">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15.75" customHeight="1" x14ac:dyDescent="0.25">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15.75" customHeight="1" x14ac:dyDescent="0.25">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15.75" customHeight="1" x14ac:dyDescent="0.25">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15.75" customHeight="1" x14ac:dyDescent="0.25">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15.75" customHeight="1" x14ac:dyDescent="0.25">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15.75" customHeight="1" x14ac:dyDescent="0.2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15.75" customHeight="1" x14ac:dyDescent="0.25">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15.75" customHeight="1" x14ac:dyDescent="0.25">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15.75" customHeight="1" x14ac:dyDescent="0.25">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15.75" customHeight="1" x14ac:dyDescent="0.25">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15.75" customHeight="1" x14ac:dyDescent="0.25">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15.75" customHeight="1" x14ac:dyDescent="0.25">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15.75" customHeight="1" x14ac:dyDescent="0.25">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15.75" customHeight="1" x14ac:dyDescent="0.25">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15.75" customHeight="1" x14ac:dyDescent="0.25">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15.75" customHeight="1" x14ac:dyDescent="0.2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ht="15.75" customHeight="1" x14ac:dyDescent="0.25">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15.75" customHeight="1" x14ac:dyDescent="0.25">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15.75" customHeight="1" x14ac:dyDescent="0.25">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15.75" customHeight="1" x14ac:dyDescent="0.25">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15.75" customHeight="1" x14ac:dyDescent="0.25">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15.75" customHeight="1" x14ac:dyDescent="0.25">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15.75" customHeight="1" x14ac:dyDescent="0.25">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15.75" customHeight="1" x14ac:dyDescent="0.25">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15.75" customHeight="1" x14ac:dyDescent="0.25">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15.75" customHeight="1" x14ac:dyDescent="0.2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15.75" customHeight="1" x14ac:dyDescent="0.25">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15.75" customHeight="1" x14ac:dyDescent="0.25">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15.75" customHeight="1" x14ac:dyDescent="0.25">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15.75" customHeight="1" x14ac:dyDescent="0.25">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15.75" customHeight="1" x14ac:dyDescent="0.25">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15.75" customHeight="1" x14ac:dyDescent="0.25">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15.75" customHeight="1" x14ac:dyDescent="0.25">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15.75" customHeight="1" x14ac:dyDescent="0.25">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15.75" customHeight="1" x14ac:dyDescent="0.25">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15.75" customHeight="1" x14ac:dyDescent="0.2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15.75" customHeight="1" x14ac:dyDescent="0.25">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15.75" customHeight="1" x14ac:dyDescent="0.25">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15.75" customHeight="1" x14ac:dyDescent="0.25">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15.75" customHeight="1" x14ac:dyDescent="0.25">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ht="15.75" customHeight="1" x14ac:dyDescent="0.25">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15.75" customHeight="1" x14ac:dyDescent="0.25">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15.75" customHeight="1" x14ac:dyDescent="0.25">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15.75" customHeight="1" x14ac:dyDescent="0.25">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15.75" customHeight="1" x14ac:dyDescent="0.25">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15.75" customHeight="1" x14ac:dyDescent="0.2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15.75" customHeight="1" x14ac:dyDescent="0.25">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15.75" customHeight="1" x14ac:dyDescent="0.25">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15.75" customHeight="1" x14ac:dyDescent="0.25">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15.75" customHeight="1" x14ac:dyDescent="0.25">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15.75" customHeight="1" x14ac:dyDescent="0.25">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15.75" customHeight="1" x14ac:dyDescent="0.25">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ht="15.75" customHeight="1" x14ac:dyDescent="0.25">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15.75" customHeight="1" x14ac:dyDescent="0.25">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15.75" customHeight="1" x14ac:dyDescent="0.25">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15.75" customHeight="1" x14ac:dyDescent="0.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15.75" customHeight="1" x14ac:dyDescent="0.25">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15.75" customHeight="1" x14ac:dyDescent="0.25">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15.75" customHeight="1" x14ac:dyDescent="0.25">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15.75" customHeight="1" x14ac:dyDescent="0.25">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15.75" customHeight="1" x14ac:dyDescent="0.25">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15.75" customHeight="1" x14ac:dyDescent="0.25">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15.75" customHeight="1" x14ac:dyDescent="0.25">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15.75" customHeight="1" x14ac:dyDescent="0.25">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15.75" customHeight="1" x14ac:dyDescent="0.25">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15.75" customHeight="1" x14ac:dyDescent="0.2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ht="15.75" customHeight="1" x14ac:dyDescent="0.25">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15.75" customHeight="1" x14ac:dyDescent="0.25">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15.75" customHeight="1" x14ac:dyDescent="0.25">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15.75" customHeight="1" x14ac:dyDescent="0.25">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15.75" customHeight="1" x14ac:dyDescent="0.25">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15.75" customHeight="1" x14ac:dyDescent="0.25">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15.75" customHeight="1" x14ac:dyDescent="0.25">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15.75" customHeight="1" x14ac:dyDescent="0.25">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15.75" customHeight="1" x14ac:dyDescent="0.25">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15.75" customHeight="1" x14ac:dyDescent="0.2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15.75" customHeight="1" x14ac:dyDescent="0.25">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15.75" customHeight="1" x14ac:dyDescent="0.25">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15.75" customHeight="1" x14ac:dyDescent="0.25">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15.75" customHeight="1" x14ac:dyDescent="0.25">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15.75" customHeight="1" x14ac:dyDescent="0.25">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15.75" customHeight="1" x14ac:dyDescent="0.25">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15.75" customHeight="1" x14ac:dyDescent="0.25">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15.75" customHeight="1" x14ac:dyDescent="0.25">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15.75" customHeight="1" x14ac:dyDescent="0.25">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15.75" customHeight="1" x14ac:dyDescent="0.2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15.75" customHeight="1" x14ac:dyDescent="0.25">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15.75" customHeight="1" x14ac:dyDescent="0.25">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15.75" customHeight="1" x14ac:dyDescent="0.25">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ht="15.75" customHeight="1" x14ac:dyDescent="0.25">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ht="15.75" customHeight="1" x14ac:dyDescent="0.25">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ht="15.75" customHeight="1" x14ac:dyDescent="0.25">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ht="15.75" customHeight="1" x14ac:dyDescent="0.25">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ht="15.75" customHeight="1" x14ac:dyDescent="0.25">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ht="15.75" customHeight="1" x14ac:dyDescent="0.25">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ht="15.75" customHeight="1" x14ac:dyDescent="0.2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ht="15.75" customHeight="1" x14ac:dyDescent="0.25">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ht="15.75" customHeight="1" x14ac:dyDescent="0.25">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ht="15.75" customHeight="1" x14ac:dyDescent="0.25">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ht="15.75" customHeight="1" x14ac:dyDescent="0.25">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ht="15.75" customHeight="1" x14ac:dyDescent="0.25">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ht="15.75" customHeight="1" x14ac:dyDescent="0.25">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ht="15.75" customHeight="1" x14ac:dyDescent="0.25">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ht="15.75" customHeight="1" x14ac:dyDescent="0.25">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ht="15.75" customHeight="1" x14ac:dyDescent="0.25">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ht="15.75" customHeight="1" x14ac:dyDescent="0.2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ht="15.75" customHeight="1" x14ac:dyDescent="0.25">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ht="15.75" customHeight="1" x14ac:dyDescent="0.25">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ht="15.75" customHeight="1" x14ac:dyDescent="0.25">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ht="15.75" customHeight="1" x14ac:dyDescent="0.25">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ht="15.75" customHeight="1" x14ac:dyDescent="0.25">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ht="15.75" customHeight="1" x14ac:dyDescent="0.25">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ht="15.75" customHeight="1" x14ac:dyDescent="0.25">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ht="15.75" customHeight="1" x14ac:dyDescent="0.25">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ht="15.75" customHeight="1" x14ac:dyDescent="0.25">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ht="15.75" customHeight="1" x14ac:dyDescent="0.2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ht="15.75" customHeight="1" x14ac:dyDescent="0.25">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ht="15.75" customHeight="1" x14ac:dyDescent="0.25">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ht="15.75" customHeight="1" x14ac:dyDescent="0.25">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ht="15.75" customHeight="1" x14ac:dyDescent="0.25">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ht="15.75" customHeight="1" x14ac:dyDescent="0.25">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ht="15.75" customHeight="1" x14ac:dyDescent="0.25">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ht="15.75" customHeight="1" x14ac:dyDescent="0.25">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ht="15.75" customHeight="1" x14ac:dyDescent="0.25">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ht="15.75" customHeight="1" x14ac:dyDescent="0.25">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ht="15.75" customHeight="1" x14ac:dyDescent="0.2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ht="15.75" customHeight="1" x14ac:dyDescent="0.25">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1:26" ht="15.75" customHeight="1" x14ac:dyDescent="0.25">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1:26" ht="15.75" customHeight="1" x14ac:dyDescent="0.25">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1:26" ht="15.75" customHeight="1" x14ac:dyDescent="0.25">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1:26" ht="15.75" customHeight="1" x14ac:dyDescent="0.25">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autoFilter ref="A1:M107" xr:uid="{00000000-0009-0000-0000-000001000000}"/>
  <pageMargins left="0.78749999999999998" right="0.78749999999999998" top="1.05277777777778" bottom="1.05277777777778" header="0" footer="0"/>
  <pageSetup firstPageNumber="0" orientation="portrait" horizontalDpi="300" verticalDpi="300"/>
  <headerFooter>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dimension ref="A1:G204"/>
  <sheetViews>
    <sheetView topLeftCell="C1" zoomScale="60" zoomScaleNormal="60" workbookViewId="0">
      <selection activeCell="E5" sqref="E5"/>
    </sheetView>
  </sheetViews>
  <sheetFormatPr defaultColWidth="16.140625" defaultRowHeight="26.25" x14ac:dyDescent="0.4"/>
  <cols>
    <col min="1" max="1" width="22.42578125" style="70" bestFit="1" customWidth="1"/>
    <col min="2" max="2" width="62.140625" style="70" bestFit="1" customWidth="1"/>
    <col min="3" max="3" width="13" style="70" bestFit="1" customWidth="1"/>
    <col min="4" max="4" width="58" style="70" bestFit="1" customWidth="1"/>
    <col min="5" max="5" width="47.5703125" style="70" bestFit="1" customWidth="1"/>
    <col min="6" max="6" width="87" style="70" bestFit="1" customWidth="1"/>
    <col min="7" max="7" width="71.5703125" style="70" bestFit="1" customWidth="1"/>
    <col min="8" max="26" width="8.7109375" style="70" customWidth="1"/>
    <col min="27" max="16384" width="16.140625" style="70"/>
  </cols>
  <sheetData>
    <row r="1" spans="1:7" x14ac:dyDescent="0.4">
      <c r="A1" s="225" t="s">
        <v>1926</v>
      </c>
      <c r="B1" s="225"/>
      <c r="C1" s="225"/>
      <c r="D1" s="225"/>
      <c r="E1" s="225"/>
      <c r="F1" s="225"/>
      <c r="G1" s="225"/>
    </row>
    <row r="2" spans="1:7" x14ac:dyDescent="0.4">
      <c r="A2" s="77" t="s">
        <v>1770</v>
      </c>
      <c r="B2" s="77" t="s">
        <v>1927</v>
      </c>
      <c r="C2" s="77" t="s">
        <v>1928</v>
      </c>
      <c r="D2" s="77" t="s">
        <v>1929</v>
      </c>
      <c r="E2" s="77" t="s">
        <v>283</v>
      </c>
      <c r="F2" s="77" t="s">
        <v>1930</v>
      </c>
      <c r="G2" s="78" t="s">
        <v>1931</v>
      </c>
    </row>
    <row r="3" spans="1:7" ht="52.5" x14ac:dyDescent="0.4">
      <c r="A3" s="188" t="s">
        <v>83</v>
      </c>
      <c r="B3" s="80" t="s">
        <v>1702</v>
      </c>
      <c r="C3" s="79" t="s">
        <v>1932</v>
      </c>
      <c r="D3" s="79" t="s">
        <v>3661</v>
      </c>
      <c r="E3" s="81" t="s">
        <v>326</v>
      </c>
      <c r="F3" s="79" t="s">
        <v>3603</v>
      </c>
      <c r="G3" s="82"/>
    </row>
    <row r="4" spans="1:7" x14ac:dyDescent="0.4">
      <c r="A4" s="76"/>
      <c r="B4" s="76"/>
      <c r="C4" s="79" t="s">
        <v>1934</v>
      </c>
      <c r="D4" s="79" t="s">
        <v>2367</v>
      </c>
      <c r="E4" s="81" t="s">
        <v>288</v>
      </c>
      <c r="F4" s="79" t="s">
        <v>3603</v>
      </c>
      <c r="G4" s="82"/>
    </row>
    <row r="5" spans="1:7" s="79" customFormat="1" x14ac:dyDescent="0.25">
      <c r="C5" s="79" t="s">
        <v>1936</v>
      </c>
      <c r="D5" s="79" t="s">
        <v>3560</v>
      </c>
      <c r="E5" s="81" t="s">
        <v>331</v>
      </c>
      <c r="G5" s="79" t="s">
        <v>3641</v>
      </c>
    </row>
    <row r="6" spans="1:7" x14ac:dyDescent="0.4">
      <c r="A6" s="79"/>
      <c r="B6" s="80"/>
      <c r="C6" s="79" t="s">
        <v>1939</v>
      </c>
      <c r="D6" s="79" t="s">
        <v>2368</v>
      </c>
      <c r="E6" s="81" t="s">
        <v>326</v>
      </c>
      <c r="F6" s="79" t="s">
        <v>2369</v>
      </c>
      <c r="G6" s="82"/>
    </row>
    <row r="7" spans="1:7" x14ac:dyDescent="0.4">
      <c r="A7" s="76"/>
      <c r="B7" s="79"/>
      <c r="C7" s="79" t="s">
        <v>1941</v>
      </c>
      <c r="D7" s="79" t="s">
        <v>2370</v>
      </c>
      <c r="E7" s="81" t="s">
        <v>288</v>
      </c>
      <c r="F7" s="79" t="s">
        <v>2369</v>
      </c>
      <c r="G7" s="82"/>
    </row>
    <row r="8" spans="1:7" x14ac:dyDescent="0.4">
      <c r="A8" s="76"/>
      <c r="B8" s="79"/>
      <c r="C8" s="79" t="s">
        <v>1944</v>
      </c>
      <c r="D8" s="79" t="s">
        <v>1935</v>
      </c>
      <c r="E8" s="81" t="s">
        <v>331</v>
      </c>
      <c r="F8" s="79"/>
      <c r="G8" s="82" t="s">
        <v>3641</v>
      </c>
    </row>
    <row r="9" spans="1:7" x14ac:dyDescent="0.4">
      <c r="A9" s="76"/>
      <c r="B9" s="76"/>
      <c r="C9" s="79" t="s">
        <v>1946</v>
      </c>
      <c r="D9" s="79" t="s">
        <v>2382</v>
      </c>
      <c r="E9" s="81" t="s">
        <v>326</v>
      </c>
      <c r="F9" s="79" t="s">
        <v>2383</v>
      </c>
      <c r="G9" s="82"/>
    </row>
    <row r="10" spans="1:7" x14ac:dyDescent="0.4">
      <c r="A10" s="76"/>
      <c r="B10" s="76"/>
      <c r="C10" s="79" t="s">
        <v>1949</v>
      </c>
      <c r="D10" s="79" t="s">
        <v>2384</v>
      </c>
      <c r="E10" s="81" t="s">
        <v>288</v>
      </c>
      <c r="F10" s="79" t="s">
        <v>2383</v>
      </c>
      <c r="G10" s="82"/>
    </row>
    <row r="11" spans="1:7" x14ac:dyDescent="0.4">
      <c r="A11" s="76"/>
      <c r="B11" s="76"/>
      <c r="C11" s="79" t="s">
        <v>1951</v>
      </c>
      <c r="D11" s="79" t="s">
        <v>1935</v>
      </c>
      <c r="E11" s="81" t="s">
        <v>331</v>
      </c>
      <c r="F11" s="79"/>
      <c r="G11" s="82" t="s">
        <v>3641</v>
      </c>
    </row>
    <row r="12" spans="1:7" x14ac:dyDescent="0.4">
      <c r="C12" s="79" t="s">
        <v>1952</v>
      </c>
      <c r="D12" s="79" t="s">
        <v>3591</v>
      </c>
      <c r="E12" s="81" t="s">
        <v>288</v>
      </c>
      <c r="F12" s="79" t="s">
        <v>2196</v>
      </c>
      <c r="G12" s="82"/>
    </row>
    <row r="13" spans="1:7" s="79" customFormat="1" x14ac:dyDescent="0.25">
      <c r="C13" s="79" t="s">
        <v>1955</v>
      </c>
      <c r="D13" s="79" t="s">
        <v>3560</v>
      </c>
      <c r="E13" s="81" t="s">
        <v>331</v>
      </c>
      <c r="G13" s="79" t="s">
        <v>3641</v>
      </c>
    </row>
    <row r="14" spans="1:7" x14ac:dyDescent="0.4">
      <c r="C14" s="79" t="s">
        <v>1960</v>
      </c>
      <c r="D14" s="79" t="s">
        <v>2187</v>
      </c>
      <c r="E14" s="81" t="s">
        <v>326</v>
      </c>
      <c r="F14" s="79" t="s">
        <v>2174</v>
      </c>
    </row>
    <row r="15" spans="1:7" x14ac:dyDescent="0.4">
      <c r="A15" s="77" t="s">
        <v>1770</v>
      </c>
      <c r="B15" s="77" t="s">
        <v>1927</v>
      </c>
      <c r="C15" s="77" t="s">
        <v>1928</v>
      </c>
      <c r="D15" s="77" t="s">
        <v>1929</v>
      </c>
      <c r="E15" s="77" t="s">
        <v>283</v>
      </c>
      <c r="F15" s="77" t="s">
        <v>1930</v>
      </c>
      <c r="G15" s="78" t="s">
        <v>1931</v>
      </c>
    </row>
    <row r="16" spans="1:7" ht="52.5" x14ac:dyDescent="0.4">
      <c r="A16" s="79" t="s">
        <v>86</v>
      </c>
      <c r="B16" s="80" t="s">
        <v>1705</v>
      </c>
      <c r="C16" s="79" t="s">
        <v>1932</v>
      </c>
      <c r="D16" s="79" t="s">
        <v>18</v>
      </c>
      <c r="E16" s="81" t="s">
        <v>287</v>
      </c>
      <c r="F16" s="79"/>
      <c r="G16" s="82" t="s">
        <v>1692</v>
      </c>
    </row>
    <row r="17" spans="1:7" x14ac:dyDescent="0.4">
      <c r="A17" s="76"/>
      <c r="B17" s="76"/>
      <c r="C17" s="79" t="s">
        <v>1934</v>
      </c>
      <c r="D17" s="79" t="s">
        <v>2365</v>
      </c>
      <c r="E17" s="81" t="s">
        <v>326</v>
      </c>
      <c r="F17" s="79" t="s">
        <v>2366</v>
      </c>
      <c r="G17" s="82"/>
    </row>
    <row r="18" spans="1:7" x14ac:dyDescent="0.4">
      <c r="A18" s="76"/>
      <c r="B18" s="76"/>
      <c r="C18" s="79" t="s">
        <v>1936</v>
      </c>
      <c r="D18" s="79" t="s">
        <v>2367</v>
      </c>
      <c r="E18" s="81" t="s">
        <v>288</v>
      </c>
      <c r="F18" s="79" t="s">
        <v>2366</v>
      </c>
      <c r="G18" s="82"/>
    </row>
    <row r="19" spans="1:7" x14ac:dyDescent="0.4">
      <c r="A19" s="76"/>
      <c r="B19" s="76"/>
      <c r="C19" s="79" t="s">
        <v>1939</v>
      </c>
      <c r="D19" s="79" t="s">
        <v>1935</v>
      </c>
      <c r="E19" s="81" t="s">
        <v>331</v>
      </c>
      <c r="F19" s="79"/>
      <c r="G19" s="82" t="s">
        <v>3641</v>
      </c>
    </row>
    <row r="20" spans="1:7" x14ac:dyDescent="0.4">
      <c r="A20" s="79"/>
      <c r="B20" s="80"/>
      <c r="C20" s="79" t="s">
        <v>1941</v>
      </c>
      <c r="D20" s="79" t="s">
        <v>2368</v>
      </c>
      <c r="E20" s="81" t="s">
        <v>326</v>
      </c>
      <c r="F20" s="79" t="s">
        <v>2369</v>
      </c>
      <c r="G20" s="82"/>
    </row>
    <row r="21" spans="1:7" x14ac:dyDescent="0.4">
      <c r="A21" s="76"/>
      <c r="B21" s="79"/>
      <c r="C21" s="79" t="s">
        <v>1944</v>
      </c>
      <c r="D21" s="79" t="s">
        <v>2370</v>
      </c>
      <c r="E21" s="81" t="s">
        <v>288</v>
      </c>
      <c r="F21" s="79" t="s">
        <v>2369</v>
      </c>
      <c r="G21" s="82"/>
    </row>
    <row r="22" spans="1:7" x14ac:dyDescent="0.4">
      <c r="A22" s="76"/>
      <c r="B22" s="79"/>
      <c r="C22" s="79" t="s">
        <v>1946</v>
      </c>
      <c r="D22" s="79" t="s">
        <v>1935</v>
      </c>
      <c r="E22" s="81" t="s">
        <v>331</v>
      </c>
      <c r="F22" s="79"/>
      <c r="G22" s="82" t="s">
        <v>3641</v>
      </c>
    </row>
    <row r="23" spans="1:7" x14ac:dyDescent="0.4">
      <c r="A23" s="76"/>
      <c r="B23" s="79"/>
      <c r="C23" s="79" t="s">
        <v>1949</v>
      </c>
      <c r="D23" s="79" t="s">
        <v>2371</v>
      </c>
      <c r="E23" s="81" t="s">
        <v>326</v>
      </c>
      <c r="F23" s="79" t="s">
        <v>2372</v>
      </c>
      <c r="G23" s="82"/>
    </row>
    <row r="24" spans="1:7" x14ac:dyDescent="0.4">
      <c r="A24" s="76"/>
      <c r="B24" s="79"/>
      <c r="C24" s="79" t="s">
        <v>1951</v>
      </c>
      <c r="D24" s="79" t="s">
        <v>2373</v>
      </c>
      <c r="E24" s="81" t="s">
        <v>288</v>
      </c>
      <c r="F24" s="79" t="s">
        <v>2372</v>
      </c>
      <c r="G24" s="82"/>
    </row>
    <row r="25" spans="1:7" x14ac:dyDescent="0.4">
      <c r="A25" s="76"/>
      <c r="B25" s="79"/>
      <c r="C25" s="79" t="s">
        <v>1952</v>
      </c>
      <c r="D25" s="79" t="s">
        <v>1935</v>
      </c>
      <c r="E25" s="81" t="s">
        <v>331</v>
      </c>
      <c r="F25" s="79"/>
      <c r="G25" s="82" t="s">
        <v>3641</v>
      </c>
    </row>
    <row r="26" spans="1:7" x14ac:dyDescent="0.4">
      <c r="A26" s="76"/>
      <c r="B26" s="79"/>
      <c r="C26" s="79" t="s">
        <v>1955</v>
      </c>
      <c r="D26" s="79" t="s">
        <v>2374</v>
      </c>
      <c r="E26" s="81" t="s">
        <v>326</v>
      </c>
      <c r="F26" s="79" t="s">
        <v>2375</v>
      </c>
      <c r="G26" s="82"/>
    </row>
    <row r="27" spans="1:7" x14ac:dyDescent="0.4">
      <c r="A27" s="76"/>
      <c r="B27" s="79"/>
      <c r="C27" s="79" t="s">
        <v>1960</v>
      </c>
      <c r="D27" s="79" t="s">
        <v>2376</v>
      </c>
      <c r="E27" s="81" t="s">
        <v>297</v>
      </c>
      <c r="F27" s="79" t="s">
        <v>2375</v>
      </c>
      <c r="G27" s="82" t="s">
        <v>1794</v>
      </c>
    </row>
    <row r="28" spans="1:7" x14ac:dyDescent="0.4">
      <c r="A28" s="76"/>
      <c r="B28" s="79"/>
      <c r="C28" s="79" t="s">
        <v>1961</v>
      </c>
      <c r="D28" s="79" t="s">
        <v>2377</v>
      </c>
      <c r="E28" s="81" t="s">
        <v>326</v>
      </c>
      <c r="F28" s="79" t="s">
        <v>2378</v>
      </c>
      <c r="G28" s="82"/>
    </row>
    <row r="29" spans="1:7" x14ac:dyDescent="0.4">
      <c r="A29" s="76"/>
      <c r="B29" s="79"/>
      <c r="C29" s="79" t="s">
        <v>1964</v>
      </c>
      <c r="D29" s="79" t="s">
        <v>2376</v>
      </c>
      <c r="E29" s="81" t="s">
        <v>297</v>
      </c>
      <c r="F29" s="79" t="s">
        <v>2378</v>
      </c>
      <c r="G29" s="82" t="s">
        <v>1795</v>
      </c>
    </row>
    <row r="30" spans="1:7" x14ac:dyDescent="0.4">
      <c r="A30" s="76"/>
      <c r="B30" s="79"/>
      <c r="C30" s="79" t="s">
        <v>1965</v>
      </c>
      <c r="D30" s="79" t="s">
        <v>2387</v>
      </c>
      <c r="E30" s="81" t="s">
        <v>288</v>
      </c>
      <c r="F30" s="79" t="s">
        <v>2375</v>
      </c>
      <c r="G30" s="82"/>
    </row>
    <row r="31" spans="1:7" x14ac:dyDescent="0.4">
      <c r="A31" s="76"/>
      <c r="B31" s="79"/>
      <c r="C31" s="79" t="s">
        <v>1968</v>
      </c>
      <c r="D31" s="79" t="s">
        <v>2379</v>
      </c>
      <c r="E31" s="81" t="s">
        <v>326</v>
      </c>
      <c r="F31" s="79" t="s">
        <v>2380</v>
      </c>
      <c r="G31" s="82"/>
    </row>
    <row r="32" spans="1:7" x14ac:dyDescent="0.4">
      <c r="A32" s="76"/>
      <c r="B32" s="79"/>
      <c r="C32" s="79" t="s">
        <v>1970</v>
      </c>
      <c r="D32" s="79" t="s">
        <v>2381</v>
      </c>
      <c r="E32" s="81" t="s">
        <v>288</v>
      </c>
      <c r="F32" s="79" t="s">
        <v>2380</v>
      </c>
      <c r="G32" s="82"/>
    </row>
    <row r="33" spans="1:7" x14ac:dyDescent="0.4">
      <c r="A33" s="76"/>
      <c r="B33" s="79"/>
      <c r="C33" s="79" t="s">
        <v>1971</v>
      </c>
      <c r="D33" s="79" t="s">
        <v>1935</v>
      </c>
      <c r="E33" s="81" t="s">
        <v>331</v>
      </c>
      <c r="F33" s="79"/>
      <c r="G33" s="82" t="s">
        <v>3641</v>
      </c>
    </row>
    <row r="34" spans="1:7" x14ac:dyDescent="0.4">
      <c r="A34" s="76"/>
      <c r="B34" s="79"/>
      <c r="C34" s="79" t="s">
        <v>1974</v>
      </c>
      <c r="D34" s="79" t="s">
        <v>2388</v>
      </c>
      <c r="E34" s="81" t="s">
        <v>326</v>
      </c>
      <c r="F34" s="79" t="s">
        <v>2389</v>
      </c>
      <c r="G34" s="82"/>
    </row>
    <row r="35" spans="1:7" x14ac:dyDescent="0.4">
      <c r="A35" s="76"/>
      <c r="B35" s="79"/>
      <c r="C35" s="79" t="s">
        <v>2009</v>
      </c>
      <c r="D35" s="79" t="s">
        <v>2390</v>
      </c>
      <c r="E35" s="81" t="s">
        <v>288</v>
      </c>
      <c r="F35" s="79" t="s">
        <v>2389</v>
      </c>
      <c r="G35" s="82"/>
    </row>
    <row r="36" spans="1:7" x14ac:dyDescent="0.4">
      <c r="A36" s="76"/>
      <c r="B36" s="79"/>
      <c r="C36" s="79" t="s">
        <v>2011</v>
      </c>
      <c r="D36" s="79" t="s">
        <v>2388</v>
      </c>
      <c r="E36" s="81" t="s">
        <v>326</v>
      </c>
      <c r="F36" s="79" t="s">
        <v>2391</v>
      </c>
      <c r="G36" s="82"/>
    </row>
    <row r="37" spans="1:7" x14ac:dyDescent="0.4">
      <c r="A37" s="76"/>
      <c r="B37" s="79"/>
      <c r="C37" s="79" t="s">
        <v>2014</v>
      </c>
      <c r="D37" s="79" t="s">
        <v>2392</v>
      </c>
      <c r="E37" s="81" t="s">
        <v>288</v>
      </c>
      <c r="F37" s="79" t="s">
        <v>2391</v>
      </c>
      <c r="G37" s="82"/>
    </row>
    <row r="38" spans="1:7" x14ac:dyDescent="0.4">
      <c r="A38" s="76"/>
      <c r="B38" s="79"/>
      <c r="C38" s="79" t="s">
        <v>2016</v>
      </c>
      <c r="D38" s="79" t="s">
        <v>1935</v>
      </c>
      <c r="E38" s="81" t="s">
        <v>331</v>
      </c>
      <c r="F38" s="79"/>
      <c r="G38" s="82" t="s">
        <v>3641</v>
      </c>
    </row>
    <row r="39" spans="1:7" x14ac:dyDescent="0.4">
      <c r="A39" s="76"/>
      <c r="B39" s="76"/>
      <c r="C39" s="79" t="s">
        <v>2019</v>
      </c>
      <c r="D39" s="79" t="s">
        <v>2382</v>
      </c>
      <c r="E39" s="81" t="s">
        <v>326</v>
      </c>
      <c r="F39" s="79" t="s">
        <v>2383</v>
      </c>
      <c r="G39" s="82"/>
    </row>
    <row r="40" spans="1:7" x14ac:dyDescent="0.4">
      <c r="A40" s="76"/>
      <c r="B40" s="76"/>
      <c r="C40" s="79" t="s">
        <v>2021</v>
      </c>
      <c r="D40" s="79" t="s">
        <v>2384</v>
      </c>
      <c r="E40" s="81" t="s">
        <v>288</v>
      </c>
      <c r="F40" s="79" t="s">
        <v>2383</v>
      </c>
      <c r="G40" s="82"/>
    </row>
    <row r="41" spans="1:7" x14ac:dyDescent="0.4">
      <c r="A41" s="76"/>
      <c r="B41" s="76"/>
      <c r="C41" s="79" t="s">
        <v>2024</v>
      </c>
      <c r="D41" s="79" t="s">
        <v>1935</v>
      </c>
      <c r="E41" s="81" t="s">
        <v>331</v>
      </c>
      <c r="F41" s="79"/>
      <c r="G41" s="82" t="s">
        <v>3641</v>
      </c>
    </row>
    <row r="42" spans="1:7" x14ac:dyDescent="0.4">
      <c r="A42" s="76"/>
      <c r="B42" s="76"/>
      <c r="C42" s="79" t="s">
        <v>2026</v>
      </c>
      <c r="D42" s="79" t="s">
        <v>2385</v>
      </c>
      <c r="E42" s="81" t="s">
        <v>326</v>
      </c>
      <c r="F42" s="79" t="s">
        <v>2393</v>
      </c>
      <c r="G42" s="82"/>
    </row>
    <row r="43" spans="1:7" x14ac:dyDescent="0.4">
      <c r="A43" s="76"/>
      <c r="B43" s="76"/>
      <c r="C43" s="79" t="s">
        <v>2029</v>
      </c>
      <c r="D43" s="79" t="s">
        <v>2386</v>
      </c>
      <c r="E43" s="81" t="s">
        <v>290</v>
      </c>
      <c r="F43" s="79"/>
      <c r="G43" s="82"/>
    </row>
    <row r="44" spans="1:7" x14ac:dyDescent="0.4">
      <c r="A44" s="77" t="s">
        <v>1770</v>
      </c>
      <c r="B44" s="77" t="s">
        <v>1927</v>
      </c>
      <c r="C44" s="77" t="s">
        <v>1928</v>
      </c>
      <c r="D44" s="77" t="s">
        <v>1929</v>
      </c>
      <c r="E44" s="77" t="s">
        <v>283</v>
      </c>
      <c r="F44" s="77" t="s">
        <v>1930</v>
      </c>
      <c r="G44" s="78" t="s">
        <v>1931</v>
      </c>
    </row>
    <row r="45" spans="1:7" ht="52.5" x14ac:dyDescent="0.4">
      <c r="A45" s="79" t="s">
        <v>89</v>
      </c>
      <c r="B45" s="80" t="s">
        <v>1717</v>
      </c>
      <c r="C45" s="79" t="s">
        <v>1932</v>
      </c>
      <c r="D45" s="79" t="s">
        <v>18</v>
      </c>
      <c r="E45" s="81" t="s">
        <v>287</v>
      </c>
      <c r="F45" s="79"/>
      <c r="G45" s="82" t="s">
        <v>1692</v>
      </c>
    </row>
    <row r="46" spans="1:7" x14ac:dyDescent="0.4">
      <c r="A46" s="76"/>
      <c r="B46" s="79"/>
      <c r="C46" s="79" t="s">
        <v>1934</v>
      </c>
      <c r="D46" s="79" t="s">
        <v>2365</v>
      </c>
      <c r="E46" s="81" t="s">
        <v>326</v>
      </c>
      <c r="F46" s="79" t="s">
        <v>2366</v>
      </c>
      <c r="G46" s="82"/>
    </row>
    <row r="47" spans="1:7" x14ac:dyDescent="0.4">
      <c r="A47" s="76"/>
      <c r="B47" s="79"/>
      <c r="C47" s="79" t="s">
        <v>1936</v>
      </c>
      <c r="D47" s="79" t="s">
        <v>2367</v>
      </c>
      <c r="E47" s="81" t="s">
        <v>288</v>
      </c>
      <c r="F47" s="79" t="s">
        <v>2366</v>
      </c>
      <c r="G47" s="82"/>
    </row>
    <row r="48" spans="1:7" x14ac:dyDescent="0.4">
      <c r="A48" s="76"/>
      <c r="B48" s="76"/>
      <c r="C48" s="79" t="s">
        <v>1939</v>
      </c>
      <c r="D48" s="79" t="s">
        <v>1935</v>
      </c>
      <c r="E48" s="81" t="s">
        <v>331</v>
      </c>
      <c r="F48" s="79"/>
      <c r="G48" s="82" t="s">
        <v>3641</v>
      </c>
    </row>
    <row r="49" spans="1:7" x14ac:dyDescent="0.4">
      <c r="A49" s="76"/>
      <c r="B49" s="76"/>
      <c r="C49" s="79" t="s">
        <v>1941</v>
      </c>
      <c r="D49" s="79" t="s">
        <v>2368</v>
      </c>
      <c r="E49" s="81" t="s">
        <v>326</v>
      </c>
      <c r="F49" s="79" t="s">
        <v>2369</v>
      </c>
      <c r="G49" s="82"/>
    </row>
    <row r="50" spans="1:7" x14ac:dyDescent="0.4">
      <c r="A50" s="76"/>
      <c r="B50" s="76"/>
      <c r="C50" s="79" t="s">
        <v>1944</v>
      </c>
      <c r="D50" s="79" t="s">
        <v>2370</v>
      </c>
      <c r="E50" s="81" t="s">
        <v>288</v>
      </c>
      <c r="F50" s="79" t="s">
        <v>2369</v>
      </c>
      <c r="G50" s="82"/>
    </row>
    <row r="51" spans="1:7" x14ac:dyDescent="0.4">
      <c r="A51" s="76"/>
      <c r="B51" s="76"/>
      <c r="C51" s="79" t="s">
        <v>1946</v>
      </c>
      <c r="D51" s="79" t="s">
        <v>1935</v>
      </c>
      <c r="E51" s="81" t="s">
        <v>331</v>
      </c>
      <c r="F51" s="79"/>
      <c r="G51" s="82" t="s">
        <v>3641</v>
      </c>
    </row>
    <row r="52" spans="1:7" x14ac:dyDescent="0.4">
      <c r="A52" s="76"/>
      <c r="B52" s="76"/>
      <c r="C52" s="79" t="s">
        <v>1949</v>
      </c>
      <c r="D52" s="79" t="s">
        <v>2371</v>
      </c>
      <c r="E52" s="81" t="s">
        <v>326</v>
      </c>
      <c r="F52" s="79" t="s">
        <v>2372</v>
      </c>
      <c r="G52" s="82"/>
    </row>
    <row r="53" spans="1:7" x14ac:dyDescent="0.4">
      <c r="A53" s="76"/>
      <c r="B53" s="76"/>
      <c r="C53" s="79" t="s">
        <v>1951</v>
      </c>
      <c r="D53" s="79" t="s">
        <v>2373</v>
      </c>
      <c r="E53" s="81" t="s">
        <v>288</v>
      </c>
      <c r="F53" s="79" t="s">
        <v>2372</v>
      </c>
      <c r="G53" s="82"/>
    </row>
    <row r="54" spans="1:7" x14ac:dyDescent="0.4">
      <c r="A54" s="76"/>
      <c r="B54" s="76"/>
      <c r="C54" s="79" t="s">
        <v>1952</v>
      </c>
      <c r="D54" s="79" t="s">
        <v>1935</v>
      </c>
      <c r="E54" s="81" t="s">
        <v>331</v>
      </c>
      <c r="F54" s="79"/>
      <c r="G54" s="82" t="s">
        <v>3641</v>
      </c>
    </row>
    <row r="55" spans="1:7" x14ac:dyDescent="0.4">
      <c r="A55" s="76"/>
      <c r="B55" s="76"/>
      <c r="C55" s="79" t="s">
        <v>1955</v>
      </c>
      <c r="D55" s="79" t="s">
        <v>2374</v>
      </c>
      <c r="E55" s="81" t="s">
        <v>326</v>
      </c>
      <c r="F55" s="79" t="s">
        <v>2375</v>
      </c>
      <c r="G55" s="82"/>
    </row>
    <row r="56" spans="1:7" x14ac:dyDescent="0.4">
      <c r="A56" s="76"/>
      <c r="B56" s="76"/>
      <c r="C56" s="79" t="s">
        <v>1960</v>
      </c>
      <c r="D56" s="79" t="s">
        <v>2376</v>
      </c>
      <c r="E56" s="81" t="s">
        <v>297</v>
      </c>
      <c r="F56" s="79" t="s">
        <v>2375</v>
      </c>
      <c r="G56" s="82" t="s">
        <v>1794</v>
      </c>
    </row>
    <row r="57" spans="1:7" x14ac:dyDescent="0.4">
      <c r="A57" s="79"/>
      <c r="B57" s="80"/>
      <c r="C57" s="79" t="s">
        <v>1961</v>
      </c>
      <c r="D57" s="79" t="s">
        <v>1935</v>
      </c>
      <c r="E57" s="81" t="s">
        <v>331</v>
      </c>
      <c r="F57" s="79"/>
      <c r="G57" s="82" t="s">
        <v>3641</v>
      </c>
    </row>
    <row r="58" spans="1:7" x14ac:dyDescent="0.4">
      <c r="A58" s="76"/>
      <c r="B58" s="79"/>
      <c r="C58" s="79" t="s">
        <v>1964</v>
      </c>
      <c r="D58" s="79" t="s">
        <v>2377</v>
      </c>
      <c r="E58" s="81" t="s">
        <v>326</v>
      </c>
      <c r="F58" s="79" t="s">
        <v>2378</v>
      </c>
      <c r="G58" s="82"/>
    </row>
    <row r="59" spans="1:7" x14ac:dyDescent="0.4">
      <c r="A59" s="76"/>
      <c r="B59" s="79"/>
      <c r="C59" s="79" t="s">
        <v>1965</v>
      </c>
      <c r="D59" s="79" t="s">
        <v>2376</v>
      </c>
      <c r="E59" s="81" t="s">
        <v>297</v>
      </c>
      <c r="F59" s="79" t="s">
        <v>2378</v>
      </c>
      <c r="G59" s="82" t="s">
        <v>1795</v>
      </c>
    </row>
    <row r="60" spans="1:7" x14ac:dyDescent="0.4">
      <c r="A60" s="76"/>
      <c r="B60" s="79"/>
      <c r="C60" s="79" t="s">
        <v>1968</v>
      </c>
      <c r="D60" s="79" t="s">
        <v>2387</v>
      </c>
      <c r="E60" s="81" t="s">
        <v>288</v>
      </c>
      <c r="F60" s="79" t="s">
        <v>2375</v>
      </c>
      <c r="G60" s="82"/>
    </row>
    <row r="61" spans="1:7" x14ac:dyDescent="0.4">
      <c r="A61" s="76"/>
      <c r="B61" s="79"/>
      <c r="C61" s="79" t="s">
        <v>1970</v>
      </c>
      <c r="D61" s="79" t="s">
        <v>1935</v>
      </c>
      <c r="E61" s="81" t="s">
        <v>331</v>
      </c>
      <c r="F61" s="79"/>
      <c r="G61" s="82" t="s">
        <v>3641</v>
      </c>
    </row>
    <row r="62" spans="1:7" x14ac:dyDescent="0.4">
      <c r="A62" s="76"/>
      <c r="B62" s="79"/>
      <c r="C62" s="79" t="s">
        <v>1971</v>
      </c>
      <c r="D62" s="79" t="s">
        <v>2379</v>
      </c>
      <c r="E62" s="81" t="s">
        <v>326</v>
      </c>
      <c r="F62" s="79" t="s">
        <v>2380</v>
      </c>
      <c r="G62" s="82"/>
    </row>
    <row r="63" spans="1:7" x14ac:dyDescent="0.4">
      <c r="A63" s="76"/>
      <c r="B63" s="79"/>
      <c r="C63" s="79" t="s">
        <v>1974</v>
      </c>
      <c r="D63" s="79" t="s">
        <v>2381</v>
      </c>
      <c r="E63" s="81" t="s">
        <v>288</v>
      </c>
      <c r="F63" s="79" t="s">
        <v>2380</v>
      </c>
      <c r="G63" s="82"/>
    </row>
    <row r="64" spans="1:7" x14ac:dyDescent="0.4">
      <c r="A64" s="76"/>
      <c r="B64" s="79"/>
      <c r="C64" s="79" t="s">
        <v>2009</v>
      </c>
      <c r="D64" s="79" t="s">
        <v>1935</v>
      </c>
      <c r="E64" s="81" t="s">
        <v>331</v>
      </c>
      <c r="F64" s="79"/>
      <c r="G64" s="82" t="s">
        <v>3641</v>
      </c>
    </row>
    <row r="65" spans="1:7" x14ac:dyDescent="0.4">
      <c r="A65" s="76"/>
      <c r="B65" s="79"/>
      <c r="C65" s="79" t="s">
        <v>2011</v>
      </c>
      <c r="D65" s="79" t="s">
        <v>2394</v>
      </c>
      <c r="E65" s="81" t="s">
        <v>326</v>
      </c>
      <c r="F65" s="79" t="s">
        <v>2389</v>
      </c>
      <c r="G65" s="82"/>
    </row>
    <row r="66" spans="1:7" x14ac:dyDescent="0.4">
      <c r="A66" s="76"/>
      <c r="B66" s="79"/>
      <c r="C66" s="79" t="s">
        <v>2014</v>
      </c>
      <c r="D66" s="79" t="s">
        <v>2390</v>
      </c>
      <c r="E66" s="81" t="s">
        <v>288</v>
      </c>
      <c r="F66" s="79" t="s">
        <v>2389</v>
      </c>
      <c r="G66" s="82"/>
    </row>
    <row r="67" spans="1:7" x14ac:dyDescent="0.4">
      <c r="A67" s="76"/>
      <c r="B67" s="79"/>
      <c r="C67" s="79" t="s">
        <v>2016</v>
      </c>
      <c r="D67" s="79" t="s">
        <v>2388</v>
      </c>
      <c r="E67" s="81" t="s">
        <v>326</v>
      </c>
      <c r="F67" s="79" t="s">
        <v>2395</v>
      </c>
      <c r="G67" s="82"/>
    </row>
    <row r="68" spans="1:7" x14ac:dyDescent="0.4">
      <c r="A68" s="76"/>
      <c r="B68" s="79"/>
      <c r="C68" s="79" t="s">
        <v>2019</v>
      </c>
      <c r="D68" s="79" t="s">
        <v>2396</v>
      </c>
      <c r="E68" s="81" t="s">
        <v>297</v>
      </c>
      <c r="F68" s="79" t="s">
        <v>2395</v>
      </c>
      <c r="G68" s="82" t="s">
        <v>1796</v>
      </c>
    </row>
    <row r="69" spans="1:7" x14ac:dyDescent="0.4">
      <c r="A69" s="76"/>
      <c r="B69" s="79"/>
      <c r="C69" s="79" t="s">
        <v>2021</v>
      </c>
      <c r="D69" s="79" t="s">
        <v>1935</v>
      </c>
      <c r="E69" s="81" t="s">
        <v>331</v>
      </c>
      <c r="F69" s="79"/>
      <c r="G69" s="82" t="s">
        <v>3641</v>
      </c>
    </row>
    <row r="70" spans="1:7" x14ac:dyDescent="0.4">
      <c r="A70" s="76"/>
      <c r="B70" s="79"/>
      <c r="C70" s="79" t="s">
        <v>2024</v>
      </c>
      <c r="D70" s="79" t="s">
        <v>2397</v>
      </c>
      <c r="E70" s="81" t="s">
        <v>326</v>
      </c>
      <c r="F70" s="79" t="s">
        <v>2398</v>
      </c>
      <c r="G70" s="82"/>
    </row>
    <row r="71" spans="1:7" x14ac:dyDescent="0.4">
      <c r="A71" s="76"/>
      <c r="B71" s="79"/>
      <c r="C71" s="79" t="s">
        <v>2026</v>
      </c>
      <c r="D71" s="79" t="s">
        <v>2399</v>
      </c>
      <c r="E71" s="81" t="s">
        <v>288</v>
      </c>
      <c r="F71" s="79" t="s">
        <v>2398</v>
      </c>
      <c r="G71" s="82"/>
    </row>
    <row r="72" spans="1:7" x14ac:dyDescent="0.4">
      <c r="A72" s="76"/>
      <c r="B72" s="79"/>
      <c r="C72" s="79" t="s">
        <v>2029</v>
      </c>
      <c r="D72" s="79" t="s">
        <v>1935</v>
      </c>
      <c r="E72" s="81" t="s">
        <v>331</v>
      </c>
      <c r="F72" s="79"/>
      <c r="G72" s="82" t="s">
        <v>3641</v>
      </c>
    </row>
    <row r="73" spans="1:7" x14ac:dyDescent="0.4">
      <c r="A73" s="76"/>
      <c r="B73" s="79"/>
      <c r="C73" s="79" t="s">
        <v>2031</v>
      </c>
      <c r="D73" s="79" t="s">
        <v>2382</v>
      </c>
      <c r="E73" s="81" t="s">
        <v>326</v>
      </c>
      <c r="F73" s="79" t="s">
        <v>2383</v>
      </c>
      <c r="G73" s="82"/>
    </row>
    <row r="74" spans="1:7" x14ac:dyDescent="0.4">
      <c r="A74" s="76"/>
      <c r="B74" s="79"/>
      <c r="C74" s="79" t="s">
        <v>2034</v>
      </c>
      <c r="D74" s="79" t="s">
        <v>2384</v>
      </c>
      <c r="E74" s="81" t="s">
        <v>288</v>
      </c>
      <c r="F74" s="79" t="s">
        <v>2383</v>
      </c>
      <c r="G74" s="82"/>
    </row>
    <row r="75" spans="1:7" x14ac:dyDescent="0.4">
      <c r="C75" s="79" t="s">
        <v>2036</v>
      </c>
      <c r="D75" s="79" t="s">
        <v>1935</v>
      </c>
      <c r="E75" s="81" t="s">
        <v>331</v>
      </c>
      <c r="F75" s="79"/>
      <c r="G75" s="82" t="s">
        <v>3641</v>
      </c>
    </row>
    <row r="76" spans="1:7" x14ac:dyDescent="0.4">
      <c r="C76" s="79" t="s">
        <v>2037</v>
      </c>
      <c r="D76" s="79" t="s">
        <v>2400</v>
      </c>
      <c r="E76" s="81" t="s">
        <v>326</v>
      </c>
      <c r="F76" s="79" t="s">
        <v>2401</v>
      </c>
      <c r="G76" s="82"/>
    </row>
    <row r="77" spans="1:7" x14ac:dyDescent="0.4">
      <c r="C77" s="79" t="s">
        <v>2038</v>
      </c>
      <c r="D77" s="79" t="s">
        <v>2386</v>
      </c>
      <c r="E77" s="81" t="s">
        <v>290</v>
      </c>
      <c r="F77" s="79"/>
      <c r="G77" s="82"/>
    </row>
    <row r="78" spans="1:7" x14ac:dyDescent="0.4">
      <c r="A78" s="77" t="s">
        <v>1770</v>
      </c>
      <c r="B78" s="77" t="s">
        <v>1927</v>
      </c>
      <c r="C78" s="77" t="s">
        <v>1928</v>
      </c>
      <c r="D78" s="77" t="s">
        <v>1929</v>
      </c>
      <c r="E78" s="77" t="s">
        <v>283</v>
      </c>
      <c r="F78" s="77" t="s">
        <v>1930</v>
      </c>
      <c r="G78" s="78" t="s">
        <v>1931</v>
      </c>
    </row>
    <row r="79" spans="1:7" ht="52.5" x14ac:dyDescent="0.4">
      <c r="A79" s="79" t="s">
        <v>97</v>
      </c>
      <c r="B79" s="80" t="s">
        <v>1722</v>
      </c>
      <c r="C79" s="79" t="s">
        <v>1932</v>
      </c>
      <c r="D79" s="79" t="s">
        <v>18</v>
      </c>
      <c r="E79" s="81" t="s">
        <v>287</v>
      </c>
      <c r="F79" s="79"/>
      <c r="G79" s="82" t="s">
        <v>1692</v>
      </c>
    </row>
    <row r="80" spans="1:7" x14ac:dyDescent="0.4">
      <c r="A80" s="76"/>
      <c r="B80" s="79"/>
      <c r="C80" s="79" t="s">
        <v>1934</v>
      </c>
      <c r="D80" s="79" t="s">
        <v>2402</v>
      </c>
      <c r="E80" s="81" t="s">
        <v>326</v>
      </c>
      <c r="F80" s="79" t="s">
        <v>2403</v>
      </c>
      <c r="G80" s="82"/>
    </row>
    <row r="81" spans="1:7" x14ac:dyDescent="0.4">
      <c r="A81" s="76"/>
      <c r="B81" s="79"/>
      <c r="C81" s="79" t="s">
        <v>1936</v>
      </c>
      <c r="D81" s="79" t="s">
        <v>2404</v>
      </c>
      <c r="E81" s="81" t="s">
        <v>288</v>
      </c>
      <c r="F81" s="79" t="s">
        <v>2403</v>
      </c>
      <c r="G81" s="82"/>
    </row>
    <row r="82" spans="1:7" x14ac:dyDescent="0.4">
      <c r="A82" s="76"/>
      <c r="B82" s="76"/>
      <c r="C82" s="79" t="s">
        <v>1939</v>
      </c>
      <c r="D82" s="79" t="s">
        <v>1935</v>
      </c>
      <c r="E82" s="81" t="s">
        <v>331</v>
      </c>
      <c r="F82" s="79"/>
      <c r="G82" s="82" t="s">
        <v>3641</v>
      </c>
    </row>
    <row r="83" spans="1:7" x14ac:dyDescent="0.4">
      <c r="A83" s="76"/>
      <c r="B83" s="76"/>
      <c r="C83" s="79" t="s">
        <v>1941</v>
      </c>
      <c r="D83" s="79" t="s">
        <v>2405</v>
      </c>
      <c r="E83" s="81" t="s">
        <v>326</v>
      </c>
      <c r="F83" s="79" t="s">
        <v>2406</v>
      </c>
      <c r="G83" s="82"/>
    </row>
    <row r="84" spans="1:7" x14ac:dyDescent="0.4">
      <c r="A84" s="76"/>
      <c r="B84" s="76"/>
      <c r="C84" s="79" t="s">
        <v>1944</v>
      </c>
      <c r="D84" s="79" t="s">
        <v>2407</v>
      </c>
      <c r="E84" s="81" t="s">
        <v>288</v>
      </c>
      <c r="F84" s="79" t="s">
        <v>2406</v>
      </c>
      <c r="G84" s="82"/>
    </row>
    <row r="85" spans="1:7" x14ac:dyDescent="0.4">
      <c r="A85" s="76"/>
      <c r="B85" s="76"/>
      <c r="C85" s="79" t="s">
        <v>1946</v>
      </c>
      <c r="D85" s="79" t="s">
        <v>1935</v>
      </c>
      <c r="E85" s="81" t="s">
        <v>331</v>
      </c>
      <c r="F85" s="79"/>
      <c r="G85" s="82" t="s">
        <v>3641</v>
      </c>
    </row>
    <row r="86" spans="1:7" x14ac:dyDescent="0.4">
      <c r="A86" s="76"/>
      <c r="B86" s="76"/>
      <c r="C86" s="79" t="s">
        <v>1949</v>
      </c>
      <c r="D86" s="79" t="s">
        <v>2408</v>
      </c>
      <c r="E86" s="81" t="s">
        <v>326</v>
      </c>
      <c r="F86" s="79" t="s">
        <v>2409</v>
      </c>
      <c r="G86" s="82"/>
    </row>
    <row r="87" spans="1:7" x14ac:dyDescent="0.4">
      <c r="A87" s="76"/>
      <c r="B87" s="76"/>
      <c r="C87" s="79" t="s">
        <v>1951</v>
      </c>
      <c r="D87" s="79" t="s">
        <v>2410</v>
      </c>
      <c r="E87" s="81" t="s">
        <v>326</v>
      </c>
      <c r="F87" s="79" t="s">
        <v>2411</v>
      </c>
      <c r="G87" s="82"/>
    </row>
    <row r="88" spans="1:7" x14ac:dyDescent="0.4">
      <c r="A88" s="76"/>
      <c r="B88" s="76"/>
      <c r="C88" s="79" t="s">
        <v>1952</v>
      </c>
      <c r="D88" s="79" t="s">
        <v>2412</v>
      </c>
      <c r="E88" s="81" t="s">
        <v>326</v>
      </c>
      <c r="F88" s="79" t="s">
        <v>2413</v>
      </c>
      <c r="G88" s="82"/>
    </row>
    <row r="89" spans="1:7" x14ac:dyDescent="0.4">
      <c r="C89" s="79" t="s">
        <v>1955</v>
      </c>
      <c r="D89" s="79" t="s">
        <v>2414</v>
      </c>
      <c r="E89" s="81" t="s">
        <v>326</v>
      </c>
      <c r="F89" s="79" t="s">
        <v>2415</v>
      </c>
      <c r="G89" s="85"/>
    </row>
    <row r="90" spans="1:7" x14ac:dyDescent="0.4">
      <c r="C90" s="79" t="s">
        <v>1960</v>
      </c>
      <c r="D90" s="79" t="s">
        <v>2416</v>
      </c>
      <c r="E90" s="81" t="s">
        <v>326</v>
      </c>
      <c r="F90" s="79" t="s">
        <v>2417</v>
      </c>
      <c r="G90" s="85"/>
    </row>
    <row r="91" spans="1:7" x14ac:dyDescent="0.4">
      <c r="C91" s="79" t="s">
        <v>1961</v>
      </c>
      <c r="D91" s="79" t="s">
        <v>2418</v>
      </c>
      <c r="E91" s="81" t="s">
        <v>326</v>
      </c>
      <c r="F91" s="79" t="s">
        <v>2419</v>
      </c>
      <c r="G91" s="85"/>
    </row>
    <row r="92" spans="1:7" x14ac:dyDescent="0.4">
      <c r="C92" s="79" t="s">
        <v>1964</v>
      </c>
      <c r="D92" s="79" t="s">
        <v>2420</v>
      </c>
      <c r="E92" s="81" t="s">
        <v>326</v>
      </c>
      <c r="F92" s="79" t="s">
        <v>2421</v>
      </c>
      <c r="G92" s="85"/>
    </row>
    <row r="93" spans="1:7" x14ac:dyDescent="0.4">
      <c r="C93" s="79" t="s">
        <v>1965</v>
      </c>
      <c r="D93" s="79" t="s">
        <v>2422</v>
      </c>
      <c r="E93" s="81" t="s">
        <v>326</v>
      </c>
      <c r="F93" s="79" t="s">
        <v>2423</v>
      </c>
      <c r="G93" s="85"/>
    </row>
    <row r="94" spans="1:7" x14ac:dyDescent="0.4">
      <c r="C94" s="79" t="s">
        <v>1968</v>
      </c>
      <c r="D94" s="79" t="s">
        <v>2386</v>
      </c>
      <c r="E94" s="81" t="s">
        <v>290</v>
      </c>
      <c r="G94" s="85"/>
    </row>
    <row r="95" spans="1:7" x14ac:dyDescent="0.4">
      <c r="A95" s="86" t="s">
        <v>1770</v>
      </c>
      <c r="B95" s="86" t="s">
        <v>1927</v>
      </c>
      <c r="C95" s="86" t="s">
        <v>1928</v>
      </c>
      <c r="D95" s="86" t="s">
        <v>1929</v>
      </c>
      <c r="E95" s="86" t="s">
        <v>283</v>
      </c>
      <c r="F95" s="86" t="s">
        <v>1930</v>
      </c>
      <c r="G95" s="87" t="s">
        <v>1931</v>
      </c>
    </row>
    <row r="96" spans="1:7" ht="52.5" x14ac:dyDescent="0.4">
      <c r="A96" s="79" t="s">
        <v>100</v>
      </c>
      <c r="B96" s="80" t="s">
        <v>1723</v>
      </c>
      <c r="C96" s="79" t="s">
        <v>1932</v>
      </c>
      <c r="D96" s="79" t="s">
        <v>18</v>
      </c>
      <c r="E96" s="81" t="s">
        <v>287</v>
      </c>
      <c r="F96" s="79"/>
      <c r="G96" s="82" t="s">
        <v>1692</v>
      </c>
    </row>
    <row r="97" spans="1:7" x14ac:dyDescent="0.4">
      <c r="A97" s="76"/>
      <c r="B97" s="79"/>
      <c r="C97" s="79" t="s">
        <v>1934</v>
      </c>
      <c r="D97" s="79" t="s">
        <v>2402</v>
      </c>
      <c r="E97" s="81" t="s">
        <v>326</v>
      </c>
      <c r="F97" s="79" t="s">
        <v>2403</v>
      </c>
      <c r="G97" s="82"/>
    </row>
    <row r="98" spans="1:7" x14ac:dyDescent="0.4">
      <c r="A98" s="76"/>
      <c r="B98" s="79"/>
      <c r="C98" s="79" t="s">
        <v>1936</v>
      </c>
      <c r="D98" s="79" t="s">
        <v>2404</v>
      </c>
      <c r="E98" s="81" t="s">
        <v>288</v>
      </c>
      <c r="F98" s="79" t="s">
        <v>2403</v>
      </c>
      <c r="G98" s="82"/>
    </row>
    <row r="99" spans="1:7" x14ac:dyDescent="0.4">
      <c r="A99" s="76"/>
      <c r="B99" s="76"/>
      <c r="C99" s="79" t="s">
        <v>1939</v>
      </c>
      <c r="D99" s="79" t="s">
        <v>1935</v>
      </c>
      <c r="E99" s="81" t="s">
        <v>331</v>
      </c>
      <c r="F99" s="79"/>
      <c r="G99" s="82" t="s">
        <v>3641</v>
      </c>
    </row>
    <row r="100" spans="1:7" x14ac:dyDescent="0.4">
      <c r="A100" s="76"/>
      <c r="B100" s="76"/>
      <c r="C100" s="79" t="s">
        <v>1941</v>
      </c>
      <c r="D100" s="79" t="s">
        <v>2424</v>
      </c>
      <c r="E100" s="81" t="s">
        <v>326</v>
      </c>
      <c r="F100" s="79" t="s">
        <v>2425</v>
      </c>
      <c r="G100" s="82"/>
    </row>
    <row r="101" spans="1:7" x14ac:dyDescent="0.4">
      <c r="A101" s="76"/>
      <c r="B101" s="76"/>
      <c r="C101" s="79" t="s">
        <v>1944</v>
      </c>
      <c r="D101" s="79" t="s">
        <v>2426</v>
      </c>
      <c r="E101" s="81" t="s">
        <v>288</v>
      </c>
      <c r="F101" s="79" t="s">
        <v>2425</v>
      </c>
      <c r="G101" s="82"/>
    </row>
    <row r="102" spans="1:7" x14ac:dyDescent="0.4">
      <c r="A102" s="76"/>
      <c r="B102" s="76"/>
      <c r="C102" s="79" t="s">
        <v>1946</v>
      </c>
      <c r="D102" s="79" t="s">
        <v>1935</v>
      </c>
      <c r="E102" s="81" t="s">
        <v>331</v>
      </c>
      <c r="F102" s="79"/>
      <c r="G102" s="82" t="s">
        <v>3641</v>
      </c>
    </row>
    <row r="103" spans="1:7" x14ac:dyDescent="0.4">
      <c r="A103" s="76"/>
      <c r="B103" s="76"/>
      <c r="C103" s="79" t="s">
        <v>1949</v>
      </c>
      <c r="D103" s="79" t="s">
        <v>2427</v>
      </c>
      <c r="E103" s="81" t="s">
        <v>326</v>
      </c>
      <c r="F103" s="79" t="s">
        <v>2428</v>
      </c>
      <c r="G103" s="82"/>
    </row>
    <row r="104" spans="1:7" x14ac:dyDescent="0.4">
      <c r="A104" s="76"/>
      <c r="B104" s="76"/>
      <c r="C104" s="79" t="s">
        <v>1951</v>
      </c>
      <c r="D104" s="79" t="s">
        <v>2429</v>
      </c>
      <c r="E104" s="81" t="s">
        <v>297</v>
      </c>
      <c r="F104" s="79" t="s">
        <v>2428</v>
      </c>
      <c r="G104" s="82" t="s">
        <v>1797</v>
      </c>
    </row>
    <row r="105" spans="1:7" x14ac:dyDescent="0.4">
      <c r="A105" s="76"/>
      <c r="B105" s="76"/>
      <c r="C105" s="79" t="s">
        <v>1952</v>
      </c>
      <c r="D105" s="79" t="s">
        <v>1935</v>
      </c>
      <c r="E105" s="81" t="s">
        <v>331</v>
      </c>
      <c r="F105" s="79"/>
      <c r="G105" s="82" t="s">
        <v>3641</v>
      </c>
    </row>
    <row r="106" spans="1:7" x14ac:dyDescent="0.4">
      <c r="A106" s="76"/>
      <c r="B106" s="76"/>
      <c r="C106" s="79" t="s">
        <v>1955</v>
      </c>
      <c r="D106" s="79" t="s">
        <v>2430</v>
      </c>
      <c r="E106" s="81" t="s">
        <v>326</v>
      </c>
      <c r="F106" s="79" t="s">
        <v>2431</v>
      </c>
      <c r="G106" s="82"/>
    </row>
    <row r="107" spans="1:7" x14ac:dyDescent="0.4">
      <c r="A107" s="76"/>
      <c r="B107" s="76"/>
      <c r="C107" s="79" t="s">
        <v>1960</v>
      </c>
      <c r="D107" s="79" t="s">
        <v>1935</v>
      </c>
      <c r="E107" s="81" t="s">
        <v>331</v>
      </c>
      <c r="F107" s="79"/>
      <c r="G107" s="82" t="s">
        <v>3641</v>
      </c>
    </row>
    <row r="108" spans="1:7" x14ac:dyDescent="0.4">
      <c r="A108" s="76"/>
      <c r="B108" s="76"/>
      <c r="C108" s="79" t="s">
        <v>1961</v>
      </c>
      <c r="D108" s="79" t="s">
        <v>2432</v>
      </c>
      <c r="E108" s="81" t="s">
        <v>288</v>
      </c>
      <c r="F108" s="79" t="s">
        <v>2431</v>
      </c>
      <c r="G108" s="82"/>
    </row>
    <row r="109" spans="1:7" x14ac:dyDescent="0.4">
      <c r="A109" s="76"/>
      <c r="B109" s="76"/>
      <c r="C109" s="79" t="s">
        <v>1964</v>
      </c>
      <c r="D109" s="79" t="s">
        <v>1935</v>
      </c>
      <c r="E109" s="81" t="s">
        <v>331</v>
      </c>
      <c r="F109" s="79"/>
      <c r="G109" s="82" t="s">
        <v>3641</v>
      </c>
    </row>
    <row r="110" spans="1:7" x14ac:dyDescent="0.4">
      <c r="A110" s="76"/>
      <c r="B110" s="76"/>
      <c r="C110" s="79" t="s">
        <v>1965</v>
      </c>
      <c r="D110" s="79" t="s">
        <v>2433</v>
      </c>
      <c r="E110" s="81" t="s">
        <v>326</v>
      </c>
      <c r="F110" s="79" t="s">
        <v>2434</v>
      </c>
      <c r="G110" s="82"/>
    </row>
    <row r="111" spans="1:7" x14ac:dyDescent="0.4">
      <c r="A111" s="76"/>
      <c r="B111" s="76"/>
      <c r="C111" s="79" t="s">
        <v>1968</v>
      </c>
      <c r="D111" s="79" t="s">
        <v>2435</v>
      </c>
      <c r="E111" s="81" t="s">
        <v>326</v>
      </c>
      <c r="F111" s="79" t="s">
        <v>2436</v>
      </c>
      <c r="G111" s="82"/>
    </row>
    <row r="112" spans="1:7" x14ac:dyDescent="0.4">
      <c r="A112" s="76"/>
      <c r="B112" s="76"/>
      <c r="C112" s="79" t="s">
        <v>1971</v>
      </c>
      <c r="D112" s="79" t="s">
        <v>2386</v>
      </c>
      <c r="E112" s="81" t="s">
        <v>290</v>
      </c>
      <c r="F112" s="76"/>
      <c r="G112" s="88"/>
    </row>
    <row r="113" spans="1:7" x14ac:dyDescent="0.4">
      <c r="A113" s="86" t="s">
        <v>1770</v>
      </c>
      <c r="B113" s="86" t="s">
        <v>1927</v>
      </c>
      <c r="C113" s="86" t="s">
        <v>1928</v>
      </c>
      <c r="D113" s="86" t="s">
        <v>1929</v>
      </c>
      <c r="E113" s="86" t="s">
        <v>283</v>
      </c>
      <c r="F113" s="86" t="s">
        <v>1930</v>
      </c>
      <c r="G113" s="87" t="s">
        <v>1931</v>
      </c>
    </row>
    <row r="114" spans="1:7" ht="52.5" x14ac:dyDescent="0.4">
      <c r="A114" s="79" t="s">
        <v>105</v>
      </c>
      <c r="B114" s="80" t="s">
        <v>1728</v>
      </c>
      <c r="C114" s="79" t="s">
        <v>1932</v>
      </c>
      <c r="D114" s="79" t="s">
        <v>18</v>
      </c>
      <c r="E114" s="81" t="s">
        <v>287</v>
      </c>
      <c r="F114" s="79"/>
      <c r="G114" s="82" t="s">
        <v>1692</v>
      </c>
    </row>
    <row r="115" spans="1:7" x14ac:dyDescent="0.4">
      <c r="A115" s="76"/>
      <c r="B115" s="79"/>
      <c r="C115" s="79" t="s">
        <v>1934</v>
      </c>
      <c r="D115" s="79" t="s">
        <v>2402</v>
      </c>
      <c r="E115" s="81" t="s">
        <v>326</v>
      </c>
      <c r="F115" s="79" t="s">
        <v>2403</v>
      </c>
      <c r="G115" s="82"/>
    </row>
    <row r="116" spans="1:7" x14ac:dyDescent="0.4">
      <c r="A116" s="76"/>
      <c r="B116" s="79"/>
      <c r="C116" s="79" t="s">
        <v>1936</v>
      </c>
      <c r="D116" s="79" t="s">
        <v>2404</v>
      </c>
      <c r="E116" s="81" t="s">
        <v>288</v>
      </c>
      <c r="F116" s="79" t="s">
        <v>2403</v>
      </c>
      <c r="G116" s="82"/>
    </row>
    <row r="117" spans="1:7" x14ac:dyDescent="0.4">
      <c r="A117" s="76"/>
      <c r="B117" s="76"/>
      <c r="C117" s="79" t="s">
        <v>1939</v>
      </c>
      <c r="D117" s="79" t="s">
        <v>1935</v>
      </c>
      <c r="E117" s="81" t="s">
        <v>331</v>
      </c>
      <c r="F117" s="79"/>
      <c r="G117" s="82" t="s">
        <v>3641</v>
      </c>
    </row>
    <row r="118" spans="1:7" x14ac:dyDescent="0.4">
      <c r="A118" s="76"/>
      <c r="B118" s="76"/>
      <c r="C118" s="79" t="s">
        <v>1941</v>
      </c>
      <c r="D118" s="79" t="s">
        <v>2437</v>
      </c>
      <c r="E118" s="81" t="s">
        <v>326</v>
      </c>
      <c r="F118" s="79" t="s">
        <v>2406</v>
      </c>
      <c r="G118" s="82"/>
    </row>
    <row r="119" spans="1:7" x14ac:dyDescent="0.4">
      <c r="A119" s="76"/>
      <c r="B119" s="76"/>
      <c r="C119" s="79" t="s">
        <v>1944</v>
      </c>
      <c r="D119" s="79" t="s">
        <v>2438</v>
      </c>
      <c r="E119" s="81" t="s">
        <v>288</v>
      </c>
      <c r="F119" s="79" t="s">
        <v>2406</v>
      </c>
      <c r="G119" s="82"/>
    </row>
    <row r="120" spans="1:7" x14ac:dyDescent="0.4">
      <c r="A120" s="76"/>
      <c r="B120" s="76"/>
      <c r="C120" s="79" t="s">
        <v>1946</v>
      </c>
      <c r="D120" s="79" t="s">
        <v>1935</v>
      </c>
      <c r="E120" s="81" t="s">
        <v>331</v>
      </c>
      <c r="F120" s="79"/>
      <c r="G120" s="82" t="s">
        <v>3641</v>
      </c>
    </row>
    <row r="121" spans="1:7" x14ac:dyDescent="0.4">
      <c r="A121" s="76"/>
      <c r="B121" s="76"/>
      <c r="C121" s="79" t="s">
        <v>1949</v>
      </c>
      <c r="D121" s="79" t="s">
        <v>2439</v>
      </c>
      <c r="E121" s="81" t="s">
        <v>326</v>
      </c>
      <c r="F121" s="79" t="s">
        <v>2440</v>
      </c>
      <c r="G121" s="82"/>
    </row>
    <row r="122" spans="1:7" x14ac:dyDescent="0.4">
      <c r="A122" s="76"/>
      <c r="B122" s="76"/>
      <c r="C122" s="79" t="s">
        <v>1951</v>
      </c>
      <c r="D122" s="79" t="s">
        <v>2441</v>
      </c>
      <c r="E122" s="81" t="s">
        <v>288</v>
      </c>
      <c r="F122" s="79" t="s">
        <v>2440</v>
      </c>
      <c r="G122" s="82" t="s">
        <v>1797</v>
      </c>
    </row>
    <row r="123" spans="1:7" x14ac:dyDescent="0.4">
      <c r="A123" s="76"/>
      <c r="B123" s="76"/>
      <c r="C123" s="79" t="s">
        <v>1952</v>
      </c>
      <c r="D123" s="79" t="s">
        <v>2442</v>
      </c>
      <c r="E123" s="81" t="s">
        <v>326</v>
      </c>
      <c r="F123" s="79" t="s">
        <v>2443</v>
      </c>
      <c r="G123" s="82"/>
    </row>
    <row r="124" spans="1:7" x14ac:dyDescent="0.4">
      <c r="A124" s="76"/>
      <c r="B124" s="76"/>
      <c r="C124" s="79" t="s">
        <v>1955</v>
      </c>
      <c r="D124" s="79" t="s">
        <v>2444</v>
      </c>
      <c r="E124" s="81" t="s">
        <v>288</v>
      </c>
      <c r="F124" s="79" t="s">
        <v>2443</v>
      </c>
      <c r="G124" s="82"/>
    </row>
    <row r="125" spans="1:7" x14ac:dyDescent="0.4">
      <c r="A125" s="76"/>
      <c r="B125" s="76"/>
      <c r="C125" s="79" t="s">
        <v>1960</v>
      </c>
      <c r="D125" s="79" t="s">
        <v>2445</v>
      </c>
      <c r="E125" s="81" t="s">
        <v>288</v>
      </c>
      <c r="F125" s="79" t="s">
        <v>2446</v>
      </c>
      <c r="G125" s="82"/>
    </row>
    <row r="126" spans="1:7" x14ac:dyDescent="0.4">
      <c r="A126" s="76"/>
      <c r="B126" s="76"/>
      <c r="C126" s="79" t="s">
        <v>1961</v>
      </c>
      <c r="D126" s="79" t="s">
        <v>1935</v>
      </c>
      <c r="E126" s="81" t="s">
        <v>331</v>
      </c>
      <c r="F126" s="79"/>
      <c r="G126" s="82" t="s">
        <v>3641</v>
      </c>
    </row>
    <row r="127" spans="1:7" x14ac:dyDescent="0.4">
      <c r="A127" s="76"/>
      <c r="B127" s="76"/>
      <c r="C127" s="79" t="s">
        <v>1964</v>
      </c>
      <c r="D127" s="79" t="s">
        <v>2371</v>
      </c>
      <c r="E127" s="81" t="s">
        <v>326</v>
      </c>
      <c r="F127" s="79" t="s">
        <v>2447</v>
      </c>
      <c r="G127" s="82"/>
    </row>
    <row r="128" spans="1:7" x14ac:dyDescent="0.4">
      <c r="A128" s="76"/>
      <c r="B128" s="76"/>
      <c r="C128" s="79" t="s">
        <v>1965</v>
      </c>
      <c r="D128" s="79" t="s">
        <v>2373</v>
      </c>
      <c r="E128" s="81" t="s">
        <v>288</v>
      </c>
      <c r="F128" s="79" t="s">
        <v>2447</v>
      </c>
      <c r="G128" s="82"/>
    </row>
    <row r="129" spans="1:7" x14ac:dyDescent="0.4">
      <c r="A129" s="76"/>
      <c r="B129" s="76"/>
      <c r="C129" s="79" t="s">
        <v>1968</v>
      </c>
      <c r="D129" s="79" t="s">
        <v>1935</v>
      </c>
      <c r="E129" s="81" t="s">
        <v>331</v>
      </c>
      <c r="F129" s="79"/>
      <c r="G129" s="82" t="s">
        <v>3641</v>
      </c>
    </row>
    <row r="130" spans="1:7" x14ac:dyDescent="0.4">
      <c r="A130" s="76"/>
      <c r="B130" s="76"/>
      <c r="C130" s="79" t="s">
        <v>1970</v>
      </c>
      <c r="D130" s="79" t="s">
        <v>2374</v>
      </c>
      <c r="E130" s="81" t="s">
        <v>326</v>
      </c>
      <c r="F130" s="79" t="s">
        <v>2448</v>
      </c>
      <c r="G130" s="88"/>
    </row>
    <row r="131" spans="1:7" x14ac:dyDescent="0.4">
      <c r="C131" s="79" t="s">
        <v>1971</v>
      </c>
      <c r="D131" s="79" t="s">
        <v>2376</v>
      </c>
      <c r="E131" s="81" t="s">
        <v>297</v>
      </c>
      <c r="F131" s="79" t="s">
        <v>2448</v>
      </c>
      <c r="G131" s="89" t="s">
        <v>1794</v>
      </c>
    </row>
    <row r="132" spans="1:7" x14ac:dyDescent="0.4">
      <c r="C132" s="79" t="s">
        <v>1974</v>
      </c>
      <c r="D132" s="79" t="s">
        <v>1935</v>
      </c>
      <c r="E132" s="81" t="s">
        <v>331</v>
      </c>
      <c r="F132" s="79"/>
      <c r="G132" s="85" t="s">
        <v>3641</v>
      </c>
    </row>
    <row r="133" spans="1:7" x14ac:dyDescent="0.4">
      <c r="C133" s="79" t="s">
        <v>2009</v>
      </c>
      <c r="D133" s="79" t="s">
        <v>2377</v>
      </c>
      <c r="E133" s="81" t="s">
        <v>326</v>
      </c>
      <c r="F133" s="79" t="s">
        <v>2449</v>
      </c>
      <c r="G133" s="85"/>
    </row>
    <row r="134" spans="1:7" x14ac:dyDescent="0.4">
      <c r="C134" s="79" t="s">
        <v>2011</v>
      </c>
      <c r="D134" s="79" t="s">
        <v>2376</v>
      </c>
      <c r="E134" s="81" t="s">
        <v>297</v>
      </c>
      <c r="F134" s="79" t="s">
        <v>2449</v>
      </c>
      <c r="G134" s="89" t="s">
        <v>1795</v>
      </c>
    </row>
    <row r="135" spans="1:7" x14ac:dyDescent="0.4">
      <c r="C135" s="79" t="s">
        <v>2014</v>
      </c>
      <c r="D135" s="79" t="s">
        <v>2387</v>
      </c>
      <c r="E135" s="81" t="s">
        <v>288</v>
      </c>
      <c r="F135" s="79" t="s">
        <v>2448</v>
      </c>
      <c r="G135" s="85"/>
    </row>
    <row r="136" spans="1:7" x14ac:dyDescent="0.4">
      <c r="C136" s="79" t="s">
        <v>2016</v>
      </c>
      <c r="D136" s="79" t="s">
        <v>1935</v>
      </c>
      <c r="E136" s="81" t="s">
        <v>331</v>
      </c>
      <c r="F136" s="79"/>
      <c r="G136" s="85" t="s">
        <v>3641</v>
      </c>
    </row>
    <row r="137" spans="1:7" x14ac:dyDescent="0.4">
      <c r="C137" s="70" t="s">
        <v>2019</v>
      </c>
      <c r="D137" s="70" t="s">
        <v>2379</v>
      </c>
      <c r="E137" s="81" t="s">
        <v>326</v>
      </c>
      <c r="F137" s="79" t="s">
        <v>2450</v>
      </c>
      <c r="G137" s="85"/>
    </row>
    <row r="138" spans="1:7" x14ac:dyDescent="0.4">
      <c r="C138" s="70" t="s">
        <v>2021</v>
      </c>
      <c r="D138" s="70" t="s">
        <v>2381</v>
      </c>
      <c r="E138" s="81" t="s">
        <v>288</v>
      </c>
      <c r="F138" s="79" t="s">
        <v>2450</v>
      </c>
      <c r="G138" s="85"/>
    </row>
    <row r="139" spans="1:7" x14ac:dyDescent="0.4">
      <c r="C139" s="70" t="s">
        <v>2024</v>
      </c>
      <c r="D139" s="70" t="s">
        <v>2451</v>
      </c>
      <c r="E139" s="81" t="s">
        <v>326</v>
      </c>
      <c r="F139" s="79" t="s">
        <v>2452</v>
      </c>
      <c r="G139" s="85" t="s">
        <v>3641</v>
      </c>
    </row>
    <row r="140" spans="1:7" x14ac:dyDescent="0.4">
      <c r="C140" s="70" t="s">
        <v>2026</v>
      </c>
      <c r="D140" s="70" t="s">
        <v>2453</v>
      </c>
      <c r="E140" s="81" t="s">
        <v>288</v>
      </c>
      <c r="F140" s="79" t="s">
        <v>2452</v>
      </c>
      <c r="G140" s="85"/>
    </row>
    <row r="141" spans="1:7" x14ac:dyDescent="0.4">
      <c r="C141" s="70" t="s">
        <v>2029</v>
      </c>
      <c r="D141" s="70" t="s">
        <v>2454</v>
      </c>
      <c r="E141" s="81" t="s">
        <v>297</v>
      </c>
      <c r="F141" s="79" t="s">
        <v>2455</v>
      </c>
      <c r="G141" s="85" t="s">
        <v>1798</v>
      </c>
    </row>
    <row r="142" spans="1:7" x14ac:dyDescent="0.4">
      <c r="C142" s="70" t="s">
        <v>2031</v>
      </c>
      <c r="D142" s="70" t="s">
        <v>2456</v>
      </c>
      <c r="E142" s="81" t="s">
        <v>297</v>
      </c>
      <c r="F142" s="79" t="s">
        <v>2457</v>
      </c>
      <c r="G142" s="85" t="s">
        <v>1811</v>
      </c>
    </row>
    <row r="143" spans="1:7" x14ac:dyDescent="0.4">
      <c r="C143" s="70" t="s">
        <v>2034</v>
      </c>
      <c r="D143" s="70" t="s">
        <v>2458</v>
      </c>
      <c r="E143" s="81" t="s">
        <v>326</v>
      </c>
      <c r="F143" s="79" t="s">
        <v>2459</v>
      </c>
      <c r="G143" s="85" t="s">
        <v>3641</v>
      </c>
    </row>
    <row r="144" spans="1:7" x14ac:dyDescent="0.4">
      <c r="C144" s="70" t="s">
        <v>2036</v>
      </c>
      <c r="D144" s="70" t="s">
        <v>2460</v>
      </c>
      <c r="E144" s="81" t="s">
        <v>288</v>
      </c>
      <c r="F144" s="79" t="s">
        <v>2459</v>
      </c>
      <c r="G144" s="85"/>
    </row>
    <row r="145" spans="3:7" x14ac:dyDescent="0.4">
      <c r="C145" s="70" t="s">
        <v>2037</v>
      </c>
      <c r="D145" s="70" t="s">
        <v>1935</v>
      </c>
      <c r="E145" s="81" t="s">
        <v>331</v>
      </c>
      <c r="F145" s="79"/>
      <c r="G145" s="85" t="s">
        <v>3641</v>
      </c>
    </row>
    <row r="146" spans="3:7" x14ac:dyDescent="0.4">
      <c r="C146" s="70" t="s">
        <v>2038</v>
      </c>
      <c r="D146" s="70" t="s">
        <v>2402</v>
      </c>
      <c r="E146" s="81" t="s">
        <v>326</v>
      </c>
      <c r="F146" s="79" t="s">
        <v>2403</v>
      </c>
      <c r="G146" s="85"/>
    </row>
    <row r="147" spans="3:7" x14ac:dyDescent="0.4">
      <c r="C147" s="70" t="s">
        <v>2039</v>
      </c>
      <c r="D147" s="70" t="s">
        <v>2404</v>
      </c>
      <c r="E147" s="81" t="s">
        <v>288</v>
      </c>
      <c r="F147" s="79" t="s">
        <v>2403</v>
      </c>
      <c r="G147" s="85"/>
    </row>
    <row r="148" spans="3:7" x14ac:dyDescent="0.4">
      <c r="C148" s="70" t="s">
        <v>2040</v>
      </c>
      <c r="D148" s="70" t="s">
        <v>1935</v>
      </c>
      <c r="E148" s="81" t="s">
        <v>331</v>
      </c>
      <c r="F148" s="79"/>
      <c r="G148" s="85" t="s">
        <v>3641</v>
      </c>
    </row>
    <row r="149" spans="3:7" x14ac:dyDescent="0.4">
      <c r="C149" s="70" t="s">
        <v>2041</v>
      </c>
      <c r="D149" s="70" t="s">
        <v>2461</v>
      </c>
      <c r="E149" s="81" t="s">
        <v>326</v>
      </c>
      <c r="F149" s="79" t="s">
        <v>2462</v>
      </c>
      <c r="G149" s="85"/>
    </row>
    <row r="150" spans="3:7" x14ac:dyDescent="0.4">
      <c r="C150" s="70" t="s">
        <v>2042</v>
      </c>
      <c r="D150" s="70" t="s">
        <v>2463</v>
      </c>
      <c r="E150" s="81" t="s">
        <v>288</v>
      </c>
      <c r="F150" s="79" t="s">
        <v>2462</v>
      </c>
      <c r="G150" s="85"/>
    </row>
    <row r="151" spans="3:7" x14ac:dyDescent="0.4">
      <c r="C151" s="70" t="s">
        <v>2043</v>
      </c>
      <c r="D151" s="70" t="s">
        <v>1935</v>
      </c>
      <c r="E151" s="81" t="s">
        <v>331</v>
      </c>
      <c r="F151" s="79"/>
      <c r="G151" s="85" t="s">
        <v>3641</v>
      </c>
    </row>
    <row r="152" spans="3:7" x14ac:dyDescent="0.4">
      <c r="C152" s="70" t="s">
        <v>2044</v>
      </c>
      <c r="D152" s="70" t="s">
        <v>2464</v>
      </c>
      <c r="E152" s="81" t="s">
        <v>326</v>
      </c>
      <c r="F152" s="79" t="s">
        <v>2465</v>
      </c>
      <c r="G152" s="85"/>
    </row>
    <row r="153" spans="3:7" x14ac:dyDescent="0.4">
      <c r="C153" s="70" t="s">
        <v>2045</v>
      </c>
      <c r="D153" s="70" t="s">
        <v>2466</v>
      </c>
      <c r="E153" s="81" t="s">
        <v>288</v>
      </c>
      <c r="F153" s="79" t="s">
        <v>2465</v>
      </c>
      <c r="G153" s="85"/>
    </row>
    <row r="154" spans="3:7" x14ac:dyDescent="0.4">
      <c r="C154" s="70" t="s">
        <v>2046</v>
      </c>
      <c r="D154" s="70" t="s">
        <v>2467</v>
      </c>
      <c r="E154" s="81" t="s">
        <v>326</v>
      </c>
      <c r="F154" s="79" t="s">
        <v>2468</v>
      </c>
      <c r="G154" s="85"/>
    </row>
    <row r="155" spans="3:7" x14ac:dyDescent="0.4">
      <c r="C155" s="70" t="s">
        <v>2047</v>
      </c>
      <c r="D155" s="70" t="s">
        <v>2469</v>
      </c>
      <c r="E155" s="81" t="s">
        <v>326</v>
      </c>
      <c r="F155" s="79" t="s">
        <v>2470</v>
      </c>
      <c r="G155" s="85"/>
    </row>
    <row r="156" spans="3:7" x14ac:dyDescent="0.4">
      <c r="C156" s="70" t="s">
        <v>2048</v>
      </c>
      <c r="D156" s="70" t="s">
        <v>2471</v>
      </c>
      <c r="E156" s="81" t="s">
        <v>326</v>
      </c>
      <c r="F156" s="79" t="s">
        <v>2472</v>
      </c>
      <c r="G156" s="85"/>
    </row>
    <row r="157" spans="3:7" x14ac:dyDescent="0.4">
      <c r="C157" s="70" t="s">
        <v>2051</v>
      </c>
      <c r="D157" s="70" t="s">
        <v>2402</v>
      </c>
      <c r="E157" s="81" t="s">
        <v>326</v>
      </c>
      <c r="F157" s="79" t="s">
        <v>2403</v>
      </c>
      <c r="G157" s="85" t="s">
        <v>3641</v>
      </c>
    </row>
    <row r="158" spans="3:7" x14ac:dyDescent="0.4">
      <c r="C158" s="70" t="s">
        <v>2053</v>
      </c>
      <c r="D158" s="70" t="s">
        <v>2404</v>
      </c>
      <c r="E158" s="81" t="s">
        <v>288</v>
      </c>
      <c r="F158" s="79" t="s">
        <v>2403</v>
      </c>
      <c r="G158" s="85"/>
    </row>
    <row r="159" spans="3:7" x14ac:dyDescent="0.4">
      <c r="C159" s="70" t="s">
        <v>2055</v>
      </c>
      <c r="D159" s="70" t="s">
        <v>1935</v>
      </c>
      <c r="E159" s="81" t="s">
        <v>331</v>
      </c>
      <c r="F159" s="79"/>
      <c r="G159" s="85" t="s">
        <v>3641</v>
      </c>
    </row>
    <row r="160" spans="3:7" x14ac:dyDescent="0.4">
      <c r="C160" s="70" t="s">
        <v>2056</v>
      </c>
      <c r="D160" s="70" t="s">
        <v>2461</v>
      </c>
      <c r="E160" s="81" t="s">
        <v>326</v>
      </c>
      <c r="F160" s="79" t="s">
        <v>2462</v>
      </c>
      <c r="G160" s="85"/>
    </row>
    <row r="161" spans="1:7" x14ac:dyDescent="0.4">
      <c r="C161" s="70" t="s">
        <v>2057</v>
      </c>
      <c r="D161" s="70" t="s">
        <v>2463</v>
      </c>
      <c r="E161" s="81" t="s">
        <v>288</v>
      </c>
      <c r="F161" s="79" t="s">
        <v>2462</v>
      </c>
      <c r="G161" s="85"/>
    </row>
    <row r="162" spans="1:7" x14ac:dyDescent="0.4">
      <c r="C162" s="70" t="s">
        <v>2058</v>
      </c>
      <c r="D162" s="70" t="s">
        <v>1935</v>
      </c>
      <c r="E162" s="81" t="s">
        <v>331</v>
      </c>
      <c r="F162" s="79"/>
      <c r="G162" s="85" t="s">
        <v>3641</v>
      </c>
    </row>
    <row r="163" spans="1:7" x14ac:dyDescent="0.4">
      <c r="C163" s="70" t="s">
        <v>2059</v>
      </c>
      <c r="D163" s="70" t="s">
        <v>2473</v>
      </c>
      <c r="E163" s="81" t="s">
        <v>326</v>
      </c>
      <c r="F163" s="79" t="s">
        <v>2474</v>
      </c>
      <c r="G163" s="85"/>
    </row>
    <row r="164" spans="1:7" x14ac:dyDescent="0.4">
      <c r="C164" s="70" t="s">
        <v>2060</v>
      </c>
      <c r="D164" s="70" t="s">
        <v>2475</v>
      </c>
      <c r="E164" s="81" t="s">
        <v>288</v>
      </c>
      <c r="F164" s="79" t="s">
        <v>2474</v>
      </c>
      <c r="G164" s="85"/>
    </row>
    <row r="165" spans="1:7" x14ac:dyDescent="0.4">
      <c r="C165" s="70" t="s">
        <v>2063</v>
      </c>
      <c r="D165" s="70" t="s">
        <v>1935</v>
      </c>
      <c r="E165" s="81" t="s">
        <v>331</v>
      </c>
      <c r="F165" s="79"/>
      <c r="G165" s="85" t="s">
        <v>3641</v>
      </c>
    </row>
    <row r="166" spans="1:7" x14ac:dyDescent="0.4">
      <c r="C166" s="70" t="s">
        <v>2065</v>
      </c>
      <c r="D166" s="70" t="s">
        <v>2476</v>
      </c>
      <c r="E166" s="81" t="s">
        <v>326</v>
      </c>
      <c r="F166" s="79" t="s">
        <v>2477</v>
      </c>
      <c r="G166" s="85"/>
    </row>
    <row r="167" spans="1:7" x14ac:dyDescent="0.4">
      <c r="C167" s="70" t="s">
        <v>2066</v>
      </c>
      <c r="D167" s="70" t="s">
        <v>2478</v>
      </c>
      <c r="E167" s="81" t="s">
        <v>288</v>
      </c>
      <c r="F167" s="79" t="s">
        <v>2477</v>
      </c>
      <c r="G167" s="85"/>
    </row>
    <row r="168" spans="1:7" x14ac:dyDescent="0.4">
      <c r="C168" s="70" t="s">
        <v>2067</v>
      </c>
      <c r="D168" s="70" t="s">
        <v>2479</v>
      </c>
      <c r="E168" s="81" t="s">
        <v>326</v>
      </c>
      <c r="F168" s="79" t="s">
        <v>2480</v>
      </c>
      <c r="G168" s="85"/>
    </row>
    <row r="169" spans="1:7" x14ac:dyDescent="0.4">
      <c r="C169" s="70" t="s">
        <v>2068</v>
      </c>
      <c r="D169" s="70" t="s">
        <v>2386</v>
      </c>
      <c r="E169" s="81" t="s">
        <v>290</v>
      </c>
      <c r="G169" s="85"/>
    </row>
    <row r="170" spans="1:7" x14ac:dyDescent="0.4">
      <c r="A170" s="86" t="s">
        <v>1770</v>
      </c>
      <c r="B170" s="86" t="s">
        <v>1927</v>
      </c>
      <c r="C170" s="86" t="s">
        <v>1928</v>
      </c>
      <c r="D170" s="86" t="s">
        <v>1929</v>
      </c>
      <c r="E170" s="86" t="s">
        <v>283</v>
      </c>
      <c r="F170" s="86" t="s">
        <v>1930</v>
      </c>
      <c r="G170" s="87" t="s">
        <v>1931</v>
      </c>
    </row>
    <row r="171" spans="1:7" ht="78.75" x14ac:dyDescent="0.4">
      <c r="A171" s="79" t="s">
        <v>102</v>
      </c>
      <c r="B171" s="80" t="s">
        <v>1766</v>
      </c>
      <c r="C171" s="79" t="s">
        <v>1932</v>
      </c>
      <c r="D171" s="70" t="s">
        <v>18</v>
      </c>
      <c r="E171" s="81" t="s">
        <v>287</v>
      </c>
      <c r="F171" s="79"/>
      <c r="G171" s="89" t="s">
        <v>1695</v>
      </c>
    </row>
    <row r="172" spans="1:7" x14ac:dyDescent="0.4">
      <c r="C172" s="79" t="s">
        <v>1934</v>
      </c>
      <c r="D172" s="70" t="s">
        <v>2402</v>
      </c>
      <c r="E172" s="81" t="s">
        <v>326</v>
      </c>
      <c r="F172" s="79" t="s">
        <v>2481</v>
      </c>
      <c r="G172" s="85"/>
    </row>
    <row r="173" spans="1:7" x14ac:dyDescent="0.4">
      <c r="C173" s="79" t="s">
        <v>1936</v>
      </c>
      <c r="D173" s="70" t="s">
        <v>2482</v>
      </c>
      <c r="E173" s="81" t="s">
        <v>288</v>
      </c>
      <c r="F173" s="79" t="s">
        <v>2481</v>
      </c>
      <c r="G173" s="85"/>
    </row>
    <row r="174" spans="1:7" x14ac:dyDescent="0.4">
      <c r="C174" s="79" t="s">
        <v>1939</v>
      </c>
      <c r="D174" s="70" t="s">
        <v>1935</v>
      </c>
      <c r="E174" s="81" t="s">
        <v>331</v>
      </c>
      <c r="F174" s="79"/>
      <c r="G174" s="85" t="s">
        <v>3641</v>
      </c>
    </row>
    <row r="175" spans="1:7" x14ac:dyDescent="0.4">
      <c r="C175" s="79" t="s">
        <v>1941</v>
      </c>
      <c r="D175" s="70" t="s">
        <v>2483</v>
      </c>
      <c r="E175" s="81" t="s">
        <v>326</v>
      </c>
      <c r="F175" s="79" t="s">
        <v>2484</v>
      </c>
      <c r="G175" s="85"/>
    </row>
    <row r="176" spans="1:7" x14ac:dyDescent="0.4">
      <c r="C176" s="79" t="s">
        <v>1944</v>
      </c>
      <c r="D176" s="70" t="s">
        <v>2485</v>
      </c>
      <c r="E176" s="81" t="s">
        <v>288</v>
      </c>
      <c r="F176" s="79" t="s">
        <v>2484</v>
      </c>
      <c r="G176" s="85"/>
    </row>
    <row r="177" spans="1:7" x14ac:dyDescent="0.4">
      <c r="C177" s="79" t="s">
        <v>1946</v>
      </c>
      <c r="D177" s="70" t="s">
        <v>1935</v>
      </c>
      <c r="E177" s="81" t="s">
        <v>331</v>
      </c>
      <c r="F177" s="79"/>
      <c r="G177" s="85" t="s">
        <v>3641</v>
      </c>
    </row>
    <row r="178" spans="1:7" x14ac:dyDescent="0.4">
      <c r="C178" s="79" t="s">
        <v>1949</v>
      </c>
      <c r="D178" s="70" t="s">
        <v>2486</v>
      </c>
      <c r="E178" s="81" t="s">
        <v>326</v>
      </c>
      <c r="F178" s="79" t="s">
        <v>2487</v>
      </c>
      <c r="G178" s="85"/>
    </row>
    <row r="179" spans="1:7" x14ac:dyDescent="0.4">
      <c r="C179" s="79" t="s">
        <v>1951</v>
      </c>
      <c r="D179" s="70" t="s">
        <v>2488</v>
      </c>
      <c r="E179" s="81" t="s">
        <v>297</v>
      </c>
      <c r="F179" s="79" t="s">
        <v>2487</v>
      </c>
      <c r="G179" s="85" t="s">
        <v>1797</v>
      </c>
    </row>
    <row r="180" spans="1:7" x14ac:dyDescent="0.4">
      <c r="C180" s="79" t="s">
        <v>1952</v>
      </c>
      <c r="D180" s="70" t="s">
        <v>2489</v>
      </c>
      <c r="E180" s="81" t="s">
        <v>326</v>
      </c>
      <c r="F180" s="79" t="s">
        <v>2490</v>
      </c>
      <c r="G180" s="85"/>
    </row>
    <row r="181" spans="1:7" x14ac:dyDescent="0.4">
      <c r="C181" s="79" t="s">
        <v>1955</v>
      </c>
      <c r="D181" s="70" t="s">
        <v>2491</v>
      </c>
      <c r="E181" s="81" t="s">
        <v>288</v>
      </c>
      <c r="F181" s="79" t="s">
        <v>2490</v>
      </c>
      <c r="G181" s="85"/>
    </row>
    <row r="182" spans="1:7" x14ac:dyDescent="0.4">
      <c r="C182" s="79" t="s">
        <v>1960</v>
      </c>
      <c r="D182" s="70" t="s">
        <v>1935</v>
      </c>
      <c r="E182" s="81" t="s">
        <v>331</v>
      </c>
      <c r="F182" s="79"/>
      <c r="G182" s="85" t="s">
        <v>3641</v>
      </c>
    </row>
    <row r="183" spans="1:7" x14ac:dyDescent="0.4">
      <c r="C183" s="79" t="s">
        <v>1961</v>
      </c>
      <c r="D183" s="70" t="s">
        <v>2492</v>
      </c>
      <c r="E183" s="81" t="s">
        <v>326</v>
      </c>
      <c r="F183" s="79" t="s">
        <v>2493</v>
      </c>
      <c r="G183" s="85"/>
    </row>
    <row r="184" spans="1:7" x14ac:dyDescent="0.4">
      <c r="C184" s="79" t="s">
        <v>1964</v>
      </c>
      <c r="D184" s="70" t="s">
        <v>2494</v>
      </c>
      <c r="E184" s="81" t="s">
        <v>288</v>
      </c>
      <c r="F184" s="79" t="s">
        <v>2493</v>
      </c>
      <c r="G184" s="85"/>
    </row>
    <row r="185" spans="1:7" x14ac:dyDescent="0.4">
      <c r="C185" s="79" t="s">
        <v>1965</v>
      </c>
      <c r="D185" s="70" t="s">
        <v>1935</v>
      </c>
      <c r="E185" s="81" t="s">
        <v>331</v>
      </c>
      <c r="F185" s="79"/>
      <c r="G185" s="85" t="s">
        <v>3641</v>
      </c>
    </row>
    <row r="186" spans="1:7" x14ac:dyDescent="0.4">
      <c r="C186" s="79" t="s">
        <v>1968</v>
      </c>
      <c r="D186" s="70" t="s">
        <v>2495</v>
      </c>
      <c r="E186" s="81" t="s">
        <v>326</v>
      </c>
      <c r="F186" s="79" t="s">
        <v>2496</v>
      </c>
      <c r="G186" s="85"/>
    </row>
    <row r="187" spans="1:7" ht="52.5" x14ac:dyDescent="0.4">
      <c r="C187" s="79" t="s">
        <v>1970</v>
      </c>
      <c r="D187" s="90" t="s">
        <v>2497</v>
      </c>
      <c r="E187" s="81" t="s">
        <v>288</v>
      </c>
      <c r="F187" s="79" t="s">
        <v>2496</v>
      </c>
      <c r="G187" s="85"/>
    </row>
    <row r="188" spans="1:7" x14ac:dyDescent="0.4">
      <c r="C188" s="79" t="s">
        <v>1971</v>
      </c>
      <c r="D188" s="70" t="s">
        <v>1935</v>
      </c>
      <c r="E188" s="81" t="s">
        <v>331</v>
      </c>
      <c r="F188" s="79"/>
      <c r="G188" s="85" t="s">
        <v>3641</v>
      </c>
    </row>
    <row r="189" spans="1:7" x14ac:dyDescent="0.4">
      <c r="C189" s="79" t="s">
        <v>1974</v>
      </c>
      <c r="D189" s="70" t="s">
        <v>2498</v>
      </c>
      <c r="E189" s="81" t="s">
        <v>326</v>
      </c>
      <c r="F189" s="79" t="s">
        <v>2499</v>
      </c>
      <c r="G189" s="85"/>
    </row>
    <row r="190" spans="1:7" x14ac:dyDescent="0.4">
      <c r="C190" s="79" t="s">
        <v>2009</v>
      </c>
      <c r="D190" s="70" t="s">
        <v>1935</v>
      </c>
      <c r="E190" s="81" t="s">
        <v>331</v>
      </c>
      <c r="F190" s="79"/>
      <c r="G190" s="85" t="s">
        <v>3641</v>
      </c>
    </row>
    <row r="191" spans="1:7" x14ac:dyDescent="0.4">
      <c r="C191" s="79" t="s">
        <v>2011</v>
      </c>
      <c r="D191" s="70" t="s">
        <v>2386</v>
      </c>
      <c r="E191" s="81" t="s">
        <v>290</v>
      </c>
      <c r="F191" s="79"/>
      <c r="G191" s="85"/>
    </row>
    <row r="192" spans="1:7" x14ac:dyDescent="0.4">
      <c r="A192" s="86" t="s">
        <v>1770</v>
      </c>
      <c r="B192" s="86" t="s">
        <v>1927</v>
      </c>
      <c r="C192" s="86" t="s">
        <v>1928</v>
      </c>
      <c r="D192" s="86" t="s">
        <v>1929</v>
      </c>
      <c r="E192" s="86" t="s">
        <v>283</v>
      </c>
      <c r="F192" s="86" t="s">
        <v>1930</v>
      </c>
      <c r="G192" s="87" t="s">
        <v>1931</v>
      </c>
    </row>
    <row r="193" spans="1:7" ht="52.5" x14ac:dyDescent="0.4">
      <c r="A193" s="188" t="s">
        <v>95</v>
      </c>
      <c r="B193" s="80" t="s">
        <v>1767</v>
      </c>
      <c r="C193" s="79" t="s">
        <v>1932</v>
      </c>
      <c r="D193" s="70" t="s">
        <v>3604</v>
      </c>
      <c r="E193" s="81" t="s">
        <v>326</v>
      </c>
      <c r="F193" s="79" t="s">
        <v>3605</v>
      </c>
      <c r="G193" s="85"/>
    </row>
    <row r="194" spans="1:7" x14ac:dyDescent="0.4">
      <c r="C194" s="79" t="s">
        <v>1934</v>
      </c>
      <c r="D194" s="70" t="s">
        <v>2482</v>
      </c>
      <c r="E194" s="81" t="s">
        <v>288</v>
      </c>
      <c r="F194" s="79" t="s">
        <v>3605</v>
      </c>
      <c r="G194" s="85"/>
    </row>
    <row r="195" spans="1:7" s="79" customFormat="1" x14ac:dyDescent="0.25">
      <c r="C195" s="79" t="s">
        <v>1944</v>
      </c>
      <c r="D195" s="79" t="s">
        <v>3560</v>
      </c>
      <c r="E195" s="81" t="s">
        <v>331</v>
      </c>
      <c r="G195" s="79" t="s">
        <v>3640</v>
      </c>
    </row>
    <row r="196" spans="1:7" x14ac:dyDescent="0.4">
      <c r="C196" s="79" t="s">
        <v>1939</v>
      </c>
      <c r="D196" s="70" t="s">
        <v>2500</v>
      </c>
      <c r="E196" s="81" t="s">
        <v>326</v>
      </c>
      <c r="F196" s="79" t="s">
        <v>2501</v>
      </c>
      <c r="G196" s="85"/>
    </row>
    <row r="197" spans="1:7" x14ac:dyDescent="0.4">
      <c r="C197" s="79" t="s">
        <v>1941</v>
      </c>
      <c r="D197" s="70" t="s">
        <v>2502</v>
      </c>
      <c r="E197" s="81" t="s">
        <v>288</v>
      </c>
      <c r="F197" s="79" t="s">
        <v>2501</v>
      </c>
      <c r="G197" s="85"/>
    </row>
    <row r="198" spans="1:7" x14ac:dyDescent="0.4">
      <c r="C198" s="79" t="s">
        <v>1944</v>
      </c>
      <c r="D198" s="70" t="s">
        <v>1935</v>
      </c>
      <c r="E198" s="81" t="s">
        <v>331</v>
      </c>
      <c r="F198" s="79"/>
      <c r="G198" s="85" t="s">
        <v>3641</v>
      </c>
    </row>
    <row r="199" spans="1:7" x14ac:dyDescent="0.4">
      <c r="C199" s="79" t="s">
        <v>1946</v>
      </c>
      <c r="D199" s="70" t="s">
        <v>3611</v>
      </c>
      <c r="E199" s="81" t="s">
        <v>288</v>
      </c>
      <c r="F199" s="79" t="s">
        <v>3613</v>
      </c>
      <c r="G199" s="85"/>
    </row>
    <row r="200" spans="1:7" x14ac:dyDescent="0.4">
      <c r="C200" s="79" t="s">
        <v>1949</v>
      </c>
      <c r="D200" s="70" t="s">
        <v>3612</v>
      </c>
      <c r="E200" s="81" t="s">
        <v>288</v>
      </c>
      <c r="F200" s="79" t="s">
        <v>3614</v>
      </c>
      <c r="G200" s="85"/>
    </row>
    <row r="201" spans="1:7" x14ac:dyDescent="0.4">
      <c r="C201" s="79" t="s">
        <v>1951</v>
      </c>
      <c r="D201" s="70" t="s">
        <v>1935</v>
      </c>
      <c r="E201" s="81" t="s">
        <v>331</v>
      </c>
      <c r="F201" s="79"/>
      <c r="G201" s="85" t="s">
        <v>3641</v>
      </c>
    </row>
    <row r="202" spans="1:7" x14ac:dyDescent="0.4">
      <c r="C202" s="79" t="s">
        <v>1952</v>
      </c>
      <c r="D202" s="79" t="s">
        <v>3591</v>
      </c>
      <c r="E202" s="81" t="s">
        <v>288</v>
      </c>
      <c r="F202" s="79" t="s">
        <v>2196</v>
      </c>
      <c r="G202" s="85"/>
    </row>
    <row r="203" spans="1:7" s="79" customFormat="1" x14ac:dyDescent="0.25">
      <c r="C203" s="79" t="s">
        <v>1944</v>
      </c>
      <c r="D203" s="79" t="s">
        <v>3560</v>
      </c>
      <c r="E203" s="81" t="s">
        <v>331</v>
      </c>
      <c r="G203" s="79" t="s">
        <v>3641</v>
      </c>
    </row>
    <row r="204" spans="1:7" x14ac:dyDescent="0.4">
      <c r="C204" s="79" t="s">
        <v>1946</v>
      </c>
      <c r="D204" s="79" t="s">
        <v>2187</v>
      </c>
      <c r="E204" s="81" t="s">
        <v>326</v>
      </c>
      <c r="F204" s="79" t="s">
        <v>2174</v>
      </c>
    </row>
  </sheetData>
  <mergeCells count="1">
    <mergeCell ref="A1:G1"/>
  </mergeCells>
  <phoneticPr fontId="48" type="noConversion"/>
  <conditionalFormatting sqref="E2">
    <cfRule type="colorScale" priority="2">
      <colorScale>
        <cfvo type="min"/>
        <cfvo type="percentile" val="50"/>
        <cfvo type="max"/>
        <color rgb="FFF8696B"/>
        <color rgb="FFFFEB84"/>
        <color rgb="FF63BE7B"/>
      </colorScale>
    </cfRule>
  </conditionalFormatting>
  <conditionalFormatting sqref="E15">
    <cfRule type="colorScale" priority="3">
      <colorScale>
        <cfvo type="min"/>
        <cfvo type="percentile" val="50"/>
        <cfvo type="max"/>
        <color rgb="FFF8696B"/>
        <color rgb="FFFFEB84"/>
        <color rgb="FF63BE7B"/>
      </colorScale>
    </cfRule>
  </conditionalFormatting>
  <conditionalFormatting sqref="E44">
    <cfRule type="colorScale" priority="4">
      <colorScale>
        <cfvo type="min"/>
        <cfvo type="percentile" val="50"/>
        <cfvo type="max"/>
        <color rgb="FFF8696B"/>
        <color rgb="FFFFEB84"/>
        <color rgb="FF63BE7B"/>
      </colorScale>
    </cfRule>
  </conditionalFormatting>
  <conditionalFormatting sqref="E78">
    <cfRule type="colorScale" priority="5">
      <colorScale>
        <cfvo type="min"/>
        <cfvo type="percentile" val="50"/>
        <cfvo type="max"/>
        <color rgb="FFF8696B"/>
        <color rgb="FFFFEB84"/>
        <color rgb="FF63BE7B"/>
      </colorScale>
    </cfRule>
  </conditionalFormatting>
  <conditionalFormatting sqref="E95">
    <cfRule type="colorScale" priority="6">
      <colorScale>
        <cfvo type="min"/>
        <cfvo type="percentile" val="50"/>
        <cfvo type="max"/>
        <color rgb="FFF8696B"/>
        <color rgb="FFFFEB84"/>
        <color rgb="FF63BE7B"/>
      </colorScale>
    </cfRule>
  </conditionalFormatting>
  <conditionalFormatting sqref="E113">
    <cfRule type="colorScale" priority="7">
      <colorScale>
        <cfvo type="min"/>
        <cfvo type="percentile" val="50"/>
        <cfvo type="max"/>
        <color rgb="FFF8696B"/>
        <color rgb="FFFFEB84"/>
        <color rgb="FF63BE7B"/>
      </colorScale>
    </cfRule>
  </conditionalFormatting>
  <conditionalFormatting sqref="E170">
    <cfRule type="colorScale" priority="8">
      <colorScale>
        <cfvo type="min"/>
        <cfvo type="percentile" val="50"/>
        <cfvo type="max"/>
        <color rgb="FFF8696B"/>
        <color rgb="FFFFEB84"/>
        <color rgb="FF63BE7B"/>
      </colorScale>
    </cfRule>
  </conditionalFormatting>
  <conditionalFormatting sqref="E192">
    <cfRule type="colorScale" priority="9">
      <colorScale>
        <cfvo type="min"/>
        <cfvo type="percentile" val="50"/>
        <cfvo type="max"/>
        <color rgb="FFF8696B"/>
        <color rgb="FFFFEB84"/>
        <color rgb="FF63BE7B"/>
      </colorScale>
    </cfRule>
  </conditionalFormatting>
  <dataValidations count="2">
    <dataValidation type="list" allowBlank="1" showErrorMessage="1" sqref="E16:E42 E45:E76 E14 E204 E202 E3:E4 E6:E12" xr:uid="{00000000-0002-0000-0E00-000001000000}">
      <formula1>#REF!</formula1>
      <formula2>0</formula2>
    </dataValidation>
    <dataValidation type="list" allowBlank="1" showErrorMessage="1" sqref="E79:E93 E96:E111 E114:E129 E132 E134:E169 E171:E191 E193:E194 E196:E201" xr:uid="{00000000-0002-0000-0E00-000002000000}">
      <formula1>#REF!</formula1>
      <formula2>0</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ErrorMessage="1" xr:uid="{00000000-0002-0000-0E00-000000000000}">
          <x14:formula1>
            <xm:f>OLBRepo!$D:$D</xm:f>
          </x14:formula1>
          <x14:formula2>
            <xm:f>0</xm:f>
          </x14:formula2>
          <xm:sqref>F16:F43 F14 F45:F77 F171:F191 F114:F168 F96:F111 F79:F93 F196:F202 F204 F193:F194 F3:F4 F6:F12</xm:sqref>
        </x14:dataValidation>
        <x14:dataValidation type="list" allowBlank="1" showInputMessage="1" showErrorMessage="1" xr:uid="{7CC9E200-9CAD-4F6B-8110-AAAB57AF8FE9}">
          <x14:formula1>
            <xm:f>'C:\Users\KIT966\Desktop\DBX_R20_Scripts\DesktopWeb\testScripts\[OLBSanity_Current_Linux - Copy.xlsx]KeywordsList'!#REF!</xm:f>
          </x14:formula1>
          <xm:sqref>E13 E203 E195 E5</xm:sqref>
        </x14:dataValidation>
        <x14:dataValidation type="list" allowBlank="1" showErrorMessage="1" xr:uid="{D458F06E-EDB5-4C92-B877-6ED735DA4E14}">
          <x14:formula1>
            <xm:f>'C:\Users\KIT966\Desktop\DBX_R20_Scripts\DesktopWeb\testScripts\[OLBSanity_Current_Linux - Copy.xlsx]OLBRepo'!#REF!</xm:f>
          </x14:formula1>
          <x14:formula2>
            <xm:f>0</xm:f>
          </x14:formula2>
          <xm:sqref>F13 F203 F195 F5</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1"/>
  <dimension ref="A1:Z78"/>
  <sheetViews>
    <sheetView topLeftCell="E95" zoomScale="60" zoomScaleNormal="60" workbookViewId="0">
      <selection activeCell="G29" sqref="G29"/>
    </sheetView>
  </sheetViews>
  <sheetFormatPr defaultColWidth="16.140625" defaultRowHeight="26.25" x14ac:dyDescent="0.4"/>
  <cols>
    <col min="1" max="1" width="19.140625" style="70" customWidth="1"/>
    <col min="2" max="2" width="39" style="70" customWidth="1"/>
    <col min="3" max="3" width="13" style="70" bestFit="1" customWidth="1"/>
    <col min="4" max="4" width="68.140625" style="70" customWidth="1"/>
    <col min="5" max="5" width="47.5703125" style="70" bestFit="1" customWidth="1"/>
    <col min="6" max="6" width="108.42578125" style="70" bestFit="1" customWidth="1"/>
    <col min="7" max="7" width="71.5703125" style="70" bestFit="1" customWidth="1"/>
    <col min="8" max="26" width="8.7109375" style="70" customWidth="1"/>
    <col min="27" max="16384" width="16.140625" style="70"/>
  </cols>
  <sheetData>
    <row r="1" spans="1:26" x14ac:dyDescent="0.4">
      <c r="A1" s="225" t="s">
        <v>1926</v>
      </c>
      <c r="B1" s="225"/>
      <c r="C1" s="225"/>
      <c r="D1" s="225"/>
      <c r="E1" s="225"/>
      <c r="F1" s="225"/>
      <c r="G1" s="225"/>
      <c r="H1" s="76"/>
      <c r="I1" s="76"/>
      <c r="J1" s="76"/>
      <c r="K1" s="76"/>
      <c r="L1" s="76"/>
      <c r="M1" s="76"/>
      <c r="N1" s="76"/>
      <c r="O1" s="76"/>
      <c r="P1" s="76"/>
      <c r="Q1" s="76"/>
      <c r="R1" s="76"/>
      <c r="S1" s="76"/>
      <c r="T1" s="76"/>
      <c r="U1" s="76"/>
      <c r="V1" s="76"/>
      <c r="W1" s="76"/>
      <c r="X1" s="76"/>
      <c r="Y1" s="76"/>
      <c r="Z1" s="76"/>
    </row>
    <row r="2" spans="1:26" x14ac:dyDescent="0.4">
      <c r="A2" s="77" t="s">
        <v>1770</v>
      </c>
      <c r="B2" s="77" t="s">
        <v>1927</v>
      </c>
      <c r="C2" s="77" t="s">
        <v>1928</v>
      </c>
      <c r="D2" s="77" t="s">
        <v>1929</v>
      </c>
      <c r="E2" s="77" t="s">
        <v>283</v>
      </c>
      <c r="F2" s="77" t="s">
        <v>1930</v>
      </c>
      <c r="G2" s="78" t="s">
        <v>1931</v>
      </c>
    </row>
    <row r="3" spans="1:26" ht="52.5" x14ac:dyDescent="0.4">
      <c r="A3" s="79" t="s">
        <v>170</v>
      </c>
      <c r="B3" s="80" t="s">
        <v>1718</v>
      </c>
      <c r="C3" s="79" t="s">
        <v>1932</v>
      </c>
      <c r="D3" s="79" t="s">
        <v>1975</v>
      </c>
      <c r="E3" s="81" t="s">
        <v>287</v>
      </c>
      <c r="F3" s="79"/>
      <c r="G3" s="82" t="s">
        <v>1692</v>
      </c>
    </row>
    <row r="4" spans="1:26" x14ac:dyDescent="0.4">
      <c r="A4" s="76"/>
      <c r="B4" s="79"/>
      <c r="C4" s="79" t="s">
        <v>1934</v>
      </c>
      <c r="D4" s="79" t="s">
        <v>2290</v>
      </c>
      <c r="E4" s="81" t="s">
        <v>326</v>
      </c>
      <c r="F4" s="79" t="s">
        <v>2291</v>
      </c>
      <c r="G4" s="82"/>
    </row>
    <row r="5" spans="1:26" x14ac:dyDescent="0.4">
      <c r="A5" s="76"/>
      <c r="B5" s="79"/>
      <c r="C5" s="79" t="s">
        <v>1936</v>
      </c>
      <c r="D5" s="79" t="s">
        <v>2292</v>
      </c>
      <c r="E5" s="81" t="s">
        <v>288</v>
      </c>
      <c r="F5" s="79" t="s">
        <v>2291</v>
      </c>
      <c r="G5" s="82"/>
    </row>
    <row r="6" spans="1:26" x14ac:dyDescent="0.4">
      <c r="C6" s="79" t="s">
        <v>1939</v>
      </c>
      <c r="D6" s="79" t="s">
        <v>1935</v>
      </c>
      <c r="E6" s="81" t="s">
        <v>331</v>
      </c>
      <c r="F6" s="79"/>
      <c r="G6" s="82" t="s">
        <v>3641</v>
      </c>
    </row>
    <row r="7" spans="1:26" x14ac:dyDescent="0.4">
      <c r="C7" s="79" t="s">
        <v>1941</v>
      </c>
      <c r="D7" s="79" t="s">
        <v>2293</v>
      </c>
      <c r="E7" s="81" t="s">
        <v>326</v>
      </c>
      <c r="F7" s="79" t="s">
        <v>2294</v>
      </c>
      <c r="G7" s="82"/>
    </row>
    <row r="8" spans="1:26" x14ac:dyDescent="0.4">
      <c r="C8" s="79" t="s">
        <v>1944</v>
      </c>
      <c r="D8" s="79" t="s">
        <v>2295</v>
      </c>
      <c r="E8" s="81" t="s">
        <v>288</v>
      </c>
      <c r="F8" s="79" t="s">
        <v>2294</v>
      </c>
      <c r="G8" s="82"/>
    </row>
    <row r="9" spans="1:26" x14ac:dyDescent="0.4">
      <c r="C9" s="79" t="s">
        <v>1946</v>
      </c>
      <c r="D9" s="79" t="s">
        <v>1935</v>
      </c>
      <c r="E9" s="81" t="s">
        <v>331</v>
      </c>
      <c r="F9" s="79"/>
      <c r="G9" s="82" t="s">
        <v>3641</v>
      </c>
    </row>
    <row r="10" spans="1:26" x14ac:dyDescent="0.4">
      <c r="C10" s="79" t="s">
        <v>1949</v>
      </c>
      <c r="D10" s="79" t="s">
        <v>2296</v>
      </c>
      <c r="E10" s="81" t="s">
        <v>326</v>
      </c>
      <c r="F10" s="79" t="s">
        <v>2297</v>
      </c>
      <c r="G10" s="82"/>
    </row>
    <row r="11" spans="1:26" x14ac:dyDescent="0.4">
      <c r="C11" s="79" t="s">
        <v>1951</v>
      </c>
      <c r="D11" s="79" t="s">
        <v>2298</v>
      </c>
      <c r="E11" s="81" t="s">
        <v>297</v>
      </c>
      <c r="F11" s="79" t="s">
        <v>2297</v>
      </c>
      <c r="G11" s="82" t="s">
        <v>1833</v>
      </c>
    </row>
    <row r="12" spans="1:26" x14ac:dyDescent="0.4">
      <c r="C12" s="79" t="s">
        <v>1952</v>
      </c>
      <c r="D12" s="79" t="s">
        <v>2299</v>
      </c>
      <c r="E12" s="81" t="s">
        <v>297</v>
      </c>
      <c r="F12" s="79" t="s">
        <v>2300</v>
      </c>
      <c r="G12" s="82" t="s">
        <v>1834</v>
      </c>
    </row>
    <row r="13" spans="1:26" x14ac:dyDescent="0.4">
      <c r="C13" s="79" t="s">
        <v>1955</v>
      </c>
      <c r="D13" s="79" t="s">
        <v>2301</v>
      </c>
      <c r="E13" s="81" t="s">
        <v>288</v>
      </c>
      <c r="F13" s="79" t="s">
        <v>2302</v>
      </c>
      <c r="G13" s="82"/>
    </row>
    <row r="14" spans="1:26" x14ac:dyDescent="0.4">
      <c r="C14" s="79" t="s">
        <v>1960</v>
      </c>
      <c r="D14" s="79" t="s">
        <v>1935</v>
      </c>
      <c r="E14" s="81" t="s">
        <v>331</v>
      </c>
      <c r="F14" s="79"/>
      <c r="G14" s="82" t="s">
        <v>3641</v>
      </c>
    </row>
    <row r="15" spans="1:26" x14ac:dyDescent="0.4">
      <c r="C15" s="79" t="s">
        <v>1961</v>
      </c>
      <c r="D15" s="79" t="s">
        <v>2303</v>
      </c>
      <c r="E15" s="81" t="s">
        <v>326</v>
      </c>
      <c r="F15" s="79" t="s">
        <v>2304</v>
      </c>
      <c r="G15" s="82"/>
    </row>
    <row r="16" spans="1:26" x14ac:dyDescent="0.4">
      <c r="C16" s="79" t="s">
        <v>1964</v>
      </c>
      <c r="D16" s="79" t="s">
        <v>2305</v>
      </c>
      <c r="E16" s="81" t="s">
        <v>297</v>
      </c>
      <c r="F16" s="79" t="s">
        <v>2304</v>
      </c>
      <c r="G16" s="82" t="s">
        <v>1835</v>
      </c>
    </row>
    <row r="17" spans="3:7" x14ac:dyDescent="0.4">
      <c r="C17" s="79" t="s">
        <v>1965</v>
      </c>
      <c r="D17" s="79" t="s">
        <v>2306</v>
      </c>
      <c r="E17" s="81" t="s">
        <v>297</v>
      </c>
      <c r="F17" s="79" t="s">
        <v>2307</v>
      </c>
      <c r="G17" s="82" t="s">
        <v>1836</v>
      </c>
    </row>
    <row r="18" spans="3:7" x14ac:dyDescent="0.4">
      <c r="C18" s="79" t="s">
        <v>1968</v>
      </c>
      <c r="D18" s="79" t="s">
        <v>2308</v>
      </c>
      <c r="E18" s="81" t="s">
        <v>288</v>
      </c>
      <c r="F18" s="79" t="s">
        <v>2309</v>
      </c>
      <c r="G18" s="82"/>
    </row>
    <row r="19" spans="3:7" x14ac:dyDescent="0.4">
      <c r="C19" s="79" t="s">
        <v>1970</v>
      </c>
      <c r="D19" s="79" t="s">
        <v>2310</v>
      </c>
      <c r="E19" s="81" t="s">
        <v>297</v>
      </c>
      <c r="F19" s="79" t="s">
        <v>2311</v>
      </c>
      <c r="G19" s="82" t="s">
        <v>1837</v>
      </c>
    </row>
    <row r="20" spans="3:7" x14ac:dyDescent="0.4">
      <c r="C20" s="79" t="s">
        <v>1971</v>
      </c>
      <c r="D20" s="79" t="s">
        <v>2312</v>
      </c>
      <c r="E20" s="81" t="s">
        <v>288</v>
      </c>
      <c r="F20" s="79" t="s">
        <v>2313</v>
      </c>
      <c r="G20" s="82"/>
    </row>
    <row r="21" spans="3:7" x14ac:dyDescent="0.4">
      <c r="C21" s="79" t="s">
        <v>1974</v>
      </c>
      <c r="D21" s="79" t="s">
        <v>1935</v>
      </c>
      <c r="E21" s="81" t="s">
        <v>331</v>
      </c>
      <c r="F21" s="79"/>
      <c r="G21" s="82" t="s">
        <v>3641</v>
      </c>
    </row>
    <row r="22" spans="3:7" x14ac:dyDescent="0.4">
      <c r="C22" s="79" t="s">
        <v>2009</v>
      </c>
      <c r="D22" s="79" t="s">
        <v>2314</v>
      </c>
      <c r="E22" s="81" t="s">
        <v>326</v>
      </c>
      <c r="F22" s="79" t="s">
        <v>2315</v>
      </c>
      <c r="G22" s="82"/>
    </row>
    <row r="23" spans="3:7" x14ac:dyDescent="0.4">
      <c r="C23" s="79" t="s">
        <v>2011</v>
      </c>
      <c r="D23" s="79" t="s">
        <v>2312</v>
      </c>
      <c r="E23" s="81" t="s">
        <v>288</v>
      </c>
      <c r="F23" s="79" t="s">
        <v>2315</v>
      </c>
      <c r="G23" s="82"/>
    </row>
    <row r="24" spans="3:7" x14ac:dyDescent="0.4">
      <c r="C24" s="79" t="s">
        <v>2014</v>
      </c>
      <c r="D24" s="79" t="s">
        <v>1935</v>
      </c>
      <c r="E24" s="81" t="s">
        <v>331</v>
      </c>
      <c r="F24" s="79"/>
      <c r="G24" s="82" t="s">
        <v>3641</v>
      </c>
    </row>
    <row r="25" spans="3:7" x14ac:dyDescent="0.4">
      <c r="C25" s="79" t="s">
        <v>2016</v>
      </c>
      <c r="D25" s="79" t="s">
        <v>2316</v>
      </c>
      <c r="E25" s="81" t="s">
        <v>326</v>
      </c>
      <c r="F25" s="79" t="s">
        <v>2317</v>
      </c>
      <c r="G25" s="82"/>
    </row>
    <row r="26" spans="3:7" x14ac:dyDescent="0.4">
      <c r="C26" s="79" t="s">
        <v>2019</v>
      </c>
      <c r="D26" s="79" t="s">
        <v>2282</v>
      </c>
      <c r="E26" s="81" t="s">
        <v>288</v>
      </c>
      <c r="F26" s="79" t="s">
        <v>2318</v>
      </c>
      <c r="G26" s="82"/>
    </row>
    <row r="27" spans="3:7" x14ac:dyDescent="0.4">
      <c r="C27" s="79" t="s">
        <v>2021</v>
      </c>
      <c r="D27" s="79" t="s">
        <v>2319</v>
      </c>
      <c r="E27" s="81" t="s">
        <v>326</v>
      </c>
      <c r="F27" s="79" t="s">
        <v>2320</v>
      </c>
      <c r="G27" s="82"/>
    </row>
    <row r="28" spans="3:7" x14ac:dyDescent="0.4">
      <c r="C28" s="79" t="s">
        <v>2024</v>
      </c>
      <c r="D28" s="79" t="s">
        <v>2321</v>
      </c>
      <c r="E28" s="81" t="s">
        <v>288</v>
      </c>
      <c r="F28" s="79" t="s">
        <v>2320</v>
      </c>
      <c r="G28" s="82"/>
    </row>
    <row r="29" spans="3:7" x14ac:dyDescent="0.4">
      <c r="C29" s="79" t="s">
        <v>2026</v>
      </c>
      <c r="D29" s="79" t="s">
        <v>1935</v>
      </c>
      <c r="E29" s="81" t="s">
        <v>331</v>
      </c>
      <c r="F29" s="79"/>
      <c r="G29" s="82" t="s">
        <v>3641</v>
      </c>
    </row>
    <row r="30" spans="3:7" x14ac:dyDescent="0.4">
      <c r="C30" s="79" t="s">
        <v>2029</v>
      </c>
      <c r="D30" s="79" t="s">
        <v>2322</v>
      </c>
      <c r="E30" s="81" t="s">
        <v>326</v>
      </c>
      <c r="F30" s="79" t="s">
        <v>2323</v>
      </c>
      <c r="G30" s="82"/>
    </row>
    <row r="31" spans="3:7" x14ac:dyDescent="0.4">
      <c r="C31" s="79" t="s">
        <v>2031</v>
      </c>
      <c r="D31" s="79" t="s">
        <v>2324</v>
      </c>
      <c r="E31" s="81" t="s">
        <v>297</v>
      </c>
      <c r="F31" s="79" t="s">
        <v>2323</v>
      </c>
      <c r="G31" s="82" t="s">
        <v>1838</v>
      </c>
    </row>
    <row r="32" spans="3:7" x14ac:dyDescent="0.4">
      <c r="C32" s="79" t="s">
        <v>2034</v>
      </c>
      <c r="D32" s="79" t="s">
        <v>1935</v>
      </c>
      <c r="E32" s="81" t="s">
        <v>331</v>
      </c>
      <c r="F32" s="79"/>
      <c r="G32" s="82" t="s">
        <v>3641</v>
      </c>
    </row>
    <row r="33" spans="1:7" x14ac:dyDescent="0.4">
      <c r="C33" s="79" t="s">
        <v>2036</v>
      </c>
      <c r="D33" s="79" t="s">
        <v>2325</v>
      </c>
      <c r="E33" s="81" t="s">
        <v>326</v>
      </c>
      <c r="F33" s="79" t="s">
        <v>2326</v>
      </c>
      <c r="G33" s="82"/>
    </row>
    <row r="34" spans="1:7" x14ac:dyDescent="0.4">
      <c r="C34" s="79" t="s">
        <v>2037</v>
      </c>
      <c r="D34" s="79" t="s">
        <v>1956</v>
      </c>
      <c r="E34" s="81" t="s">
        <v>290</v>
      </c>
      <c r="F34" s="79"/>
      <c r="G34" s="82"/>
    </row>
    <row r="35" spans="1:7" x14ac:dyDescent="0.4">
      <c r="A35" s="77" t="s">
        <v>1770</v>
      </c>
      <c r="B35" s="77" t="s">
        <v>1927</v>
      </c>
      <c r="C35" s="77" t="s">
        <v>1928</v>
      </c>
      <c r="D35" s="77" t="s">
        <v>1929</v>
      </c>
      <c r="E35" s="77" t="s">
        <v>283</v>
      </c>
      <c r="F35" s="77" t="s">
        <v>1930</v>
      </c>
      <c r="G35" s="78" t="s">
        <v>1931</v>
      </c>
    </row>
    <row r="36" spans="1:7" ht="78.75" x14ac:dyDescent="0.4">
      <c r="A36" s="188" t="s">
        <v>175</v>
      </c>
      <c r="B36" s="80" t="s">
        <v>1719</v>
      </c>
      <c r="C36" s="79" t="s">
        <v>1932</v>
      </c>
      <c r="D36" s="79" t="s">
        <v>2327</v>
      </c>
      <c r="E36" s="81" t="s">
        <v>326</v>
      </c>
      <c r="F36" s="79" t="s">
        <v>2328</v>
      </c>
      <c r="G36" s="82"/>
    </row>
    <row r="37" spans="1:7" x14ac:dyDescent="0.4">
      <c r="A37" s="76"/>
      <c r="B37" s="79"/>
      <c r="C37" s="79" t="s">
        <v>1934</v>
      </c>
      <c r="D37" s="79" t="s">
        <v>2329</v>
      </c>
      <c r="E37" s="81" t="s">
        <v>288</v>
      </c>
      <c r="F37" s="79" t="s">
        <v>2328</v>
      </c>
      <c r="G37" s="82"/>
    </row>
    <row r="38" spans="1:7" s="79" customFormat="1" x14ac:dyDescent="0.25">
      <c r="C38" s="79" t="s">
        <v>1944</v>
      </c>
      <c r="D38" s="79" t="s">
        <v>3560</v>
      </c>
      <c r="E38" s="81" t="s">
        <v>331</v>
      </c>
      <c r="G38" s="79" t="s">
        <v>3641</v>
      </c>
    </row>
    <row r="39" spans="1:7" x14ac:dyDescent="0.4">
      <c r="C39" s="79" t="s">
        <v>1939</v>
      </c>
      <c r="D39" s="79" t="s">
        <v>2330</v>
      </c>
      <c r="E39" s="81" t="s">
        <v>326</v>
      </c>
      <c r="F39" s="79" t="s">
        <v>2331</v>
      </c>
      <c r="G39" s="82"/>
    </row>
    <row r="40" spans="1:7" x14ac:dyDescent="0.4">
      <c r="C40" s="79" t="s">
        <v>1941</v>
      </c>
      <c r="D40" s="79" t="s">
        <v>2332</v>
      </c>
      <c r="E40" s="81" t="s">
        <v>288</v>
      </c>
      <c r="F40" s="79" t="s">
        <v>2331</v>
      </c>
      <c r="G40" s="82"/>
    </row>
    <row r="41" spans="1:7" x14ac:dyDescent="0.4">
      <c r="C41" s="79" t="s">
        <v>1944</v>
      </c>
      <c r="D41" s="79" t="s">
        <v>1935</v>
      </c>
      <c r="E41" s="81" t="s">
        <v>331</v>
      </c>
      <c r="F41" s="79"/>
      <c r="G41" s="82" t="s">
        <v>3641</v>
      </c>
    </row>
    <row r="42" spans="1:7" x14ac:dyDescent="0.4">
      <c r="C42" s="79" t="s">
        <v>1946</v>
      </c>
      <c r="D42" s="79" t="s">
        <v>2333</v>
      </c>
      <c r="E42" s="81" t="s">
        <v>326</v>
      </c>
      <c r="F42" s="79" t="s">
        <v>2334</v>
      </c>
      <c r="G42" s="82"/>
    </row>
    <row r="43" spans="1:7" x14ac:dyDescent="0.4">
      <c r="C43" s="79" t="s">
        <v>1949</v>
      </c>
      <c r="D43" s="79" t="s">
        <v>2335</v>
      </c>
      <c r="E43" s="81" t="s">
        <v>297</v>
      </c>
      <c r="F43" s="79" t="s">
        <v>2334</v>
      </c>
      <c r="G43" s="82" t="s">
        <v>1839</v>
      </c>
    </row>
    <row r="44" spans="1:7" x14ac:dyDescent="0.4">
      <c r="C44" s="79" t="s">
        <v>1951</v>
      </c>
      <c r="D44" s="79" t="s">
        <v>2092</v>
      </c>
      <c r="E44" s="81" t="s">
        <v>326</v>
      </c>
      <c r="F44" s="79" t="s">
        <v>2336</v>
      </c>
      <c r="G44" s="82"/>
    </row>
    <row r="45" spans="1:7" x14ac:dyDescent="0.4">
      <c r="C45" s="79" t="s">
        <v>1952</v>
      </c>
      <c r="D45" s="79" t="s">
        <v>2094</v>
      </c>
      <c r="E45" s="81" t="s">
        <v>288</v>
      </c>
      <c r="F45" s="79" t="s">
        <v>2336</v>
      </c>
      <c r="G45" s="82"/>
    </row>
    <row r="46" spans="1:7" x14ac:dyDescent="0.4">
      <c r="C46" s="79" t="s">
        <v>1955</v>
      </c>
      <c r="D46" s="79" t="s">
        <v>1935</v>
      </c>
      <c r="E46" s="81" t="s">
        <v>331</v>
      </c>
      <c r="F46" s="79"/>
      <c r="G46" s="82" t="s">
        <v>3641</v>
      </c>
    </row>
    <row r="47" spans="1:7" x14ac:dyDescent="0.4">
      <c r="C47" s="79" t="s">
        <v>1960</v>
      </c>
      <c r="D47" s="79" t="s">
        <v>2337</v>
      </c>
      <c r="E47" s="81" t="s">
        <v>326</v>
      </c>
      <c r="F47" s="79" t="s">
        <v>2338</v>
      </c>
      <c r="G47" s="82"/>
    </row>
    <row r="48" spans="1:7" x14ac:dyDescent="0.4">
      <c r="C48" s="79" t="s">
        <v>1961</v>
      </c>
      <c r="D48" s="79" t="s">
        <v>2339</v>
      </c>
      <c r="E48" s="81" t="s">
        <v>288</v>
      </c>
      <c r="F48" s="79" t="s">
        <v>2340</v>
      </c>
      <c r="G48" s="82"/>
    </row>
    <row r="49" spans="1:7" x14ac:dyDescent="0.4">
      <c r="C49" s="79" t="s">
        <v>1964</v>
      </c>
      <c r="D49" s="79" t="s">
        <v>2341</v>
      </c>
      <c r="E49" s="81" t="s">
        <v>326</v>
      </c>
      <c r="F49" s="79" t="s">
        <v>2342</v>
      </c>
      <c r="G49" s="82"/>
    </row>
    <row r="50" spans="1:7" x14ac:dyDescent="0.4">
      <c r="C50" s="79" t="s">
        <v>1965</v>
      </c>
      <c r="D50" s="79" t="s">
        <v>2343</v>
      </c>
      <c r="E50" s="81" t="s">
        <v>288</v>
      </c>
      <c r="F50" s="79" t="s">
        <v>2342</v>
      </c>
      <c r="G50" s="82"/>
    </row>
    <row r="51" spans="1:7" x14ac:dyDescent="0.4">
      <c r="C51" s="79" t="s">
        <v>1968</v>
      </c>
      <c r="D51" s="79" t="s">
        <v>1935</v>
      </c>
      <c r="E51" s="81" t="s">
        <v>331</v>
      </c>
      <c r="F51" s="79"/>
      <c r="G51" s="82" t="s">
        <v>3641</v>
      </c>
    </row>
    <row r="52" spans="1:7" x14ac:dyDescent="0.4">
      <c r="C52" s="79" t="s">
        <v>1970</v>
      </c>
      <c r="D52" s="79" t="s">
        <v>2319</v>
      </c>
      <c r="E52" s="81" t="s">
        <v>326</v>
      </c>
      <c r="F52" s="79" t="s">
        <v>2344</v>
      </c>
      <c r="G52" s="82"/>
    </row>
    <row r="53" spans="1:7" x14ac:dyDescent="0.4">
      <c r="C53" s="79" t="s">
        <v>1971</v>
      </c>
      <c r="D53" s="79" t="s">
        <v>2321</v>
      </c>
      <c r="E53" s="81" t="s">
        <v>288</v>
      </c>
      <c r="F53" s="79" t="s">
        <v>2344</v>
      </c>
      <c r="G53" s="82"/>
    </row>
    <row r="54" spans="1:7" x14ac:dyDescent="0.4">
      <c r="C54" s="79" t="s">
        <v>1974</v>
      </c>
      <c r="D54" s="79" t="s">
        <v>2345</v>
      </c>
      <c r="E54" s="81" t="s">
        <v>326</v>
      </c>
      <c r="F54" s="79" t="s">
        <v>2346</v>
      </c>
      <c r="G54" s="82"/>
    </row>
    <row r="55" spans="1:7" x14ac:dyDescent="0.4">
      <c r="C55" s="79" t="s">
        <v>2009</v>
      </c>
      <c r="D55" s="79" t="s">
        <v>1935</v>
      </c>
      <c r="E55" s="81" t="s">
        <v>331</v>
      </c>
      <c r="F55" s="79"/>
      <c r="G55" s="82" t="s">
        <v>3641</v>
      </c>
    </row>
    <row r="56" spans="1:7" x14ac:dyDescent="0.4">
      <c r="C56" s="79" t="s">
        <v>2011</v>
      </c>
      <c r="D56" s="79" t="s">
        <v>3591</v>
      </c>
      <c r="E56" s="81" t="s">
        <v>288</v>
      </c>
      <c r="F56" s="79" t="s">
        <v>2196</v>
      </c>
      <c r="G56" s="85"/>
    </row>
    <row r="57" spans="1:7" s="79" customFormat="1" x14ac:dyDescent="0.25">
      <c r="C57" s="79" t="s">
        <v>1944</v>
      </c>
      <c r="D57" s="79" t="s">
        <v>3560</v>
      </c>
      <c r="E57" s="81" t="s">
        <v>331</v>
      </c>
      <c r="G57" s="79" t="s">
        <v>3641</v>
      </c>
    </row>
    <row r="58" spans="1:7" x14ac:dyDescent="0.4">
      <c r="C58" s="79" t="s">
        <v>1946</v>
      </c>
      <c r="D58" s="79" t="s">
        <v>2187</v>
      </c>
      <c r="E58" s="81" t="s">
        <v>326</v>
      </c>
      <c r="F58" s="79" t="s">
        <v>2174</v>
      </c>
    </row>
    <row r="59" spans="1:7" x14ac:dyDescent="0.4">
      <c r="A59" s="77" t="s">
        <v>1770</v>
      </c>
      <c r="B59" s="77" t="s">
        <v>1927</v>
      </c>
      <c r="C59" s="77" t="s">
        <v>1928</v>
      </c>
      <c r="D59" s="77" t="s">
        <v>1929</v>
      </c>
      <c r="E59" s="77" t="s">
        <v>283</v>
      </c>
      <c r="F59" s="77" t="s">
        <v>1930</v>
      </c>
      <c r="G59" s="78" t="s">
        <v>1931</v>
      </c>
    </row>
    <row r="60" spans="1:7" ht="105" x14ac:dyDescent="0.4">
      <c r="A60" s="79" t="s">
        <v>177</v>
      </c>
      <c r="B60" s="80" t="s">
        <v>1720</v>
      </c>
      <c r="C60" s="79" t="s">
        <v>1932</v>
      </c>
      <c r="D60" s="79" t="s">
        <v>1975</v>
      </c>
      <c r="E60" s="81" t="s">
        <v>287</v>
      </c>
      <c r="F60" s="79"/>
      <c r="G60" s="82" t="s">
        <v>1692</v>
      </c>
    </row>
    <row r="61" spans="1:7" x14ac:dyDescent="0.4">
      <c r="A61" s="76"/>
      <c r="B61" s="79"/>
      <c r="C61" s="79" t="s">
        <v>1934</v>
      </c>
      <c r="D61" s="79" t="s">
        <v>2327</v>
      </c>
      <c r="E61" s="81" t="s">
        <v>326</v>
      </c>
      <c r="F61" s="79" t="s">
        <v>2328</v>
      </c>
      <c r="G61" s="82"/>
    </row>
    <row r="62" spans="1:7" x14ac:dyDescent="0.4">
      <c r="A62" s="76"/>
      <c r="B62" s="79"/>
      <c r="C62" s="79" t="s">
        <v>1936</v>
      </c>
      <c r="D62" s="79" t="s">
        <v>2329</v>
      </c>
      <c r="E62" s="81" t="s">
        <v>288</v>
      </c>
      <c r="F62" s="79" t="s">
        <v>2328</v>
      </c>
      <c r="G62" s="82"/>
    </row>
    <row r="63" spans="1:7" x14ac:dyDescent="0.4">
      <c r="C63" s="79" t="s">
        <v>1939</v>
      </c>
      <c r="D63" s="79" t="s">
        <v>1935</v>
      </c>
      <c r="E63" s="81" t="s">
        <v>331</v>
      </c>
      <c r="F63" s="79"/>
      <c r="G63" s="82" t="s">
        <v>3641</v>
      </c>
    </row>
    <row r="64" spans="1:7" x14ac:dyDescent="0.4">
      <c r="C64" s="79" t="s">
        <v>1941</v>
      </c>
      <c r="D64" s="79" t="s">
        <v>2347</v>
      </c>
      <c r="E64" s="81" t="s">
        <v>288</v>
      </c>
      <c r="F64" s="79" t="s">
        <v>2348</v>
      </c>
      <c r="G64" s="82"/>
    </row>
    <row r="65" spans="3:7" x14ac:dyDescent="0.4">
      <c r="C65" s="79" t="s">
        <v>1944</v>
      </c>
      <c r="D65" s="79" t="s">
        <v>2349</v>
      </c>
      <c r="E65" s="81" t="s">
        <v>288</v>
      </c>
      <c r="F65" s="79" t="s">
        <v>2350</v>
      </c>
      <c r="G65" s="82"/>
    </row>
    <row r="66" spans="3:7" x14ac:dyDescent="0.4">
      <c r="C66" s="79" t="s">
        <v>1946</v>
      </c>
      <c r="D66" s="79" t="s">
        <v>1935</v>
      </c>
      <c r="E66" s="81" t="s">
        <v>331</v>
      </c>
      <c r="F66" s="79"/>
      <c r="G66" s="82" t="s">
        <v>3641</v>
      </c>
    </row>
    <row r="67" spans="3:7" x14ac:dyDescent="0.4">
      <c r="C67" s="79" t="s">
        <v>1949</v>
      </c>
      <c r="D67" s="79" t="s">
        <v>2351</v>
      </c>
      <c r="E67" s="81" t="s">
        <v>326</v>
      </c>
      <c r="F67" s="79" t="s">
        <v>2352</v>
      </c>
      <c r="G67" s="82"/>
    </row>
    <row r="68" spans="3:7" x14ac:dyDescent="0.4">
      <c r="C68" s="79" t="s">
        <v>1951</v>
      </c>
      <c r="D68" s="79" t="s">
        <v>2353</v>
      </c>
      <c r="E68" s="81" t="s">
        <v>288</v>
      </c>
      <c r="F68" s="79" t="s">
        <v>2352</v>
      </c>
      <c r="G68" s="82"/>
    </row>
    <row r="69" spans="3:7" x14ac:dyDescent="0.4">
      <c r="C69" s="79" t="s">
        <v>1952</v>
      </c>
      <c r="D69" s="79" t="s">
        <v>2354</v>
      </c>
      <c r="E69" s="81" t="s">
        <v>326</v>
      </c>
      <c r="F69" s="79" t="s">
        <v>2355</v>
      </c>
      <c r="G69" s="82"/>
    </row>
    <row r="70" spans="3:7" x14ac:dyDescent="0.4">
      <c r="C70" s="79" t="s">
        <v>1955</v>
      </c>
      <c r="D70" s="79" t="s">
        <v>1935</v>
      </c>
      <c r="E70" s="81" t="s">
        <v>331</v>
      </c>
      <c r="F70" s="79"/>
      <c r="G70" s="82" t="s">
        <v>3641</v>
      </c>
    </row>
    <row r="71" spans="3:7" x14ac:dyDescent="0.4">
      <c r="C71" s="79" t="s">
        <v>1960</v>
      </c>
      <c r="D71" s="79" t="s">
        <v>2356</v>
      </c>
      <c r="E71" s="81" t="s">
        <v>288</v>
      </c>
      <c r="F71" s="79" t="s">
        <v>2357</v>
      </c>
      <c r="G71" s="82"/>
    </row>
    <row r="72" spans="3:7" x14ac:dyDescent="0.4">
      <c r="C72" s="79" t="s">
        <v>1961</v>
      </c>
      <c r="D72" s="79" t="s">
        <v>2358</v>
      </c>
      <c r="E72" s="81" t="s">
        <v>288</v>
      </c>
      <c r="F72" s="79" t="s">
        <v>2359</v>
      </c>
      <c r="G72" s="82"/>
    </row>
    <row r="73" spans="3:7" x14ac:dyDescent="0.4">
      <c r="C73" s="79" t="s">
        <v>1964</v>
      </c>
      <c r="D73" s="79" t="s">
        <v>1935</v>
      </c>
      <c r="E73" s="81" t="s">
        <v>331</v>
      </c>
      <c r="F73" s="79"/>
      <c r="G73" s="82" t="s">
        <v>3641</v>
      </c>
    </row>
    <row r="74" spans="3:7" x14ac:dyDescent="0.4">
      <c r="C74" s="79" t="s">
        <v>1965</v>
      </c>
      <c r="D74" s="79" t="s">
        <v>2360</v>
      </c>
      <c r="E74" s="81" t="s">
        <v>326</v>
      </c>
      <c r="F74" s="79" t="s">
        <v>2361</v>
      </c>
      <c r="G74" s="82"/>
    </row>
    <row r="75" spans="3:7" x14ac:dyDescent="0.4">
      <c r="C75" s="79" t="s">
        <v>1968</v>
      </c>
      <c r="D75" s="79" t="s">
        <v>2362</v>
      </c>
      <c r="E75" s="81" t="s">
        <v>288</v>
      </c>
      <c r="F75" s="79" t="s">
        <v>2361</v>
      </c>
      <c r="G75" s="82"/>
    </row>
    <row r="76" spans="3:7" x14ac:dyDescent="0.4">
      <c r="C76" s="79" t="s">
        <v>1970</v>
      </c>
      <c r="D76" s="79" t="s">
        <v>2363</v>
      </c>
      <c r="E76" s="81" t="s">
        <v>326</v>
      </c>
      <c r="F76" s="79" t="s">
        <v>2364</v>
      </c>
      <c r="G76" s="82"/>
    </row>
    <row r="77" spans="3:7" x14ac:dyDescent="0.4">
      <c r="C77" s="79" t="s">
        <v>1971</v>
      </c>
      <c r="D77" s="79" t="s">
        <v>1935</v>
      </c>
      <c r="E77" s="81" t="s">
        <v>331</v>
      </c>
      <c r="F77" s="79"/>
      <c r="G77" s="82" t="s">
        <v>3641</v>
      </c>
    </row>
    <row r="78" spans="3:7" x14ac:dyDescent="0.4">
      <c r="C78" s="79" t="s">
        <v>1974</v>
      </c>
      <c r="D78" s="79" t="s">
        <v>1956</v>
      </c>
      <c r="E78" s="81" t="s">
        <v>290</v>
      </c>
      <c r="F78" s="79"/>
      <c r="G78" s="82"/>
    </row>
  </sheetData>
  <mergeCells count="1">
    <mergeCell ref="A1:G1"/>
  </mergeCells>
  <phoneticPr fontId="48" type="noConversion"/>
  <conditionalFormatting sqref="E2">
    <cfRule type="colorScale" priority="2">
      <colorScale>
        <cfvo type="min"/>
        <cfvo type="percentile" val="50"/>
        <cfvo type="max"/>
        <color rgb="FFF8696B"/>
        <color rgb="FFFFEB84"/>
        <color rgb="FF63BE7B"/>
      </colorScale>
    </cfRule>
  </conditionalFormatting>
  <conditionalFormatting sqref="E35">
    <cfRule type="colorScale" priority="3">
      <colorScale>
        <cfvo type="min"/>
        <cfvo type="percentile" val="50"/>
        <cfvo type="max"/>
        <color rgb="FFF8696B"/>
        <color rgb="FFFFEB84"/>
        <color rgb="FF63BE7B"/>
      </colorScale>
    </cfRule>
  </conditionalFormatting>
  <conditionalFormatting sqref="E59">
    <cfRule type="colorScale" priority="4">
      <colorScale>
        <cfvo type="min"/>
        <cfvo type="percentile" val="50"/>
        <cfvo type="max"/>
        <color rgb="FFF8696B"/>
        <color rgb="FFFFEB84"/>
        <color rgb="FF63BE7B"/>
      </colorScale>
    </cfRule>
  </conditionalFormatting>
  <dataValidations count="1">
    <dataValidation type="list" allowBlank="1" showErrorMessage="1" sqref="E3:E34 E60:E78 E58 E36:E37 E39:E56" xr:uid="{00000000-0002-0000-0D00-000001000000}">
      <formula1>#REF!</formula1>
      <formula2>0</formula2>
    </dataValidation>
  </dataValidations>
  <pageMargins left="0.7" right="0.7" top="0.75" bottom="0.75" header="0.51180555555555496" footer="0.51180555555555496"/>
  <pageSetup firstPageNumber="0"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ErrorMessage="1" xr:uid="{00000000-0002-0000-0D00-000000000000}">
          <x14:formula1>
            <xm:f>OLBRepo!$D:$D</xm:f>
          </x14:formula1>
          <x14:formula2>
            <xm:f>0</xm:f>
          </x14:formula2>
          <xm:sqref>F3:F34 F60:F78 F58 F36:F37 F39:F56</xm:sqref>
        </x14:dataValidation>
        <x14:dataValidation type="list" allowBlank="1" showErrorMessage="1" xr:uid="{C685E683-1321-4A0C-B7FD-536248FD7A9F}">
          <x14:formula1>
            <xm:f>'C:\Users\KIT966\Desktop\DBX_R20_Scripts\DesktopWeb\testScripts\[OLBSanity_Current_Linux - Copy.xlsx]OLBRepo'!#REF!</xm:f>
          </x14:formula1>
          <x14:formula2>
            <xm:f>0</xm:f>
          </x14:formula2>
          <xm:sqref>F57 F38</xm:sqref>
        </x14:dataValidation>
        <x14:dataValidation type="list" allowBlank="1" showInputMessage="1" showErrorMessage="1" xr:uid="{8BCF97FF-B39C-45FD-8BD9-5CFE1D198708}">
          <x14:formula1>
            <xm:f>'C:\Users\KIT966\Desktop\DBX_R20_Scripts\DesktopWeb\testScripts\[OLBSanity_Current_Linux - Copy.xlsx]KeywordsList'!#REF!</xm:f>
          </x14:formula1>
          <xm:sqref>E57 E38</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dimension ref="A1:Z847"/>
  <sheetViews>
    <sheetView topLeftCell="B125" zoomScale="60" zoomScaleNormal="60" workbookViewId="0">
      <selection activeCell="G133" sqref="G133"/>
    </sheetView>
  </sheetViews>
  <sheetFormatPr defaultColWidth="16.140625" defaultRowHeight="15" x14ac:dyDescent="0.25"/>
  <cols>
    <col min="1" max="1" width="29.5703125" customWidth="1"/>
    <col min="2" max="2" width="39" customWidth="1"/>
    <col min="3" max="3" width="13" bestFit="1" customWidth="1"/>
    <col min="4" max="4" width="68.140625" customWidth="1"/>
    <col min="5" max="5" width="47.5703125" bestFit="1" customWidth="1"/>
    <col min="6" max="6" width="77.7109375" customWidth="1"/>
    <col min="7" max="7" width="50.5703125" customWidth="1"/>
    <col min="8" max="26" width="8.7109375" customWidth="1"/>
  </cols>
  <sheetData>
    <row r="1" spans="1:26" ht="26.25" x14ac:dyDescent="0.25">
      <c r="A1" s="226" t="s">
        <v>1926</v>
      </c>
      <c r="B1" s="226"/>
      <c r="C1" s="226"/>
      <c r="D1" s="226"/>
      <c r="E1" s="226"/>
      <c r="F1" s="226"/>
      <c r="G1" s="226"/>
      <c r="H1" s="18"/>
      <c r="I1" s="18"/>
      <c r="J1" s="18"/>
      <c r="K1" s="18"/>
      <c r="L1" s="18"/>
      <c r="M1" s="18"/>
      <c r="N1" s="18"/>
      <c r="O1" s="18"/>
      <c r="P1" s="18"/>
      <c r="Q1" s="18"/>
      <c r="R1" s="18"/>
      <c r="S1" s="18"/>
      <c r="T1" s="18"/>
      <c r="U1" s="18"/>
      <c r="V1" s="18"/>
      <c r="W1" s="18"/>
      <c r="X1" s="18"/>
      <c r="Y1" s="18"/>
      <c r="Z1" s="18"/>
    </row>
    <row r="2" spans="1:26" ht="26.25" x14ac:dyDescent="0.25">
      <c r="A2" s="91" t="s">
        <v>1770</v>
      </c>
      <c r="B2" s="91" t="s">
        <v>1927</v>
      </c>
      <c r="C2" s="91" t="s">
        <v>1928</v>
      </c>
      <c r="D2" s="91" t="s">
        <v>1929</v>
      </c>
      <c r="E2" s="91" t="s">
        <v>283</v>
      </c>
      <c r="F2" s="91" t="s">
        <v>1930</v>
      </c>
      <c r="G2" s="92" t="s">
        <v>1931</v>
      </c>
    </row>
    <row r="3" spans="1:26" ht="78.75" x14ac:dyDescent="0.25">
      <c r="A3" s="47" t="s">
        <v>212</v>
      </c>
      <c r="B3" s="93" t="s">
        <v>1730</v>
      </c>
      <c r="C3" s="47" t="s">
        <v>1932</v>
      </c>
      <c r="D3" s="47" t="s">
        <v>1975</v>
      </c>
      <c r="E3" s="94" t="s">
        <v>287</v>
      </c>
      <c r="F3" s="47"/>
      <c r="G3" s="95" t="s">
        <v>1692</v>
      </c>
    </row>
    <row r="4" spans="1:26" ht="26.25" x14ac:dyDescent="0.4">
      <c r="A4" s="44"/>
      <c r="B4" s="47"/>
      <c r="C4" s="47" t="s">
        <v>1934</v>
      </c>
      <c r="D4" s="47" t="s">
        <v>2881</v>
      </c>
      <c r="E4" s="94" t="s">
        <v>326</v>
      </c>
      <c r="F4" s="47" t="s">
        <v>2882</v>
      </c>
      <c r="G4" s="95"/>
    </row>
    <row r="5" spans="1:26" ht="26.25" x14ac:dyDescent="0.4">
      <c r="A5" s="44"/>
      <c r="B5" s="47"/>
      <c r="C5" s="47" t="s">
        <v>1936</v>
      </c>
      <c r="D5" s="47" t="s">
        <v>2883</v>
      </c>
      <c r="E5" s="94" t="s">
        <v>288</v>
      </c>
      <c r="F5" s="47" t="s">
        <v>2882</v>
      </c>
      <c r="G5" s="95"/>
    </row>
    <row r="6" spans="1:26" ht="26.25" x14ac:dyDescent="0.4">
      <c r="A6" s="51"/>
      <c r="B6" s="51"/>
      <c r="C6" s="47" t="s">
        <v>1939</v>
      </c>
      <c r="D6" s="47" t="s">
        <v>1935</v>
      </c>
      <c r="E6" s="94" t="s">
        <v>331</v>
      </c>
      <c r="F6" s="47"/>
      <c r="G6" s="95" t="s">
        <v>3641</v>
      </c>
    </row>
    <row r="7" spans="1:26" ht="26.25" x14ac:dyDescent="0.4">
      <c r="A7" s="51"/>
      <c r="B7" s="51"/>
      <c r="C7" s="47" t="s">
        <v>1941</v>
      </c>
      <c r="D7" s="47" t="s">
        <v>2884</v>
      </c>
      <c r="E7" s="94" t="s">
        <v>326</v>
      </c>
      <c r="F7" s="47" t="s">
        <v>2885</v>
      </c>
      <c r="G7" s="95"/>
    </row>
    <row r="8" spans="1:26" ht="26.25" x14ac:dyDescent="0.4">
      <c r="A8" s="51"/>
      <c r="B8" s="51"/>
      <c r="C8" s="47" t="s">
        <v>1944</v>
      </c>
      <c r="D8" s="47" t="s">
        <v>2886</v>
      </c>
      <c r="E8" s="94" t="s">
        <v>288</v>
      </c>
      <c r="F8" s="47" t="s">
        <v>2885</v>
      </c>
      <c r="G8" s="95"/>
    </row>
    <row r="9" spans="1:26" ht="26.25" x14ac:dyDescent="0.4">
      <c r="A9" s="51"/>
      <c r="B9" s="51"/>
      <c r="C9" s="47" t="s">
        <v>1946</v>
      </c>
      <c r="D9" s="47" t="s">
        <v>2887</v>
      </c>
      <c r="E9" s="94" t="s">
        <v>326</v>
      </c>
      <c r="F9" s="47" t="s">
        <v>2888</v>
      </c>
      <c r="G9" s="95"/>
    </row>
    <row r="10" spans="1:26" ht="26.25" x14ac:dyDescent="0.4">
      <c r="A10" s="51"/>
      <c r="B10" s="51"/>
      <c r="C10" s="47" t="s">
        <v>1949</v>
      </c>
      <c r="D10" s="47" t="s">
        <v>2889</v>
      </c>
      <c r="E10" s="94" t="s">
        <v>288</v>
      </c>
      <c r="F10" s="47" t="s">
        <v>2888</v>
      </c>
      <c r="G10" s="95"/>
    </row>
    <row r="11" spans="1:26" ht="26.25" x14ac:dyDescent="0.4">
      <c r="A11" s="51"/>
      <c r="B11" s="51"/>
      <c r="C11" s="47" t="s">
        <v>1951</v>
      </c>
      <c r="D11" s="47" t="s">
        <v>1935</v>
      </c>
      <c r="E11" s="94" t="s">
        <v>331</v>
      </c>
      <c r="F11" s="47"/>
      <c r="G11" s="95" t="s">
        <v>3641</v>
      </c>
    </row>
    <row r="12" spans="1:26" ht="26.25" x14ac:dyDescent="0.4">
      <c r="A12" s="51"/>
      <c r="B12" s="51"/>
      <c r="C12" s="47" t="s">
        <v>1952</v>
      </c>
      <c r="D12" s="47" t="s">
        <v>2890</v>
      </c>
      <c r="E12" s="94" t="s">
        <v>288</v>
      </c>
      <c r="F12" s="47" t="s">
        <v>2891</v>
      </c>
      <c r="G12" s="95"/>
    </row>
    <row r="13" spans="1:26" ht="26.25" x14ac:dyDescent="0.4">
      <c r="A13" s="51"/>
      <c r="B13" s="51"/>
      <c r="C13" s="47" t="s">
        <v>1955</v>
      </c>
      <c r="D13" s="47" t="s">
        <v>2890</v>
      </c>
      <c r="E13" s="94" t="s">
        <v>321</v>
      </c>
      <c r="F13" s="47" t="s">
        <v>2891</v>
      </c>
      <c r="G13" s="95"/>
    </row>
    <row r="14" spans="1:26" ht="26.25" x14ac:dyDescent="0.4">
      <c r="A14" s="51"/>
      <c r="B14" s="51"/>
      <c r="C14" s="47" t="s">
        <v>1960</v>
      </c>
      <c r="D14" s="47" t="s">
        <v>1935</v>
      </c>
      <c r="E14" s="94" t="s">
        <v>331</v>
      </c>
      <c r="F14" s="47"/>
      <c r="G14" s="95" t="s">
        <v>3641</v>
      </c>
    </row>
    <row r="15" spans="1:26" ht="26.25" x14ac:dyDescent="0.4">
      <c r="A15" s="51"/>
      <c r="B15" s="51"/>
      <c r="C15" s="47" t="s">
        <v>1961</v>
      </c>
      <c r="D15" s="47" t="s">
        <v>2892</v>
      </c>
      <c r="E15" s="94" t="s">
        <v>288</v>
      </c>
      <c r="F15" s="47" t="s">
        <v>2893</v>
      </c>
      <c r="G15" s="95"/>
    </row>
    <row r="16" spans="1:26" ht="26.25" x14ac:dyDescent="0.4">
      <c r="A16" s="51"/>
      <c r="B16" s="51"/>
      <c r="C16" s="47" t="s">
        <v>1964</v>
      </c>
      <c r="D16" s="47" t="s">
        <v>2273</v>
      </c>
      <c r="E16" s="94" t="s">
        <v>322</v>
      </c>
      <c r="F16" s="47"/>
      <c r="G16" s="95"/>
    </row>
    <row r="17" spans="1:7" ht="26.25" x14ac:dyDescent="0.4">
      <c r="A17" s="51"/>
      <c r="B17" s="51"/>
      <c r="C17" s="47" t="s">
        <v>1965</v>
      </c>
      <c r="D17" s="47" t="s">
        <v>2092</v>
      </c>
      <c r="E17" s="94" t="s">
        <v>326</v>
      </c>
      <c r="F17" s="47" t="s">
        <v>2894</v>
      </c>
      <c r="G17" s="95"/>
    </row>
    <row r="18" spans="1:7" ht="26.25" x14ac:dyDescent="0.4">
      <c r="A18" s="51"/>
      <c r="B18" s="51"/>
      <c r="C18" s="47" t="s">
        <v>1968</v>
      </c>
      <c r="D18" s="47" t="s">
        <v>2094</v>
      </c>
      <c r="E18" s="94" t="s">
        <v>288</v>
      </c>
      <c r="F18" s="47" t="s">
        <v>2894</v>
      </c>
      <c r="G18" s="95"/>
    </row>
    <row r="19" spans="1:7" ht="26.25" x14ac:dyDescent="0.4">
      <c r="A19" s="51"/>
      <c r="B19" s="51"/>
      <c r="C19" s="47" t="s">
        <v>1970</v>
      </c>
      <c r="D19" s="47" t="s">
        <v>2895</v>
      </c>
      <c r="E19" s="94" t="s">
        <v>326</v>
      </c>
      <c r="F19" s="47" t="s">
        <v>2896</v>
      </c>
      <c r="G19" s="95"/>
    </row>
    <row r="20" spans="1:7" ht="26.25" x14ac:dyDescent="0.4">
      <c r="A20" s="51"/>
      <c r="B20" s="51"/>
      <c r="C20" s="47" t="s">
        <v>1971</v>
      </c>
      <c r="D20" s="47" t="s">
        <v>1935</v>
      </c>
      <c r="E20" s="94" t="s">
        <v>331</v>
      </c>
      <c r="F20" s="47"/>
      <c r="G20" s="95" t="s">
        <v>3641</v>
      </c>
    </row>
    <row r="21" spans="1:7" ht="26.25" x14ac:dyDescent="0.4">
      <c r="A21" s="51"/>
      <c r="B21" s="51"/>
      <c r="C21" s="47" t="s">
        <v>1974</v>
      </c>
      <c r="D21" s="47" t="s">
        <v>1956</v>
      </c>
      <c r="E21" s="94" t="s">
        <v>290</v>
      </c>
      <c r="F21" s="47"/>
      <c r="G21" s="95"/>
    </row>
    <row r="22" spans="1:7" ht="26.25" x14ac:dyDescent="0.25">
      <c r="A22" s="91" t="s">
        <v>1770</v>
      </c>
      <c r="B22" s="91" t="s">
        <v>1927</v>
      </c>
      <c r="C22" s="91" t="s">
        <v>1928</v>
      </c>
      <c r="D22" s="91" t="s">
        <v>1929</v>
      </c>
      <c r="E22" s="91" t="s">
        <v>283</v>
      </c>
      <c r="F22" s="91" t="s">
        <v>1930</v>
      </c>
      <c r="G22" s="92" t="s">
        <v>1931</v>
      </c>
    </row>
    <row r="23" spans="1:7" ht="78.75" x14ac:dyDescent="0.25">
      <c r="A23" s="47" t="s">
        <v>206</v>
      </c>
      <c r="B23" s="93" t="s">
        <v>1731</v>
      </c>
      <c r="C23" s="47" t="s">
        <v>1932</v>
      </c>
      <c r="D23" s="47" t="s">
        <v>1975</v>
      </c>
      <c r="E23" s="94" t="s">
        <v>287</v>
      </c>
      <c r="F23" s="47"/>
      <c r="G23" s="95" t="s">
        <v>1692</v>
      </c>
    </row>
    <row r="24" spans="1:7" ht="26.25" x14ac:dyDescent="0.4">
      <c r="A24" s="51"/>
      <c r="B24" s="47"/>
      <c r="C24" s="47" t="s">
        <v>1934</v>
      </c>
      <c r="D24" s="47" t="s">
        <v>2847</v>
      </c>
      <c r="E24" s="94" t="s">
        <v>326</v>
      </c>
      <c r="F24" s="47" t="s">
        <v>2897</v>
      </c>
      <c r="G24" s="95"/>
    </row>
    <row r="25" spans="1:7" ht="26.25" x14ac:dyDescent="0.4">
      <c r="A25" s="51"/>
      <c r="B25" s="47"/>
      <c r="C25" s="47" t="s">
        <v>1936</v>
      </c>
      <c r="D25" s="47" t="s">
        <v>2849</v>
      </c>
      <c r="E25" s="94" t="s">
        <v>288</v>
      </c>
      <c r="F25" s="47" t="s">
        <v>2897</v>
      </c>
      <c r="G25" s="95"/>
    </row>
    <row r="26" spans="1:7" ht="26.25" x14ac:dyDescent="0.4">
      <c r="A26" s="51"/>
      <c r="B26" s="51"/>
      <c r="C26" s="47" t="s">
        <v>1939</v>
      </c>
      <c r="D26" s="47" t="s">
        <v>1935</v>
      </c>
      <c r="E26" s="94" t="s">
        <v>331</v>
      </c>
      <c r="F26" s="47"/>
      <c r="G26" s="95" t="s">
        <v>3641</v>
      </c>
    </row>
    <row r="27" spans="1:7" ht="26.25" x14ac:dyDescent="0.4">
      <c r="A27" s="51"/>
      <c r="B27" s="51"/>
      <c r="C27" s="47" t="s">
        <v>1941</v>
      </c>
      <c r="D27" s="47" t="s">
        <v>2898</v>
      </c>
      <c r="E27" s="94" t="s">
        <v>326</v>
      </c>
      <c r="F27" s="47" t="s">
        <v>2899</v>
      </c>
      <c r="G27" s="95"/>
    </row>
    <row r="28" spans="1:7" ht="26.25" x14ac:dyDescent="0.4">
      <c r="A28" s="51"/>
      <c r="B28" s="51"/>
      <c r="C28" s="47" t="s">
        <v>1944</v>
      </c>
      <c r="D28" s="47" t="s">
        <v>2900</v>
      </c>
      <c r="E28" s="94" t="s">
        <v>288</v>
      </c>
      <c r="F28" s="47" t="s">
        <v>2899</v>
      </c>
      <c r="G28" s="95"/>
    </row>
    <row r="29" spans="1:7" ht="26.25" x14ac:dyDescent="0.4">
      <c r="A29" s="51"/>
      <c r="B29" s="51"/>
      <c r="C29" s="47" t="s">
        <v>1946</v>
      </c>
      <c r="D29" s="47" t="s">
        <v>1935</v>
      </c>
      <c r="E29" s="94" t="s">
        <v>331</v>
      </c>
      <c r="F29" s="47"/>
      <c r="G29" s="95" t="s">
        <v>3641</v>
      </c>
    </row>
    <row r="30" spans="1:7" ht="26.25" x14ac:dyDescent="0.4">
      <c r="A30" s="51"/>
      <c r="B30" s="51"/>
      <c r="C30" s="47" t="s">
        <v>1949</v>
      </c>
      <c r="D30" s="47" t="s">
        <v>2901</v>
      </c>
      <c r="E30" s="94" t="s">
        <v>326</v>
      </c>
      <c r="F30" s="47" t="s">
        <v>2902</v>
      </c>
      <c r="G30" s="95"/>
    </row>
    <row r="31" spans="1:7" ht="26.25" x14ac:dyDescent="0.4">
      <c r="A31" s="51"/>
      <c r="B31" s="51"/>
      <c r="C31" s="47" t="s">
        <v>1951</v>
      </c>
      <c r="D31" s="47" t="s">
        <v>2903</v>
      </c>
      <c r="E31" s="94" t="s">
        <v>288</v>
      </c>
      <c r="F31" s="47" t="s">
        <v>2902</v>
      </c>
      <c r="G31" s="95"/>
    </row>
    <row r="32" spans="1:7" ht="26.25" x14ac:dyDescent="0.4">
      <c r="A32" s="51"/>
      <c r="B32" s="51"/>
      <c r="C32" s="47" t="s">
        <v>1952</v>
      </c>
      <c r="D32" s="47" t="s">
        <v>2904</v>
      </c>
      <c r="E32" s="94" t="s">
        <v>326</v>
      </c>
      <c r="F32" s="47" t="s">
        <v>2905</v>
      </c>
      <c r="G32" s="95"/>
    </row>
    <row r="33" spans="1:7" ht="26.25" x14ac:dyDescent="0.4">
      <c r="A33" s="51"/>
      <c r="B33" s="51"/>
      <c r="C33" s="47" t="s">
        <v>1955</v>
      </c>
      <c r="D33" s="47" t="s">
        <v>2906</v>
      </c>
      <c r="E33" s="94" t="s">
        <v>288</v>
      </c>
      <c r="F33" s="47" t="s">
        <v>2905</v>
      </c>
      <c r="G33" s="95"/>
    </row>
    <row r="34" spans="1:7" ht="26.25" x14ac:dyDescent="0.4">
      <c r="A34" s="51"/>
      <c r="B34" s="51"/>
      <c r="C34" s="47" t="s">
        <v>1960</v>
      </c>
      <c r="D34" s="47" t="s">
        <v>2907</v>
      </c>
      <c r="E34" s="94" t="s">
        <v>326</v>
      </c>
      <c r="F34" s="47" t="s">
        <v>2908</v>
      </c>
      <c r="G34" s="95"/>
    </row>
    <row r="35" spans="1:7" ht="26.25" x14ac:dyDescent="0.4">
      <c r="A35" s="51"/>
      <c r="B35" s="51"/>
      <c r="C35" s="47" t="s">
        <v>1961</v>
      </c>
      <c r="D35" s="47" t="s">
        <v>2909</v>
      </c>
      <c r="E35" s="94" t="s">
        <v>297</v>
      </c>
      <c r="F35" s="47" t="s">
        <v>2908</v>
      </c>
      <c r="G35" s="95" t="s">
        <v>1866</v>
      </c>
    </row>
    <row r="36" spans="1:7" ht="26.25" x14ac:dyDescent="0.4">
      <c r="A36" s="51"/>
      <c r="B36" s="51"/>
      <c r="C36" s="47" t="s">
        <v>1964</v>
      </c>
      <c r="D36" s="47" t="s">
        <v>2910</v>
      </c>
      <c r="E36" s="94" t="s">
        <v>326</v>
      </c>
      <c r="F36" s="47" t="s">
        <v>2911</v>
      </c>
      <c r="G36" s="95"/>
    </row>
    <row r="37" spans="1:7" ht="26.25" x14ac:dyDescent="0.4">
      <c r="A37" s="51"/>
      <c r="B37" s="51"/>
      <c r="C37" s="47" t="s">
        <v>1965</v>
      </c>
      <c r="D37" s="47" t="s">
        <v>2912</v>
      </c>
      <c r="E37" s="94" t="s">
        <v>297</v>
      </c>
      <c r="F37" s="47" t="s">
        <v>2911</v>
      </c>
      <c r="G37" s="95" t="s">
        <v>1867</v>
      </c>
    </row>
    <row r="38" spans="1:7" ht="26.25" x14ac:dyDescent="0.4">
      <c r="A38" s="51"/>
      <c r="B38" s="51"/>
      <c r="C38" s="47" t="s">
        <v>1968</v>
      </c>
      <c r="D38" s="47" t="s">
        <v>2913</v>
      </c>
      <c r="E38" s="94" t="s">
        <v>326</v>
      </c>
      <c r="F38" s="47" t="s">
        <v>2914</v>
      </c>
      <c r="G38" s="95"/>
    </row>
    <row r="39" spans="1:7" ht="26.25" x14ac:dyDescent="0.4">
      <c r="A39" s="51"/>
      <c r="B39" s="51"/>
      <c r="C39" s="47" t="s">
        <v>1970</v>
      </c>
      <c r="D39" s="47" t="s">
        <v>2915</v>
      </c>
      <c r="E39" s="94" t="s">
        <v>288</v>
      </c>
      <c r="F39" s="47" t="s">
        <v>2914</v>
      </c>
      <c r="G39" s="95"/>
    </row>
    <row r="40" spans="1:7" ht="26.25" x14ac:dyDescent="0.4">
      <c r="A40" s="51"/>
      <c r="B40" s="51"/>
      <c r="C40" s="47" t="s">
        <v>1971</v>
      </c>
      <c r="D40" s="47" t="s">
        <v>1935</v>
      </c>
      <c r="E40" s="94" t="s">
        <v>331</v>
      </c>
      <c r="F40" s="47"/>
      <c r="G40" s="95" t="s">
        <v>3641</v>
      </c>
    </row>
    <row r="41" spans="1:7" ht="26.25" x14ac:dyDescent="0.4">
      <c r="A41" s="51"/>
      <c r="B41" s="51"/>
      <c r="C41" s="47" t="s">
        <v>1974</v>
      </c>
      <c r="D41" s="47" t="s">
        <v>2745</v>
      </c>
      <c r="E41" s="94" t="s">
        <v>326</v>
      </c>
      <c r="F41" s="47" t="s">
        <v>2916</v>
      </c>
      <c r="G41" s="95"/>
    </row>
    <row r="42" spans="1:7" ht="26.25" x14ac:dyDescent="0.4">
      <c r="A42" s="51"/>
      <c r="B42" s="51"/>
      <c r="C42" s="47" t="s">
        <v>2009</v>
      </c>
      <c r="D42" s="47" t="s">
        <v>2747</v>
      </c>
      <c r="E42" s="94" t="s">
        <v>297</v>
      </c>
      <c r="F42" s="47" t="s">
        <v>2916</v>
      </c>
      <c r="G42" s="95" t="s">
        <v>1866</v>
      </c>
    </row>
    <row r="43" spans="1:7" ht="26.25" x14ac:dyDescent="0.4">
      <c r="A43" s="51"/>
      <c r="B43" s="51"/>
      <c r="C43" s="47" t="s">
        <v>2011</v>
      </c>
      <c r="D43" s="47" t="s">
        <v>2917</v>
      </c>
      <c r="E43" s="94" t="s">
        <v>326</v>
      </c>
      <c r="F43" s="47" t="s">
        <v>2918</v>
      </c>
      <c r="G43" s="95"/>
    </row>
    <row r="44" spans="1:7" ht="26.25" x14ac:dyDescent="0.4">
      <c r="A44" s="51"/>
      <c r="B44" s="51"/>
      <c r="C44" s="47" t="s">
        <v>2014</v>
      </c>
      <c r="D44" s="47" t="s">
        <v>2919</v>
      </c>
      <c r="E44" s="94" t="s">
        <v>288</v>
      </c>
      <c r="F44" s="47" t="s">
        <v>2918</v>
      </c>
      <c r="G44" s="95"/>
    </row>
    <row r="45" spans="1:7" ht="26.25" x14ac:dyDescent="0.4">
      <c r="A45" s="51"/>
      <c r="B45" s="51"/>
      <c r="C45" s="47" t="s">
        <v>2016</v>
      </c>
      <c r="D45" s="47" t="s">
        <v>1935</v>
      </c>
      <c r="E45" s="94" t="s">
        <v>331</v>
      </c>
      <c r="F45" s="47"/>
      <c r="G45" s="95" t="s">
        <v>3641</v>
      </c>
    </row>
    <row r="46" spans="1:7" ht="26.25" x14ac:dyDescent="0.4">
      <c r="A46" s="51"/>
      <c r="B46" s="51"/>
      <c r="C46" s="47" t="s">
        <v>2019</v>
      </c>
      <c r="D46" s="47" t="s">
        <v>2920</v>
      </c>
      <c r="E46" s="94" t="s">
        <v>326</v>
      </c>
      <c r="F46" s="47" t="s">
        <v>2921</v>
      </c>
      <c r="G46" s="95"/>
    </row>
    <row r="47" spans="1:7" ht="26.25" x14ac:dyDescent="0.4">
      <c r="A47" s="51"/>
      <c r="B47" s="51"/>
      <c r="C47" s="47" t="s">
        <v>2021</v>
      </c>
      <c r="D47" s="47" t="s">
        <v>2922</v>
      </c>
      <c r="E47" s="94" t="s">
        <v>288</v>
      </c>
      <c r="F47" s="47" t="s">
        <v>2921</v>
      </c>
      <c r="G47" s="96"/>
    </row>
    <row r="48" spans="1:7" ht="26.25" x14ac:dyDescent="0.4">
      <c r="A48" s="51"/>
      <c r="B48" s="51"/>
      <c r="C48" s="47" t="s">
        <v>2024</v>
      </c>
      <c r="D48" s="47" t="s">
        <v>1935</v>
      </c>
      <c r="E48" s="94" t="s">
        <v>331</v>
      </c>
      <c r="F48" s="47"/>
      <c r="G48" s="95" t="s">
        <v>3641</v>
      </c>
    </row>
    <row r="49" spans="1:7" ht="26.25" x14ac:dyDescent="0.4">
      <c r="A49" s="51"/>
      <c r="B49" s="51"/>
      <c r="C49" s="47" t="s">
        <v>2026</v>
      </c>
      <c r="D49" s="47" t="s">
        <v>2923</v>
      </c>
      <c r="E49" s="94" t="s">
        <v>326</v>
      </c>
      <c r="F49" s="47" t="s">
        <v>2924</v>
      </c>
      <c r="G49" s="95"/>
    </row>
    <row r="50" spans="1:7" ht="26.25" x14ac:dyDescent="0.4">
      <c r="A50" s="51"/>
      <c r="B50" s="51"/>
      <c r="C50" s="47" t="s">
        <v>2029</v>
      </c>
      <c r="D50" s="47" t="s">
        <v>2925</v>
      </c>
      <c r="E50" s="94" t="s">
        <v>288</v>
      </c>
      <c r="F50" s="47" t="s">
        <v>2924</v>
      </c>
      <c r="G50" s="95"/>
    </row>
    <row r="51" spans="1:7" ht="26.25" x14ac:dyDescent="0.4">
      <c r="A51" s="51"/>
      <c r="B51" s="51"/>
      <c r="C51" s="47" t="s">
        <v>2031</v>
      </c>
      <c r="D51" s="47" t="s">
        <v>2926</v>
      </c>
      <c r="E51" s="94" t="s">
        <v>326</v>
      </c>
      <c r="F51" s="47" t="s">
        <v>2927</v>
      </c>
      <c r="G51" s="95"/>
    </row>
    <row r="52" spans="1:7" ht="26.25" x14ac:dyDescent="0.4">
      <c r="A52" s="51"/>
      <c r="B52" s="51"/>
      <c r="C52" s="47" t="s">
        <v>2034</v>
      </c>
      <c r="D52" s="47" t="s">
        <v>1956</v>
      </c>
      <c r="E52" s="94" t="s">
        <v>290</v>
      </c>
      <c r="F52" s="47"/>
      <c r="G52" s="95"/>
    </row>
    <row r="53" spans="1:7" ht="26.25" x14ac:dyDescent="0.25">
      <c r="A53" s="91" t="s">
        <v>1770</v>
      </c>
      <c r="B53" s="91" t="s">
        <v>1927</v>
      </c>
      <c r="C53" s="91" t="s">
        <v>1928</v>
      </c>
      <c r="D53" s="91" t="s">
        <v>1929</v>
      </c>
      <c r="E53" s="91" t="s">
        <v>283</v>
      </c>
      <c r="F53" s="91" t="s">
        <v>1930</v>
      </c>
      <c r="G53" s="92" t="s">
        <v>1931</v>
      </c>
    </row>
    <row r="54" spans="1:7" ht="78.75" x14ac:dyDescent="0.25">
      <c r="A54" s="47" t="s">
        <v>208</v>
      </c>
      <c r="B54" s="93" t="s">
        <v>1734</v>
      </c>
      <c r="C54" s="47" t="s">
        <v>1932</v>
      </c>
      <c r="D54" s="47" t="s">
        <v>1975</v>
      </c>
      <c r="E54" s="94" t="s">
        <v>287</v>
      </c>
      <c r="F54" s="47"/>
      <c r="G54" s="95" t="s">
        <v>1692</v>
      </c>
    </row>
    <row r="55" spans="1:7" ht="26.25" x14ac:dyDescent="0.4">
      <c r="A55" s="51"/>
      <c r="B55" s="47"/>
      <c r="C55" s="47" t="s">
        <v>1934</v>
      </c>
      <c r="D55" s="47" t="s">
        <v>2847</v>
      </c>
      <c r="E55" s="94" t="s">
        <v>326</v>
      </c>
      <c r="F55" s="47" t="s">
        <v>2897</v>
      </c>
      <c r="G55" s="95"/>
    </row>
    <row r="56" spans="1:7" ht="26.25" x14ac:dyDescent="0.4">
      <c r="A56" s="51"/>
      <c r="B56" s="47"/>
      <c r="C56" s="47" t="s">
        <v>1936</v>
      </c>
      <c r="D56" s="47" t="s">
        <v>2849</v>
      </c>
      <c r="E56" s="94" t="s">
        <v>288</v>
      </c>
      <c r="F56" s="47" t="s">
        <v>2897</v>
      </c>
      <c r="G56" s="95"/>
    </row>
    <row r="57" spans="1:7" ht="26.25" x14ac:dyDescent="0.4">
      <c r="A57" s="51"/>
      <c r="B57" s="51"/>
      <c r="C57" s="47" t="s">
        <v>1939</v>
      </c>
      <c r="D57" s="47" t="s">
        <v>1935</v>
      </c>
      <c r="E57" s="94" t="s">
        <v>331</v>
      </c>
      <c r="F57" s="47"/>
      <c r="G57" s="95" t="s">
        <v>3641</v>
      </c>
    </row>
    <row r="58" spans="1:7" ht="26.25" x14ac:dyDescent="0.4">
      <c r="A58" s="51"/>
      <c r="B58" s="51"/>
      <c r="C58" s="47" t="s">
        <v>1941</v>
      </c>
      <c r="D58" s="47" t="s">
        <v>2898</v>
      </c>
      <c r="E58" s="94" t="s">
        <v>326</v>
      </c>
      <c r="F58" s="47" t="s">
        <v>2899</v>
      </c>
      <c r="G58" s="95"/>
    </row>
    <row r="59" spans="1:7" ht="26.25" x14ac:dyDescent="0.4">
      <c r="A59" s="51"/>
      <c r="B59" s="51"/>
      <c r="C59" s="47" t="s">
        <v>1944</v>
      </c>
      <c r="D59" s="47" t="s">
        <v>2928</v>
      </c>
      <c r="E59" s="94" t="s">
        <v>288</v>
      </c>
      <c r="F59" s="47" t="s">
        <v>2899</v>
      </c>
      <c r="G59" s="95"/>
    </row>
    <row r="60" spans="1:7" ht="26.25" x14ac:dyDescent="0.4">
      <c r="A60" s="51"/>
      <c r="B60" s="51"/>
      <c r="C60" s="47" t="s">
        <v>1946</v>
      </c>
      <c r="D60" s="47" t="s">
        <v>1935</v>
      </c>
      <c r="E60" s="94" t="s">
        <v>331</v>
      </c>
      <c r="F60" s="47"/>
      <c r="G60" s="95" t="s">
        <v>3641</v>
      </c>
    </row>
    <row r="61" spans="1:7" ht="26.25" x14ac:dyDescent="0.4">
      <c r="A61" s="51"/>
      <c r="B61" s="51"/>
      <c r="C61" s="47" t="s">
        <v>1949</v>
      </c>
      <c r="D61" s="47" t="s">
        <v>2901</v>
      </c>
      <c r="E61" s="94" t="s">
        <v>326</v>
      </c>
      <c r="F61" s="47" t="s">
        <v>2902</v>
      </c>
      <c r="G61" s="95"/>
    </row>
    <row r="62" spans="1:7" ht="26.25" x14ac:dyDescent="0.4">
      <c r="A62" s="51"/>
      <c r="B62" s="51"/>
      <c r="C62" s="47" t="s">
        <v>1951</v>
      </c>
      <c r="D62" s="47" t="s">
        <v>2929</v>
      </c>
      <c r="E62" s="94" t="s">
        <v>288</v>
      </c>
      <c r="F62" s="47" t="s">
        <v>2902</v>
      </c>
      <c r="G62" s="95"/>
    </row>
    <row r="63" spans="1:7" ht="26.25" x14ac:dyDescent="0.4">
      <c r="A63" s="51"/>
      <c r="B63" s="51"/>
      <c r="C63" s="47" t="s">
        <v>1952</v>
      </c>
      <c r="D63" s="47" t="s">
        <v>2904</v>
      </c>
      <c r="E63" s="94" t="s">
        <v>326</v>
      </c>
      <c r="F63" s="47" t="s">
        <v>2905</v>
      </c>
      <c r="G63" s="95"/>
    </row>
    <row r="64" spans="1:7" ht="26.25" x14ac:dyDescent="0.4">
      <c r="A64" s="51"/>
      <c r="B64" s="51"/>
      <c r="C64" s="47" t="s">
        <v>1955</v>
      </c>
      <c r="D64" s="47" t="s">
        <v>2930</v>
      </c>
      <c r="E64" s="94" t="s">
        <v>288</v>
      </c>
      <c r="F64" s="47" t="s">
        <v>2905</v>
      </c>
      <c r="G64" s="95"/>
    </row>
    <row r="65" spans="1:7" ht="26.25" x14ac:dyDescent="0.4">
      <c r="A65" s="51"/>
      <c r="B65" s="51"/>
      <c r="C65" s="47" t="s">
        <v>1960</v>
      </c>
      <c r="D65" s="47" t="s">
        <v>2907</v>
      </c>
      <c r="E65" s="94" t="s">
        <v>326</v>
      </c>
      <c r="F65" s="47" t="s">
        <v>2908</v>
      </c>
      <c r="G65" s="95"/>
    </row>
    <row r="66" spans="1:7" ht="26.25" x14ac:dyDescent="0.4">
      <c r="A66" s="51"/>
      <c r="B66" s="51"/>
      <c r="C66" s="47" t="s">
        <v>1961</v>
      </c>
      <c r="D66" s="47" t="s">
        <v>2909</v>
      </c>
      <c r="E66" s="94" t="s">
        <v>297</v>
      </c>
      <c r="F66" s="47" t="s">
        <v>2908</v>
      </c>
      <c r="G66" s="95" t="s">
        <v>1866</v>
      </c>
    </row>
    <row r="67" spans="1:7" ht="26.25" x14ac:dyDescent="0.4">
      <c r="A67" s="51"/>
      <c r="B67" s="51"/>
      <c r="C67" s="47" t="s">
        <v>1964</v>
      </c>
      <c r="D67" s="47" t="s">
        <v>2910</v>
      </c>
      <c r="E67" s="94" t="s">
        <v>326</v>
      </c>
      <c r="F67" s="47" t="s">
        <v>2911</v>
      </c>
      <c r="G67" s="95"/>
    </row>
    <row r="68" spans="1:7" ht="26.25" x14ac:dyDescent="0.4">
      <c r="A68" s="51"/>
      <c r="B68" s="51"/>
      <c r="C68" s="47" t="s">
        <v>1965</v>
      </c>
      <c r="D68" s="47" t="s">
        <v>2912</v>
      </c>
      <c r="E68" s="94" t="s">
        <v>297</v>
      </c>
      <c r="F68" s="47" t="s">
        <v>2911</v>
      </c>
      <c r="G68" s="95" t="s">
        <v>1867</v>
      </c>
    </row>
    <row r="69" spans="1:7" ht="26.25" x14ac:dyDescent="0.4">
      <c r="A69" s="51"/>
      <c r="B69" s="51"/>
      <c r="C69" s="47" t="s">
        <v>1968</v>
      </c>
      <c r="D69" s="47" t="s">
        <v>2913</v>
      </c>
      <c r="E69" s="94" t="s">
        <v>326</v>
      </c>
      <c r="F69" s="47" t="s">
        <v>2914</v>
      </c>
      <c r="G69" s="95"/>
    </row>
    <row r="70" spans="1:7" ht="26.25" x14ac:dyDescent="0.4">
      <c r="A70" s="51"/>
      <c r="B70" s="51"/>
      <c r="C70" s="47" t="s">
        <v>1970</v>
      </c>
      <c r="D70" s="47" t="s">
        <v>2931</v>
      </c>
      <c r="E70" s="94" t="s">
        <v>288</v>
      </c>
      <c r="F70" s="47" t="s">
        <v>2914</v>
      </c>
      <c r="G70" s="95"/>
    </row>
    <row r="71" spans="1:7" ht="26.25" x14ac:dyDescent="0.4">
      <c r="A71" s="51"/>
      <c r="B71" s="51"/>
      <c r="C71" s="47" t="s">
        <v>1971</v>
      </c>
      <c r="D71" s="47" t="s">
        <v>1935</v>
      </c>
      <c r="E71" s="94" t="s">
        <v>331</v>
      </c>
      <c r="F71" s="47"/>
      <c r="G71" s="95" t="s">
        <v>3641</v>
      </c>
    </row>
    <row r="72" spans="1:7" ht="26.25" x14ac:dyDescent="0.4">
      <c r="A72" s="51"/>
      <c r="B72" s="51"/>
      <c r="C72" s="47" t="s">
        <v>1974</v>
      </c>
      <c r="D72" s="47" t="s">
        <v>2745</v>
      </c>
      <c r="E72" s="94" t="s">
        <v>326</v>
      </c>
      <c r="F72" s="47" t="s">
        <v>2916</v>
      </c>
      <c r="G72" s="95"/>
    </row>
    <row r="73" spans="1:7" ht="26.25" x14ac:dyDescent="0.4">
      <c r="A73" s="51"/>
      <c r="B73" s="51"/>
      <c r="C73" s="47" t="s">
        <v>2009</v>
      </c>
      <c r="D73" s="47" t="s">
        <v>2747</v>
      </c>
      <c r="E73" s="94" t="s">
        <v>297</v>
      </c>
      <c r="F73" s="47" t="s">
        <v>2916</v>
      </c>
      <c r="G73" s="95" t="s">
        <v>1866</v>
      </c>
    </row>
    <row r="74" spans="1:7" ht="26.25" x14ac:dyDescent="0.4">
      <c r="A74" s="51"/>
      <c r="B74" s="51"/>
      <c r="C74" s="47" t="s">
        <v>2011</v>
      </c>
      <c r="D74" s="47" t="s">
        <v>2917</v>
      </c>
      <c r="E74" s="94" t="s">
        <v>326</v>
      </c>
      <c r="F74" s="47" t="s">
        <v>2918</v>
      </c>
      <c r="G74" s="95"/>
    </row>
    <row r="75" spans="1:7" ht="26.25" x14ac:dyDescent="0.4">
      <c r="A75" s="51"/>
      <c r="B75" s="51"/>
      <c r="C75" s="47" t="s">
        <v>2014</v>
      </c>
      <c r="D75" s="47" t="s">
        <v>2919</v>
      </c>
      <c r="E75" s="94" t="s">
        <v>288</v>
      </c>
      <c r="F75" s="47" t="s">
        <v>2918</v>
      </c>
      <c r="G75" s="95"/>
    </row>
    <row r="76" spans="1:7" ht="26.25" x14ac:dyDescent="0.4">
      <c r="A76" s="51"/>
      <c r="B76" s="51"/>
      <c r="C76" s="47" t="s">
        <v>2016</v>
      </c>
      <c r="D76" s="47" t="s">
        <v>1935</v>
      </c>
      <c r="E76" s="94" t="s">
        <v>331</v>
      </c>
      <c r="F76" s="47"/>
      <c r="G76" s="95" t="s">
        <v>3641</v>
      </c>
    </row>
    <row r="77" spans="1:7" ht="26.25" x14ac:dyDescent="0.4">
      <c r="A77" s="51"/>
      <c r="B77" s="51"/>
      <c r="C77" s="47" t="s">
        <v>2019</v>
      </c>
      <c r="D77" s="47" t="s">
        <v>2932</v>
      </c>
      <c r="E77" s="94" t="s">
        <v>326</v>
      </c>
      <c r="F77" s="47" t="s">
        <v>2933</v>
      </c>
      <c r="G77" s="95"/>
    </row>
    <row r="78" spans="1:7" ht="26.25" x14ac:dyDescent="0.4">
      <c r="A78" s="51"/>
      <c r="B78" s="51"/>
      <c r="C78" s="47" t="s">
        <v>2021</v>
      </c>
      <c r="D78" s="47" t="s">
        <v>2934</v>
      </c>
      <c r="E78" s="94" t="s">
        <v>288</v>
      </c>
      <c r="F78" s="47" t="s">
        <v>2933</v>
      </c>
      <c r="G78" s="96"/>
    </row>
    <row r="79" spans="1:7" ht="26.25" x14ac:dyDescent="0.4">
      <c r="A79" s="51"/>
      <c r="B79" s="51"/>
      <c r="C79" s="47" t="s">
        <v>2024</v>
      </c>
      <c r="D79" s="47" t="s">
        <v>1935</v>
      </c>
      <c r="E79" s="94" t="s">
        <v>331</v>
      </c>
      <c r="F79" s="47"/>
      <c r="G79" s="111" t="s">
        <v>3641</v>
      </c>
    </row>
    <row r="80" spans="1:7" ht="26.25" x14ac:dyDescent="0.4">
      <c r="A80" s="51"/>
      <c r="B80" s="51"/>
      <c r="C80" s="47" t="s">
        <v>2026</v>
      </c>
      <c r="D80" s="47" t="s">
        <v>2935</v>
      </c>
      <c r="E80" s="94" t="s">
        <v>326</v>
      </c>
      <c r="F80" s="47" t="s">
        <v>2936</v>
      </c>
      <c r="G80" s="111"/>
    </row>
    <row r="81" spans="1:7" ht="26.25" x14ac:dyDescent="0.4">
      <c r="A81" s="51"/>
      <c r="B81" s="51"/>
      <c r="C81" s="47" t="s">
        <v>2029</v>
      </c>
      <c r="D81" s="47" t="s">
        <v>2937</v>
      </c>
      <c r="E81" s="94" t="s">
        <v>288</v>
      </c>
      <c r="F81" s="47" t="s">
        <v>2936</v>
      </c>
      <c r="G81" s="111"/>
    </row>
    <row r="82" spans="1:7" ht="26.25" x14ac:dyDescent="0.4">
      <c r="A82" s="51"/>
      <c r="B82" s="51"/>
      <c r="C82" s="47" t="s">
        <v>2031</v>
      </c>
      <c r="D82" s="47" t="s">
        <v>2938</v>
      </c>
      <c r="E82" s="94" t="s">
        <v>326</v>
      </c>
      <c r="F82" s="47" t="s">
        <v>2939</v>
      </c>
      <c r="G82" s="111"/>
    </row>
    <row r="83" spans="1:7" ht="26.25" x14ac:dyDescent="0.4">
      <c r="A83" s="51"/>
      <c r="B83" s="51"/>
      <c r="C83" s="47" t="s">
        <v>2034</v>
      </c>
      <c r="D83" s="47" t="s">
        <v>1935</v>
      </c>
      <c r="E83" s="94" t="s">
        <v>331</v>
      </c>
      <c r="F83" s="47"/>
      <c r="G83" s="111" t="s">
        <v>3641</v>
      </c>
    </row>
    <row r="84" spans="1:7" ht="26.25" x14ac:dyDescent="0.4">
      <c r="A84" s="51"/>
      <c r="B84" s="51"/>
      <c r="C84" s="47" t="s">
        <v>2036</v>
      </c>
      <c r="D84" s="47" t="s">
        <v>2917</v>
      </c>
      <c r="E84" s="94" t="s">
        <v>326</v>
      </c>
      <c r="F84" s="47" t="s">
        <v>2918</v>
      </c>
      <c r="G84" s="111"/>
    </row>
    <row r="85" spans="1:7" ht="26.25" x14ac:dyDescent="0.4">
      <c r="A85" s="51"/>
      <c r="B85" s="51"/>
      <c r="C85" s="47" t="s">
        <v>2037</v>
      </c>
      <c r="D85" s="47" t="s">
        <v>2919</v>
      </c>
      <c r="E85" s="94" t="s">
        <v>288</v>
      </c>
      <c r="F85" s="47" t="s">
        <v>2918</v>
      </c>
      <c r="G85" s="111"/>
    </row>
    <row r="86" spans="1:7" ht="26.25" x14ac:dyDescent="0.4">
      <c r="A86" s="51"/>
      <c r="B86" s="51"/>
      <c r="C86" s="47" t="s">
        <v>2038</v>
      </c>
      <c r="D86" s="47" t="s">
        <v>1935</v>
      </c>
      <c r="E86" s="94" t="s">
        <v>331</v>
      </c>
      <c r="F86" s="47"/>
      <c r="G86" s="111" t="s">
        <v>3641</v>
      </c>
    </row>
    <row r="87" spans="1:7" ht="26.25" x14ac:dyDescent="0.4">
      <c r="A87" s="51"/>
      <c r="B87" s="51"/>
      <c r="C87" s="47" t="s">
        <v>2039</v>
      </c>
      <c r="D87" s="47" t="s">
        <v>2920</v>
      </c>
      <c r="E87" s="94" t="s">
        <v>326</v>
      </c>
      <c r="F87" s="47" t="s">
        <v>2921</v>
      </c>
      <c r="G87" s="111"/>
    </row>
    <row r="88" spans="1:7" ht="26.25" x14ac:dyDescent="0.4">
      <c r="A88" s="51"/>
      <c r="B88" s="51"/>
      <c r="C88" s="47" t="s">
        <v>2040</v>
      </c>
      <c r="D88" s="47" t="s">
        <v>2922</v>
      </c>
      <c r="E88" s="94" t="s">
        <v>288</v>
      </c>
      <c r="F88" s="47" t="s">
        <v>2921</v>
      </c>
      <c r="G88" s="96"/>
    </row>
    <row r="89" spans="1:7" ht="26.25" x14ac:dyDescent="0.4">
      <c r="A89" s="51"/>
      <c r="B89" s="51"/>
      <c r="C89" s="47" t="s">
        <v>2041</v>
      </c>
      <c r="D89" s="47" t="s">
        <v>1935</v>
      </c>
      <c r="E89" s="94" t="s">
        <v>331</v>
      </c>
      <c r="F89" s="47"/>
      <c r="G89" s="95" t="s">
        <v>3641</v>
      </c>
    </row>
    <row r="90" spans="1:7" ht="26.25" x14ac:dyDescent="0.4">
      <c r="A90" s="51"/>
      <c r="B90" s="51"/>
      <c r="C90" s="47" t="s">
        <v>2042</v>
      </c>
      <c r="D90" s="47" t="s">
        <v>2923</v>
      </c>
      <c r="E90" s="94" t="s">
        <v>326</v>
      </c>
      <c r="F90" s="47" t="s">
        <v>2924</v>
      </c>
      <c r="G90" s="95"/>
    </row>
    <row r="91" spans="1:7" ht="26.25" x14ac:dyDescent="0.4">
      <c r="A91" s="51"/>
      <c r="B91" s="51"/>
      <c r="C91" s="47" t="s">
        <v>2043</v>
      </c>
      <c r="D91" s="47" t="s">
        <v>2925</v>
      </c>
      <c r="E91" s="94" t="s">
        <v>288</v>
      </c>
      <c r="F91" s="47" t="s">
        <v>2924</v>
      </c>
      <c r="G91" s="95"/>
    </row>
    <row r="92" spans="1:7" ht="26.25" x14ac:dyDescent="0.4">
      <c r="A92" s="51"/>
      <c r="B92" s="51"/>
      <c r="C92" s="47" t="s">
        <v>2044</v>
      </c>
      <c r="D92" s="47" t="s">
        <v>2926</v>
      </c>
      <c r="E92" s="94" t="s">
        <v>326</v>
      </c>
      <c r="F92" s="47" t="s">
        <v>2927</v>
      </c>
      <c r="G92" s="95"/>
    </row>
    <row r="93" spans="1:7" ht="26.25" x14ac:dyDescent="0.4">
      <c r="A93" s="51"/>
      <c r="B93" s="51"/>
      <c r="C93" s="47" t="s">
        <v>2045</v>
      </c>
      <c r="D93" s="47" t="s">
        <v>1956</v>
      </c>
      <c r="E93" s="94" t="s">
        <v>290</v>
      </c>
      <c r="F93" s="47"/>
      <c r="G93" s="95"/>
    </row>
    <row r="94" spans="1:7" ht="26.25" x14ac:dyDescent="0.25">
      <c r="A94" s="91" t="s">
        <v>1770</v>
      </c>
      <c r="B94" s="91" t="s">
        <v>1927</v>
      </c>
      <c r="C94" s="91" t="s">
        <v>1928</v>
      </c>
      <c r="D94" s="91" t="s">
        <v>1929</v>
      </c>
      <c r="E94" s="91" t="s">
        <v>283</v>
      </c>
      <c r="F94" s="91" t="s">
        <v>1930</v>
      </c>
      <c r="G94" s="92" t="s">
        <v>1931</v>
      </c>
    </row>
    <row r="95" spans="1:7" ht="52.5" x14ac:dyDescent="0.25">
      <c r="A95" s="173" t="s">
        <v>216</v>
      </c>
      <c r="B95" s="93" t="s">
        <v>1739</v>
      </c>
      <c r="C95" s="47" t="s">
        <v>1932</v>
      </c>
      <c r="D95" s="47" t="s">
        <v>2940</v>
      </c>
      <c r="E95" s="94" t="s">
        <v>326</v>
      </c>
      <c r="F95" s="47" t="s">
        <v>2941</v>
      </c>
      <c r="G95" s="95"/>
    </row>
    <row r="96" spans="1:7" ht="26.25" x14ac:dyDescent="0.4">
      <c r="A96" s="51"/>
      <c r="B96" s="47"/>
      <c r="C96" s="47" t="s">
        <v>1934</v>
      </c>
      <c r="D96" s="47" t="s">
        <v>2942</v>
      </c>
      <c r="E96" s="94" t="s">
        <v>288</v>
      </c>
      <c r="F96" s="47" t="s">
        <v>2941</v>
      </c>
      <c r="G96" s="95"/>
    </row>
    <row r="97" spans="1:7" s="79" customFormat="1" ht="26.25" x14ac:dyDescent="0.25">
      <c r="C97" s="79" t="s">
        <v>1944</v>
      </c>
      <c r="D97" s="79" t="s">
        <v>3560</v>
      </c>
      <c r="E97" s="94" t="s">
        <v>331</v>
      </c>
      <c r="G97" s="79" t="s">
        <v>3641</v>
      </c>
    </row>
    <row r="98" spans="1:7" ht="26.25" x14ac:dyDescent="0.4">
      <c r="A98" s="51"/>
      <c r="B98" s="47"/>
      <c r="C98" s="47" t="s">
        <v>1939</v>
      </c>
      <c r="D98" s="47" t="s">
        <v>2943</v>
      </c>
      <c r="E98" s="94" t="s">
        <v>326</v>
      </c>
      <c r="F98" s="47" t="s">
        <v>2944</v>
      </c>
      <c r="G98" s="95"/>
    </row>
    <row r="99" spans="1:7" ht="26.25" x14ac:dyDescent="0.4">
      <c r="A99" s="51"/>
      <c r="B99" s="47"/>
      <c r="C99" s="47" t="s">
        <v>1941</v>
      </c>
      <c r="D99" s="47" t="s">
        <v>2945</v>
      </c>
      <c r="E99" s="94" t="s">
        <v>288</v>
      </c>
      <c r="F99" s="47" t="s">
        <v>2944</v>
      </c>
      <c r="G99" s="95"/>
    </row>
    <row r="100" spans="1:7" ht="26.25" x14ac:dyDescent="0.4">
      <c r="A100" s="51"/>
      <c r="B100" s="47"/>
      <c r="C100" s="47" t="s">
        <v>1944</v>
      </c>
      <c r="D100" s="47" t="s">
        <v>1935</v>
      </c>
      <c r="E100" s="94" t="s">
        <v>331</v>
      </c>
      <c r="F100" s="47"/>
      <c r="G100" s="95" t="s">
        <v>3641</v>
      </c>
    </row>
    <row r="101" spans="1:7" ht="26.25" x14ac:dyDescent="0.4">
      <c r="A101" s="51"/>
      <c r="B101" s="47"/>
      <c r="C101" s="47" t="s">
        <v>1946</v>
      </c>
      <c r="D101" s="47" t="s">
        <v>2946</v>
      </c>
      <c r="E101" s="94" t="s">
        <v>326</v>
      </c>
      <c r="F101" s="47" t="s">
        <v>2947</v>
      </c>
      <c r="G101" s="95"/>
    </row>
    <row r="102" spans="1:7" ht="26.25" x14ac:dyDescent="0.4">
      <c r="A102" s="51"/>
      <c r="B102" s="47"/>
      <c r="C102" s="47" t="s">
        <v>1949</v>
      </c>
      <c r="D102" s="47" t="s">
        <v>2948</v>
      </c>
      <c r="E102" s="94" t="s">
        <v>288</v>
      </c>
      <c r="F102" s="47" t="s">
        <v>2947</v>
      </c>
      <c r="G102" s="95"/>
    </row>
    <row r="103" spans="1:7" ht="26.25" x14ac:dyDescent="0.4">
      <c r="A103" s="51"/>
      <c r="B103" s="51"/>
      <c r="C103" s="47" t="s">
        <v>1951</v>
      </c>
      <c r="D103" s="47" t="s">
        <v>1935</v>
      </c>
      <c r="E103" s="94" t="s">
        <v>331</v>
      </c>
      <c r="F103" s="47"/>
      <c r="G103" s="95" t="s">
        <v>3641</v>
      </c>
    </row>
    <row r="104" spans="1:7" ht="26.25" x14ac:dyDescent="0.4">
      <c r="A104" s="51"/>
      <c r="B104" s="51"/>
      <c r="C104" s="47" t="s">
        <v>1952</v>
      </c>
      <c r="D104" s="47" t="s">
        <v>2949</v>
      </c>
      <c r="E104" s="94" t="s">
        <v>297</v>
      </c>
      <c r="F104" s="47" t="s">
        <v>2950</v>
      </c>
      <c r="G104" s="95" t="s">
        <v>1868</v>
      </c>
    </row>
    <row r="105" spans="1:7" ht="26.25" x14ac:dyDescent="0.4">
      <c r="A105" s="51"/>
      <c r="B105" s="47"/>
      <c r="C105" s="47" t="s">
        <v>1955</v>
      </c>
      <c r="D105" s="47" t="s">
        <v>2120</v>
      </c>
      <c r="E105" s="94" t="s">
        <v>288</v>
      </c>
      <c r="F105" s="47" t="s">
        <v>2951</v>
      </c>
      <c r="G105" s="95"/>
    </row>
    <row r="106" spans="1:7" ht="26.25" x14ac:dyDescent="0.4">
      <c r="A106" s="51"/>
      <c r="B106" s="51"/>
      <c r="C106" s="47" t="s">
        <v>1960</v>
      </c>
      <c r="D106" s="47" t="s">
        <v>1935</v>
      </c>
      <c r="E106" s="94" t="s">
        <v>331</v>
      </c>
      <c r="F106" s="47"/>
      <c r="G106" s="95" t="s">
        <v>3641</v>
      </c>
    </row>
    <row r="107" spans="1:7" ht="26.25" x14ac:dyDescent="0.4">
      <c r="A107" s="51"/>
      <c r="B107" s="47"/>
      <c r="C107" s="47" t="s">
        <v>1961</v>
      </c>
      <c r="D107" s="47" t="s">
        <v>2952</v>
      </c>
      <c r="E107" s="94" t="s">
        <v>288</v>
      </c>
      <c r="F107" s="47" t="s">
        <v>2953</v>
      </c>
      <c r="G107" s="95"/>
    </row>
    <row r="108" spans="1:7" ht="26.25" x14ac:dyDescent="0.4">
      <c r="A108" s="51"/>
      <c r="B108" s="51"/>
      <c r="C108" s="47" t="s">
        <v>1964</v>
      </c>
      <c r="D108" s="47" t="s">
        <v>1935</v>
      </c>
      <c r="E108" s="94" t="s">
        <v>331</v>
      </c>
      <c r="F108" s="47"/>
      <c r="G108" s="95" t="s">
        <v>3641</v>
      </c>
    </row>
    <row r="109" spans="1:7" ht="26.25" x14ac:dyDescent="0.4">
      <c r="A109" s="51"/>
      <c r="B109" s="47"/>
      <c r="C109" s="47" t="s">
        <v>1965</v>
      </c>
      <c r="D109" s="47" t="s">
        <v>2954</v>
      </c>
      <c r="E109" s="94" t="s">
        <v>326</v>
      </c>
      <c r="F109" s="47" t="s">
        <v>2955</v>
      </c>
      <c r="G109" s="95"/>
    </row>
    <row r="110" spans="1:7" ht="26.25" x14ac:dyDescent="0.4">
      <c r="A110" s="51"/>
      <c r="B110" s="47"/>
      <c r="C110" s="47" t="s">
        <v>1968</v>
      </c>
      <c r="D110" s="47" t="s">
        <v>2956</v>
      </c>
      <c r="E110" s="94" t="s">
        <v>326</v>
      </c>
      <c r="F110" s="47" t="s">
        <v>2957</v>
      </c>
      <c r="G110" s="95"/>
    </row>
    <row r="111" spans="1:7" ht="26.25" x14ac:dyDescent="0.4">
      <c r="A111" s="51"/>
      <c r="B111" s="47"/>
      <c r="C111" s="47" t="s">
        <v>1970</v>
      </c>
      <c r="D111" s="47" t="s">
        <v>2958</v>
      </c>
      <c r="E111" s="94" t="s">
        <v>288</v>
      </c>
      <c r="F111" s="47" t="s">
        <v>2957</v>
      </c>
      <c r="G111" s="95"/>
    </row>
    <row r="112" spans="1:7" ht="26.25" x14ac:dyDescent="0.4">
      <c r="A112" s="51"/>
      <c r="B112" s="47"/>
      <c r="C112" s="47" t="s">
        <v>1971</v>
      </c>
      <c r="D112" s="47" t="s">
        <v>2943</v>
      </c>
      <c r="E112" s="94" t="s">
        <v>326</v>
      </c>
      <c r="F112" s="47" t="s">
        <v>2944</v>
      </c>
      <c r="G112" s="95"/>
    </row>
    <row r="113" spans="1:7" ht="26.25" x14ac:dyDescent="0.4">
      <c r="A113" s="51"/>
      <c r="B113" s="47"/>
      <c r="C113" s="47" t="s">
        <v>1974</v>
      </c>
      <c r="D113" s="47" t="s">
        <v>2959</v>
      </c>
      <c r="E113" s="94" t="s">
        <v>288</v>
      </c>
      <c r="F113" s="47" t="s">
        <v>2944</v>
      </c>
      <c r="G113" s="95"/>
    </row>
    <row r="114" spans="1:7" ht="26.25" x14ac:dyDescent="0.4">
      <c r="A114" s="51"/>
      <c r="B114" s="51"/>
      <c r="C114" s="47" t="s">
        <v>2009</v>
      </c>
      <c r="D114" s="47" t="s">
        <v>1935</v>
      </c>
      <c r="E114" s="94" t="s">
        <v>331</v>
      </c>
      <c r="F114" s="47"/>
      <c r="G114" s="95" t="s">
        <v>3641</v>
      </c>
    </row>
    <row r="115" spans="1:7" ht="26.25" x14ac:dyDescent="0.4">
      <c r="A115" s="51"/>
      <c r="B115" s="51"/>
      <c r="C115" s="47" t="s">
        <v>2011</v>
      </c>
      <c r="D115" s="47" t="s">
        <v>2946</v>
      </c>
      <c r="E115" s="94" t="s">
        <v>326</v>
      </c>
      <c r="F115" s="47" t="s">
        <v>2947</v>
      </c>
      <c r="G115" s="95"/>
    </row>
    <row r="116" spans="1:7" ht="26.25" x14ac:dyDescent="0.4">
      <c r="A116" s="51"/>
      <c r="B116" s="51"/>
      <c r="C116" s="47" t="s">
        <v>2014</v>
      </c>
      <c r="D116" s="47" t="s">
        <v>2948</v>
      </c>
      <c r="E116" s="94" t="s">
        <v>288</v>
      </c>
      <c r="F116" s="47" t="s">
        <v>2947</v>
      </c>
      <c r="G116" s="95"/>
    </row>
    <row r="117" spans="1:7" ht="26.25" x14ac:dyDescent="0.4">
      <c r="A117" s="51"/>
      <c r="B117" s="51"/>
      <c r="C117" s="47" t="s">
        <v>2016</v>
      </c>
      <c r="D117" s="47" t="s">
        <v>1935</v>
      </c>
      <c r="E117" s="94" t="s">
        <v>331</v>
      </c>
      <c r="F117" s="47"/>
      <c r="G117" s="95" t="s">
        <v>3641</v>
      </c>
    </row>
    <row r="118" spans="1:7" ht="26.25" x14ac:dyDescent="0.4">
      <c r="A118" s="51"/>
      <c r="B118" s="51"/>
      <c r="C118" s="47" t="s">
        <v>2019</v>
      </c>
      <c r="D118" s="47" t="s">
        <v>2960</v>
      </c>
      <c r="E118" s="94" t="s">
        <v>297</v>
      </c>
      <c r="F118" s="47" t="s">
        <v>2950</v>
      </c>
      <c r="G118" s="95" t="s">
        <v>1854</v>
      </c>
    </row>
    <row r="119" spans="1:7" ht="26.25" x14ac:dyDescent="0.4">
      <c r="A119" s="51"/>
      <c r="B119" s="47"/>
      <c r="C119" s="47" t="s">
        <v>2021</v>
      </c>
      <c r="D119" s="47" t="s">
        <v>2120</v>
      </c>
      <c r="E119" s="94" t="s">
        <v>288</v>
      </c>
      <c r="F119" s="47" t="s">
        <v>2951</v>
      </c>
      <c r="G119" s="95"/>
    </row>
    <row r="120" spans="1:7" ht="26.25" x14ac:dyDescent="0.4">
      <c r="A120" s="51"/>
      <c r="B120" s="51"/>
      <c r="C120" s="47" t="s">
        <v>2024</v>
      </c>
      <c r="D120" s="47" t="s">
        <v>1935</v>
      </c>
      <c r="E120" s="94" t="s">
        <v>331</v>
      </c>
      <c r="F120" s="47"/>
      <c r="G120" s="95" t="s">
        <v>3641</v>
      </c>
    </row>
    <row r="121" spans="1:7" ht="26.25" x14ac:dyDescent="0.4">
      <c r="A121" s="51"/>
      <c r="B121" s="47"/>
      <c r="C121" s="47" t="s">
        <v>2026</v>
      </c>
      <c r="D121" s="47" t="s">
        <v>2952</v>
      </c>
      <c r="E121" s="94" t="s">
        <v>288</v>
      </c>
      <c r="F121" s="47" t="s">
        <v>2953</v>
      </c>
      <c r="G121" s="95"/>
    </row>
    <row r="122" spans="1:7" ht="26.25" x14ac:dyDescent="0.4">
      <c r="A122" s="51"/>
      <c r="B122" s="51"/>
      <c r="C122" s="47" t="s">
        <v>2029</v>
      </c>
      <c r="D122" s="47" t="s">
        <v>1935</v>
      </c>
      <c r="E122" s="94" t="s">
        <v>331</v>
      </c>
      <c r="F122" s="47"/>
      <c r="G122" s="95" t="s">
        <v>3641</v>
      </c>
    </row>
    <row r="123" spans="1:7" ht="26.25" x14ac:dyDescent="0.4">
      <c r="A123" s="51"/>
      <c r="B123" s="47"/>
      <c r="C123" s="47" t="s">
        <v>2031</v>
      </c>
      <c r="D123" s="47" t="s">
        <v>2961</v>
      </c>
      <c r="E123" s="94" t="s">
        <v>326</v>
      </c>
      <c r="F123" s="47" t="s">
        <v>2962</v>
      </c>
      <c r="G123" s="95"/>
    </row>
    <row r="124" spans="1:7" s="70" customFormat="1" ht="26.25" x14ac:dyDescent="0.4">
      <c r="C124" s="47" t="s">
        <v>2034</v>
      </c>
      <c r="D124" s="79" t="s">
        <v>3591</v>
      </c>
      <c r="E124" s="81" t="s">
        <v>288</v>
      </c>
      <c r="F124" s="79" t="s">
        <v>2196</v>
      </c>
      <c r="G124" s="85"/>
    </row>
    <row r="125" spans="1:7" s="79" customFormat="1" ht="26.25" x14ac:dyDescent="0.25">
      <c r="C125" s="79" t="s">
        <v>1944</v>
      </c>
      <c r="D125" s="79" t="s">
        <v>3560</v>
      </c>
      <c r="E125" s="81" t="s">
        <v>331</v>
      </c>
      <c r="G125" s="95" t="s">
        <v>3641</v>
      </c>
    </row>
    <row r="126" spans="1:7" s="70" customFormat="1" ht="26.25" x14ac:dyDescent="0.4">
      <c r="C126" s="79" t="s">
        <v>1946</v>
      </c>
      <c r="D126" s="79" t="s">
        <v>2187</v>
      </c>
      <c r="E126" s="81" t="s">
        <v>326</v>
      </c>
      <c r="F126" s="79" t="s">
        <v>2174</v>
      </c>
    </row>
    <row r="127" spans="1:7" ht="26.25" x14ac:dyDescent="0.25">
      <c r="A127" s="91" t="s">
        <v>1770</v>
      </c>
      <c r="B127" s="91" t="s">
        <v>1927</v>
      </c>
      <c r="C127" s="91" t="s">
        <v>1928</v>
      </c>
      <c r="D127" s="91" t="s">
        <v>1929</v>
      </c>
      <c r="E127" s="91" t="s">
        <v>283</v>
      </c>
      <c r="F127" s="91" t="s">
        <v>1930</v>
      </c>
      <c r="G127" s="92" t="s">
        <v>1931</v>
      </c>
    </row>
    <row r="128" spans="1:7" ht="78.75" x14ac:dyDescent="0.25">
      <c r="A128" s="173" t="s">
        <v>220</v>
      </c>
      <c r="B128" s="93" t="s">
        <v>1740</v>
      </c>
      <c r="C128" s="47" t="s">
        <v>1932</v>
      </c>
      <c r="D128" s="47" t="s">
        <v>2963</v>
      </c>
      <c r="E128" s="94" t="s">
        <v>326</v>
      </c>
      <c r="F128" s="47" t="s">
        <v>2964</v>
      </c>
      <c r="G128" s="95"/>
    </row>
    <row r="129" spans="1:7" ht="26.25" x14ac:dyDescent="0.4">
      <c r="A129" s="44"/>
      <c r="B129" s="47"/>
      <c r="C129" s="47" t="s">
        <v>1934</v>
      </c>
      <c r="D129" s="47" t="s">
        <v>2965</v>
      </c>
      <c r="E129" s="94" t="s">
        <v>288</v>
      </c>
      <c r="F129" s="47" t="s">
        <v>2964</v>
      </c>
      <c r="G129" s="95"/>
    </row>
    <row r="130" spans="1:7" s="79" customFormat="1" ht="26.25" x14ac:dyDescent="0.25">
      <c r="C130" s="79" t="s">
        <v>1944</v>
      </c>
      <c r="D130" s="79" t="s">
        <v>3560</v>
      </c>
      <c r="E130" s="94" t="s">
        <v>331</v>
      </c>
      <c r="G130" s="79" t="s">
        <v>3640</v>
      </c>
    </row>
    <row r="131" spans="1:7" ht="26.25" x14ac:dyDescent="0.4">
      <c r="A131" s="51"/>
      <c r="B131" s="51"/>
      <c r="C131" s="47" t="s">
        <v>1939</v>
      </c>
      <c r="D131" s="47" t="s">
        <v>2966</v>
      </c>
      <c r="E131" s="94" t="s">
        <v>326</v>
      </c>
      <c r="F131" s="47" t="s">
        <v>2967</v>
      </c>
      <c r="G131" s="95"/>
    </row>
    <row r="132" spans="1:7" ht="26.25" x14ac:dyDescent="0.4">
      <c r="A132" s="51"/>
      <c r="B132" s="51"/>
      <c r="C132" s="47" t="s">
        <v>1941</v>
      </c>
      <c r="D132" s="47" t="s">
        <v>2968</v>
      </c>
      <c r="E132" s="94" t="s">
        <v>288</v>
      </c>
      <c r="F132" s="47" t="s">
        <v>2967</v>
      </c>
      <c r="G132" s="95"/>
    </row>
    <row r="133" spans="1:7" ht="26.25" x14ac:dyDescent="0.4">
      <c r="A133" s="51"/>
      <c r="B133" s="51"/>
      <c r="C133" s="47" t="s">
        <v>1944</v>
      </c>
      <c r="D133" s="47" t="s">
        <v>1935</v>
      </c>
      <c r="E133" s="94" t="s">
        <v>331</v>
      </c>
      <c r="F133" s="47"/>
      <c r="G133" s="95" t="s">
        <v>3641</v>
      </c>
    </row>
    <row r="134" spans="1:7" ht="26.25" x14ac:dyDescent="0.4">
      <c r="A134" s="51"/>
      <c r="B134" s="51"/>
      <c r="C134" s="47" t="s">
        <v>1946</v>
      </c>
      <c r="D134" s="47" t="s">
        <v>2969</v>
      </c>
      <c r="E134" s="94" t="s">
        <v>297</v>
      </c>
      <c r="F134" s="47" t="s">
        <v>2970</v>
      </c>
      <c r="G134" s="112" t="s">
        <v>2971</v>
      </c>
    </row>
    <row r="135" spans="1:7" ht="26.25" x14ac:dyDescent="0.4">
      <c r="A135" s="51"/>
      <c r="B135" s="51"/>
      <c r="C135" s="47" t="s">
        <v>1949</v>
      </c>
      <c r="D135" s="47" t="s">
        <v>2972</v>
      </c>
      <c r="E135" s="94" t="s">
        <v>297</v>
      </c>
      <c r="F135" s="47" t="s">
        <v>2973</v>
      </c>
      <c r="G135" s="95" t="s">
        <v>1869</v>
      </c>
    </row>
    <row r="136" spans="1:7" ht="26.25" x14ac:dyDescent="0.4">
      <c r="A136" s="51"/>
      <c r="B136" s="51"/>
      <c r="C136" s="47" t="s">
        <v>1951</v>
      </c>
      <c r="D136" s="47" t="s">
        <v>2387</v>
      </c>
      <c r="E136" s="94" t="s">
        <v>288</v>
      </c>
      <c r="F136" s="47" t="s">
        <v>2974</v>
      </c>
      <c r="G136" s="95"/>
    </row>
    <row r="137" spans="1:7" ht="26.25" x14ac:dyDescent="0.4">
      <c r="A137" s="51"/>
      <c r="B137" s="51"/>
      <c r="C137" s="47" t="s">
        <v>1952</v>
      </c>
      <c r="D137" s="47" t="s">
        <v>2975</v>
      </c>
      <c r="E137" s="94" t="s">
        <v>288</v>
      </c>
      <c r="F137" s="47" t="s">
        <v>3653</v>
      </c>
      <c r="G137" s="95"/>
    </row>
    <row r="138" spans="1:7" ht="26.25" x14ac:dyDescent="0.4">
      <c r="A138" s="51"/>
      <c r="B138" s="51"/>
      <c r="C138" s="47" t="s">
        <v>1955</v>
      </c>
      <c r="D138" s="47" t="s">
        <v>2976</v>
      </c>
      <c r="E138" s="94" t="s">
        <v>288</v>
      </c>
      <c r="F138" s="47" t="s">
        <v>2977</v>
      </c>
      <c r="G138" s="95"/>
    </row>
    <row r="139" spans="1:7" ht="26.25" x14ac:dyDescent="0.4">
      <c r="A139" s="51"/>
      <c r="B139" s="51"/>
      <c r="C139" s="47" t="s">
        <v>1960</v>
      </c>
      <c r="D139" s="47" t="s">
        <v>2978</v>
      </c>
      <c r="E139" s="94" t="s">
        <v>288</v>
      </c>
      <c r="F139" s="47" t="s">
        <v>2979</v>
      </c>
      <c r="G139" s="95"/>
    </row>
    <row r="140" spans="1:7" ht="26.25" x14ac:dyDescent="0.4">
      <c r="A140" s="51"/>
      <c r="B140" s="51"/>
      <c r="C140" s="47" t="s">
        <v>1961</v>
      </c>
      <c r="D140" s="47" t="s">
        <v>2975</v>
      </c>
      <c r="E140" s="94" t="s">
        <v>288</v>
      </c>
      <c r="F140" s="47" t="s">
        <v>3657</v>
      </c>
      <c r="G140" s="95"/>
    </row>
    <row r="141" spans="1:7" ht="26.25" x14ac:dyDescent="0.4">
      <c r="A141" s="51"/>
      <c r="B141" s="51"/>
      <c r="C141" s="47" t="s">
        <v>1964</v>
      </c>
      <c r="D141" s="47" t="s">
        <v>2980</v>
      </c>
      <c r="E141" s="94" t="s">
        <v>288</v>
      </c>
      <c r="F141" s="47" t="s">
        <v>2981</v>
      </c>
      <c r="G141" s="95"/>
    </row>
    <row r="142" spans="1:7" ht="26.25" x14ac:dyDescent="0.4">
      <c r="A142" s="51"/>
      <c r="B142" s="51"/>
      <c r="C142" s="47" t="s">
        <v>1965</v>
      </c>
      <c r="D142" s="47" t="s">
        <v>2982</v>
      </c>
      <c r="E142" s="94" t="s">
        <v>288</v>
      </c>
      <c r="F142" s="47" t="s">
        <v>2983</v>
      </c>
      <c r="G142" s="95"/>
    </row>
    <row r="143" spans="1:7" ht="26.25" x14ac:dyDescent="0.4">
      <c r="A143" s="51"/>
      <c r="B143" s="51"/>
      <c r="C143" s="47" t="s">
        <v>1968</v>
      </c>
      <c r="D143" s="47" t="s">
        <v>2982</v>
      </c>
      <c r="E143" s="94" t="s">
        <v>288</v>
      </c>
      <c r="F143" s="47" t="s">
        <v>2984</v>
      </c>
      <c r="G143" s="95"/>
    </row>
    <row r="144" spans="1:7" ht="26.25" x14ac:dyDescent="0.4">
      <c r="A144" s="51"/>
      <c r="B144" s="51"/>
      <c r="C144" s="47" t="s">
        <v>1970</v>
      </c>
      <c r="D144" s="47" t="s">
        <v>2985</v>
      </c>
      <c r="E144" s="94" t="s">
        <v>288</v>
      </c>
      <c r="F144" s="47" t="s">
        <v>2986</v>
      </c>
      <c r="G144" s="95"/>
    </row>
    <row r="145" spans="1:7" ht="26.25" x14ac:dyDescent="0.4">
      <c r="A145" s="51"/>
      <c r="B145" s="51"/>
      <c r="C145" s="47" t="s">
        <v>1971</v>
      </c>
      <c r="D145" s="47" t="s">
        <v>2985</v>
      </c>
      <c r="E145" s="94" t="s">
        <v>288</v>
      </c>
      <c r="F145" s="47" t="s">
        <v>2987</v>
      </c>
      <c r="G145" s="95"/>
    </row>
    <row r="146" spans="1:7" ht="26.25" x14ac:dyDescent="0.4">
      <c r="A146" s="51"/>
      <c r="B146" s="51"/>
      <c r="C146" s="47" t="s">
        <v>1974</v>
      </c>
      <c r="D146" s="47" t="s">
        <v>2094</v>
      </c>
      <c r="E146" s="94" t="s">
        <v>288</v>
      </c>
      <c r="F146" s="47" t="s">
        <v>2988</v>
      </c>
      <c r="G146" s="95"/>
    </row>
    <row r="147" spans="1:7" ht="26.25" x14ac:dyDescent="0.4">
      <c r="A147" s="51"/>
      <c r="B147" s="51"/>
      <c r="C147" s="47" t="s">
        <v>2009</v>
      </c>
      <c r="D147" s="47" t="s">
        <v>1935</v>
      </c>
      <c r="E147" s="94" t="s">
        <v>331</v>
      </c>
      <c r="F147" s="47"/>
      <c r="G147" s="95" t="s">
        <v>3641</v>
      </c>
    </row>
    <row r="148" spans="1:7" ht="26.25" x14ac:dyDescent="0.4">
      <c r="A148" s="51"/>
      <c r="B148" s="51"/>
      <c r="C148" s="47" t="s">
        <v>2011</v>
      </c>
      <c r="D148" s="47" t="s">
        <v>2989</v>
      </c>
      <c r="E148" s="94" t="s">
        <v>326</v>
      </c>
      <c r="F148" s="47" t="s">
        <v>2990</v>
      </c>
      <c r="G148" s="95"/>
    </row>
    <row r="149" spans="1:7" ht="26.25" x14ac:dyDescent="0.4">
      <c r="A149" s="51"/>
      <c r="B149" s="51"/>
      <c r="C149" s="47" t="s">
        <v>2014</v>
      </c>
      <c r="D149" s="47" t="s">
        <v>2991</v>
      </c>
      <c r="E149" s="94" t="s">
        <v>288</v>
      </c>
      <c r="F149" s="47" t="s">
        <v>2990</v>
      </c>
      <c r="G149" s="95"/>
    </row>
    <row r="150" spans="1:7" ht="26.25" x14ac:dyDescent="0.4">
      <c r="A150" s="51"/>
      <c r="B150" s="51"/>
      <c r="C150" s="47" t="s">
        <v>2016</v>
      </c>
      <c r="D150" s="47" t="s">
        <v>1935</v>
      </c>
      <c r="E150" s="94" t="s">
        <v>331</v>
      </c>
      <c r="F150" s="47"/>
      <c r="G150" s="95" t="s">
        <v>3641</v>
      </c>
    </row>
    <row r="151" spans="1:7" ht="26.25" x14ac:dyDescent="0.4">
      <c r="A151" s="51"/>
      <c r="B151" s="51"/>
      <c r="C151" s="47" t="s">
        <v>2019</v>
      </c>
      <c r="D151" s="47" t="s">
        <v>2992</v>
      </c>
      <c r="E151" s="94" t="s">
        <v>326</v>
      </c>
      <c r="F151" s="47" t="s">
        <v>2993</v>
      </c>
      <c r="G151" s="95"/>
    </row>
    <row r="152" spans="1:7" ht="26.25" x14ac:dyDescent="0.4">
      <c r="A152" s="51"/>
      <c r="B152" s="51"/>
      <c r="C152" s="47" t="s">
        <v>2021</v>
      </c>
      <c r="D152" s="47" t="s">
        <v>2994</v>
      </c>
      <c r="E152" s="94" t="s">
        <v>288</v>
      </c>
      <c r="F152" s="47" t="s">
        <v>2993</v>
      </c>
      <c r="G152" s="95"/>
    </row>
    <row r="153" spans="1:7" ht="26.25" x14ac:dyDescent="0.4">
      <c r="A153" s="51"/>
      <c r="B153" s="51"/>
      <c r="C153" s="47" t="s">
        <v>2024</v>
      </c>
      <c r="D153" s="47" t="s">
        <v>2995</v>
      </c>
      <c r="E153" s="94" t="s">
        <v>288</v>
      </c>
      <c r="F153" s="47" t="s">
        <v>2996</v>
      </c>
      <c r="G153" s="95"/>
    </row>
    <row r="154" spans="1:7" ht="26.25" x14ac:dyDescent="0.4">
      <c r="A154" s="51"/>
      <c r="B154" s="51"/>
      <c r="C154" s="47" t="s">
        <v>2026</v>
      </c>
      <c r="D154" s="47" t="s">
        <v>1935</v>
      </c>
      <c r="E154" s="94" t="s">
        <v>331</v>
      </c>
      <c r="F154" s="47"/>
      <c r="G154" s="95" t="s">
        <v>3641</v>
      </c>
    </row>
    <row r="155" spans="1:7" s="70" customFormat="1" ht="26.25" x14ac:dyDescent="0.4">
      <c r="C155" s="47" t="s">
        <v>2029</v>
      </c>
      <c r="D155" s="79" t="s">
        <v>3591</v>
      </c>
      <c r="E155" s="81" t="s">
        <v>288</v>
      </c>
      <c r="F155" s="79" t="s">
        <v>2196</v>
      </c>
      <c r="G155" s="85"/>
    </row>
    <row r="156" spans="1:7" s="79" customFormat="1" ht="26.25" x14ac:dyDescent="0.25">
      <c r="C156" s="47" t="s">
        <v>2031</v>
      </c>
      <c r="D156" s="79" t="s">
        <v>3560</v>
      </c>
      <c r="E156" s="81" t="s">
        <v>331</v>
      </c>
      <c r="G156" s="79" t="s">
        <v>3640</v>
      </c>
    </row>
    <row r="157" spans="1:7" s="70" customFormat="1" ht="26.25" x14ac:dyDescent="0.4">
      <c r="C157" s="47" t="s">
        <v>2034</v>
      </c>
      <c r="D157" s="79" t="s">
        <v>2187</v>
      </c>
      <c r="E157" s="81" t="s">
        <v>326</v>
      </c>
      <c r="F157" s="79" t="s">
        <v>2174</v>
      </c>
    </row>
    <row r="158" spans="1:7" s="70" customFormat="1" ht="26.25" x14ac:dyDescent="0.4">
      <c r="A158" s="76"/>
      <c r="B158" s="79"/>
      <c r="C158" s="47" t="s">
        <v>2036</v>
      </c>
      <c r="D158" s="79" t="s">
        <v>2188</v>
      </c>
      <c r="E158" s="81" t="s">
        <v>326</v>
      </c>
      <c r="F158" s="79" t="s">
        <v>2176</v>
      </c>
      <c r="G158" s="82"/>
    </row>
    <row r="159" spans="1:7" ht="26.25" x14ac:dyDescent="0.25">
      <c r="A159" s="91" t="s">
        <v>1770</v>
      </c>
      <c r="B159" s="91" t="s">
        <v>1927</v>
      </c>
      <c r="C159" s="91" t="s">
        <v>1928</v>
      </c>
      <c r="D159" s="91" t="s">
        <v>1929</v>
      </c>
      <c r="E159" s="91" t="s">
        <v>283</v>
      </c>
      <c r="F159" s="91" t="s">
        <v>1930</v>
      </c>
      <c r="G159" s="92" t="s">
        <v>1931</v>
      </c>
    </row>
    <row r="160" spans="1:7" ht="105" x14ac:dyDescent="0.25">
      <c r="A160" s="47" t="s">
        <v>222</v>
      </c>
      <c r="B160" s="93" t="s">
        <v>1742</v>
      </c>
      <c r="C160" s="47" t="s">
        <v>1932</v>
      </c>
      <c r="D160" s="47" t="s">
        <v>1975</v>
      </c>
      <c r="E160" s="94" t="s">
        <v>287</v>
      </c>
      <c r="F160" s="47"/>
      <c r="G160" s="95" t="s">
        <v>1692</v>
      </c>
    </row>
    <row r="161" spans="1:7" ht="26.25" x14ac:dyDescent="0.4">
      <c r="A161" s="51"/>
      <c r="B161" s="47"/>
      <c r="C161" s="47" t="s">
        <v>1934</v>
      </c>
      <c r="D161" s="47" t="s">
        <v>2963</v>
      </c>
      <c r="E161" s="94" t="s">
        <v>326</v>
      </c>
      <c r="F161" s="47" t="s">
        <v>2964</v>
      </c>
      <c r="G161" s="95"/>
    </row>
    <row r="162" spans="1:7" ht="26.25" x14ac:dyDescent="0.4">
      <c r="A162" s="51"/>
      <c r="B162" s="47"/>
      <c r="C162" s="47" t="s">
        <v>1936</v>
      </c>
      <c r="D162" s="47" t="s">
        <v>2997</v>
      </c>
      <c r="E162" s="94" t="s">
        <v>288</v>
      </c>
      <c r="F162" s="47" t="s">
        <v>2964</v>
      </c>
      <c r="G162" s="95"/>
    </row>
    <row r="163" spans="1:7" ht="26.25" x14ac:dyDescent="0.4">
      <c r="A163" s="51"/>
      <c r="B163" s="51"/>
      <c r="C163" s="47" t="s">
        <v>1939</v>
      </c>
      <c r="D163" s="47" t="s">
        <v>1935</v>
      </c>
      <c r="E163" s="94" t="s">
        <v>331</v>
      </c>
      <c r="F163" s="47"/>
      <c r="G163" s="95" t="s">
        <v>3641</v>
      </c>
    </row>
    <row r="164" spans="1:7" ht="26.25" x14ac:dyDescent="0.4">
      <c r="A164" s="51"/>
      <c r="B164" s="47"/>
      <c r="C164" s="47" t="s">
        <v>1939</v>
      </c>
      <c r="D164" s="47" t="s">
        <v>1935</v>
      </c>
      <c r="E164" s="94" t="s">
        <v>331</v>
      </c>
      <c r="F164" s="47"/>
      <c r="G164" s="95" t="s">
        <v>3641</v>
      </c>
    </row>
    <row r="165" spans="1:7" ht="26.25" x14ac:dyDescent="0.4">
      <c r="A165" s="51"/>
      <c r="B165" s="47"/>
      <c r="C165" s="47" t="s">
        <v>1944</v>
      </c>
      <c r="D165" s="47" t="s">
        <v>2998</v>
      </c>
      <c r="E165" s="94" t="s">
        <v>288</v>
      </c>
      <c r="F165" s="47" t="s">
        <v>2999</v>
      </c>
      <c r="G165" s="95"/>
    </row>
    <row r="166" spans="1:7" ht="26.25" x14ac:dyDescent="0.4">
      <c r="A166" s="51"/>
      <c r="B166" s="47"/>
      <c r="C166" s="47" t="s">
        <v>1946</v>
      </c>
      <c r="D166" s="47" t="s">
        <v>3000</v>
      </c>
      <c r="E166" s="94" t="s">
        <v>326</v>
      </c>
      <c r="F166" s="47" t="s">
        <v>3001</v>
      </c>
      <c r="G166" s="95"/>
    </row>
    <row r="167" spans="1:7" ht="26.25" x14ac:dyDescent="0.4">
      <c r="A167" s="51"/>
      <c r="B167" s="47"/>
      <c r="C167" s="47" t="s">
        <v>1949</v>
      </c>
      <c r="D167" s="47" t="s">
        <v>3002</v>
      </c>
      <c r="E167" s="94" t="s">
        <v>288</v>
      </c>
      <c r="F167" s="47" t="s">
        <v>3001</v>
      </c>
      <c r="G167" s="95"/>
    </row>
    <row r="168" spans="1:7" ht="26.25" x14ac:dyDescent="0.4">
      <c r="A168" s="51"/>
      <c r="B168" s="47"/>
      <c r="C168" s="47" t="s">
        <v>1951</v>
      </c>
      <c r="D168" s="47" t="s">
        <v>3003</v>
      </c>
      <c r="E168" s="94" t="s">
        <v>288</v>
      </c>
      <c r="F168" s="47" t="s">
        <v>3004</v>
      </c>
      <c r="G168" s="95"/>
    </row>
    <row r="169" spans="1:7" ht="26.25" x14ac:dyDescent="0.4">
      <c r="A169" s="51"/>
      <c r="B169" s="47"/>
      <c r="C169" s="47" t="s">
        <v>1952</v>
      </c>
      <c r="D169" s="47" t="s">
        <v>3527</v>
      </c>
      <c r="E169" s="94" t="s">
        <v>326</v>
      </c>
      <c r="F169" s="47" t="s">
        <v>3005</v>
      </c>
      <c r="G169" s="95"/>
    </row>
    <row r="170" spans="1:7" ht="26.25" x14ac:dyDescent="0.4">
      <c r="A170" s="51"/>
      <c r="B170" s="51"/>
      <c r="C170" s="47" t="s">
        <v>1955</v>
      </c>
      <c r="D170" s="47" t="s">
        <v>1935</v>
      </c>
      <c r="E170" s="94" t="s">
        <v>331</v>
      </c>
      <c r="F170" s="47"/>
      <c r="G170" s="95" t="s">
        <v>3641</v>
      </c>
    </row>
    <row r="171" spans="1:7" ht="26.25" x14ac:dyDescent="0.4">
      <c r="A171" s="51"/>
      <c r="B171" s="47"/>
      <c r="C171" s="47" t="s">
        <v>1960</v>
      </c>
      <c r="D171" s="47" t="s">
        <v>3006</v>
      </c>
      <c r="E171" s="94" t="s">
        <v>326</v>
      </c>
      <c r="F171" s="47" t="s">
        <v>3007</v>
      </c>
      <c r="G171" s="95"/>
    </row>
    <row r="172" spans="1:7" ht="26.25" x14ac:dyDescent="0.4">
      <c r="A172" s="51"/>
      <c r="B172" s="47"/>
      <c r="C172" s="47" t="s">
        <v>1961</v>
      </c>
      <c r="D172" s="47" t="s">
        <v>2998</v>
      </c>
      <c r="E172" s="94" t="s">
        <v>288</v>
      </c>
      <c r="F172" s="47" t="s">
        <v>3007</v>
      </c>
      <c r="G172" s="95"/>
    </row>
    <row r="173" spans="1:7" ht="26.25" x14ac:dyDescent="0.4">
      <c r="A173" s="51"/>
      <c r="B173" s="47"/>
      <c r="C173" s="47" t="s">
        <v>1964</v>
      </c>
      <c r="D173" s="47" t="s">
        <v>3008</v>
      </c>
      <c r="E173" s="94" t="s">
        <v>326</v>
      </c>
      <c r="F173" s="47" t="s">
        <v>3009</v>
      </c>
      <c r="G173" s="95"/>
    </row>
    <row r="174" spans="1:7" ht="26.25" x14ac:dyDescent="0.4">
      <c r="A174" s="51"/>
      <c r="B174" s="47"/>
      <c r="C174" s="47" t="s">
        <v>1965</v>
      </c>
      <c r="D174" s="47" t="s">
        <v>3010</v>
      </c>
      <c r="E174" s="94" t="s">
        <v>288</v>
      </c>
      <c r="F174" s="47" t="s">
        <v>3009</v>
      </c>
      <c r="G174" s="95"/>
    </row>
    <row r="175" spans="1:7" ht="26.25" x14ac:dyDescent="0.4">
      <c r="A175" s="51"/>
      <c r="B175" s="47"/>
      <c r="C175" s="47" t="s">
        <v>1968</v>
      </c>
      <c r="D175" s="47" t="s">
        <v>3011</v>
      </c>
      <c r="E175" s="94" t="s">
        <v>288</v>
      </c>
      <c r="F175" s="47" t="s">
        <v>3012</v>
      </c>
      <c r="G175" s="95"/>
    </row>
    <row r="176" spans="1:7" ht="26.25" x14ac:dyDescent="0.4">
      <c r="A176" s="51"/>
      <c r="B176" s="47"/>
      <c r="C176" s="47" t="s">
        <v>1970</v>
      </c>
      <c r="D176" s="47" t="s">
        <v>3528</v>
      </c>
      <c r="E176" s="94" t="s">
        <v>326</v>
      </c>
      <c r="F176" s="47" t="s">
        <v>3005</v>
      </c>
      <c r="G176" s="95"/>
    </row>
    <row r="177" spans="1:7" ht="26.25" x14ac:dyDescent="0.4">
      <c r="A177" s="51"/>
      <c r="B177" s="51"/>
      <c r="C177" s="47" t="s">
        <v>1971</v>
      </c>
      <c r="D177" s="47" t="s">
        <v>1935</v>
      </c>
      <c r="E177" s="94" t="s">
        <v>331</v>
      </c>
      <c r="F177" s="47"/>
      <c r="G177" s="95" t="s">
        <v>3641</v>
      </c>
    </row>
    <row r="178" spans="1:7" ht="26.25" x14ac:dyDescent="0.4">
      <c r="A178" s="51"/>
      <c r="B178" s="47"/>
      <c r="C178" s="47" t="s">
        <v>1974</v>
      </c>
      <c r="D178" s="47" t="s">
        <v>3013</v>
      </c>
      <c r="E178" s="94" t="s">
        <v>326</v>
      </c>
      <c r="F178" s="47" t="s">
        <v>2999</v>
      </c>
      <c r="G178" s="95"/>
    </row>
    <row r="179" spans="1:7" ht="26.25" x14ac:dyDescent="0.4">
      <c r="A179" s="51"/>
      <c r="B179" s="51"/>
      <c r="C179" s="47" t="s">
        <v>2009</v>
      </c>
      <c r="D179" s="47" t="s">
        <v>1956</v>
      </c>
      <c r="E179" s="94" t="s">
        <v>290</v>
      </c>
      <c r="F179" s="47"/>
      <c r="G179" s="95"/>
    </row>
    <row r="180" spans="1:7" ht="26.25" x14ac:dyDescent="0.25">
      <c r="A180" s="91" t="s">
        <v>1770</v>
      </c>
      <c r="B180" s="91" t="s">
        <v>1927</v>
      </c>
      <c r="C180" s="91" t="s">
        <v>1928</v>
      </c>
      <c r="D180" s="91" t="s">
        <v>1929</v>
      </c>
      <c r="E180" s="91" t="s">
        <v>283</v>
      </c>
      <c r="F180" s="91" t="s">
        <v>1930</v>
      </c>
      <c r="G180" s="92" t="s">
        <v>1931</v>
      </c>
    </row>
    <row r="181" spans="1:7" ht="78.75" x14ac:dyDescent="0.4">
      <c r="A181" s="46" t="s">
        <v>226</v>
      </c>
      <c r="B181" s="93" t="s">
        <v>1744</v>
      </c>
      <c r="C181" s="47" t="s">
        <v>1932</v>
      </c>
      <c r="D181" s="47" t="s">
        <v>1975</v>
      </c>
      <c r="E181" s="94" t="s">
        <v>287</v>
      </c>
      <c r="F181" s="47"/>
      <c r="G181" s="111" t="s">
        <v>1692</v>
      </c>
    </row>
    <row r="182" spans="1:7" ht="26.25" x14ac:dyDescent="0.4">
      <c r="A182" s="51"/>
      <c r="B182" s="47"/>
      <c r="C182" s="47" t="s">
        <v>1934</v>
      </c>
      <c r="D182" s="47" t="s">
        <v>2847</v>
      </c>
      <c r="E182" s="94" t="s">
        <v>326</v>
      </c>
      <c r="F182" s="47" t="s">
        <v>3014</v>
      </c>
      <c r="G182" s="111"/>
    </row>
    <row r="183" spans="1:7" ht="26.25" x14ac:dyDescent="0.4">
      <c r="A183" s="51"/>
      <c r="B183" s="47"/>
      <c r="C183" s="47" t="s">
        <v>1936</v>
      </c>
      <c r="D183" s="47" t="s">
        <v>2849</v>
      </c>
      <c r="E183" s="94" t="s">
        <v>288</v>
      </c>
      <c r="F183" s="47" t="s">
        <v>3014</v>
      </c>
      <c r="G183" s="111"/>
    </row>
    <row r="184" spans="1:7" ht="26.25" x14ac:dyDescent="0.4">
      <c r="A184" s="51"/>
      <c r="B184" s="51"/>
      <c r="C184" s="47" t="s">
        <v>1939</v>
      </c>
      <c r="D184" s="47" t="s">
        <v>1935</v>
      </c>
      <c r="E184" s="94" t="s">
        <v>331</v>
      </c>
      <c r="F184" s="47"/>
      <c r="G184" s="113" t="s">
        <v>3641</v>
      </c>
    </row>
    <row r="185" spans="1:7" ht="26.25" x14ac:dyDescent="0.4">
      <c r="A185" s="51"/>
      <c r="B185" s="51"/>
      <c r="C185" s="47" t="s">
        <v>1941</v>
      </c>
      <c r="D185" s="47" t="s">
        <v>3015</v>
      </c>
      <c r="E185" s="94" t="s">
        <v>326</v>
      </c>
      <c r="F185" s="47" t="s">
        <v>3016</v>
      </c>
      <c r="G185" s="111"/>
    </row>
    <row r="186" spans="1:7" ht="26.25" x14ac:dyDescent="0.4">
      <c r="A186" s="51"/>
      <c r="B186" s="51"/>
      <c r="C186" s="47" t="s">
        <v>1944</v>
      </c>
      <c r="D186" s="47" t="s">
        <v>3017</v>
      </c>
      <c r="E186" s="94" t="s">
        <v>288</v>
      </c>
      <c r="F186" s="47" t="s">
        <v>3016</v>
      </c>
      <c r="G186" s="111"/>
    </row>
    <row r="187" spans="1:7" ht="26.25" x14ac:dyDescent="0.4">
      <c r="A187" s="51"/>
      <c r="B187" s="51"/>
      <c r="C187" s="47" t="s">
        <v>1946</v>
      </c>
      <c r="D187" s="47" t="s">
        <v>1935</v>
      </c>
      <c r="E187" s="94" t="s">
        <v>331</v>
      </c>
      <c r="F187" s="47"/>
      <c r="G187" s="111" t="s">
        <v>3641</v>
      </c>
    </row>
    <row r="188" spans="1:7" ht="26.25" x14ac:dyDescent="0.4">
      <c r="A188" s="51"/>
      <c r="B188" s="51"/>
      <c r="C188" s="47" t="s">
        <v>1949</v>
      </c>
      <c r="D188" s="47" t="s">
        <v>3018</v>
      </c>
      <c r="E188" s="94" t="s">
        <v>326</v>
      </c>
      <c r="F188" s="47" t="s">
        <v>3019</v>
      </c>
      <c r="G188" s="111"/>
    </row>
    <row r="189" spans="1:7" ht="26.25" x14ac:dyDescent="0.4">
      <c r="A189" s="51"/>
      <c r="B189" s="51"/>
      <c r="C189" s="47" t="s">
        <v>1951</v>
      </c>
      <c r="D189" s="47" t="s">
        <v>3020</v>
      </c>
      <c r="E189" s="94" t="s">
        <v>297</v>
      </c>
      <c r="F189" s="47" t="s">
        <v>3019</v>
      </c>
      <c r="G189" s="114" t="s">
        <v>1870</v>
      </c>
    </row>
    <row r="190" spans="1:7" ht="26.25" x14ac:dyDescent="0.4">
      <c r="A190" s="51"/>
      <c r="B190" s="51"/>
      <c r="C190" s="47" t="s">
        <v>1952</v>
      </c>
      <c r="D190" s="47" t="s">
        <v>3021</v>
      </c>
      <c r="E190" s="94" t="s">
        <v>326</v>
      </c>
      <c r="F190" s="47" t="s">
        <v>3022</v>
      </c>
      <c r="G190" s="111"/>
    </row>
    <row r="191" spans="1:7" ht="26.25" x14ac:dyDescent="0.4">
      <c r="A191" s="51"/>
      <c r="B191" s="51"/>
      <c r="C191" s="47" t="s">
        <v>1955</v>
      </c>
      <c r="D191" s="47" t="s">
        <v>3023</v>
      </c>
      <c r="E191" s="94" t="s">
        <v>297</v>
      </c>
      <c r="F191" s="47" t="s">
        <v>3022</v>
      </c>
      <c r="G191" s="114" t="s">
        <v>1871</v>
      </c>
    </row>
    <row r="192" spans="1:7" ht="26.25" x14ac:dyDescent="0.4">
      <c r="A192" s="51"/>
      <c r="B192" s="51"/>
      <c r="C192" s="47" t="s">
        <v>1960</v>
      </c>
      <c r="D192" s="47" t="s">
        <v>3024</v>
      </c>
      <c r="E192" s="94" t="s">
        <v>326</v>
      </c>
      <c r="F192" s="47" t="s">
        <v>3025</v>
      </c>
      <c r="G192" s="111"/>
    </row>
    <row r="193" spans="1:7" ht="26.25" x14ac:dyDescent="0.4">
      <c r="A193" s="51"/>
      <c r="B193" s="51"/>
      <c r="C193" s="47" t="s">
        <v>1961</v>
      </c>
      <c r="D193" s="47" t="s">
        <v>3026</v>
      </c>
      <c r="E193" s="94" t="s">
        <v>297</v>
      </c>
      <c r="F193" s="47" t="s">
        <v>3025</v>
      </c>
      <c r="G193" s="114" t="s">
        <v>1871</v>
      </c>
    </row>
    <row r="194" spans="1:7" ht="26.25" x14ac:dyDescent="0.4">
      <c r="A194" s="51"/>
      <c r="B194" s="51"/>
      <c r="C194" s="47" t="s">
        <v>1964</v>
      </c>
      <c r="D194" s="47" t="s">
        <v>3027</v>
      </c>
      <c r="E194" s="94" t="s">
        <v>326</v>
      </c>
      <c r="F194" s="47" t="s">
        <v>3028</v>
      </c>
      <c r="G194" s="111"/>
    </row>
    <row r="195" spans="1:7" ht="26.25" x14ac:dyDescent="0.4">
      <c r="A195" s="51"/>
      <c r="B195" s="51"/>
      <c r="C195" s="47" t="s">
        <v>1965</v>
      </c>
      <c r="D195" s="47" t="s">
        <v>3029</v>
      </c>
      <c r="E195" s="94" t="s">
        <v>297</v>
      </c>
      <c r="F195" s="47" t="s">
        <v>3028</v>
      </c>
      <c r="G195" s="114" t="s">
        <v>1872</v>
      </c>
    </row>
    <row r="196" spans="1:7" ht="26.25" x14ac:dyDescent="0.4">
      <c r="A196" s="51"/>
      <c r="B196" s="51"/>
      <c r="C196" s="47" t="s">
        <v>1968</v>
      </c>
      <c r="D196" s="47" t="s">
        <v>3030</v>
      </c>
      <c r="E196" s="94" t="s">
        <v>326</v>
      </c>
      <c r="F196" s="47" t="s">
        <v>3031</v>
      </c>
      <c r="G196" s="111"/>
    </row>
    <row r="197" spans="1:7" ht="26.25" x14ac:dyDescent="0.4">
      <c r="A197" s="51"/>
      <c r="B197" s="51"/>
      <c r="C197" s="47" t="s">
        <v>1970</v>
      </c>
      <c r="D197" s="47" t="s">
        <v>3032</v>
      </c>
      <c r="E197" s="94" t="s">
        <v>288</v>
      </c>
      <c r="F197" s="47" t="s">
        <v>3031</v>
      </c>
      <c r="G197" s="111"/>
    </row>
    <row r="198" spans="1:7" ht="26.25" x14ac:dyDescent="0.4">
      <c r="A198" s="51"/>
      <c r="B198" s="51"/>
      <c r="C198" s="47" t="s">
        <v>1971</v>
      </c>
      <c r="D198" s="47" t="s">
        <v>3033</v>
      </c>
      <c r="E198" s="94" t="s">
        <v>326</v>
      </c>
      <c r="F198" s="47" t="s">
        <v>3034</v>
      </c>
      <c r="G198" s="113"/>
    </row>
    <row r="199" spans="1:7" ht="26.25" x14ac:dyDescent="0.4">
      <c r="A199" s="51"/>
      <c r="B199" s="51"/>
      <c r="C199" s="47" t="s">
        <v>1974</v>
      </c>
      <c r="D199" s="47" t="s">
        <v>3035</v>
      </c>
      <c r="E199" s="94" t="s">
        <v>297</v>
      </c>
      <c r="F199" s="47" t="s">
        <v>3034</v>
      </c>
      <c r="G199" s="113" t="s">
        <v>1866</v>
      </c>
    </row>
    <row r="200" spans="1:7" ht="26.25" x14ac:dyDescent="0.4">
      <c r="A200" s="51"/>
      <c r="B200" s="51"/>
      <c r="C200" s="47" t="s">
        <v>2009</v>
      </c>
      <c r="D200" s="47" t="s">
        <v>3036</v>
      </c>
      <c r="E200" s="94" t="s">
        <v>326</v>
      </c>
      <c r="F200" s="47" t="s">
        <v>3037</v>
      </c>
      <c r="G200" s="113"/>
    </row>
    <row r="201" spans="1:7" ht="26.25" x14ac:dyDescent="0.4">
      <c r="A201" s="51"/>
      <c r="B201" s="51"/>
      <c r="C201" s="47" t="s">
        <v>2011</v>
      </c>
      <c r="D201" s="47" t="s">
        <v>3038</v>
      </c>
      <c r="E201" s="94" t="s">
        <v>297</v>
      </c>
      <c r="F201" s="47" t="s">
        <v>3037</v>
      </c>
      <c r="G201" s="113" t="s">
        <v>1867</v>
      </c>
    </row>
    <row r="202" spans="1:7" ht="26.25" x14ac:dyDescent="0.4">
      <c r="A202" s="51"/>
      <c r="B202" s="51"/>
      <c r="C202" s="47" t="s">
        <v>2014</v>
      </c>
      <c r="D202" s="47" t="s">
        <v>3039</v>
      </c>
      <c r="E202" s="94" t="s">
        <v>326</v>
      </c>
      <c r="F202" s="47" t="s">
        <v>3040</v>
      </c>
      <c r="G202" s="111"/>
    </row>
    <row r="203" spans="1:7" ht="26.25" x14ac:dyDescent="0.4">
      <c r="A203" s="51"/>
      <c r="B203" s="51"/>
      <c r="C203" s="47" t="s">
        <v>2016</v>
      </c>
      <c r="D203" s="47" t="s">
        <v>3041</v>
      </c>
      <c r="E203" s="94" t="s">
        <v>288</v>
      </c>
      <c r="F203" s="47" t="s">
        <v>3040</v>
      </c>
      <c r="G203" s="114"/>
    </row>
    <row r="204" spans="1:7" ht="26.25" x14ac:dyDescent="0.4">
      <c r="A204" s="51"/>
      <c r="B204" s="51"/>
      <c r="C204" s="47" t="s">
        <v>2019</v>
      </c>
      <c r="D204" s="47" t="s">
        <v>1935</v>
      </c>
      <c r="E204" s="94" t="s">
        <v>331</v>
      </c>
      <c r="F204" s="47"/>
      <c r="G204" s="111" t="s">
        <v>3641</v>
      </c>
    </row>
    <row r="205" spans="1:7" ht="26.25" x14ac:dyDescent="0.4">
      <c r="A205" s="51"/>
      <c r="B205" s="51"/>
      <c r="C205" s="47" t="s">
        <v>2021</v>
      </c>
      <c r="D205" s="47" t="s">
        <v>3042</v>
      </c>
      <c r="E205" s="94" t="s">
        <v>326</v>
      </c>
      <c r="F205" s="47" t="s">
        <v>3043</v>
      </c>
      <c r="G205" s="111"/>
    </row>
    <row r="206" spans="1:7" ht="26.25" x14ac:dyDescent="0.4">
      <c r="A206" s="51"/>
      <c r="B206" s="51"/>
      <c r="C206" s="47" t="s">
        <v>2024</v>
      </c>
      <c r="D206" s="47" t="s">
        <v>3044</v>
      </c>
      <c r="E206" s="94" t="s">
        <v>288</v>
      </c>
      <c r="F206" s="47" t="s">
        <v>3043</v>
      </c>
      <c r="G206" s="114"/>
    </row>
    <row r="207" spans="1:7" ht="26.25" x14ac:dyDescent="0.4">
      <c r="A207" s="51"/>
      <c r="B207" s="51"/>
      <c r="C207" s="47" t="s">
        <v>2026</v>
      </c>
      <c r="D207" s="47" t="s">
        <v>1935</v>
      </c>
      <c r="E207" s="94" t="s">
        <v>331</v>
      </c>
      <c r="F207" s="47"/>
      <c r="G207" s="111" t="s">
        <v>3641</v>
      </c>
    </row>
    <row r="208" spans="1:7" ht="26.25" x14ac:dyDescent="0.4">
      <c r="A208" s="51"/>
      <c r="B208" s="51"/>
      <c r="C208" s="47" t="s">
        <v>2029</v>
      </c>
      <c r="D208" s="47" t="s">
        <v>3045</v>
      </c>
      <c r="E208" s="94" t="s">
        <v>326</v>
      </c>
      <c r="F208" s="47" t="s">
        <v>3046</v>
      </c>
      <c r="G208" s="113"/>
    </row>
    <row r="209" spans="1:7" ht="26.25" x14ac:dyDescent="0.4">
      <c r="A209" s="51"/>
      <c r="B209" s="51"/>
      <c r="C209" s="47" t="s">
        <v>2031</v>
      </c>
      <c r="D209" s="47" t="s">
        <v>3047</v>
      </c>
      <c r="E209" s="94" t="s">
        <v>288</v>
      </c>
      <c r="F209" s="47" t="s">
        <v>3046</v>
      </c>
      <c r="G209" s="114"/>
    </row>
    <row r="210" spans="1:7" ht="26.25" x14ac:dyDescent="0.4">
      <c r="A210" s="51"/>
      <c r="B210" s="51"/>
      <c r="C210" s="47" t="s">
        <v>2034</v>
      </c>
      <c r="D210" s="47" t="s">
        <v>3048</v>
      </c>
      <c r="E210" s="94" t="s">
        <v>326</v>
      </c>
      <c r="F210" s="47" t="s">
        <v>3049</v>
      </c>
      <c r="G210" s="111"/>
    </row>
    <row r="211" spans="1:7" ht="26.25" x14ac:dyDescent="0.4">
      <c r="A211" s="51"/>
      <c r="B211" s="51"/>
      <c r="C211" s="47" t="s">
        <v>2036</v>
      </c>
      <c r="D211" s="47" t="s">
        <v>3050</v>
      </c>
      <c r="E211" s="94" t="s">
        <v>297</v>
      </c>
      <c r="F211" s="47" t="s">
        <v>3049</v>
      </c>
      <c r="G211" s="114" t="s">
        <v>1873</v>
      </c>
    </row>
    <row r="212" spans="1:7" ht="26.25" x14ac:dyDescent="0.4">
      <c r="A212" s="51"/>
      <c r="B212" s="51"/>
      <c r="C212" s="47" t="s">
        <v>2037</v>
      </c>
      <c r="D212" s="47" t="s">
        <v>3051</v>
      </c>
      <c r="E212" s="94" t="s">
        <v>326</v>
      </c>
      <c r="F212" s="47" t="s">
        <v>3052</v>
      </c>
      <c r="G212" s="113"/>
    </row>
    <row r="213" spans="1:7" ht="26.25" x14ac:dyDescent="0.4">
      <c r="A213" s="51"/>
      <c r="B213" s="51"/>
      <c r="C213" s="47" t="s">
        <v>2038</v>
      </c>
      <c r="D213" s="47" t="s">
        <v>3053</v>
      </c>
      <c r="E213" s="94" t="s">
        <v>297</v>
      </c>
      <c r="F213" s="47" t="s">
        <v>3052</v>
      </c>
      <c r="G213" s="114" t="s">
        <v>1874</v>
      </c>
    </row>
    <row r="214" spans="1:7" ht="26.25" x14ac:dyDescent="0.4">
      <c r="A214" s="51"/>
      <c r="B214" s="51"/>
      <c r="C214" s="47" t="s">
        <v>2039</v>
      </c>
      <c r="D214" s="47" t="s">
        <v>3054</v>
      </c>
      <c r="E214" s="94" t="s">
        <v>326</v>
      </c>
      <c r="F214" s="47" t="s">
        <v>3055</v>
      </c>
      <c r="G214" s="111"/>
    </row>
    <row r="215" spans="1:7" ht="26.25" x14ac:dyDescent="0.4">
      <c r="A215" s="51"/>
      <c r="B215" s="51"/>
      <c r="C215" s="47" t="s">
        <v>2040</v>
      </c>
      <c r="D215" s="47" t="s">
        <v>3056</v>
      </c>
      <c r="E215" s="94" t="s">
        <v>297</v>
      </c>
      <c r="F215" s="47" t="s">
        <v>3055</v>
      </c>
      <c r="G215" s="114" t="s">
        <v>1875</v>
      </c>
    </row>
    <row r="216" spans="1:7" ht="26.25" x14ac:dyDescent="0.4">
      <c r="A216" s="51"/>
      <c r="B216" s="51"/>
      <c r="C216" s="47" t="s">
        <v>2041</v>
      </c>
      <c r="D216" s="47" t="s">
        <v>3057</v>
      </c>
      <c r="E216" s="94" t="s">
        <v>326</v>
      </c>
      <c r="F216" s="47" t="s">
        <v>3058</v>
      </c>
      <c r="G216" s="111"/>
    </row>
    <row r="217" spans="1:7" ht="26.25" x14ac:dyDescent="0.4">
      <c r="A217" s="51"/>
      <c r="B217" s="51"/>
      <c r="C217" s="47" t="s">
        <v>2042</v>
      </c>
      <c r="D217" s="47" t="s">
        <v>3059</v>
      </c>
      <c r="E217" s="94" t="s">
        <v>297</v>
      </c>
      <c r="F217" s="47" t="s">
        <v>3058</v>
      </c>
      <c r="G217" s="114" t="s">
        <v>1876</v>
      </c>
    </row>
    <row r="218" spans="1:7" ht="26.25" x14ac:dyDescent="0.4">
      <c r="A218" s="51"/>
      <c r="B218" s="51"/>
      <c r="C218" s="47" t="s">
        <v>2043</v>
      </c>
      <c r="D218" s="47" t="s">
        <v>3060</v>
      </c>
      <c r="E218" s="94" t="s">
        <v>326</v>
      </c>
      <c r="F218" s="47" t="s">
        <v>3061</v>
      </c>
      <c r="G218" s="113"/>
    </row>
    <row r="219" spans="1:7" ht="26.25" x14ac:dyDescent="0.4">
      <c r="A219" s="51"/>
      <c r="B219" s="51"/>
      <c r="C219" s="47" t="s">
        <v>2044</v>
      </c>
      <c r="D219" s="47" t="s">
        <v>3062</v>
      </c>
      <c r="E219" s="94" t="s">
        <v>297</v>
      </c>
      <c r="F219" s="47" t="s">
        <v>3061</v>
      </c>
      <c r="G219" s="114" t="s">
        <v>1877</v>
      </c>
    </row>
    <row r="220" spans="1:7" ht="26.25" x14ac:dyDescent="0.4">
      <c r="A220" s="51"/>
      <c r="B220" s="51"/>
      <c r="C220" s="47" t="s">
        <v>2045</v>
      </c>
      <c r="D220" s="47" t="s">
        <v>3063</v>
      </c>
      <c r="E220" s="94" t="s">
        <v>326</v>
      </c>
      <c r="F220" s="47" t="s">
        <v>3064</v>
      </c>
      <c r="G220" s="111"/>
    </row>
    <row r="221" spans="1:7" ht="26.25" x14ac:dyDescent="0.4">
      <c r="A221" s="51"/>
      <c r="B221" s="51"/>
      <c r="C221" s="47" t="s">
        <v>2046</v>
      </c>
      <c r="D221" s="47" t="s">
        <v>3065</v>
      </c>
      <c r="E221" s="94" t="s">
        <v>288</v>
      </c>
      <c r="F221" s="47" t="s">
        <v>3064</v>
      </c>
      <c r="G221" s="114"/>
    </row>
    <row r="222" spans="1:7" ht="26.25" x14ac:dyDescent="0.4">
      <c r="A222" s="51"/>
      <c r="B222" s="51"/>
      <c r="C222" s="47" t="s">
        <v>2047</v>
      </c>
      <c r="D222" s="47" t="s">
        <v>3066</v>
      </c>
      <c r="E222" s="94" t="s">
        <v>326</v>
      </c>
      <c r="F222" s="47" t="s">
        <v>3067</v>
      </c>
      <c r="G222" s="111"/>
    </row>
    <row r="223" spans="1:7" ht="26.25" x14ac:dyDescent="0.4">
      <c r="A223" s="51"/>
      <c r="B223" s="51"/>
      <c r="C223" s="47" t="s">
        <v>2048</v>
      </c>
      <c r="D223" s="47" t="s">
        <v>3068</v>
      </c>
      <c r="E223" s="94" t="s">
        <v>288</v>
      </c>
      <c r="F223" s="47" t="s">
        <v>3067</v>
      </c>
      <c r="G223" s="114"/>
    </row>
    <row r="224" spans="1:7" ht="26.25" x14ac:dyDescent="0.4">
      <c r="A224" s="51"/>
      <c r="B224" s="51"/>
      <c r="C224" s="47" t="s">
        <v>2051</v>
      </c>
      <c r="D224" s="47" t="s">
        <v>3069</v>
      </c>
      <c r="E224" s="94" t="s">
        <v>326</v>
      </c>
      <c r="F224" s="47" t="s">
        <v>3070</v>
      </c>
      <c r="G224" s="111"/>
    </row>
    <row r="225" spans="1:7" ht="26.25" x14ac:dyDescent="0.4">
      <c r="A225" s="51"/>
      <c r="B225" s="51"/>
      <c r="C225" s="47" t="s">
        <v>2053</v>
      </c>
      <c r="D225" s="47" t="s">
        <v>3071</v>
      </c>
      <c r="E225" s="94" t="s">
        <v>288</v>
      </c>
      <c r="F225" s="47" t="s">
        <v>3070</v>
      </c>
      <c r="G225" s="111"/>
    </row>
    <row r="226" spans="1:7" ht="26.25" x14ac:dyDescent="0.4">
      <c r="A226" s="51"/>
      <c r="B226" s="51"/>
      <c r="C226" s="47" t="s">
        <v>2055</v>
      </c>
      <c r="D226" s="47" t="s">
        <v>3063</v>
      </c>
      <c r="E226" s="94" t="s">
        <v>326</v>
      </c>
      <c r="F226" s="47" t="s">
        <v>3072</v>
      </c>
      <c r="G226" s="111"/>
    </row>
    <row r="227" spans="1:7" ht="26.25" x14ac:dyDescent="0.4">
      <c r="A227" s="51"/>
      <c r="B227" s="51"/>
      <c r="C227" s="47" t="s">
        <v>2056</v>
      </c>
      <c r="D227" s="47" t="s">
        <v>3065</v>
      </c>
      <c r="E227" s="94" t="s">
        <v>288</v>
      </c>
      <c r="F227" s="47" t="s">
        <v>3072</v>
      </c>
      <c r="G227" s="114"/>
    </row>
    <row r="228" spans="1:7" ht="26.25" x14ac:dyDescent="0.4">
      <c r="A228" s="51"/>
      <c r="B228" s="51"/>
      <c r="C228" s="47" t="s">
        <v>2057</v>
      </c>
      <c r="D228" s="47" t="s">
        <v>3066</v>
      </c>
      <c r="E228" s="94" t="s">
        <v>326</v>
      </c>
      <c r="F228" s="47" t="s">
        <v>3073</v>
      </c>
      <c r="G228" s="113"/>
    </row>
    <row r="229" spans="1:7" ht="26.25" x14ac:dyDescent="0.4">
      <c r="A229" s="51"/>
      <c r="B229" s="51"/>
      <c r="C229" s="47" t="s">
        <v>2058</v>
      </c>
      <c r="D229" s="47" t="s">
        <v>3068</v>
      </c>
      <c r="E229" s="94" t="s">
        <v>288</v>
      </c>
      <c r="F229" s="47" t="s">
        <v>3073</v>
      </c>
      <c r="G229" s="114"/>
    </row>
    <row r="230" spans="1:7" ht="26.25" x14ac:dyDescent="0.4">
      <c r="A230" s="51"/>
      <c r="B230" s="51"/>
      <c r="C230" s="47" t="s">
        <v>2059</v>
      </c>
      <c r="D230" s="47" t="s">
        <v>3074</v>
      </c>
      <c r="E230" s="94" t="s">
        <v>326</v>
      </c>
      <c r="F230" s="47" t="s">
        <v>3075</v>
      </c>
      <c r="G230" s="111"/>
    </row>
    <row r="231" spans="1:7" ht="26.25" x14ac:dyDescent="0.4">
      <c r="A231" s="51"/>
      <c r="B231" s="51"/>
      <c r="C231" s="47" t="s">
        <v>2060</v>
      </c>
      <c r="D231" s="47" t="s">
        <v>3076</v>
      </c>
      <c r="E231" s="94" t="s">
        <v>288</v>
      </c>
      <c r="F231" s="47" t="s">
        <v>3075</v>
      </c>
      <c r="G231" s="113"/>
    </row>
    <row r="232" spans="1:7" ht="26.25" x14ac:dyDescent="0.4">
      <c r="A232" s="51"/>
      <c r="B232" s="51"/>
      <c r="C232" s="47" t="s">
        <v>2063</v>
      </c>
      <c r="D232" s="47" t="s">
        <v>3077</v>
      </c>
      <c r="E232" s="94" t="s">
        <v>326</v>
      </c>
      <c r="F232" s="47" t="s">
        <v>3078</v>
      </c>
      <c r="G232" s="111"/>
    </row>
    <row r="233" spans="1:7" ht="26.25" x14ac:dyDescent="0.4">
      <c r="A233" s="51"/>
      <c r="B233" s="51"/>
      <c r="C233" s="47" t="s">
        <v>2065</v>
      </c>
      <c r="D233" s="47" t="s">
        <v>3079</v>
      </c>
      <c r="E233" s="94" t="s">
        <v>288</v>
      </c>
      <c r="F233" s="47" t="s">
        <v>3078</v>
      </c>
      <c r="G233" s="111"/>
    </row>
    <row r="234" spans="1:7" ht="26.25" x14ac:dyDescent="0.4">
      <c r="A234" s="51"/>
      <c r="B234" s="51"/>
      <c r="C234" s="47" t="s">
        <v>2066</v>
      </c>
      <c r="D234" s="47" t="s">
        <v>1935</v>
      </c>
      <c r="E234" s="94" t="s">
        <v>331</v>
      </c>
      <c r="F234" s="47"/>
      <c r="G234" s="111" t="s">
        <v>3641</v>
      </c>
    </row>
    <row r="235" spans="1:7" ht="26.25" x14ac:dyDescent="0.4">
      <c r="A235" s="51"/>
      <c r="B235" s="51"/>
      <c r="C235" s="47" t="s">
        <v>2067</v>
      </c>
      <c r="D235" s="47" t="s">
        <v>3080</v>
      </c>
      <c r="E235" s="94" t="s">
        <v>326</v>
      </c>
      <c r="F235" s="47" t="s">
        <v>3081</v>
      </c>
      <c r="G235" s="113"/>
    </row>
    <row r="236" spans="1:7" ht="26.25" x14ac:dyDescent="0.4">
      <c r="A236" s="51"/>
      <c r="B236" s="51"/>
      <c r="C236" s="47" t="s">
        <v>2068</v>
      </c>
      <c r="D236" s="47" t="s">
        <v>3082</v>
      </c>
      <c r="E236" s="94" t="s">
        <v>297</v>
      </c>
      <c r="F236" s="47" t="s">
        <v>3081</v>
      </c>
      <c r="G236" s="114" t="s">
        <v>1871</v>
      </c>
    </row>
    <row r="237" spans="1:7" ht="26.25" x14ac:dyDescent="0.4">
      <c r="A237" s="51"/>
      <c r="B237" s="51"/>
      <c r="C237" s="47" t="s">
        <v>2069</v>
      </c>
      <c r="D237" s="47" t="s">
        <v>1935</v>
      </c>
      <c r="E237" s="94" t="s">
        <v>331</v>
      </c>
      <c r="F237" s="47"/>
      <c r="G237" s="111" t="s">
        <v>3641</v>
      </c>
    </row>
    <row r="238" spans="1:7" ht="26.25" x14ac:dyDescent="0.4">
      <c r="A238" s="51"/>
      <c r="B238" s="51"/>
      <c r="C238" s="47" t="s">
        <v>2070</v>
      </c>
      <c r="D238" s="47" t="s">
        <v>3083</v>
      </c>
      <c r="E238" s="94" t="s">
        <v>326</v>
      </c>
      <c r="F238" s="47" t="s">
        <v>3084</v>
      </c>
      <c r="G238" s="111"/>
    </row>
    <row r="239" spans="1:7" ht="26.25" x14ac:dyDescent="0.4">
      <c r="A239" s="51"/>
      <c r="B239" s="51"/>
      <c r="C239" s="47" t="s">
        <v>2071</v>
      </c>
      <c r="D239" s="47" t="s">
        <v>1956</v>
      </c>
      <c r="E239" s="94" t="s">
        <v>290</v>
      </c>
      <c r="F239" s="47"/>
      <c r="G239" s="111"/>
    </row>
    <row r="240" spans="1:7" ht="26.25" x14ac:dyDescent="0.25">
      <c r="A240" s="91" t="s">
        <v>1770</v>
      </c>
      <c r="B240" s="91" t="s">
        <v>1927</v>
      </c>
      <c r="C240" s="91" t="s">
        <v>1928</v>
      </c>
      <c r="D240" s="91" t="s">
        <v>1929</v>
      </c>
      <c r="E240" s="91" t="s">
        <v>283</v>
      </c>
      <c r="F240" s="91" t="s">
        <v>1930</v>
      </c>
      <c r="G240" s="92" t="s">
        <v>1931</v>
      </c>
    </row>
    <row r="241" spans="1:7" ht="105" x14ac:dyDescent="0.25">
      <c r="A241" s="47" t="s">
        <v>233</v>
      </c>
      <c r="B241" s="93" t="s">
        <v>1745</v>
      </c>
      <c r="C241" s="47" t="s">
        <v>1932</v>
      </c>
      <c r="D241" s="47" t="s">
        <v>1975</v>
      </c>
      <c r="E241" s="94" t="s">
        <v>287</v>
      </c>
      <c r="F241" s="47"/>
      <c r="G241" s="95" t="s">
        <v>1692</v>
      </c>
    </row>
    <row r="242" spans="1:7" ht="26.25" x14ac:dyDescent="0.4">
      <c r="A242" s="44"/>
      <c r="B242" s="47"/>
      <c r="C242" s="47" t="s">
        <v>1934</v>
      </c>
      <c r="D242" s="47" t="s">
        <v>3085</v>
      </c>
      <c r="E242" s="94" t="s">
        <v>326</v>
      </c>
      <c r="F242" s="47" t="s">
        <v>3086</v>
      </c>
      <c r="G242" s="95"/>
    </row>
    <row r="243" spans="1:7" ht="26.25" x14ac:dyDescent="0.4">
      <c r="A243" s="44"/>
      <c r="B243" s="47"/>
      <c r="C243" s="47" t="s">
        <v>1936</v>
      </c>
      <c r="D243" s="47" t="s">
        <v>3087</v>
      </c>
      <c r="E243" s="94" t="s">
        <v>288</v>
      </c>
      <c r="F243" s="47" t="s">
        <v>3086</v>
      </c>
      <c r="G243" s="95"/>
    </row>
    <row r="244" spans="1:7" ht="26.25" x14ac:dyDescent="0.4">
      <c r="A244" s="51"/>
      <c r="B244" s="51"/>
      <c r="C244" s="47" t="s">
        <v>1939</v>
      </c>
      <c r="D244" s="47" t="s">
        <v>1935</v>
      </c>
      <c r="E244" s="94" t="s">
        <v>331</v>
      </c>
      <c r="F244" s="47"/>
      <c r="G244" s="95" t="s">
        <v>3641</v>
      </c>
    </row>
    <row r="245" spans="1:7" ht="26.25" x14ac:dyDescent="0.4">
      <c r="A245" s="51"/>
      <c r="B245" s="51"/>
      <c r="C245" s="47" t="s">
        <v>1941</v>
      </c>
      <c r="D245" s="47" t="s">
        <v>3088</v>
      </c>
      <c r="E245" s="94" t="s">
        <v>326</v>
      </c>
      <c r="F245" s="47" t="s">
        <v>3089</v>
      </c>
      <c r="G245" s="95"/>
    </row>
    <row r="246" spans="1:7" ht="26.25" x14ac:dyDescent="0.4">
      <c r="A246" s="51"/>
      <c r="B246" s="51"/>
      <c r="C246" s="47" t="s">
        <v>1944</v>
      </c>
      <c r="D246" s="47" t="s">
        <v>3090</v>
      </c>
      <c r="E246" s="94" t="s">
        <v>288</v>
      </c>
      <c r="F246" s="47" t="s">
        <v>3089</v>
      </c>
      <c r="G246" s="95"/>
    </row>
    <row r="247" spans="1:7" ht="26.25" x14ac:dyDescent="0.4">
      <c r="A247" s="51"/>
      <c r="B247" s="51"/>
      <c r="C247" s="47" t="s">
        <v>1946</v>
      </c>
      <c r="D247" s="47" t="s">
        <v>1935</v>
      </c>
      <c r="E247" s="94" t="s">
        <v>331</v>
      </c>
      <c r="F247" s="47"/>
      <c r="G247" s="95" t="s">
        <v>3641</v>
      </c>
    </row>
    <row r="248" spans="1:7" ht="26.25" x14ac:dyDescent="0.4">
      <c r="A248" s="51"/>
      <c r="B248" s="51"/>
      <c r="C248" s="47" t="s">
        <v>1949</v>
      </c>
      <c r="D248" s="47" t="s">
        <v>3091</v>
      </c>
      <c r="E248" s="94" t="s">
        <v>326</v>
      </c>
      <c r="F248" s="47" t="s">
        <v>3092</v>
      </c>
      <c r="G248" s="95"/>
    </row>
    <row r="249" spans="1:7" ht="26.25" x14ac:dyDescent="0.4">
      <c r="A249" s="51"/>
      <c r="B249" s="51"/>
      <c r="C249" s="47" t="s">
        <v>1951</v>
      </c>
      <c r="D249" s="47" t="s">
        <v>3093</v>
      </c>
      <c r="E249" s="94" t="s">
        <v>297</v>
      </c>
      <c r="F249" s="47" t="s">
        <v>3092</v>
      </c>
      <c r="G249" s="95" t="s">
        <v>1878</v>
      </c>
    </row>
    <row r="250" spans="1:7" ht="26.25" x14ac:dyDescent="0.4">
      <c r="A250" s="51"/>
      <c r="B250" s="51"/>
      <c r="C250" s="47" t="s">
        <v>1952</v>
      </c>
      <c r="D250" s="47" t="s">
        <v>3094</v>
      </c>
      <c r="E250" s="94" t="s">
        <v>297</v>
      </c>
      <c r="F250" s="47" t="s">
        <v>3095</v>
      </c>
      <c r="G250" s="95" t="s">
        <v>1874</v>
      </c>
    </row>
    <row r="251" spans="1:7" ht="26.25" x14ac:dyDescent="0.4">
      <c r="A251" s="51"/>
      <c r="B251" s="51"/>
      <c r="C251" s="47" t="s">
        <v>1955</v>
      </c>
      <c r="D251" s="47" t="s">
        <v>3096</v>
      </c>
      <c r="E251" s="94" t="s">
        <v>297</v>
      </c>
      <c r="F251" s="47" t="s">
        <v>3097</v>
      </c>
      <c r="G251" s="95" t="s">
        <v>1875</v>
      </c>
    </row>
    <row r="252" spans="1:7" ht="26.25" x14ac:dyDescent="0.4">
      <c r="A252" s="51"/>
      <c r="B252" s="51"/>
      <c r="C252" s="47" t="s">
        <v>1960</v>
      </c>
      <c r="D252" s="47" t="s">
        <v>2774</v>
      </c>
      <c r="E252" s="94" t="s">
        <v>297</v>
      </c>
      <c r="F252" s="47" t="s">
        <v>3098</v>
      </c>
      <c r="G252" s="95" t="s">
        <v>1872</v>
      </c>
    </row>
    <row r="253" spans="1:7" ht="26.25" x14ac:dyDescent="0.4">
      <c r="A253" s="51"/>
      <c r="B253" s="51"/>
      <c r="C253" s="47" t="s">
        <v>1961</v>
      </c>
      <c r="D253" s="47" t="s">
        <v>2094</v>
      </c>
      <c r="E253" s="94" t="s">
        <v>288</v>
      </c>
      <c r="F253" s="47" t="s">
        <v>3099</v>
      </c>
      <c r="G253" s="95"/>
    </row>
    <row r="254" spans="1:7" ht="26.25" x14ac:dyDescent="0.4">
      <c r="A254" s="51"/>
      <c r="B254" s="51"/>
      <c r="C254" s="47" t="s">
        <v>1964</v>
      </c>
      <c r="D254" s="47" t="s">
        <v>3100</v>
      </c>
      <c r="E254" s="94" t="s">
        <v>326</v>
      </c>
      <c r="F254" s="47" t="s">
        <v>3101</v>
      </c>
      <c r="G254" s="95"/>
    </row>
    <row r="255" spans="1:7" ht="26.25" x14ac:dyDescent="0.4">
      <c r="A255" s="51"/>
      <c r="B255" s="51"/>
      <c r="C255" s="47" t="s">
        <v>1965</v>
      </c>
      <c r="D255" s="47" t="s">
        <v>1935</v>
      </c>
      <c r="E255" s="94" t="s">
        <v>331</v>
      </c>
      <c r="F255" s="47"/>
      <c r="G255" s="95" t="s">
        <v>3641</v>
      </c>
    </row>
    <row r="256" spans="1:7" ht="26.25" x14ac:dyDescent="0.4">
      <c r="A256" s="51"/>
      <c r="B256" s="51"/>
      <c r="C256" s="47" t="s">
        <v>1968</v>
      </c>
      <c r="D256" s="47" t="s">
        <v>3102</v>
      </c>
      <c r="E256" s="94" t="s">
        <v>297</v>
      </c>
      <c r="F256" s="47" t="s">
        <v>3103</v>
      </c>
      <c r="G256" s="95" t="s">
        <v>1878</v>
      </c>
    </row>
    <row r="257" spans="1:7" ht="26.25" x14ac:dyDescent="0.4">
      <c r="A257" s="51"/>
      <c r="B257" s="51"/>
      <c r="C257" s="47" t="s">
        <v>1970</v>
      </c>
      <c r="D257" s="47" t="s">
        <v>1935</v>
      </c>
      <c r="E257" s="94" t="s">
        <v>331</v>
      </c>
      <c r="F257" s="47"/>
      <c r="G257" s="95" t="s">
        <v>3641</v>
      </c>
    </row>
    <row r="258" spans="1:7" ht="26.25" x14ac:dyDescent="0.4">
      <c r="A258" s="51"/>
      <c r="B258" s="51"/>
      <c r="C258" s="47" t="s">
        <v>1971</v>
      </c>
      <c r="D258" s="47" t="s">
        <v>3104</v>
      </c>
      <c r="E258" s="94" t="s">
        <v>326</v>
      </c>
      <c r="F258" s="47" t="s">
        <v>3105</v>
      </c>
      <c r="G258" s="95"/>
    </row>
    <row r="259" spans="1:7" ht="26.25" x14ac:dyDescent="0.4">
      <c r="A259" s="51"/>
      <c r="B259" s="51"/>
      <c r="C259" s="47" t="s">
        <v>1974</v>
      </c>
      <c r="D259" s="47" t="s">
        <v>3106</v>
      </c>
      <c r="E259" s="94" t="s">
        <v>288</v>
      </c>
      <c r="F259" s="47" t="s">
        <v>3105</v>
      </c>
      <c r="G259" s="95"/>
    </row>
    <row r="260" spans="1:7" ht="26.25" x14ac:dyDescent="0.4">
      <c r="A260" s="51"/>
      <c r="B260" s="51"/>
      <c r="C260" s="47" t="s">
        <v>2009</v>
      </c>
      <c r="D260" s="47" t="s">
        <v>1935</v>
      </c>
      <c r="E260" s="94" t="s">
        <v>331</v>
      </c>
      <c r="F260" s="47"/>
      <c r="G260" s="95" t="s">
        <v>3641</v>
      </c>
    </row>
    <row r="261" spans="1:7" ht="26.25" x14ac:dyDescent="0.4">
      <c r="A261" s="51"/>
      <c r="B261" s="51"/>
      <c r="C261" s="47" t="s">
        <v>2011</v>
      </c>
      <c r="D261" s="47" t="s">
        <v>2280</v>
      </c>
      <c r="E261" s="94" t="s">
        <v>326</v>
      </c>
      <c r="F261" s="47" t="s">
        <v>3107</v>
      </c>
      <c r="G261" s="95"/>
    </row>
    <row r="262" spans="1:7" ht="26.25" x14ac:dyDescent="0.4">
      <c r="A262" s="51"/>
      <c r="B262" s="51"/>
      <c r="C262" s="47" t="s">
        <v>2014</v>
      </c>
      <c r="D262" s="47" t="s">
        <v>2282</v>
      </c>
      <c r="E262" s="94" t="s">
        <v>288</v>
      </c>
      <c r="F262" s="47" t="s">
        <v>3107</v>
      </c>
      <c r="G262" s="95"/>
    </row>
    <row r="263" spans="1:7" ht="26.25" x14ac:dyDescent="0.4">
      <c r="A263" s="51"/>
      <c r="B263" s="51"/>
      <c r="C263" s="47" t="s">
        <v>2016</v>
      </c>
      <c r="D263" s="47" t="s">
        <v>3108</v>
      </c>
      <c r="E263" s="94" t="s">
        <v>326</v>
      </c>
      <c r="F263" s="47" t="s">
        <v>3109</v>
      </c>
      <c r="G263" s="95"/>
    </row>
    <row r="264" spans="1:7" ht="26.25" x14ac:dyDescent="0.4">
      <c r="A264" s="51"/>
      <c r="B264" s="51"/>
      <c r="C264" s="47" t="s">
        <v>2019</v>
      </c>
      <c r="D264" s="47" t="s">
        <v>3110</v>
      </c>
      <c r="E264" s="94" t="s">
        <v>288</v>
      </c>
      <c r="F264" s="47" t="s">
        <v>3109</v>
      </c>
      <c r="G264" s="95"/>
    </row>
    <row r="265" spans="1:7" ht="26.25" x14ac:dyDescent="0.4">
      <c r="A265" s="51"/>
      <c r="B265" s="51"/>
      <c r="C265" s="47" t="s">
        <v>2021</v>
      </c>
      <c r="D265" s="47" t="s">
        <v>3100</v>
      </c>
      <c r="E265" s="94" t="s">
        <v>326</v>
      </c>
      <c r="F265" s="47" t="s">
        <v>3111</v>
      </c>
      <c r="G265" s="95"/>
    </row>
    <row r="266" spans="1:7" ht="26.25" x14ac:dyDescent="0.4">
      <c r="A266" s="51"/>
      <c r="B266" s="51"/>
      <c r="C266" s="47" t="s">
        <v>2024</v>
      </c>
      <c r="D266" s="47" t="s">
        <v>1935</v>
      </c>
      <c r="E266" s="94" t="s">
        <v>331</v>
      </c>
      <c r="F266" s="47"/>
      <c r="G266" s="95" t="s">
        <v>3641</v>
      </c>
    </row>
    <row r="267" spans="1:7" ht="26.25" x14ac:dyDescent="0.4">
      <c r="A267" s="51"/>
      <c r="B267" s="51"/>
      <c r="C267" s="47" t="s">
        <v>2026</v>
      </c>
      <c r="D267" s="47" t="s">
        <v>1956</v>
      </c>
      <c r="E267" s="94" t="s">
        <v>290</v>
      </c>
      <c r="F267" s="47"/>
      <c r="G267" s="95"/>
    </row>
    <row r="268" spans="1:7" ht="26.25" x14ac:dyDescent="0.25">
      <c r="A268" s="91" t="s">
        <v>1770</v>
      </c>
      <c r="B268" s="91" t="s">
        <v>1927</v>
      </c>
      <c r="C268" s="91" t="s">
        <v>1928</v>
      </c>
      <c r="D268" s="91" t="s">
        <v>1929</v>
      </c>
      <c r="E268" s="91" t="s">
        <v>283</v>
      </c>
      <c r="F268" s="91" t="s">
        <v>1930</v>
      </c>
      <c r="G268" s="92" t="s">
        <v>1931</v>
      </c>
    </row>
    <row r="269" spans="1:7" ht="26.25" x14ac:dyDescent="0.4">
      <c r="A269" s="47" t="s">
        <v>229</v>
      </c>
      <c r="B269" s="115" t="s">
        <v>1746</v>
      </c>
      <c r="C269" s="47" t="s">
        <v>1932</v>
      </c>
      <c r="D269" s="47" t="s">
        <v>1975</v>
      </c>
      <c r="E269" s="94" t="s">
        <v>287</v>
      </c>
      <c r="F269" s="47"/>
      <c r="G269" s="95" t="s">
        <v>1692</v>
      </c>
    </row>
    <row r="270" spans="1:7" ht="26.25" x14ac:dyDescent="0.4">
      <c r="A270" s="51"/>
      <c r="B270" s="47"/>
      <c r="C270" s="47" t="s">
        <v>1934</v>
      </c>
      <c r="D270" s="47" t="s">
        <v>3112</v>
      </c>
      <c r="E270" s="94" t="s">
        <v>326</v>
      </c>
      <c r="F270" s="47" t="s">
        <v>3014</v>
      </c>
      <c r="G270" s="95"/>
    </row>
    <row r="271" spans="1:7" ht="26.25" x14ac:dyDescent="0.4">
      <c r="A271" s="51"/>
      <c r="B271" s="47"/>
      <c r="C271" s="47" t="s">
        <v>1936</v>
      </c>
      <c r="D271" s="47" t="s">
        <v>3113</v>
      </c>
      <c r="E271" s="94" t="s">
        <v>288</v>
      </c>
      <c r="F271" s="47" t="s">
        <v>3014</v>
      </c>
      <c r="G271" s="95"/>
    </row>
    <row r="272" spans="1:7" ht="26.25" x14ac:dyDescent="0.4">
      <c r="A272" s="51"/>
      <c r="B272" s="51"/>
      <c r="C272" s="47" t="s">
        <v>1939</v>
      </c>
      <c r="D272" s="47" t="s">
        <v>1935</v>
      </c>
      <c r="E272" s="94" t="s">
        <v>331</v>
      </c>
      <c r="F272" s="47"/>
      <c r="G272" s="95" t="s">
        <v>3641</v>
      </c>
    </row>
    <row r="273" spans="1:7" ht="26.25" x14ac:dyDescent="0.4">
      <c r="A273" s="51"/>
      <c r="B273" s="47"/>
      <c r="C273" s="47" t="s">
        <v>1941</v>
      </c>
      <c r="D273" s="47" t="s">
        <v>3080</v>
      </c>
      <c r="E273" s="94" t="s">
        <v>326</v>
      </c>
      <c r="F273" s="47" t="s">
        <v>3081</v>
      </c>
      <c r="G273" s="95"/>
    </row>
    <row r="274" spans="1:7" ht="26.25" x14ac:dyDescent="0.4">
      <c r="A274" s="51"/>
      <c r="B274" s="47"/>
      <c r="C274" s="47" t="s">
        <v>1944</v>
      </c>
      <c r="D274" s="47" t="s">
        <v>3082</v>
      </c>
      <c r="E274" s="94" t="s">
        <v>297</v>
      </c>
      <c r="F274" s="47" t="s">
        <v>3081</v>
      </c>
      <c r="G274" s="113" t="s">
        <v>1866</v>
      </c>
    </row>
    <row r="275" spans="1:7" ht="26.25" x14ac:dyDescent="0.4">
      <c r="A275" s="51"/>
      <c r="B275" s="47"/>
      <c r="C275" s="47" t="s">
        <v>1946</v>
      </c>
      <c r="D275" s="47" t="s">
        <v>1935</v>
      </c>
      <c r="E275" s="94" t="s">
        <v>331</v>
      </c>
      <c r="F275" s="47"/>
      <c r="G275" s="95" t="s">
        <v>3641</v>
      </c>
    </row>
    <row r="276" spans="1:7" ht="26.25" x14ac:dyDescent="0.4">
      <c r="A276" s="51"/>
      <c r="B276" s="47"/>
      <c r="C276" s="47" t="s">
        <v>1949</v>
      </c>
      <c r="D276" s="47" t="s">
        <v>3114</v>
      </c>
      <c r="E276" s="94" t="s">
        <v>326</v>
      </c>
      <c r="F276" s="47" t="s">
        <v>3115</v>
      </c>
      <c r="G276" s="95"/>
    </row>
    <row r="277" spans="1:7" ht="26.25" x14ac:dyDescent="0.4">
      <c r="A277" s="51"/>
      <c r="B277" s="47"/>
      <c r="C277" s="47" t="s">
        <v>1951</v>
      </c>
      <c r="D277" s="47" t="s">
        <v>3116</v>
      </c>
      <c r="E277" s="94" t="s">
        <v>288</v>
      </c>
      <c r="F277" s="47" t="s">
        <v>3115</v>
      </c>
      <c r="G277" s="95"/>
    </row>
    <row r="278" spans="1:7" ht="26.25" x14ac:dyDescent="0.4">
      <c r="A278" s="51"/>
      <c r="B278" s="47"/>
      <c r="C278" s="47" t="s">
        <v>1952</v>
      </c>
      <c r="D278" s="47" t="s">
        <v>3116</v>
      </c>
      <c r="E278" s="94" t="s">
        <v>288</v>
      </c>
      <c r="F278" s="47" t="s">
        <v>3117</v>
      </c>
      <c r="G278" s="95"/>
    </row>
    <row r="279" spans="1:7" ht="26.25" x14ac:dyDescent="0.4">
      <c r="A279" s="51"/>
      <c r="B279" s="47"/>
      <c r="C279" s="47" t="s">
        <v>1955</v>
      </c>
      <c r="D279" s="47" t="s">
        <v>3083</v>
      </c>
      <c r="E279" s="94" t="s">
        <v>326</v>
      </c>
      <c r="F279" s="47" t="s">
        <v>3118</v>
      </c>
      <c r="G279" s="95"/>
    </row>
    <row r="280" spans="1:7" ht="26.25" x14ac:dyDescent="0.4">
      <c r="A280" s="51"/>
      <c r="B280" s="51"/>
      <c r="C280" s="47" t="s">
        <v>1960</v>
      </c>
      <c r="D280" s="47" t="s">
        <v>1935</v>
      </c>
      <c r="E280" s="94" t="s">
        <v>331</v>
      </c>
      <c r="F280" s="47"/>
      <c r="G280" s="95" t="s">
        <v>3641</v>
      </c>
    </row>
    <row r="281" spans="1:7" ht="26.25" x14ac:dyDescent="0.4">
      <c r="A281" s="51"/>
      <c r="B281" s="47"/>
      <c r="C281" s="47" t="s">
        <v>1961</v>
      </c>
      <c r="D281" s="47" t="s">
        <v>3119</v>
      </c>
      <c r="E281" s="94" t="s">
        <v>326</v>
      </c>
      <c r="F281" s="47" t="s">
        <v>3115</v>
      </c>
      <c r="G281" s="95"/>
    </row>
    <row r="282" spans="1:7" ht="26.25" x14ac:dyDescent="0.4">
      <c r="A282" s="51"/>
      <c r="B282" s="47"/>
      <c r="C282" s="47" t="s">
        <v>1964</v>
      </c>
      <c r="D282" s="47" t="s">
        <v>3116</v>
      </c>
      <c r="E282" s="94" t="s">
        <v>288</v>
      </c>
      <c r="F282" s="47" t="s">
        <v>3115</v>
      </c>
      <c r="G282" s="95"/>
    </row>
    <row r="283" spans="1:7" ht="26.25" x14ac:dyDescent="0.4">
      <c r="A283" s="51"/>
      <c r="B283" s="47"/>
      <c r="C283" s="47" t="s">
        <v>1965</v>
      </c>
      <c r="D283" s="47" t="s">
        <v>3120</v>
      </c>
      <c r="E283" s="94" t="s">
        <v>288</v>
      </c>
      <c r="F283" s="47" t="s">
        <v>3121</v>
      </c>
      <c r="G283" s="95"/>
    </row>
    <row r="284" spans="1:7" ht="26.25" x14ac:dyDescent="0.4">
      <c r="A284" s="51"/>
      <c r="B284" s="47"/>
      <c r="C284" s="47" t="s">
        <v>1968</v>
      </c>
      <c r="D284" s="47" t="s">
        <v>1935</v>
      </c>
      <c r="E284" s="94" t="s">
        <v>331</v>
      </c>
      <c r="F284" s="47"/>
      <c r="G284" s="95" t="s">
        <v>3641</v>
      </c>
    </row>
    <row r="285" spans="1:7" ht="26.25" x14ac:dyDescent="0.4">
      <c r="A285" s="51"/>
      <c r="B285" s="47"/>
      <c r="C285" s="47" t="s">
        <v>1970</v>
      </c>
      <c r="D285" s="47" t="s">
        <v>2935</v>
      </c>
      <c r="E285" s="94" t="s">
        <v>326</v>
      </c>
      <c r="F285" s="47" t="s">
        <v>3122</v>
      </c>
      <c r="G285" s="95"/>
    </row>
    <row r="286" spans="1:7" ht="26.25" x14ac:dyDescent="0.4">
      <c r="A286" s="51"/>
      <c r="B286" s="47"/>
      <c r="C286" s="47" t="s">
        <v>1971</v>
      </c>
      <c r="D286" s="47" t="s">
        <v>3123</v>
      </c>
      <c r="E286" s="94" t="s">
        <v>288</v>
      </c>
      <c r="F286" s="47" t="s">
        <v>3122</v>
      </c>
      <c r="G286" s="95"/>
    </row>
    <row r="287" spans="1:7" ht="26.25" x14ac:dyDescent="0.4">
      <c r="A287" s="51"/>
      <c r="B287" s="47"/>
      <c r="C287" s="47" t="s">
        <v>1974</v>
      </c>
      <c r="D287" s="47" t="s">
        <v>3083</v>
      </c>
      <c r="E287" s="94" t="s">
        <v>326</v>
      </c>
      <c r="F287" s="47" t="s">
        <v>3124</v>
      </c>
      <c r="G287" s="95"/>
    </row>
    <row r="288" spans="1:7" ht="26.25" x14ac:dyDescent="0.4">
      <c r="A288" s="51"/>
      <c r="B288" s="47"/>
      <c r="C288" s="47" t="s">
        <v>2009</v>
      </c>
      <c r="D288" s="47" t="s">
        <v>1935</v>
      </c>
      <c r="E288" s="94" t="s">
        <v>331</v>
      </c>
      <c r="F288" s="47"/>
      <c r="G288" s="95" t="s">
        <v>1779</v>
      </c>
    </row>
    <row r="289" spans="1:7" ht="26.25" x14ac:dyDescent="0.4">
      <c r="A289" s="51"/>
      <c r="B289" s="51"/>
      <c r="C289" s="47" t="s">
        <v>2011</v>
      </c>
      <c r="D289" s="47" t="s">
        <v>1956</v>
      </c>
      <c r="E289" s="94" t="s">
        <v>290</v>
      </c>
      <c r="F289" s="47"/>
      <c r="G289" s="95"/>
    </row>
    <row r="290" spans="1:7" ht="26.25" x14ac:dyDescent="0.25">
      <c r="A290" s="91" t="s">
        <v>1770</v>
      </c>
      <c r="B290" s="91" t="s">
        <v>1927</v>
      </c>
      <c r="C290" s="91" t="s">
        <v>1928</v>
      </c>
      <c r="D290" s="91" t="s">
        <v>1929</v>
      </c>
      <c r="E290" s="91" t="s">
        <v>283</v>
      </c>
      <c r="F290" s="91" t="s">
        <v>1930</v>
      </c>
      <c r="G290" s="92" t="s">
        <v>1931</v>
      </c>
    </row>
    <row r="291" spans="1:7" ht="105" x14ac:dyDescent="0.25">
      <c r="A291" s="47" t="s">
        <v>236</v>
      </c>
      <c r="B291" s="93" t="s">
        <v>1747</v>
      </c>
      <c r="C291" s="47" t="s">
        <v>1932</v>
      </c>
      <c r="D291" s="47" t="s">
        <v>1975</v>
      </c>
      <c r="E291" s="94" t="s">
        <v>287</v>
      </c>
      <c r="F291" s="47"/>
      <c r="G291" s="95" t="s">
        <v>1692</v>
      </c>
    </row>
    <row r="292" spans="1:7" ht="26.25" x14ac:dyDescent="0.4">
      <c r="A292" s="51"/>
      <c r="B292" s="47"/>
      <c r="C292" s="47" t="s">
        <v>1934</v>
      </c>
      <c r="D292" s="47" t="s">
        <v>3085</v>
      </c>
      <c r="E292" s="94" t="s">
        <v>326</v>
      </c>
      <c r="F292" s="47" t="s">
        <v>3086</v>
      </c>
      <c r="G292" s="95"/>
    </row>
    <row r="293" spans="1:7" ht="26.25" x14ac:dyDescent="0.4">
      <c r="A293" s="51"/>
      <c r="B293" s="47"/>
      <c r="C293" s="47" t="s">
        <v>1936</v>
      </c>
      <c r="D293" s="47" t="s">
        <v>3125</v>
      </c>
      <c r="E293" s="94" t="s">
        <v>288</v>
      </c>
      <c r="F293" s="47" t="s">
        <v>3086</v>
      </c>
      <c r="G293" s="95"/>
    </row>
    <row r="294" spans="1:7" ht="26.25" x14ac:dyDescent="0.4">
      <c r="A294" s="51"/>
      <c r="B294" s="51"/>
      <c r="C294" s="47" t="s">
        <v>1939</v>
      </c>
      <c r="D294" s="47" t="s">
        <v>1935</v>
      </c>
      <c r="E294" s="94" t="s">
        <v>331</v>
      </c>
      <c r="F294" s="47"/>
      <c r="G294" s="95" t="s">
        <v>3641</v>
      </c>
    </row>
    <row r="295" spans="1:7" ht="26.25" x14ac:dyDescent="0.4">
      <c r="A295" s="51"/>
      <c r="B295" s="51"/>
      <c r="C295" s="47" t="s">
        <v>1941</v>
      </c>
      <c r="D295" s="47" t="s">
        <v>3088</v>
      </c>
      <c r="E295" s="94" t="s">
        <v>326</v>
      </c>
      <c r="F295" s="47" t="s">
        <v>3089</v>
      </c>
      <c r="G295" s="95"/>
    </row>
    <row r="296" spans="1:7" ht="26.25" x14ac:dyDescent="0.4">
      <c r="A296" s="51"/>
      <c r="B296" s="51"/>
      <c r="C296" s="47" t="s">
        <v>1944</v>
      </c>
      <c r="D296" s="47" t="s">
        <v>3090</v>
      </c>
      <c r="E296" s="94" t="s">
        <v>288</v>
      </c>
      <c r="F296" s="47" t="s">
        <v>3089</v>
      </c>
      <c r="G296" s="95"/>
    </row>
    <row r="297" spans="1:7" ht="26.25" x14ac:dyDescent="0.4">
      <c r="A297" s="51"/>
      <c r="B297" s="51"/>
      <c r="C297" s="47" t="s">
        <v>1946</v>
      </c>
      <c r="D297" s="47" t="s">
        <v>1935</v>
      </c>
      <c r="E297" s="94" t="s">
        <v>331</v>
      </c>
      <c r="F297" s="47"/>
      <c r="G297" s="95" t="s">
        <v>3641</v>
      </c>
    </row>
    <row r="298" spans="1:7" ht="26.25" x14ac:dyDescent="0.4">
      <c r="A298" s="51"/>
      <c r="B298" s="51"/>
      <c r="C298" s="47" t="s">
        <v>1949</v>
      </c>
      <c r="D298" s="47" t="s">
        <v>3091</v>
      </c>
      <c r="E298" s="94" t="s">
        <v>326</v>
      </c>
      <c r="F298" s="47" t="s">
        <v>3092</v>
      </c>
      <c r="G298" s="95"/>
    </row>
    <row r="299" spans="1:7" ht="26.25" x14ac:dyDescent="0.4">
      <c r="A299" s="51"/>
      <c r="B299" s="51"/>
      <c r="C299" s="47" t="s">
        <v>1951</v>
      </c>
      <c r="D299" s="47" t="s">
        <v>3093</v>
      </c>
      <c r="E299" s="94" t="s">
        <v>297</v>
      </c>
      <c r="F299" s="47" t="s">
        <v>3092</v>
      </c>
      <c r="G299" s="95" t="s">
        <v>1878</v>
      </c>
    </row>
    <row r="300" spans="1:7" ht="26.25" x14ac:dyDescent="0.4">
      <c r="A300" s="51"/>
      <c r="B300" s="51"/>
      <c r="C300" s="47" t="s">
        <v>1952</v>
      </c>
      <c r="D300" s="47" t="s">
        <v>3094</v>
      </c>
      <c r="E300" s="94" t="s">
        <v>297</v>
      </c>
      <c r="F300" s="47" t="s">
        <v>3095</v>
      </c>
      <c r="G300" s="95" t="s">
        <v>1874</v>
      </c>
    </row>
    <row r="301" spans="1:7" ht="26.25" x14ac:dyDescent="0.4">
      <c r="A301" s="51"/>
      <c r="B301" s="51"/>
      <c r="C301" s="47" t="s">
        <v>1955</v>
      </c>
      <c r="D301" s="47" t="s">
        <v>3096</v>
      </c>
      <c r="E301" s="94" t="s">
        <v>297</v>
      </c>
      <c r="F301" s="47" t="s">
        <v>3097</v>
      </c>
      <c r="G301" s="95" t="s">
        <v>1875</v>
      </c>
    </row>
    <row r="302" spans="1:7" ht="26.25" x14ac:dyDescent="0.4">
      <c r="A302" s="51"/>
      <c r="B302" s="51"/>
      <c r="C302" s="47" t="s">
        <v>1960</v>
      </c>
      <c r="D302" s="47" t="s">
        <v>2774</v>
      </c>
      <c r="E302" s="94" t="s">
        <v>297</v>
      </c>
      <c r="F302" s="47" t="s">
        <v>3098</v>
      </c>
      <c r="G302" s="95" t="s">
        <v>1872</v>
      </c>
    </row>
    <row r="303" spans="1:7" ht="26.25" x14ac:dyDescent="0.4">
      <c r="A303" s="51"/>
      <c r="B303" s="51"/>
      <c r="C303" s="47" t="s">
        <v>1961</v>
      </c>
      <c r="D303" s="47" t="s">
        <v>2094</v>
      </c>
      <c r="E303" s="94" t="s">
        <v>288</v>
      </c>
      <c r="F303" s="47" t="s">
        <v>3099</v>
      </c>
      <c r="G303" s="95"/>
    </row>
    <row r="304" spans="1:7" ht="26.25" x14ac:dyDescent="0.4">
      <c r="A304" s="51"/>
      <c r="B304" s="51"/>
      <c r="C304" s="47" t="s">
        <v>1964</v>
      </c>
      <c r="D304" s="47" t="s">
        <v>3100</v>
      </c>
      <c r="E304" s="94" t="s">
        <v>326</v>
      </c>
      <c r="F304" s="47" t="s">
        <v>3101</v>
      </c>
      <c r="G304" s="95"/>
    </row>
    <row r="305" spans="1:7" ht="26.25" x14ac:dyDescent="0.4">
      <c r="A305" s="51"/>
      <c r="B305" s="51"/>
      <c r="C305" s="47" t="s">
        <v>1965</v>
      </c>
      <c r="D305" s="47" t="s">
        <v>1935</v>
      </c>
      <c r="E305" s="94" t="s">
        <v>331</v>
      </c>
      <c r="F305" s="47"/>
      <c r="G305" s="95" t="s">
        <v>3641</v>
      </c>
    </row>
    <row r="306" spans="1:7" ht="26.25" x14ac:dyDescent="0.4">
      <c r="A306" s="51"/>
      <c r="B306" s="51"/>
      <c r="C306" s="47" t="s">
        <v>1968</v>
      </c>
      <c r="D306" s="47" t="s">
        <v>3102</v>
      </c>
      <c r="E306" s="94" t="s">
        <v>297</v>
      </c>
      <c r="F306" s="47" t="s">
        <v>3103</v>
      </c>
      <c r="G306" s="95" t="s">
        <v>1878</v>
      </c>
    </row>
    <row r="307" spans="1:7" ht="26.25" x14ac:dyDescent="0.4">
      <c r="A307" s="51"/>
      <c r="B307" s="51"/>
      <c r="C307" s="47" t="s">
        <v>1970</v>
      </c>
      <c r="D307" s="47" t="s">
        <v>1935</v>
      </c>
      <c r="E307" s="94" t="s">
        <v>331</v>
      </c>
      <c r="F307" s="47"/>
      <c r="G307" s="95" t="s">
        <v>3641</v>
      </c>
    </row>
    <row r="308" spans="1:7" ht="26.25" x14ac:dyDescent="0.4">
      <c r="A308" s="51"/>
      <c r="B308" s="47"/>
      <c r="C308" s="47" t="s">
        <v>1971</v>
      </c>
      <c r="D308" s="47" t="s">
        <v>3126</v>
      </c>
      <c r="E308" s="94" t="s">
        <v>326</v>
      </c>
      <c r="F308" s="47" t="s">
        <v>3105</v>
      </c>
      <c r="G308" s="95"/>
    </row>
    <row r="309" spans="1:7" ht="26.25" x14ac:dyDescent="0.4">
      <c r="A309" s="51"/>
      <c r="B309" s="47"/>
      <c r="C309" s="47" t="s">
        <v>1974</v>
      </c>
      <c r="D309" s="47" t="s">
        <v>3127</v>
      </c>
      <c r="E309" s="94" t="s">
        <v>288</v>
      </c>
      <c r="F309" s="47" t="s">
        <v>3105</v>
      </c>
      <c r="G309" s="95"/>
    </row>
    <row r="310" spans="1:7" ht="26.25" x14ac:dyDescent="0.4">
      <c r="A310" s="51"/>
      <c r="B310" s="47"/>
      <c r="C310" s="47" t="s">
        <v>2009</v>
      </c>
      <c r="D310" s="47" t="s">
        <v>3128</v>
      </c>
      <c r="E310" s="94" t="s">
        <v>326</v>
      </c>
      <c r="F310" s="47" t="s">
        <v>3129</v>
      </c>
      <c r="G310" s="95"/>
    </row>
    <row r="311" spans="1:7" ht="26.25" x14ac:dyDescent="0.4">
      <c r="A311" s="51"/>
      <c r="B311" s="47"/>
      <c r="C311" s="47" t="s">
        <v>2011</v>
      </c>
      <c r="D311" s="47" t="s">
        <v>3130</v>
      </c>
      <c r="E311" s="94" t="s">
        <v>288</v>
      </c>
      <c r="F311" s="47" t="s">
        <v>3129</v>
      </c>
      <c r="G311" s="95"/>
    </row>
    <row r="312" spans="1:7" ht="26.25" x14ac:dyDescent="0.4">
      <c r="A312" s="51"/>
      <c r="B312" s="47"/>
      <c r="C312" s="47" t="s">
        <v>2014</v>
      </c>
      <c r="D312" s="47" t="s">
        <v>3131</v>
      </c>
      <c r="E312" s="94" t="s">
        <v>288</v>
      </c>
      <c r="F312" s="47" t="s">
        <v>3132</v>
      </c>
      <c r="G312" s="95"/>
    </row>
    <row r="313" spans="1:7" ht="26.25" x14ac:dyDescent="0.4">
      <c r="A313" s="51"/>
      <c r="B313" s="47"/>
      <c r="C313" s="47" t="s">
        <v>2016</v>
      </c>
      <c r="D313" s="47" t="s">
        <v>3529</v>
      </c>
      <c r="E313" s="94" t="s">
        <v>326</v>
      </c>
      <c r="F313" s="47" t="s">
        <v>3133</v>
      </c>
      <c r="G313" s="95"/>
    </row>
    <row r="314" spans="1:7" ht="26.25" x14ac:dyDescent="0.4">
      <c r="A314" s="51"/>
      <c r="B314" s="51"/>
      <c r="C314" s="47" t="s">
        <v>2019</v>
      </c>
      <c r="D314" s="47" t="s">
        <v>1935</v>
      </c>
      <c r="E314" s="94" t="s">
        <v>331</v>
      </c>
      <c r="F314" s="47"/>
      <c r="G314" s="95" t="s">
        <v>3641</v>
      </c>
    </row>
    <row r="315" spans="1:7" ht="26.25" x14ac:dyDescent="0.4">
      <c r="A315" s="51"/>
      <c r="B315" s="47"/>
      <c r="C315" s="47" t="s">
        <v>2021</v>
      </c>
      <c r="D315" s="47" t="s">
        <v>3134</v>
      </c>
      <c r="E315" s="94" t="s">
        <v>326</v>
      </c>
      <c r="F315" s="47" t="s">
        <v>3135</v>
      </c>
      <c r="G315" s="95"/>
    </row>
    <row r="316" spans="1:7" ht="26.25" x14ac:dyDescent="0.4">
      <c r="A316" s="51"/>
      <c r="B316" s="47"/>
      <c r="C316" s="47" t="s">
        <v>2024</v>
      </c>
      <c r="D316" s="47" t="s">
        <v>3127</v>
      </c>
      <c r="E316" s="94" t="s">
        <v>288</v>
      </c>
      <c r="F316" s="47" t="s">
        <v>3135</v>
      </c>
      <c r="G316" s="95"/>
    </row>
    <row r="317" spans="1:7" ht="26.25" x14ac:dyDescent="0.4">
      <c r="A317" s="51"/>
      <c r="B317" s="47"/>
      <c r="C317" s="47" t="s">
        <v>2026</v>
      </c>
      <c r="D317" s="47" t="s">
        <v>3008</v>
      </c>
      <c r="E317" s="94" t="s">
        <v>326</v>
      </c>
      <c r="F317" s="47" t="s">
        <v>3136</v>
      </c>
      <c r="G317" s="95"/>
    </row>
    <row r="318" spans="1:7" ht="26.25" x14ac:dyDescent="0.4">
      <c r="A318" s="51"/>
      <c r="B318" s="47"/>
      <c r="C318" s="47" t="s">
        <v>2029</v>
      </c>
      <c r="D318" s="47" t="s">
        <v>3010</v>
      </c>
      <c r="E318" s="94" t="s">
        <v>288</v>
      </c>
      <c r="F318" s="47" t="s">
        <v>3136</v>
      </c>
      <c r="G318" s="95"/>
    </row>
    <row r="319" spans="1:7" ht="26.25" x14ac:dyDescent="0.4">
      <c r="A319" s="51"/>
      <c r="B319" s="47"/>
      <c r="C319" s="47" t="s">
        <v>2031</v>
      </c>
      <c r="D319" s="47" t="s">
        <v>3530</v>
      </c>
      <c r="E319" s="94" t="s">
        <v>326</v>
      </c>
      <c r="F319" s="47" t="s">
        <v>3137</v>
      </c>
      <c r="G319" s="95"/>
    </row>
    <row r="320" spans="1:7" ht="26.25" x14ac:dyDescent="0.4">
      <c r="A320" s="51"/>
      <c r="B320" s="47"/>
      <c r="C320" s="47" t="s">
        <v>2034</v>
      </c>
      <c r="D320" s="47" t="s">
        <v>3126</v>
      </c>
      <c r="E320" s="94" t="s">
        <v>326</v>
      </c>
      <c r="F320" s="47" t="s">
        <v>3105</v>
      </c>
      <c r="G320" s="95"/>
    </row>
    <row r="321" spans="1:7" ht="26.25" x14ac:dyDescent="0.4">
      <c r="A321" s="51"/>
      <c r="B321" s="47"/>
      <c r="C321" s="47" t="s">
        <v>2036</v>
      </c>
      <c r="D321" s="47" t="s">
        <v>3104</v>
      </c>
      <c r="E321" s="94" t="s">
        <v>326</v>
      </c>
      <c r="F321" s="47" t="s">
        <v>3105</v>
      </c>
      <c r="G321" s="95"/>
    </row>
    <row r="322" spans="1:7" ht="26.25" x14ac:dyDescent="0.4">
      <c r="A322" s="51"/>
      <c r="B322" s="47"/>
      <c r="C322" s="47" t="s">
        <v>2037</v>
      </c>
      <c r="D322" s="47" t="s">
        <v>3106</v>
      </c>
      <c r="E322" s="94" t="s">
        <v>288</v>
      </c>
      <c r="F322" s="47" t="s">
        <v>3105</v>
      </c>
      <c r="G322" s="95"/>
    </row>
    <row r="323" spans="1:7" ht="26.25" x14ac:dyDescent="0.4">
      <c r="A323" s="51"/>
      <c r="B323" s="47"/>
      <c r="C323" s="47" t="s">
        <v>2038</v>
      </c>
      <c r="D323" s="47" t="s">
        <v>1935</v>
      </c>
      <c r="E323" s="94" t="s">
        <v>331</v>
      </c>
      <c r="F323" s="47"/>
      <c r="G323" s="95" t="s">
        <v>3641</v>
      </c>
    </row>
    <row r="324" spans="1:7" ht="26.25" x14ac:dyDescent="0.4">
      <c r="A324" s="51"/>
      <c r="B324" s="47"/>
      <c r="C324" s="47" t="s">
        <v>2039</v>
      </c>
      <c r="D324" s="47" t="s">
        <v>2280</v>
      </c>
      <c r="E324" s="94" t="s">
        <v>326</v>
      </c>
      <c r="F324" s="47" t="s">
        <v>3107</v>
      </c>
      <c r="G324" s="95"/>
    </row>
    <row r="325" spans="1:7" ht="26.25" x14ac:dyDescent="0.4">
      <c r="A325" s="51"/>
      <c r="B325" s="47"/>
      <c r="C325" s="47" t="s">
        <v>2040</v>
      </c>
      <c r="D325" s="47" t="s">
        <v>2282</v>
      </c>
      <c r="E325" s="94" t="s">
        <v>288</v>
      </c>
      <c r="F325" s="47" t="s">
        <v>3107</v>
      </c>
      <c r="G325" s="95"/>
    </row>
    <row r="326" spans="1:7" ht="26.25" x14ac:dyDescent="0.4">
      <c r="A326" s="51"/>
      <c r="B326" s="47"/>
      <c r="C326" s="47" t="s">
        <v>2041</v>
      </c>
      <c r="D326" s="47" t="s">
        <v>3108</v>
      </c>
      <c r="E326" s="94" t="s">
        <v>326</v>
      </c>
      <c r="F326" s="47" t="s">
        <v>3109</v>
      </c>
      <c r="G326" s="95"/>
    </row>
    <row r="327" spans="1:7" ht="26.25" x14ac:dyDescent="0.4">
      <c r="A327" s="51"/>
      <c r="B327" s="47"/>
      <c r="C327" s="47" t="s">
        <v>2042</v>
      </c>
      <c r="D327" s="47" t="s">
        <v>3110</v>
      </c>
      <c r="E327" s="94" t="s">
        <v>288</v>
      </c>
      <c r="F327" s="47" t="s">
        <v>3109</v>
      </c>
      <c r="G327" s="95"/>
    </row>
    <row r="328" spans="1:7" ht="26.25" x14ac:dyDescent="0.4">
      <c r="A328" s="51"/>
      <c r="B328" s="47"/>
      <c r="C328" s="47" t="s">
        <v>2043</v>
      </c>
      <c r="D328" s="47" t="s">
        <v>3100</v>
      </c>
      <c r="E328" s="94" t="s">
        <v>326</v>
      </c>
      <c r="F328" s="47" t="s">
        <v>3111</v>
      </c>
      <c r="G328" s="95"/>
    </row>
    <row r="329" spans="1:7" ht="26.25" x14ac:dyDescent="0.4">
      <c r="A329" s="51"/>
      <c r="B329" s="51"/>
      <c r="C329" s="47" t="s">
        <v>2044</v>
      </c>
      <c r="D329" s="47" t="s">
        <v>1956</v>
      </c>
      <c r="E329" s="94" t="s">
        <v>290</v>
      </c>
      <c r="F329" s="47"/>
      <c r="G329" s="95"/>
    </row>
    <row r="330" spans="1:7" ht="26.25" x14ac:dyDescent="0.25">
      <c r="A330" s="91" t="s">
        <v>1770</v>
      </c>
      <c r="B330" s="91" t="s">
        <v>1927</v>
      </c>
      <c r="C330" s="91" t="s">
        <v>1928</v>
      </c>
      <c r="D330" s="91" t="s">
        <v>1929</v>
      </c>
      <c r="E330" s="91" t="s">
        <v>283</v>
      </c>
      <c r="F330" s="91" t="s">
        <v>1930</v>
      </c>
      <c r="G330" s="92" t="s">
        <v>1931</v>
      </c>
    </row>
    <row r="331" spans="1:7" ht="26.25" x14ac:dyDescent="0.4">
      <c r="A331" s="51" t="s">
        <v>240</v>
      </c>
      <c r="B331" s="116" t="s">
        <v>1762</v>
      </c>
      <c r="C331" s="51" t="s">
        <v>1932</v>
      </c>
      <c r="D331" s="51" t="s">
        <v>1975</v>
      </c>
      <c r="E331" s="94" t="s">
        <v>287</v>
      </c>
      <c r="F331" s="51"/>
      <c r="G331" s="95" t="s">
        <v>1692</v>
      </c>
    </row>
    <row r="332" spans="1:7" ht="26.25" x14ac:dyDescent="0.4">
      <c r="A332" s="51"/>
      <c r="B332" s="51"/>
      <c r="C332" s="51" t="s">
        <v>1934</v>
      </c>
      <c r="D332" s="51" t="s">
        <v>3138</v>
      </c>
      <c r="E332" s="94" t="s">
        <v>326</v>
      </c>
      <c r="F332" s="51" t="s">
        <v>3139</v>
      </c>
      <c r="G332" s="95"/>
    </row>
    <row r="333" spans="1:7" ht="26.25" x14ac:dyDescent="0.4">
      <c r="A333" s="51"/>
      <c r="B333" s="51"/>
      <c r="C333" s="51" t="s">
        <v>1936</v>
      </c>
      <c r="D333" s="51" t="s">
        <v>3140</v>
      </c>
      <c r="E333" s="94" t="s">
        <v>288</v>
      </c>
      <c r="F333" s="51" t="s">
        <v>3139</v>
      </c>
      <c r="G333" s="95"/>
    </row>
    <row r="334" spans="1:7" ht="26.25" x14ac:dyDescent="0.4">
      <c r="A334" s="51"/>
      <c r="B334" s="51"/>
      <c r="C334" s="51" t="s">
        <v>1939</v>
      </c>
      <c r="D334" s="51" t="s">
        <v>1935</v>
      </c>
      <c r="E334" s="94" t="s">
        <v>331</v>
      </c>
      <c r="F334" s="51"/>
      <c r="G334" s="95" t="s">
        <v>3641</v>
      </c>
    </row>
    <row r="335" spans="1:7" ht="26.25" x14ac:dyDescent="0.4">
      <c r="A335" s="51"/>
      <c r="B335" s="51"/>
      <c r="C335" s="51" t="s">
        <v>1941</v>
      </c>
      <c r="D335" s="51" t="s">
        <v>3141</v>
      </c>
      <c r="E335" s="94" t="s">
        <v>326</v>
      </c>
      <c r="F335" s="51" t="s">
        <v>3142</v>
      </c>
      <c r="G335" s="95"/>
    </row>
    <row r="336" spans="1:7" ht="26.25" x14ac:dyDescent="0.4">
      <c r="A336" s="51"/>
      <c r="B336" s="51"/>
      <c r="C336" s="51" t="s">
        <v>1944</v>
      </c>
      <c r="D336" s="51" t="s">
        <v>3143</v>
      </c>
      <c r="E336" s="94" t="s">
        <v>288</v>
      </c>
      <c r="F336" s="51" t="s">
        <v>3142</v>
      </c>
      <c r="G336" s="95"/>
    </row>
    <row r="337" spans="1:7" ht="26.25" x14ac:dyDescent="0.4">
      <c r="A337" s="51"/>
      <c r="B337" s="51"/>
      <c r="C337" s="51" t="s">
        <v>1946</v>
      </c>
      <c r="D337" s="51" t="s">
        <v>1935</v>
      </c>
      <c r="E337" s="94" t="s">
        <v>331</v>
      </c>
      <c r="F337" s="51"/>
      <c r="G337" s="95" t="s">
        <v>3641</v>
      </c>
    </row>
    <row r="338" spans="1:7" ht="26.25" x14ac:dyDescent="0.4">
      <c r="A338" s="51"/>
      <c r="B338" s="51"/>
      <c r="C338" s="51" t="s">
        <v>1949</v>
      </c>
      <c r="D338" s="51" t="s">
        <v>3144</v>
      </c>
      <c r="E338" s="94" t="s">
        <v>326</v>
      </c>
      <c r="F338" s="51" t="s">
        <v>3145</v>
      </c>
      <c r="G338" s="95"/>
    </row>
    <row r="339" spans="1:7" ht="26.25" x14ac:dyDescent="0.4">
      <c r="A339" s="51"/>
      <c r="B339" s="51"/>
      <c r="C339" s="51" t="s">
        <v>1951</v>
      </c>
      <c r="D339" s="51" t="s">
        <v>3146</v>
      </c>
      <c r="E339" s="94" t="s">
        <v>297</v>
      </c>
      <c r="F339" s="51" t="s">
        <v>3145</v>
      </c>
      <c r="G339" s="95" t="s">
        <v>1871</v>
      </c>
    </row>
    <row r="340" spans="1:7" ht="26.25" x14ac:dyDescent="0.4">
      <c r="A340" s="51"/>
      <c r="B340" s="51"/>
      <c r="C340" s="51" t="s">
        <v>1952</v>
      </c>
      <c r="D340" s="51" t="s">
        <v>2861</v>
      </c>
      <c r="E340" s="94" t="s">
        <v>297</v>
      </c>
      <c r="F340" s="51" t="s">
        <v>3147</v>
      </c>
      <c r="G340" s="95" t="s">
        <v>1854</v>
      </c>
    </row>
    <row r="341" spans="1:7" ht="26.25" x14ac:dyDescent="0.4">
      <c r="A341" s="51"/>
      <c r="B341" s="51"/>
      <c r="C341" s="51" t="s">
        <v>1955</v>
      </c>
      <c r="D341" s="51" t="s">
        <v>3148</v>
      </c>
      <c r="E341" s="94" t="s">
        <v>297</v>
      </c>
      <c r="F341" s="51" t="s">
        <v>3149</v>
      </c>
      <c r="G341" s="95" t="s">
        <v>2587</v>
      </c>
    </row>
    <row r="342" spans="1:7" ht="26.25" x14ac:dyDescent="0.4">
      <c r="A342" s="51"/>
      <c r="B342" s="51"/>
      <c r="C342" s="51" t="s">
        <v>1960</v>
      </c>
      <c r="D342" s="51" t="s">
        <v>3150</v>
      </c>
      <c r="E342" s="94" t="s">
        <v>326</v>
      </c>
      <c r="F342" s="51" t="s">
        <v>3151</v>
      </c>
      <c r="G342" s="95"/>
    </row>
    <row r="343" spans="1:7" ht="26.25" x14ac:dyDescent="0.4">
      <c r="A343" s="51"/>
      <c r="B343" s="51"/>
      <c r="C343" s="51" t="s">
        <v>1961</v>
      </c>
      <c r="D343" s="51" t="s">
        <v>3152</v>
      </c>
      <c r="E343" s="94" t="s">
        <v>288</v>
      </c>
      <c r="F343" s="51" t="s">
        <v>3151</v>
      </c>
      <c r="G343" s="95"/>
    </row>
    <row r="344" spans="1:7" ht="26.25" x14ac:dyDescent="0.4">
      <c r="A344" s="51"/>
      <c r="B344" s="51"/>
      <c r="C344" s="51" t="s">
        <v>1964</v>
      </c>
      <c r="D344" s="51" t="s">
        <v>1935</v>
      </c>
      <c r="E344" s="94" t="s">
        <v>331</v>
      </c>
      <c r="F344" s="51"/>
      <c r="G344" s="95" t="s">
        <v>3641</v>
      </c>
    </row>
    <row r="345" spans="1:7" ht="26.25" x14ac:dyDescent="0.4">
      <c r="A345" s="51"/>
      <c r="B345" s="51"/>
      <c r="C345" s="51" t="s">
        <v>1965</v>
      </c>
      <c r="D345" s="51" t="s">
        <v>2976</v>
      </c>
      <c r="E345" s="94" t="s">
        <v>288</v>
      </c>
      <c r="F345" s="51" t="s">
        <v>3153</v>
      </c>
      <c r="G345" s="95"/>
    </row>
    <row r="346" spans="1:7" ht="26.25" x14ac:dyDescent="0.4">
      <c r="A346" s="51"/>
      <c r="B346" s="51"/>
      <c r="C346" s="51" t="s">
        <v>1968</v>
      </c>
      <c r="D346" s="51" t="s">
        <v>3154</v>
      </c>
      <c r="E346" s="94" t="s">
        <v>326</v>
      </c>
      <c r="F346" s="51" t="s">
        <v>3155</v>
      </c>
      <c r="G346" s="95"/>
    </row>
    <row r="347" spans="1:7" ht="26.25" x14ac:dyDescent="0.4">
      <c r="A347" s="51"/>
      <c r="B347" s="51"/>
      <c r="C347" s="51" t="s">
        <v>1970</v>
      </c>
      <c r="D347" s="51" t="s">
        <v>3156</v>
      </c>
      <c r="E347" s="94" t="s">
        <v>288</v>
      </c>
      <c r="F347" s="51" t="s">
        <v>3155</v>
      </c>
      <c r="G347" s="95"/>
    </row>
    <row r="348" spans="1:7" ht="26.25" x14ac:dyDescent="0.4">
      <c r="A348" s="51"/>
      <c r="B348" s="51"/>
      <c r="C348" s="51" t="s">
        <v>1971</v>
      </c>
      <c r="D348" s="51" t="s">
        <v>1935</v>
      </c>
      <c r="E348" s="94" t="s">
        <v>331</v>
      </c>
      <c r="F348" s="51"/>
      <c r="G348" s="95" t="s">
        <v>3641</v>
      </c>
    </row>
    <row r="349" spans="1:7" ht="26.25" x14ac:dyDescent="0.4">
      <c r="A349" s="51"/>
      <c r="B349" s="51"/>
      <c r="C349" s="51" t="s">
        <v>1974</v>
      </c>
      <c r="D349" s="51" t="s">
        <v>2980</v>
      </c>
      <c r="E349" s="94" t="s">
        <v>288</v>
      </c>
      <c r="F349" s="51" t="s">
        <v>3157</v>
      </c>
      <c r="G349" s="95"/>
    </row>
    <row r="350" spans="1:7" ht="26.25" x14ac:dyDescent="0.4">
      <c r="A350" s="51"/>
      <c r="B350" s="51"/>
      <c r="C350" s="51" t="s">
        <v>2009</v>
      </c>
      <c r="D350" s="51" t="s">
        <v>2035</v>
      </c>
      <c r="E350" s="94" t="s">
        <v>288</v>
      </c>
      <c r="F350" s="51" t="s">
        <v>3158</v>
      </c>
      <c r="G350" s="95"/>
    </row>
    <row r="351" spans="1:7" ht="26.25" x14ac:dyDescent="0.4">
      <c r="A351" s="51"/>
      <c r="B351" s="51"/>
      <c r="C351" s="51" t="s">
        <v>2011</v>
      </c>
      <c r="D351" s="51" t="s">
        <v>1935</v>
      </c>
      <c r="E351" s="94" t="s">
        <v>331</v>
      </c>
      <c r="F351" s="51"/>
      <c r="G351" s="95" t="s">
        <v>3641</v>
      </c>
    </row>
    <row r="352" spans="1:7" ht="26.25" x14ac:dyDescent="0.4">
      <c r="A352" s="51"/>
      <c r="B352" s="51"/>
      <c r="C352" s="51" t="s">
        <v>2014</v>
      </c>
      <c r="D352" s="51" t="s">
        <v>3159</v>
      </c>
      <c r="E352" s="94" t="s">
        <v>297</v>
      </c>
      <c r="F352" s="51" t="s">
        <v>3160</v>
      </c>
      <c r="G352" s="95" t="s">
        <v>3161</v>
      </c>
    </row>
    <row r="353" spans="1:7" ht="26.25" x14ac:dyDescent="0.4">
      <c r="A353" s="51"/>
      <c r="B353" s="51"/>
      <c r="C353" s="51" t="s">
        <v>2016</v>
      </c>
      <c r="D353" s="51" t="s">
        <v>3162</v>
      </c>
      <c r="E353" s="94" t="s">
        <v>297</v>
      </c>
      <c r="F353" s="51" t="s">
        <v>3163</v>
      </c>
      <c r="G353" s="95" t="s">
        <v>3161</v>
      </c>
    </row>
    <row r="354" spans="1:7" ht="26.25" x14ac:dyDescent="0.4">
      <c r="A354" s="51"/>
      <c r="B354" s="51"/>
      <c r="C354" s="51" t="s">
        <v>2019</v>
      </c>
      <c r="D354" s="51" t="s">
        <v>3164</v>
      </c>
      <c r="E354" s="94" t="s">
        <v>297</v>
      </c>
      <c r="F354" s="51" t="s">
        <v>3165</v>
      </c>
      <c r="G354" s="95" t="s">
        <v>3161</v>
      </c>
    </row>
    <row r="355" spans="1:7" ht="26.25" x14ac:dyDescent="0.4">
      <c r="A355" s="51"/>
      <c r="B355" s="51"/>
      <c r="C355" s="51" t="s">
        <v>2021</v>
      </c>
      <c r="D355" s="51" t="s">
        <v>2035</v>
      </c>
      <c r="E355" s="94" t="s">
        <v>288</v>
      </c>
      <c r="F355" s="51" t="s">
        <v>3158</v>
      </c>
      <c r="G355" s="95"/>
    </row>
    <row r="356" spans="1:7" ht="26.25" x14ac:dyDescent="0.4">
      <c r="A356" s="51"/>
      <c r="B356" s="51"/>
      <c r="C356" s="51" t="s">
        <v>2024</v>
      </c>
      <c r="D356" s="51" t="s">
        <v>3166</v>
      </c>
      <c r="E356" s="94" t="s">
        <v>297</v>
      </c>
      <c r="F356" s="51" t="s">
        <v>433</v>
      </c>
      <c r="G356" s="95" t="s">
        <v>3161</v>
      </c>
    </row>
    <row r="357" spans="1:7" ht="26.25" x14ac:dyDescent="0.4">
      <c r="A357" s="51"/>
      <c r="B357" s="51"/>
      <c r="C357" s="51" t="s">
        <v>2026</v>
      </c>
      <c r="D357" s="51" t="s">
        <v>3167</v>
      </c>
      <c r="E357" s="94" t="s">
        <v>297</v>
      </c>
      <c r="F357" s="51" t="s">
        <v>454</v>
      </c>
      <c r="G357" s="95" t="s">
        <v>3161</v>
      </c>
    </row>
    <row r="358" spans="1:7" ht="26.25" x14ac:dyDescent="0.4">
      <c r="A358" s="51"/>
      <c r="B358" s="51"/>
      <c r="C358" s="51" t="s">
        <v>2029</v>
      </c>
      <c r="D358" s="51" t="s">
        <v>3168</v>
      </c>
      <c r="E358" s="94" t="s">
        <v>297</v>
      </c>
      <c r="F358" s="51" t="s">
        <v>478</v>
      </c>
      <c r="G358" s="95" t="s">
        <v>3161</v>
      </c>
    </row>
    <row r="359" spans="1:7" ht="26.25" x14ac:dyDescent="0.4">
      <c r="A359" s="51"/>
      <c r="B359" s="51"/>
      <c r="C359" s="51" t="s">
        <v>2031</v>
      </c>
      <c r="D359" s="51" t="s">
        <v>2035</v>
      </c>
      <c r="E359" s="94" t="s">
        <v>288</v>
      </c>
      <c r="F359" s="51" t="s">
        <v>3158</v>
      </c>
      <c r="G359" s="95"/>
    </row>
    <row r="360" spans="1:7" ht="26.25" x14ac:dyDescent="0.4">
      <c r="A360" s="51"/>
      <c r="B360" s="51"/>
      <c r="C360" s="51" t="s">
        <v>2034</v>
      </c>
      <c r="D360" s="51" t="s">
        <v>3169</v>
      </c>
      <c r="E360" s="94" t="s">
        <v>297</v>
      </c>
      <c r="F360" s="51" t="s">
        <v>427</v>
      </c>
      <c r="G360" s="95" t="s">
        <v>3161</v>
      </c>
    </row>
    <row r="361" spans="1:7" ht="26.25" x14ac:dyDescent="0.4">
      <c r="A361" s="51"/>
      <c r="B361" s="51"/>
      <c r="C361" s="51" t="s">
        <v>2036</v>
      </c>
      <c r="D361" s="51" t="s">
        <v>3170</v>
      </c>
      <c r="E361" s="94" t="s">
        <v>297</v>
      </c>
      <c r="F361" s="51" t="s">
        <v>448</v>
      </c>
      <c r="G361" s="95" t="s">
        <v>3161</v>
      </c>
    </row>
    <row r="362" spans="1:7" ht="26.25" x14ac:dyDescent="0.4">
      <c r="A362" s="51"/>
      <c r="B362" s="51"/>
      <c r="C362" s="51" t="s">
        <v>2037</v>
      </c>
      <c r="D362" s="51" t="s">
        <v>3171</v>
      </c>
      <c r="E362" s="94" t="s">
        <v>297</v>
      </c>
      <c r="F362" s="51" t="s">
        <v>470</v>
      </c>
      <c r="G362" s="95" t="s">
        <v>3161</v>
      </c>
    </row>
    <row r="363" spans="1:7" ht="26.25" x14ac:dyDescent="0.4">
      <c r="A363" s="51"/>
      <c r="B363" s="51"/>
      <c r="C363" s="51" t="s">
        <v>2038</v>
      </c>
      <c r="D363" s="51" t="s">
        <v>3172</v>
      </c>
      <c r="E363" s="94" t="s">
        <v>297</v>
      </c>
      <c r="F363" s="51" t="s">
        <v>430</v>
      </c>
      <c r="G363" s="95" t="s">
        <v>3161</v>
      </c>
    </row>
    <row r="364" spans="1:7" ht="26.25" x14ac:dyDescent="0.4">
      <c r="A364" s="51"/>
      <c r="B364" s="51"/>
      <c r="C364" s="51" t="s">
        <v>2039</v>
      </c>
      <c r="D364" s="51" t="s">
        <v>3173</v>
      </c>
      <c r="E364" s="94" t="s">
        <v>297</v>
      </c>
      <c r="F364" s="51" t="s">
        <v>451</v>
      </c>
      <c r="G364" s="95" t="s">
        <v>3161</v>
      </c>
    </row>
    <row r="365" spans="1:7" ht="26.25" x14ac:dyDescent="0.4">
      <c r="A365" s="51"/>
      <c r="B365" s="51"/>
      <c r="C365" s="51" t="s">
        <v>2040</v>
      </c>
      <c r="D365" s="51" t="s">
        <v>3174</v>
      </c>
      <c r="E365" s="94" t="s">
        <v>297</v>
      </c>
      <c r="F365" s="51" t="s">
        <v>473</v>
      </c>
      <c r="G365" s="95" t="s">
        <v>3161</v>
      </c>
    </row>
    <row r="366" spans="1:7" ht="26.25" x14ac:dyDescent="0.4">
      <c r="A366" s="51"/>
      <c r="B366" s="51"/>
      <c r="C366" s="51" t="s">
        <v>2041</v>
      </c>
      <c r="D366" s="51" t="s">
        <v>2035</v>
      </c>
      <c r="E366" s="94" t="s">
        <v>288</v>
      </c>
      <c r="F366" s="51" t="s">
        <v>3158</v>
      </c>
      <c r="G366" s="95"/>
    </row>
    <row r="367" spans="1:7" ht="26.25" x14ac:dyDescent="0.4">
      <c r="A367" s="51"/>
      <c r="B367" s="51"/>
      <c r="C367" s="51" t="s">
        <v>2042</v>
      </c>
      <c r="D367" s="51" t="s">
        <v>3175</v>
      </c>
      <c r="E367" s="94" t="s">
        <v>297</v>
      </c>
      <c r="F367" s="51" t="s">
        <v>424</v>
      </c>
      <c r="G367" s="95" t="s">
        <v>3161</v>
      </c>
    </row>
    <row r="368" spans="1:7" ht="26.25" x14ac:dyDescent="0.4">
      <c r="A368" s="51"/>
      <c r="B368" s="51"/>
      <c r="C368" s="51" t="s">
        <v>2043</v>
      </c>
      <c r="D368" s="51" t="s">
        <v>3176</v>
      </c>
      <c r="E368" s="94" t="s">
        <v>297</v>
      </c>
      <c r="F368" s="51" t="s">
        <v>445</v>
      </c>
      <c r="G368" s="95" t="s">
        <v>3161</v>
      </c>
    </row>
    <row r="369" spans="1:7" ht="26.25" x14ac:dyDescent="0.4">
      <c r="A369" s="51"/>
      <c r="B369" s="51"/>
      <c r="C369" s="51" t="s">
        <v>2044</v>
      </c>
      <c r="D369" s="51" t="s">
        <v>3177</v>
      </c>
      <c r="E369" s="94" t="s">
        <v>297</v>
      </c>
      <c r="F369" s="51" t="s">
        <v>467</v>
      </c>
      <c r="G369" s="95" t="s">
        <v>3161</v>
      </c>
    </row>
    <row r="370" spans="1:7" ht="26.25" x14ac:dyDescent="0.4">
      <c r="A370" s="51"/>
      <c r="B370" s="51"/>
      <c r="C370" s="51" t="s">
        <v>2045</v>
      </c>
      <c r="D370" s="51" t="s">
        <v>2035</v>
      </c>
      <c r="E370" s="94" t="s">
        <v>288</v>
      </c>
      <c r="F370" s="51" t="s">
        <v>3158</v>
      </c>
      <c r="G370" s="95"/>
    </row>
    <row r="371" spans="1:7" ht="26.25" x14ac:dyDescent="0.4">
      <c r="A371" s="51"/>
      <c r="B371" s="51"/>
      <c r="C371" s="51" t="s">
        <v>2055</v>
      </c>
      <c r="D371" s="51" t="s">
        <v>1935</v>
      </c>
      <c r="E371" s="94" t="s">
        <v>331</v>
      </c>
      <c r="F371" s="51"/>
      <c r="G371" s="95" t="s">
        <v>3641</v>
      </c>
    </row>
    <row r="372" spans="1:7" ht="26.25" x14ac:dyDescent="0.4">
      <c r="A372" s="51"/>
      <c r="B372" s="51"/>
      <c r="C372" s="51" t="s">
        <v>2056</v>
      </c>
      <c r="D372" s="51" t="s">
        <v>3178</v>
      </c>
      <c r="E372" s="94" t="s">
        <v>297</v>
      </c>
      <c r="F372" s="51" t="s">
        <v>3179</v>
      </c>
      <c r="G372" s="95" t="s">
        <v>3180</v>
      </c>
    </row>
    <row r="373" spans="1:7" ht="26.25" x14ac:dyDescent="0.4">
      <c r="A373" s="51"/>
      <c r="B373" s="51"/>
      <c r="C373" s="51" t="s">
        <v>2057</v>
      </c>
      <c r="D373" s="51" t="s">
        <v>3181</v>
      </c>
      <c r="E373" s="94" t="s">
        <v>288</v>
      </c>
      <c r="F373" s="51" t="s">
        <v>3182</v>
      </c>
      <c r="G373" s="95"/>
    </row>
    <row r="374" spans="1:7" ht="26.25" x14ac:dyDescent="0.4">
      <c r="A374" s="51"/>
      <c r="B374" s="51"/>
      <c r="C374" s="51" t="s">
        <v>2058</v>
      </c>
      <c r="D374" s="51" t="s">
        <v>1935</v>
      </c>
      <c r="E374" s="94" t="s">
        <v>331</v>
      </c>
      <c r="F374" s="51"/>
      <c r="G374" s="95" t="s">
        <v>3641</v>
      </c>
    </row>
    <row r="375" spans="1:7" ht="26.25" x14ac:dyDescent="0.4">
      <c r="A375" s="51"/>
      <c r="B375" s="51"/>
      <c r="C375" s="51" t="s">
        <v>2059</v>
      </c>
      <c r="D375" s="51" t="s">
        <v>2712</v>
      </c>
      <c r="E375" s="94" t="s">
        <v>288</v>
      </c>
      <c r="F375" s="51" t="s">
        <v>3183</v>
      </c>
      <c r="G375" s="95"/>
    </row>
    <row r="376" spans="1:7" ht="26.25" x14ac:dyDescent="0.4">
      <c r="A376" s="51"/>
      <c r="B376" s="51"/>
      <c r="C376" s="51" t="s">
        <v>2060</v>
      </c>
      <c r="D376" s="51" t="s">
        <v>1935</v>
      </c>
      <c r="E376" s="94" t="s">
        <v>331</v>
      </c>
      <c r="F376" s="51"/>
      <c r="G376" s="95" t="s">
        <v>3641</v>
      </c>
    </row>
    <row r="377" spans="1:7" ht="26.25" x14ac:dyDescent="0.4">
      <c r="A377" s="51"/>
      <c r="B377" s="51"/>
      <c r="C377" s="51" t="s">
        <v>2063</v>
      </c>
      <c r="D377" s="51" t="s">
        <v>3184</v>
      </c>
      <c r="E377" s="94" t="s">
        <v>297</v>
      </c>
      <c r="F377" s="51" t="s">
        <v>3185</v>
      </c>
      <c r="G377" s="95" t="s">
        <v>1871</v>
      </c>
    </row>
    <row r="378" spans="1:7" ht="26.25" x14ac:dyDescent="0.4">
      <c r="A378" s="51"/>
      <c r="B378" s="51"/>
      <c r="C378" s="51" t="s">
        <v>2065</v>
      </c>
      <c r="D378" s="51" t="s">
        <v>1935</v>
      </c>
      <c r="E378" s="94" t="s">
        <v>331</v>
      </c>
      <c r="F378" s="51"/>
      <c r="G378" s="95" t="s">
        <v>3641</v>
      </c>
    </row>
    <row r="379" spans="1:7" ht="26.25" x14ac:dyDescent="0.4">
      <c r="A379" s="51"/>
      <c r="B379" s="51"/>
      <c r="C379" s="51" t="s">
        <v>2066</v>
      </c>
      <c r="D379" s="51" t="s">
        <v>3186</v>
      </c>
      <c r="E379" s="94" t="s">
        <v>326</v>
      </c>
      <c r="F379" s="51" t="s">
        <v>3187</v>
      </c>
      <c r="G379" s="95"/>
    </row>
    <row r="380" spans="1:7" ht="26.25" x14ac:dyDescent="0.4">
      <c r="A380" s="51"/>
      <c r="B380" s="51"/>
      <c r="C380" s="51" t="s">
        <v>2067</v>
      </c>
      <c r="D380" s="51" t="s">
        <v>1956</v>
      </c>
      <c r="E380" s="94" t="s">
        <v>290</v>
      </c>
      <c r="F380" s="51"/>
      <c r="G380" s="95"/>
    </row>
    <row r="381" spans="1:7" ht="26.25" x14ac:dyDescent="0.25">
      <c r="A381" s="91" t="s">
        <v>1770</v>
      </c>
      <c r="B381" s="91" t="s">
        <v>1927</v>
      </c>
      <c r="C381" s="91" t="s">
        <v>1928</v>
      </c>
      <c r="D381" s="91" t="s">
        <v>1929</v>
      </c>
      <c r="E381" s="91" t="s">
        <v>283</v>
      </c>
      <c r="F381" s="91" t="s">
        <v>1930</v>
      </c>
      <c r="G381" s="91" t="s">
        <v>1931</v>
      </c>
    </row>
    <row r="382" spans="1:7" ht="26.25" x14ac:dyDescent="0.4">
      <c r="A382" s="51" t="s">
        <v>249</v>
      </c>
      <c r="B382" s="116" t="s">
        <v>1764</v>
      </c>
      <c r="C382" s="51" t="s">
        <v>1932</v>
      </c>
      <c r="D382" s="51" t="s">
        <v>1975</v>
      </c>
      <c r="E382" s="94" t="s">
        <v>287</v>
      </c>
      <c r="F382" s="51"/>
      <c r="G382" s="95" t="s">
        <v>1692</v>
      </c>
    </row>
    <row r="383" spans="1:7" ht="26.25" x14ac:dyDescent="0.4">
      <c r="A383" s="51"/>
      <c r="B383" s="51"/>
      <c r="C383" s="51" t="s">
        <v>1934</v>
      </c>
      <c r="D383" s="51" t="s">
        <v>3138</v>
      </c>
      <c r="E383" s="94" t="s">
        <v>326</v>
      </c>
      <c r="F383" s="51" t="s">
        <v>3139</v>
      </c>
      <c r="G383" s="95"/>
    </row>
    <row r="384" spans="1:7" ht="26.25" x14ac:dyDescent="0.4">
      <c r="A384" s="51"/>
      <c r="B384" s="51"/>
      <c r="C384" s="51" t="s">
        <v>1936</v>
      </c>
      <c r="D384" s="51" t="s">
        <v>3140</v>
      </c>
      <c r="E384" s="94" t="s">
        <v>288</v>
      </c>
      <c r="F384" s="51" t="s">
        <v>3139</v>
      </c>
      <c r="G384" s="95"/>
    </row>
    <row r="385" spans="1:7" ht="26.25" x14ac:dyDescent="0.4">
      <c r="A385" s="51"/>
      <c r="B385" s="51"/>
      <c r="C385" s="51" t="s">
        <v>1939</v>
      </c>
      <c r="D385" s="51" t="s">
        <v>1935</v>
      </c>
      <c r="E385" s="94" t="s">
        <v>331</v>
      </c>
      <c r="F385" s="51"/>
      <c r="G385" s="95" t="s">
        <v>3641</v>
      </c>
    </row>
    <row r="386" spans="1:7" ht="26.25" x14ac:dyDescent="0.4">
      <c r="A386" s="51"/>
      <c r="B386" s="51"/>
      <c r="C386" s="51" t="s">
        <v>1941</v>
      </c>
      <c r="D386" s="51" t="s">
        <v>3184</v>
      </c>
      <c r="E386" s="94" t="s">
        <v>297</v>
      </c>
      <c r="F386" s="51" t="s">
        <v>3185</v>
      </c>
      <c r="G386" s="95" t="s">
        <v>1871</v>
      </c>
    </row>
    <row r="387" spans="1:7" ht="26.25" x14ac:dyDescent="0.4">
      <c r="A387" s="51"/>
      <c r="B387" s="51"/>
      <c r="C387" s="51" t="s">
        <v>1944</v>
      </c>
      <c r="D387" s="51" t="s">
        <v>1935</v>
      </c>
      <c r="E387" s="94" t="s">
        <v>331</v>
      </c>
      <c r="F387" s="51"/>
      <c r="G387" s="95" t="s">
        <v>3641</v>
      </c>
    </row>
    <row r="388" spans="1:7" ht="26.25" x14ac:dyDescent="0.4">
      <c r="A388" s="51"/>
      <c r="B388" s="51"/>
      <c r="C388" s="51" t="s">
        <v>1946</v>
      </c>
      <c r="D388" s="51" t="s">
        <v>3188</v>
      </c>
      <c r="E388" s="94" t="s">
        <v>288</v>
      </c>
      <c r="F388" s="51" t="s">
        <v>3189</v>
      </c>
      <c r="G388" s="95"/>
    </row>
    <row r="389" spans="1:7" ht="26.25" x14ac:dyDescent="0.4">
      <c r="A389" s="51"/>
      <c r="B389" s="51"/>
      <c r="C389" s="51" t="s">
        <v>1949</v>
      </c>
      <c r="D389" s="51" t="s">
        <v>1935</v>
      </c>
      <c r="E389" s="94" t="s">
        <v>331</v>
      </c>
      <c r="F389" s="51"/>
      <c r="G389" s="95" t="s">
        <v>3641</v>
      </c>
    </row>
    <row r="390" spans="1:7" ht="26.25" x14ac:dyDescent="0.4">
      <c r="A390" s="51"/>
      <c r="B390" s="51"/>
      <c r="C390" s="51" t="s">
        <v>1951</v>
      </c>
      <c r="D390" s="51" t="s">
        <v>3190</v>
      </c>
      <c r="E390" s="94" t="s">
        <v>288</v>
      </c>
      <c r="F390" s="51" t="s">
        <v>3191</v>
      </c>
      <c r="G390" s="95"/>
    </row>
    <row r="391" spans="1:7" ht="26.25" x14ac:dyDescent="0.4">
      <c r="A391" s="51"/>
      <c r="B391" s="51"/>
      <c r="C391" s="51" t="s">
        <v>1952</v>
      </c>
      <c r="D391" s="51" t="s">
        <v>3192</v>
      </c>
      <c r="E391" s="94" t="s">
        <v>288</v>
      </c>
      <c r="F391" s="51" t="s">
        <v>3193</v>
      </c>
      <c r="G391" s="95"/>
    </row>
    <row r="392" spans="1:7" ht="26.25" x14ac:dyDescent="0.4">
      <c r="A392" s="51"/>
      <c r="B392" s="51"/>
      <c r="C392" s="51" t="s">
        <v>1955</v>
      </c>
      <c r="D392" s="51" t="s">
        <v>1935</v>
      </c>
      <c r="E392" s="94" t="s">
        <v>331</v>
      </c>
      <c r="F392" s="51"/>
      <c r="G392" s="95" t="s">
        <v>3641</v>
      </c>
    </row>
    <row r="393" spans="1:7" ht="26.25" x14ac:dyDescent="0.4">
      <c r="A393" s="51"/>
      <c r="B393" s="51"/>
      <c r="C393" s="51" t="s">
        <v>1960</v>
      </c>
      <c r="D393" s="51" t="s">
        <v>3184</v>
      </c>
      <c r="E393" s="94" t="s">
        <v>297</v>
      </c>
      <c r="F393" s="51" t="s">
        <v>3185</v>
      </c>
      <c r="G393" s="95" t="s">
        <v>1871</v>
      </c>
    </row>
    <row r="394" spans="1:7" ht="26.25" x14ac:dyDescent="0.4">
      <c r="A394" s="51"/>
      <c r="B394" s="51"/>
      <c r="C394" s="51" t="s">
        <v>1961</v>
      </c>
      <c r="D394" s="51" t="s">
        <v>1935</v>
      </c>
      <c r="E394" s="94" t="s">
        <v>331</v>
      </c>
      <c r="F394" s="51"/>
      <c r="G394" s="95" t="s">
        <v>3641</v>
      </c>
    </row>
    <row r="395" spans="1:7" ht="26.25" x14ac:dyDescent="0.4">
      <c r="A395" s="51"/>
      <c r="B395" s="51"/>
      <c r="C395" s="51" t="s">
        <v>1964</v>
      </c>
      <c r="D395" s="51" t="s">
        <v>3194</v>
      </c>
      <c r="E395" s="94" t="s">
        <v>326</v>
      </c>
      <c r="F395" s="51" t="s">
        <v>3195</v>
      </c>
      <c r="G395" s="95"/>
    </row>
    <row r="396" spans="1:7" ht="26.25" x14ac:dyDescent="0.4">
      <c r="A396" s="51"/>
      <c r="B396" s="51"/>
      <c r="C396" s="51" t="s">
        <v>1965</v>
      </c>
      <c r="D396" s="51" t="s">
        <v>3188</v>
      </c>
      <c r="E396" s="94" t="s">
        <v>288</v>
      </c>
      <c r="F396" s="51" t="s">
        <v>3189</v>
      </c>
      <c r="G396" s="95"/>
    </row>
    <row r="397" spans="1:7" ht="26.25" x14ac:dyDescent="0.4">
      <c r="A397" s="51"/>
      <c r="B397" s="51"/>
      <c r="C397" s="51" t="s">
        <v>1968</v>
      </c>
      <c r="D397" s="51" t="s">
        <v>1935</v>
      </c>
      <c r="E397" s="94" t="s">
        <v>331</v>
      </c>
      <c r="F397" s="51"/>
      <c r="G397" s="95" t="s">
        <v>3641</v>
      </c>
    </row>
    <row r="398" spans="1:7" ht="26.25" x14ac:dyDescent="0.4">
      <c r="A398" s="51"/>
      <c r="B398" s="51"/>
      <c r="C398" s="51" t="s">
        <v>1970</v>
      </c>
      <c r="D398" s="51" t="s">
        <v>3196</v>
      </c>
      <c r="E398" s="94" t="s">
        <v>288</v>
      </c>
      <c r="F398" s="51" t="s">
        <v>3197</v>
      </c>
      <c r="G398" s="95"/>
    </row>
    <row r="399" spans="1:7" ht="26.25" x14ac:dyDescent="0.4">
      <c r="A399" s="51"/>
      <c r="B399" s="51"/>
      <c r="C399" s="51" t="s">
        <v>1971</v>
      </c>
      <c r="D399" s="51" t="s">
        <v>3192</v>
      </c>
      <c r="E399" s="94" t="s">
        <v>288</v>
      </c>
      <c r="F399" s="51" t="s">
        <v>3193</v>
      </c>
      <c r="G399" s="95"/>
    </row>
    <row r="400" spans="1:7" ht="26.25" x14ac:dyDescent="0.4">
      <c r="A400" s="51"/>
      <c r="B400" s="51"/>
      <c r="C400" s="51" t="s">
        <v>1974</v>
      </c>
      <c r="D400" s="51" t="s">
        <v>1935</v>
      </c>
      <c r="E400" s="94" t="s">
        <v>331</v>
      </c>
      <c r="F400" s="51"/>
      <c r="G400" s="95" t="s">
        <v>3641</v>
      </c>
    </row>
    <row r="401" spans="1:7" ht="26.25" x14ac:dyDescent="0.4">
      <c r="A401" s="51"/>
      <c r="B401" s="51"/>
      <c r="C401" s="51" t="s">
        <v>2009</v>
      </c>
      <c r="D401" s="51" t="s">
        <v>3184</v>
      </c>
      <c r="E401" s="94" t="s">
        <v>297</v>
      </c>
      <c r="F401" s="51" t="s">
        <v>3185</v>
      </c>
      <c r="G401" s="95" t="s">
        <v>1871</v>
      </c>
    </row>
    <row r="402" spans="1:7" ht="26.25" x14ac:dyDescent="0.4">
      <c r="A402" s="51"/>
      <c r="B402" s="51"/>
      <c r="C402" s="51" t="s">
        <v>2011</v>
      </c>
      <c r="D402" s="51" t="s">
        <v>1935</v>
      </c>
      <c r="E402" s="94" t="s">
        <v>331</v>
      </c>
      <c r="F402" s="51"/>
      <c r="G402" s="95" t="s">
        <v>3641</v>
      </c>
    </row>
    <row r="403" spans="1:7" ht="26.25" x14ac:dyDescent="0.4">
      <c r="A403" s="51"/>
      <c r="B403" s="51"/>
      <c r="C403" s="51" t="s">
        <v>2014</v>
      </c>
      <c r="D403" s="51" t="s">
        <v>3198</v>
      </c>
      <c r="E403" s="94" t="s">
        <v>326</v>
      </c>
      <c r="F403" s="51" t="s">
        <v>3199</v>
      </c>
      <c r="G403" s="95"/>
    </row>
    <row r="404" spans="1:7" ht="26.25" x14ac:dyDescent="0.4">
      <c r="A404" s="51"/>
      <c r="B404" s="51"/>
      <c r="C404" s="51" t="s">
        <v>2016</v>
      </c>
      <c r="D404" s="51" t="s">
        <v>3188</v>
      </c>
      <c r="E404" s="94" t="s">
        <v>288</v>
      </c>
      <c r="F404" s="51" t="s">
        <v>3189</v>
      </c>
      <c r="G404" s="95"/>
    </row>
    <row r="405" spans="1:7" ht="26.25" x14ac:dyDescent="0.4">
      <c r="A405" s="51"/>
      <c r="B405" s="51"/>
      <c r="C405" s="51" t="s">
        <v>2019</v>
      </c>
      <c r="D405" s="51" t="s">
        <v>1935</v>
      </c>
      <c r="E405" s="94" t="s">
        <v>331</v>
      </c>
      <c r="F405" s="51"/>
      <c r="G405" s="95" t="s">
        <v>3641</v>
      </c>
    </row>
    <row r="406" spans="1:7" ht="26.25" x14ac:dyDescent="0.4">
      <c r="A406" s="51"/>
      <c r="B406" s="51"/>
      <c r="C406" s="51" t="s">
        <v>2021</v>
      </c>
      <c r="D406" s="51" t="s">
        <v>3200</v>
      </c>
      <c r="E406" s="94" t="s">
        <v>288</v>
      </c>
      <c r="F406" s="51" t="s">
        <v>3201</v>
      </c>
      <c r="G406" s="95"/>
    </row>
    <row r="407" spans="1:7" ht="26.25" x14ac:dyDescent="0.4">
      <c r="A407" s="51"/>
      <c r="B407" s="51"/>
      <c r="C407" s="51" t="s">
        <v>2024</v>
      </c>
      <c r="D407" s="51" t="s">
        <v>3202</v>
      </c>
      <c r="E407" s="94" t="s">
        <v>288</v>
      </c>
      <c r="F407" s="51" t="s">
        <v>3193</v>
      </c>
      <c r="G407" s="95"/>
    </row>
    <row r="408" spans="1:7" ht="26.25" x14ac:dyDescent="0.4">
      <c r="A408" s="51"/>
      <c r="B408" s="51"/>
      <c r="C408" s="51" t="s">
        <v>2026</v>
      </c>
      <c r="D408" s="51" t="s">
        <v>1935</v>
      </c>
      <c r="E408" s="94" t="s">
        <v>331</v>
      </c>
      <c r="F408" s="51"/>
      <c r="G408" s="95" t="s">
        <v>3641</v>
      </c>
    </row>
    <row r="409" spans="1:7" ht="26.25" x14ac:dyDescent="0.4">
      <c r="A409" s="51"/>
      <c r="B409" s="51"/>
      <c r="C409" s="51" t="s">
        <v>2029</v>
      </c>
      <c r="D409" s="51" t="s">
        <v>3184</v>
      </c>
      <c r="E409" s="94" t="s">
        <v>297</v>
      </c>
      <c r="F409" s="51" t="s">
        <v>3185</v>
      </c>
      <c r="G409" s="95" t="s">
        <v>1871</v>
      </c>
    </row>
    <row r="410" spans="1:7" ht="26.25" x14ac:dyDescent="0.4">
      <c r="A410" s="51"/>
      <c r="B410" s="51"/>
      <c r="C410" s="51" t="s">
        <v>2031</v>
      </c>
      <c r="D410" s="51" t="s">
        <v>1935</v>
      </c>
      <c r="E410" s="94" t="s">
        <v>331</v>
      </c>
      <c r="F410" s="51"/>
      <c r="G410" s="95" t="s">
        <v>3641</v>
      </c>
    </row>
    <row r="411" spans="1:7" ht="26.25" x14ac:dyDescent="0.4">
      <c r="A411" s="51"/>
      <c r="B411" s="51"/>
      <c r="C411" s="51" t="s">
        <v>2034</v>
      </c>
      <c r="D411" s="51" t="s">
        <v>3203</v>
      </c>
      <c r="E411" s="94" t="s">
        <v>326</v>
      </c>
      <c r="F411" s="51" t="s">
        <v>3204</v>
      </c>
      <c r="G411" s="95"/>
    </row>
    <row r="412" spans="1:7" ht="26.25" x14ac:dyDescent="0.4">
      <c r="A412" s="51"/>
      <c r="B412" s="51"/>
      <c r="C412" s="51" t="s">
        <v>2036</v>
      </c>
      <c r="D412" s="51" t="s">
        <v>1956</v>
      </c>
      <c r="E412" s="94" t="s">
        <v>290</v>
      </c>
      <c r="F412" s="51"/>
      <c r="G412" s="95"/>
    </row>
    <row r="413" spans="1:7" ht="15.75" customHeight="1" x14ac:dyDescent="0.25"/>
    <row r="414" spans="1:7" ht="15.75" customHeight="1" x14ac:dyDescent="0.25"/>
    <row r="415" spans="1:7" ht="15.75" customHeight="1" x14ac:dyDescent="0.25"/>
    <row r="416" spans="1:7"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sheetData>
  <mergeCells count="1">
    <mergeCell ref="A1:G1"/>
  </mergeCells>
  <phoneticPr fontId="48" type="noConversion"/>
  <conditionalFormatting sqref="E2">
    <cfRule type="colorScale" priority="2">
      <colorScale>
        <cfvo type="min"/>
        <cfvo type="percentile" val="50"/>
        <cfvo type="max"/>
        <color rgb="FFF8696B"/>
        <color rgb="FFFFEB84"/>
        <color rgb="FF63BE7B"/>
      </colorScale>
    </cfRule>
  </conditionalFormatting>
  <conditionalFormatting sqref="E22">
    <cfRule type="colorScale" priority="3">
      <colorScale>
        <cfvo type="min"/>
        <cfvo type="percentile" val="50"/>
        <cfvo type="max"/>
        <color rgb="FFF8696B"/>
        <color rgb="FFFFEB84"/>
        <color rgb="FF63BE7B"/>
      </colorScale>
    </cfRule>
  </conditionalFormatting>
  <conditionalFormatting sqref="E53">
    <cfRule type="colorScale" priority="4">
      <colorScale>
        <cfvo type="min"/>
        <cfvo type="percentile" val="50"/>
        <cfvo type="max"/>
        <color rgb="FFF8696B"/>
        <color rgb="FFFFEB84"/>
        <color rgb="FF63BE7B"/>
      </colorScale>
    </cfRule>
  </conditionalFormatting>
  <conditionalFormatting sqref="E94">
    <cfRule type="colorScale" priority="5">
      <colorScale>
        <cfvo type="min"/>
        <cfvo type="percentile" val="50"/>
        <cfvo type="max"/>
        <color rgb="FFF8696B"/>
        <color rgb="FFFFEB84"/>
        <color rgb="FF63BE7B"/>
      </colorScale>
    </cfRule>
  </conditionalFormatting>
  <conditionalFormatting sqref="E127">
    <cfRule type="colorScale" priority="6">
      <colorScale>
        <cfvo type="min"/>
        <cfvo type="percentile" val="50"/>
        <cfvo type="max"/>
        <color rgb="FFF8696B"/>
        <color rgb="FFFFEB84"/>
        <color rgb="FF63BE7B"/>
      </colorScale>
    </cfRule>
  </conditionalFormatting>
  <conditionalFormatting sqref="E180">
    <cfRule type="colorScale" priority="7">
      <colorScale>
        <cfvo type="min"/>
        <cfvo type="percentile" val="50"/>
        <cfvo type="max"/>
        <color rgb="FFF8696B"/>
        <color rgb="FFFFEB84"/>
        <color rgb="FF63BE7B"/>
      </colorScale>
    </cfRule>
  </conditionalFormatting>
  <conditionalFormatting sqref="E240">
    <cfRule type="colorScale" priority="8">
      <colorScale>
        <cfvo type="min"/>
        <cfvo type="percentile" val="50"/>
        <cfvo type="max"/>
        <color rgb="FFF8696B"/>
        <color rgb="FFFFEB84"/>
        <color rgb="FF63BE7B"/>
      </colorScale>
    </cfRule>
  </conditionalFormatting>
  <conditionalFormatting sqref="E268">
    <cfRule type="colorScale" priority="9">
      <colorScale>
        <cfvo type="min"/>
        <cfvo type="percentile" val="50"/>
        <cfvo type="max"/>
        <color rgb="FFF8696B"/>
        <color rgb="FFFFEB84"/>
        <color rgb="FF63BE7B"/>
      </colorScale>
    </cfRule>
  </conditionalFormatting>
  <conditionalFormatting sqref="E290">
    <cfRule type="colorScale" priority="10">
      <colorScale>
        <cfvo type="min"/>
        <cfvo type="percentile" val="50"/>
        <cfvo type="max"/>
        <color rgb="FFF8696B"/>
        <color rgb="FFFFEB84"/>
        <color rgb="FF63BE7B"/>
      </colorScale>
    </cfRule>
  </conditionalFormatting>
  <conditionalFormatting sqref="E330">
    <cfRule type="colorScale" priority="11">
      <colorScale>
        <cfvo type="min"/>
        <cfvo type="percentile" val="50"/>
        <cfvo type="max"/>
        <color rgb="FFF8696B"/>
        <color rgb="FFFFEB84"/>
        <color rgb="FF63BE7B"/>
      </colorScale>
    </cfRule>
  </conditionalFormatting>
  <conditionalFormatting sqref="E381">
    <cfRule type="colorScale" priority="12">
      <colorScale>
        <cfvo type="min"/>
        <cfvo type="percentile" val="50"/>
        <cfvo type="max"/>
        <color rgb="FFF8696B"/>
        <color rgb="FFFFEB84"/>
        <color rgb="FF63BE7B"/>
      </colorScale>
    </cfRule>
  </conditionalFormatting>
  <conditionalFormatting sqref="E159">
    <cfRule type="colorScale" priority="13">
      <colorScale>
        <cfvo type="min"/>
        <cfvo type="percentile" val="50"/>
        <cfvo type="max"/>
        <color rgb="FFF8696B"/>
        <color rgb="FFFFEB84"/>
        <color rgb="FF63BE7B"/>
      </colorScale>
    </cfRule>
  </conditionalFormatting>
  <dataValidations count="3">
    <dataValidation type="list" allowBlank="1" showErrorMessage="1" sqref="E51" xr:uid="{00000000-0002-0000-1100-000004000000}">
      <formula1>$B$104:$B$182</formula1>
      <formula2>0</formula2>
    </dataValidation>
    <dataValidation type="list" allowBlank="1" showErrorMessage="1" sqref="E82 E92" xr:uid="{00000000-0002-0000-1100-000005000000}">
      <formula1>$B$112:$B$190</formula1>
      <formula2>0</formula2>
    </dataValidation>
    <dataValidation type="list" allowBlank="1" showErrorMessage="1" sqref="E3:E21 E23:E50 E54:E81 E83:E91 E126 E181:E238 E241:E267 E269:E288 E291:E328 E160:E178 E98:E124 E155 E95:E96 E157:E158" xr:uid="{00000000-0002-0000-1100-000001000000}">
      <formula1>#REF!</formula1>
      <formula2>0</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allowBlank="1" showErrorMessage="1" xr:uid="{00000000-0002-0000-1100-000006000000}">
          <x14:formula1>
            <xm:f>'C360 Traceability Matrix'!$B$98:$B$173</xm:f>
          </x14:formula1>
          <x14:formula2>
            <xm:f>0</xm:f>
          </x14:formula2>
          <xm:sqref>E52 E93 E179 E239 E289 E329</xm:sqref>
        </x14:dataValidation>
        <x14:dataValidation type="list" allowBlank="1" showErrorMessage="1" xr:uid="{00000000-0002-0000-1100-00000B000000}">
          <x14:formula1>
            <xm:f>LoginSuite!#REF!</xm:f>
          </x14:formula1>
          <x14:formula2>
            <xm:f>0</xm:f>
          </x14:formula2>
          <xm:sqref>E128:E129 E131:E154</xm:sqref>
        </x14:dataValidation>
        <x14:dataValidation type="list" allowBlank="1" showInputMessage="1" showErrorMessage="1" xr:uid="{CC73F0DF-D8B4-41C2-ADEC-032236F81A3B}">
          <x14:formula1>
            <xm:f>'C:\Users\KIT966\Desktop\DBX_R20_Scripts\DesktopWeb\testScripts\[OLBSanity_Current_Linux - Copy.xlsx]KeywordsList'!#REF!</xm:f>
          </x14:formula1>
          <xm:sqref>E125 E156 E97 E130</xm:sqref>
        </x14:dataValidation>
        <x14:dataValidation type="list" allowBlank="1" showInputMessage="1" showErrorMessage="1" xr:uid="{5A4DB634-72BD-41FA-9377-DBBB5E5C0A2F}">
          <x14:formula1>
            <xm:f>OLBRepo!$D:$D</xm:f>
          </x14:formula1>
          <xm:sqref>F159:F1048576 F1:F157</xm:sqref>
        </x14:dataValidation>
        <x14:dataValidation type="list" allowBlank="1" showErrorMessage="1" xr:uid="{36B7F329-704B-4C42-93DE-4F6F2D2C2327}">
          <x14:formula1>
            <xm:f>OLBRepo!$D:$D</xm:f>
          </x14:formula1>
          <x14:formula2>
            <xm:f>0</xm:f>
          </x14:formula2>
          <xm:sqref>F158</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dimension ref="A1:G99"/>
  <sheetViews>
    <sheetView topLeftCell="C80" zoomScale="60" zoomScaleNormal="60" workbookViewId="0">
      <selection activeCell="G91" sqref="G91"/>
    </sheetView>
  </sheetViews>
  <sheetFormatPr defaultColWidth="11.7109375" defaultRowHeight="26.25" x14ac:dyDescent="0.4"/>
  <cols>
    <col min="1" max="1" width="47.85546875" style="70" customWidth="1"/>
    <col min="2" max="2" width="105.42578125" style="70" bestFit="1" customWidth="1"/>
    <col min="3" max="3" width="13" style="70" bestFit="1" customWidth="1"/>
    <col min="4" max="4" width="62.42578125" style="70" customWidth="1"/>
    <col min="5" max="5" width="47.5703125" style="70" bestFit="1" customWidth="1"/>
    <col min="6" max="6" width="94" style="70" bestFit="1" customWidth="1"/>
    <col min="7" max="7" width="71.5703125" style="70" bestFit="1" customWidth="1"/>
    <col min="8" max="16384" width="11.7109375" style="70"/>
  </cols>
  <sheetData>
    <row r="1" spans="1:7" x14ac:dyDescent="0.4">
      <c r="A1" s="225" t="s">
        <v>1926</v>
      </c>
      <c r="B1" s="225"/>
      <c r="C1" s="225"/>
      <c r="D1" s="225"/>
      <c r="E1" s="225"/>
      <c r="F1" s="225"/>
      <c r="G1" s="225"/>
    </row>
    <row r="2" spans="1:7" x14ac:dyDescent="0.4">
      <c r="A2" s="77" t="s">
        <v>1770</v>
      </c>
      <c r="B2" s="77" t="s">
        <v>1927</v>
      </c>
      <c r="C2" s="77" t="s">
        <v>1928</v>
      </c>
      <c r="D2" s="77" t="s">
        <v>1929</v>
      </c>
      <c r="E2" s="77" t="s">
        <v>283</v>
      </c>
      <c r="F2" s="77" t="s">
        <v>1930</v>
      </c>
      <c r="G2" s="78" t="s">
        <v>1931</v>
      </c>
    </row>
    <row r="3" spans="1:7" x14ac:dyDescent="0.4">
      <c r="A3" s="79" t="s">
        <v>1748</v>
      </c>
      <c r="B3" s="80" t="s">
        <v>1749</v>
      </c>
      <c r="C3" s="79" t="s">
        <v>1932</v>
      </c>
      <c r="D3" s="79" t="s">
        <v>18</v>
      </c>
      <c r="E3" s="81" t="s">
        <v>287</v>
      </c>
      <c r="F3" s="79"/>
      <c r="G3" s="82" t="s">
        <v>1692</v>
      </c>
    </row>
    <row r="4" spans="1:7" x14ac:dyDescent="0.4">
      <c r="A4" s="76"/>
      <c r="B4" s="79"/>
      <c r="C4" s="79" t="s">
        <v>1934</v>
      </c>
      <c r="D4" s="79" t="s">
        <v>3416</v>
      </c>
      <c r="E4" s="81" t="s">
        <v>326</v>
      </c>
      <c r="F4" s="79" t="s">
        <v>3417</v>
      </c>
      <c r="G4" s="82"/>
    </row>
    <row r="5" spans="1:7" x14ac:dyDescent="0.4">
      <c r="A5" s="76"/>
      <c r="B5" s="79"/>
      <c r="C5" s="79" t="s">
        <v>1936</v>
      </c>
      <c r="D5" s="79" t="s">
        <v>3418</v>
      </c>
      <c r="E5" s="81" t="s">
        <v>288</v>
      </c>
      <c r="F5" s="79" t="s">
        <v>3417</v>
      </c>
      <c r="G5" s="82"/>
    </row>
    <row r="6" spans="1:7" x14ac:dyDescent="0.4">
      <c r="C6" s="79" t="s">
        <v>1939</v>
      </c>
      <c r="D6" s="79" t="s">
        <v>1935</v>
      </c>
      <c r="E6" s="81" t="s">
        <v>331</v>
      </c>
      <c r="F6" s="79"/>
      <c r="G6" s="82" t="s">
        <v>3641</v>
      </c>
    </row>
    <row r="7" spans="1:7" x14ac:dyDescent="0.4">
      <c r="C7" s="79" t="s">
        <v>1941</v>
      </c>
      <c r="D7" s="79" t="s">
        <v>3419</v>
      </c>
      <c r="E7" s="81" t="s">
        <v>326</v>
      </c>
      <c r="F7" s="79" t="s">
        <v>3420</v>
      </c>
      <c r="G7" s="82"/>
    </row>
    <row r="8" spans="1:7" x14ac:dyDescent="0.4">
      <c r="C8" s="79" t="s">
        <v>1944</v>
      </c>
      <c r="D8" s="79" t="s">
        <v>3421</v>
      </c>
      <c r="E8" s="81" t="s">
        <v>326</v>
      </c>
      <c r="F8" s="79" t="s">
        <v>3422</v>
      </c>
      <c r="G8" s="82"/>
    </row>
    <row r="9" spans="1:7" x14ac:dyDescent="0.4">
      <c r="C9" s="79" t="s">
        <v>1946</v>
      </c>
      <c r="D9" s="79" t="s">
        <v>3423</v>
      </c>
      <c r="E9" s="81" t="s">
        <v>326</v>
      </c>
      <c r="F9" s="79" t="s">
        <v>3424</v>
      </c>
      <c r="G9" s="82"/>
    </row>
    <row r="10" spans="1:7" x14ac:dyDescent="0.4">
      <c r="C10" s="79" t="s">
        <v>1949</v>
      </c>
      <c r="D10" s="79" t="s">
        <v>3425</v>
      </c>
      <c r="E10" s="81" t="s">
        <v>331</v>
      </c>
      <c r="F10" s="79"/>
      <c r="G10" s="82" t="s">
        <v>3641</v>
      </c>
    </row>
    <row r="11" spans="1:7" x14ac:dyDescent="0.4">
      <c r="C11" s="79" t="s">
        <v>1951</v>
      </c>
      <c r="D11" s="79" t="s">
        <v>3426</v>
      </c>
      <c r="E11" s="81" t="s">
        <v>326</v>
      </c>
      <c r="F11" s="79" t="s">
        <v>3427</v>
      </c>
      <c r="G11" s="82"/>
    </row>
    <row r="12" spans="1:7" x14ac:dyDescent="0.4">
      <c r="C12" s="79" t="s">
        <v>1952</v>
      </c>
      <c r="D12" s="79" t="s">
        <v>3428</v>
      </c>
      <c r="E12" s="81" t="s">
        <v>326</v>
      </c>
      <c r="F12" s="79" t="s">
        <v>3429</v>
      </c>
      <c r="G12" s="82"/>
    </row>
    <row r="13" spans="1:7" x14ac:dyDescent="0.4">
      <c r="C13" s="79" t="s">
        <v>1955</v>
      </c>
      <c r="D13" s="79" t="s">
        <v>2386</v>
      </c>
      <c r="E13" s="81" t="s">
        <v>290</v>
      </c>
      <c r="F13" s="79"/>
      <c r="G13" s="82"/>
    </row>
    <row r="14" spans="1:7" x14ac:dyDescent="0.4">
      <c r="A14" s="77" t="s">
        <v>1770</v>
      </c>
      <c r="B14" s="77" t="s">
        <v>1927</v>
      </c>
      <c r="C14" s="77" t="s">
        <v>1928</v>
      </c>
      <c r="D14" s="77" t="s">
        <v>1929</v>
      </c>
      <c r="E14" s="77" t="s">
        <v>283</v>
      </c>
      <c r="F14" s="77" t="s">
        <v>1930</v>
      </c>
      <c r="G14" s="78" t="s">
        <v>1931</v>
      </c>
    </row>
    <row r="15" spans="1:7" x14ac:dyDescent="0.4">
      <c r="A15" s="117" t="s">
        <v>260</v>
      </c>
      <c r="B15" s="119" t="s">
        <v>1752</v>
      </c>
      <c r="C15" s="79" t="s">
        <v>1932</v>
      </c>
      <c r="D15" s="79" t="s">
        <v>1975</v>
      </c>
      <c r="E15" s="81" t="s">
        <v>287</v>
      </c>
      <c r="F15" s="79"/>
      <c r="G15" s="82" t="s">
        <v>1692</v>
      </c>
    </row>
    <row r="16" spans="1:7" x14ac:dyDescent="0.4">
      <c r="A16" s="76"/>
      <c r="B16" s="79"/>
      <c r="C16" s="79" t="s">
        <v>1934</v>
      </c>
      <c r="D16" s="79" t="s">
        <v>3430</v>
      </c>
      <c r="E16" s="81" t="s">
        <v>326</v>
      </c>
      <c r="F16" s="79" t="s">
        <v>3431</v>
      </c>
      <c r="G16" s="82"/>
    </row>
    <row r="17" spans="1:7" x14ac:dyDescent="0.4">
      <c r="A17" s="76"/>
      <c r="B17" s="79"/>
      <c r="C17" s="79" t="s">
        <v>1936</v>
      </c>
      <c r="D17" s="79" t="s">
        <v>3432</v>
      </c>
      <c r="E17" s="81" t="s">
        <v>288</v>
      </c>
      <c r="F17" s="79" t="s">
        <v>3431</v>
      </c>
      <c r="G17" s="82"/>
    </row>
    <row r="18" spans="1:7" x14ac:dyDescent="0.4">
      <c r="C18" s="79" t="s">
        <v>1939</v>
      </c>
      <c r="D18" s="79" t="s">
        <v>1935</v>
      </c>
      <c r="E18" s="81" t="s">
        <v>331</v>
      </c>
      <c r="F18" s="79"/>
      <c r="G18" s="82" t="s">
        <v>3641</v>
      </c>
    </row>
    <row r="19" spans="1:7" x14ac:dyDescent="0.4">
      <c r="C19" s="79" t="s">
        <v>1941</v>
      </c>
      <c r="D19" s="79" t="s">
        <v>3433</v>
      </c>
      <c r="E19" s="81" t="s">
        <v>326</v>
      </c>
      <c r="F19" s="79" t="s">
        <v>3434</v>
      </c>
      <c r="G19" s="82"/>
    </row>
    <row r="20" spans="1:7" x14ac:dyDescent="0.4">
      <c r="C20" s="79" t="s">
        <v>1944</v>
      </c>
      <c r="D20" s="79" t="s">
        <v>3435</v>
      </c>
      <c r="E20" s="81" t="s">
        <v>297</v>
      </c>
      <c r="F20" s="79" t="s">
        <v>3434</v>
      </c>
      <c r="G20" s="118" t="s">
        <v>1917</v>
      </c>
    </row>
    <row r="21" spans="1:7" x14ac:dyDescent="0.4">
      <c r="C21" s="79" t="s">
        <v>1946</v>
      </c>
      <c r="D21" s="79" t="s">
        <v>1935</v>
      </c>
      <c r="E21" s="81" t="s">
        <v>331</v>
      </c>
      <c r="F21" s="79"/>
      <c r="G21" s="82" t="s">
        <v>3641</v>
      </c>
    </row>
    <row r="22" spans="1:7" x14ac:dyDescent="0.4">
      <c r="C22" s="79" t="s">
        <v>1949</v>
      </c>
      <c r="D22" s="79" t="s">
        <v>3436</v>
      </c>
      <c r="E22" s="81" t="s">
        <v>326</v>
      </c>
      <c r="F22" s="79" t="s">
        <v>3437</v>
      </c>
      <c r="G22" s="82"/>
    </row>
    <row r="23" spans="1:7" x14ac:dyDescent="0.4">
      <c r="C23" s="79" t="s">
        <v>1951</v>
      </c>
      <c r="D23" s="79" t="s">
        <v>3438</v>
      </c>
      <c r="E23" s="81" t="s">
        <v>288</v>
      </c>
      <c r="F23" s="79" t="s">
        <v>3437</v>
      </c>
      <c r="G23" s="82"/>
    </row>
    <row r="24" spans="1:7" x14ac:dyDescent="0.4">
      <c r="C24" s="79" t="s">
        <v>1952</v>
      </c>
      <c r="D24" s="79" t="s">
        <v>3439</v>
      </c>
      <c r="E24" s="81" t="s">
        <v>326</v>
      </c>
      <c r="F24" s="79" t="s">
        <v>3440</v>
      </c>
      <c r="G24" s="82"/>
    </row>
    <row r="25" spans="1:7" x14ac:dyDescent="0.4">
      <c r="C25" s="79" t="s">
        <v>1955</v>
      </c>
      <c r="D25" s="70" t="s">
        <v>3441</v>
      </c>
      <c r="E25" s="81" t="s">
        <v>288</v>
      </c>
      <c r="F25" s="79" t="s">
        <v>3440</v>
      </c>
      <c r="G25" s="82"/>
    </row>
    <row r="26" spans="1:7" x14ac:dyDescent="0.4">
      <c r="C26" s="79" t="s">
        <v>1960</v>
      </c>
      <c r="D26" s="79" t="s">
        <v>1935</v>
      </c>
      <c r="E26" s="81" t="s">
        <v>331</v>
      </c>
      <c r="F26" s="79"/>
      <c r="G26" s="82" t="s">
        <v>3641</v>
      </c>
    </row>
    <row r="27" spans="1:7" x14ac:dyDescent="0.4">
      <c r="C27" s="79" t="s">
        <v>1961</v>
      </c>
      <c r="D27" s="79" t="s">
        <v>3433</v>
      </c>
      <c r="E27" s="81" t="s">
        <v>326</v>
      </c>
      <c r="F27" s="79" t="s">
        <v>3434</v>
      </c>
      <c r="G27" s="82"/>
    </row>
    <row r="28" spans="1:7" x14ac:dyDescent="0.4">
      <c r="C28" s="79" t="s">
        <v>1964</v>
      </c>
      <c r="D28" s="79" t="s">
        <v>3435</v>
      </c>
      <c r="E28" s="81" t="s">
        <v>297</v>
      </c>
      <c r="F28" s="79" t="s">
        <v>3434</v>
      </c>
      <c r="G28" s="118" t="s">
        <v>1917</v>
      </c>
    </row>
    <row r="29" spans="1:7" x14ac:dyDescent="0.4">
      <c r="C29" s="79" t="s">
        <v>1965</v>
      </c>
      <c r="D29" s="79" t="s">
        <v>1935</v>
      </c>
      <c r="E29" s="81" t="s">
        <v>331</v>
      </c>
      <c r="F29" s="79"/>
      <c r="G29" s="82" t="s">
        <v>3641</v>
      </c>
    </row>
    <row r="30" spans="1:7" x14ac:dyDescent="0.4">
      <c r="C30" s="79" t="s">
        <v>1968</v>
      </c>
      <c r="D30" s="79" t="s">
        <v>3442</v>
      </c>
      <c r="E30" s="81" t="s">
        <v>326</v>
      </c>
      <c r="F30" s="79" t="s">
        <v>3443</v>
      </c>
      <c r="G30" s="82"/>
    </row>
    <row r="31" spans="1:7" x14ac:dyDescent="0.4">
      <c r="C31" s="79" t="s">
        <v>1970</v>
      </c>
      <c r="D31" s="79" t="s">
        <v>3436</v>
      </c>
      <c r="E31" s="81" t="s">
        <v>326</v>
      </c>
      <c r="F31" s="79" t="s">
        <v>3437</v>
      </c>
      <c r="G31" s="82"/>
    </row>
    <row r="32" spans="1:7" x14ac:dyDescent="0.4">
      <c r="C32" s="79" t="s">
        <v>1971</v>
      </c>
      <c r="D32" s="79" t="s">
        <v>3438</v>
      </c>
      <c r="E32" s="81" t="s">
        <v>288</v>
      </c>
      <c r="F32" s="79" t="s">
        <v>3437</v>
      </c>
      <c r="G32" s="82"/>
    </row>
    <row r="33" spans="1:7" x14ac:dyDescent="0.4">
      <c r="C33" s="79" t="s">
        <v>1974</v>
      </c>
      <c r="D33" s="79" t="s">
        <v>3444</v>
      </c>
      <c r="E33" s="81" t="s">
        <v>326</v>
      </c>
      <c r="F33" s="79" t="s">
        <v>3445</v>
      </c>
      <c r="G33" s="82"/>
    </row>
    <row r="34" spans="1:7" x14ac:dyDescent="0.4">
      <c r="C34" s="79" t="s">
        <v>2009</v>
      </c>
      <c r="D34" s="70" t="s">
        <v>3446</v>
      </c>
      <c r="E34" s="81" t="s">
        <v>288</v>
      </c>
      <c r="F34" s="79" t="s">
        <v>3445</v>
      </c>
      <c r="G34" s="82"/>
    </row>
    <row r="35" spans="1:7" x14ac:dyDescent="0.4">
      <c r="C35" s="79" t="s">
        <v>2011</v>
      </c>
      <c r="D35" s="79" t="s">
        <v>1935</v>
      </c>
      <c r="E35" s="81" t="s">
        <v>331</v>
      </c>
      <c r="F35" s="79"/>
      <c r="G35" s="82" t="s">
        <v>3641</v>
      </c>
    </row>
    <row r="36" spans="1:7" x14ac:dyDescent="0.4">
      <c r="C36" s="79" t="s">
        <v>2014</v>
      </c>
      <c r="D36" s="79" t="s">
        <v>3447</v>
      </c>
      <c r="E36" s="81" t="s">
        <v>326</v>
      </c>
      <c r="F36" s="79" t="s">
        <v>3448</v>
      </c>
      <c r="G36" s="82"/>
    </row>
    <row r="37" spans="1:7" x14ac:dyDescent="0.4">
      <c r="C37" s="79" t="s">
        <v>2016</v>
      </c>
      <c r="D37" s="70" t="s">
        <v>3449</v>
      </c>
      <c r="E37" s="81" t="s">
        <v>288</v>
      </c>
      <c r="F37" s="79" t="s">
        <v>3448</v>
      </c>
      <c r="G37" s="82"/>
    </row>
    <row r="38" spans="1:7" x14ac:dyDescent="0.4">
      <c r="C38" s="79" t="s">
        <v>2019</v>
      </c>
      <c r="D38" s="79" t="s">
        <v>1935</v>
      </c>
      <c r="E38" s="81" t="s">
        <v>331</v>
      </c>
      <c r="F38" s="79"/>
      <c r="G38" s="82" t="s">
        <v>3641</v>
      </c>
    </row>
    <row r="39" spans="1:7" x14ac:dyDescent="0.4">
      <c r="C39" s="79" t="s">
        <v>2021</v>
      </c>
      <c r="D39" s="79" t="s">
        <v>3433</v>
      </c>
      <c r="E39" s="81" t="s">
        <v>326</v>
      </c>
      <c r="F39" s="79" t="s">
        <v>3434</v>
      </c>
      <c r="G39" s="82"/>
    </row>
    <row r="40" spans="1:7" x14ac:dyDescent="0.4">
      <c r="C40" s="79" t="s">
        <v>2024</v>
      </c>
      <c r="D40" s="79" t="s">
        <v>3435</v>
      </c>
      <c r="E40" s="81" t="s">
        <v>297</v>
      </c>
      <c r="F40" s="79" t="s">
        <v>3434</v>
      </c>
      <c r="G40" s="118" t="s">
        <v>1917</v>
      </c>
    </row>
    <row r="41" spans="1:7" x14ac:dyDescent="0.4">
      <c r="C41" s="79" t="s">
        <v>2026</v>
      </c>
      <c r="D41" s="79" t="s">
        <v>3442</v>
      </c>
      <c r="E41" s="81" t="s">
        <v>326</v>
      </c>
      <c r="F41" s="79" t="s">
        <v>3450</v>
      </c>
      <c r="G41" s="82"/>
    </row>
    <row r="42" spans="1:7" x14ac:dyDescent="0.4">
      <c r="C42" s="79" t="s">
        <v>2029</v>
      </c>
      <c r="D42" s="79" t="s">
        <v>1956</v>
      </c>
      <c r="E42" s="81" t="s">
        <v>290</v>
      </c>
      <c r="F42" s="79"/>
      <c r="G42" s="82"/>
    </row>
    <row r="43" spans="1:7" x14ac:dyDescent="0.4">
      <c r="A43" s="77" t="s">
        <v>1770</v>
      </c>
      <c r="B43" s="77" t="s">
        <v>1927</v>
      </c>
      <c r="C43" s="77" t="s">
        <v>1928</v>
      </c>
      <c r="D43" s="77" t="s">
        <v>1929</v>
      </c>
      <c r="E43" s="77" t="s">
        <v>283</v>
      </c>
      <c r="F43" s="77" t="s">
        <v>1930</v>
      </c>
      <c r="G43" s="78" t="s">
        <v>1931</v>
      </c>
    </row>
    <row r="44" spans="1:7" x14ac:dyDescent="0.4">
      <c r="A44" s="117" t="s">
        <v>258</v>
      </c>
      <c r="B44" s="119" t="s">
        <v>1769</v>
      </c>
      <c r="C44" s="79" t="s">
        <v>1932</v>
      </c>
      <c r="D44" s="79" t="s">
        <v>1975</v>
      </c>
      <c r="E44" s="81" t="s">
        <v>287</v>
      </c>
      <c r="F44" s="79"/>
      <c r="G44" s="82" t="s">
        <v>1692</v>
      </c>
    </row>
    <row r="45" spans="1:7" x14ac:dyDescent="0.4">
      <c r="A45" s="76"/>
      <c r="B45" s="79"/>
      <c r="C45" s="79" t="s">
        <v>1934</v>
      </c>
      <c r="D45" s="79" t="s">
        <v>3430</v>
      </c>
      <c r="E45" s="81" t="s">
        <v>326</v>
      </c>
      <c r="F45" s="79" t="s">
        <v>3431</v>
      </c>
      <c r="G45" s="82"/>
    </row>
    <row r="46" spans="1:7" x14ac:dyDescent="0.4">
      <c r="A46" s="76"/>
      <c r="B46" s="79"/>
      <c r="C46" s="79" t="s">
        <v>1936</v>
      </c>
      <c r="D46" s="79" t="s">
        <v>3432</v>
      </c>
      <c r="E46" s="81" t="s">
        <v>288</v>
      </c>
      <c r="F46" s="79" t="s">
        <v>3431</v>
      </c>
      <c r="G46" s="82"/>
    </row>
    <row r="47" spans="1:7" x14ac:dyDescent="0.4">
      <c r="C47" s="79" t="s">
        <v>1939</v>
      </c>
      <c r="D47" s="79" t="s">
        <v>1935</v>
      </c>
      <c r="E47" s="81" t="s">
        <v>331</v>
      </c>
      <c r="F47" s="79"/>
      <c r="G47" s="82" t="s">
        <v>3641</v>
      </c>
    </row>
    <row r="48" spans="1:7" x14ac:dyDescent="0.4">
      <c r="C48" s="79" t="s">
        <v>1941</v>
      </c>
      <c r="D48" s="79" t="s">
        <v>3451</v>
      </c>
      <c r="E48" s="81" t="s">
        <v>326</v>
      </c>
      <c r="F48" s="79" t="s">
        <v>3452</v>
      </c>
      <c r="G48" s="82"/>
    </row>
    <row r="49" spans="3:7" x14ac:dyDescent="0.4">
      <c r="C49" s="79" t="s">
        <v>1944</v>
      </c>
      <c r="D49" s="79" t="s">
        <v>3453</v>
      </c>
      <c r="E49" s="81" t="s">
        <v>288</v>
      </c>
      <c r="F49" s="79" t="s">
        <v>3452</v>
      </c>
      <c r="G49" s="118"/>
    </row>
    <row r="50" spans="3:7" x14ac:dyDescent="0.4">
      <c r="C50" s="79" t="s">
        <v>1946</v>
      </c>
      <c r="D50" s="79" t="s">
        <v>1935</v>
      </c>
      <c r="E50" s="81" t="s">
        <v>331</v>
      </c>
      <c r="F50" s="79"/>
      <c r="G50" s="82" t="s">
        <v>3641</v>
      </c>
    </row>
    <row r="51" spans="3:7" x14ac:dyDescent="0.4">
      <c r="C51" s="79" t="s">
        <v>1949</v>
      </c>
      <c r="D51" s="79" t="s">
        <v>3454</v>
      </c>
      <c r="E51" s="81" t="s">
        <v>326</v>
      </c>
      <c r="F51" s="79" t="s">
        <v>3455</v>
      </c>
      <c r="G51" s="82"/>
    </row>
    <row r="52" spans="3:7" x14ac:dyDescent="0.4">
      <c r="C52" s="79" t="s">
        <v>1951</v>
      </c>
      <c r="D52" s="79" t="s">
        <v>3456</v>
      </c>
      <c r="E52" s="81" t="s">
        <v>288</v>
      </c>
      <c r="F52" s="79" t="s">
        <v>3455</v>
      </c>
      <c r="G52" s="82"/>
    </row>
    <row r="53" spans="3:7" x14ac:dyDescent="0.4">
      <c r="C53" s="79" t="s">
        <v>1952</v>
      </c>
      <c r="D53" s="79" t="s">
        <v>3457</v>
      </c>
      <c r="E53" s="81" t="s">
        <v>326</v>
      </c>
      <c r="F53" s="79" t="s">
        <v>3458</v>
      </c>
      <c r="G53" s="82"/>
    </row>
    <row r="54" spans="3:7" x14ac:dyDescent="0.4">
      <c r="C54" s="79" t="s">
        <v>1955</v>
      </c>
      <c r="D54" s="70" t="s">
        <v>3459</v>
      </c>
      <c r="E54" s="81" t="s">
        <v>297</v>
      </c>
      <c r="F54" s="79" t="s">
        <v>3458</v>
      </c>
      <c r="G54" s="82" t="s">
        <v>1918</v>
      </c>
    </row>
    <row r="55" spans="3:7" x14ac:dyDescent="0.4">
      <c r="C55" s="79" t="s">
        <v>1960</v>
      </c>
      <c r="D55" s="79" t="s">
        <v>3460</v>
      </c>
      <c r="E55" s="81" t="s">
        <v>326</v>
      </c>
      <c r="F55" s="79" t="s">
        <v>3461</v>
      </c>
      <c r="G55" s="82"/>
    </row>
    <row r="56" spans="3:7" x14ac:dyDescent="0.4">
      <c r="C56" s="79" t="s">
        <v>1961</v>
      </c>
      <c r="D56" s="79" t="s">
        <v>3462</v>
      </c>
      <c r="E56" s="81" t="s">
        <v>297</v>
      </c>
      <c r="F56" s="79" t="s">
        <v>3461</v>
      </c>
      <c r="G56" s="82" t="s">
        <v>1917</v>
      </c>
    </row>
    <row r="57" spans="3:7" x14ac:dyDescent="0.4">
      <c r="C57" s="79" t="s">
        <v>1964</v>
      </c>
      <c r="D57" s="79" t="s">
        <v>3463</v>
      </c>
      <c r="E57" s="81" t="s">
        <v>326</v>
      </c>
      <c r="F57" s="79" t="s">
        <v>3464</v>
      </c>
      <c r="G57" s="118"/>
    </row>
    <row r="58" spans="3:7" x14ac:dyDescent="0.4">
      <c r="C58" s="79" t="s">
        <v>1965</v>
      </c>
      <c r="D58" s="79" t="s">
        <v>3465</v>
      </c>
      <c r="E58" s="81" t="s">
        <v>297</v>
      </c>
      <c r="F58" s="79" t="s">
        <v>3464</v>
      </c>
      <c r="G58" s="82" t="s">
        <v>1291</v>
      </c>
    </row>
    <row r="59" spans="3:7" x14ac:dyDescent="0.4">
      <c r="C59" s="79" t="s">
        <v>1968</v>
      </c>
      <c r="D59" s="79" t="s">
        <v>3466</v>
      </c>
      <c r="E59" s="81" t="s">
        <v>326</v>
      </c>
      <c r="F59" s="79" t="s">
        <v>3467</v>
      </c>
      <c r="G59" s="120"/>
    </row>
    <row r="60" spans="3:7" x14ac:dyDescent="0.4">
      <c r="C60" s="79" t="s">
        <v>1970</v>
      </c>
      <c r="D60" s="79" t="s">
        <v>3468</v>
      </c>
      <c r="E60" s="81" t="s">
        <v>297</v>
      </c>
      <c r="F60" s="79" t="s">
        <v>3467</v>
      </c>
      <c r="G60" s="82" t="s">
        <v>1293</v>
      </c>
    </row>
    <row r="61" spans="3:7" x14ac:dyDescent="0.4">
      <c r="C61" s="79" t="s">
        <v>1971</v>
      </c>
      <c r="D61" s="79" t="s">
        <v>3469</v>
      </c>
      <c r="E61" s="81" t="s">
        <v>326</v>
      </c>
      <c r="F61" s="79" t="s">
        <v>3470</v>
      </c>
      <c r="G61" s="82"/>
    </row>
    <row r="62" spans="3:7" x14ac:dyDescent="0.4">
      <c r="C62" s="79" t="s">
        <v>1974</v>
      </c>
      <c r="D62" s="79" t="s">
        <v>3471</v>
      </c>
      <c r="E62" s="81" t="s">
        <v>297</v>
      </c>
      <c r="F62" s="79" t="s">
        <v>3470</v>
      </c>
      <c r="G62" s="82" t="s">
        <v>1919</v>
      </c>
    </row>
    <row r="63" spans="3:7" x14ac:dyDescent="0.4">
      <c r="C63" s="79" t="s">
        <v>2009</v>
      </c>
      <c r="D63" s="70" t="s">
        <v>3472</v>
      </c>
      <c r="E63" s="81" t="s">
        <v>326</v>
      </c>
      <c r="F63" s="79" t="s">
        <v>3473</v>
      </c>
      <c r="G63" s="82"/>
    </row>
    <row r="64" spans="3:7" x14ac:dyDescent="0.4">
      <c r="C64" s="79" t="s">
        <v>2011</v>
      </c>
      <c r="D64" s="70" t="s">
        <v>3474</v>
      </c>
      <c r="E64" s="81" t="s">
        <v>288</v>
      </c>
      <c r="F64" s="79" t="s">
        <v>3473</v>
      </c>
      <c r="G64" s="82"/>
    </row>
    <row r="65" spans="3:7" x14ac:dyDescent="0.4">
      <c r="C65" s="79" t="s">
        <v>2014</v>
      </c>
      <c r="D65" s="70" t="s">
        <v>3475</v>
      </c>
      <c r="E65" s="81" t="s">
        <v>326</v>
      </c>
      <c r="F65" s="79" t="s">
        <v>3476</v>
      </c>
      <c r="G65" s="82"/>
    </row>
    <row r="66" spans="3:7" x14ac:dyDescent="0.4">
      <c r="C66" s="79" t="s">
        <v>2016</v>
      </c>
      <c r="D66" s="70" t="s">
        <v>3477</v>
      </c>
      <c r="E66" s="81" t="s">
        <v>288</v>
      </c>
      <c r="F66" s="79" t="s">
        <v>3476</v>
      </c>
      <c r="G66" s="82"/>
    </row>
    <row r="67" spans="3:7" x14ac:dyDescent="0.4">
      <c r="C67" s="79" t="s">
        <v>2019</v>
      </c>
      <c r="D67" s="70" t="s">
        <v>3478</v>
      </c>
      <c r="E67" s="81" t="s">
        <v>326</v>
      </c>
      <c r="F67" s="79" t="s">
        <v>3479</v>
      </c>
      <c r="G67" s="82"/>
    </row>
    <row r="68" spans="3:7" x14ac:dyDescent="0.4">
      <c r="C68" s="79" t="s">
        <v>2021</v>
      </c>
      <c r="D68" s="70" t="s">
        <v>3480</v>
      </c>
      <c r="E68" s="81" t="s">
        <v>288</v>
      </c>
      <c r="F68" s="79" t="s">
        <v>3479</v>
      </c>
      <c r="G68" s="82"/>
    </row>
    <row r="69" spans="3:7" x14ac:dyDescent="0.4">
      <c r="C69" s="79" t="s">
        <v>2024</v>
      </c>
      <c r="D69" s="79" t="s">
        <v>3481</v>
      </c>
      <c r="E69" s="81" t="s">
        <v>326</v>
      </c>
      <c r="F69" s="79" t="s">
        <v>3482</v>
      </c>
      <c r="G69" s="118"/>
    </row>
    <row r="70" spans="3:7" x14ac:dyDescent="0.4">
      <c r="C70" s="79" t="s">
        <v>2026</v>
      </c>
      <c r="D70" s="79" t="s">
        <v>3483</v>
      </c>
      <c r="E70" s="81" t="s">
        <v>297</v>
      </c>
      <c r="F70" s="79" t="s">
        <v>3482</v>
      </c>
      <c r="G70" s="118" t="s">
        <v>1920</v>
      </c>
    </row>
    <row r="71" spans="3:7" x14ac:dyDescent="0.4">
      <c r="C71" s="79" t="s">
        <v>2029</v>
      </c>
      <c r="D71" s="79" t="s">
        <v>3484</v>
      </c>
      <c r="E71" s="81" t="s">
        <v>326</v>
      </c>
      <c r="F71" s="79" t="s">
        <v>3485</v>
      </c>
      <c r="G71" s="118"/>
    </row>
    <row r="72" spans="3:7" x14ac:dyDescent="0.4">
      <c r="C72" s="79" t="s">
        <v>2031</v>
      </c>
      <c r="D72" s="79" t="s">
        <v>3486</v>
      </c>
      <c r="E72" s="81" t="s">
        <v>297</v>
      </c>
      <c r="F72" s="79" t="s">
        <v>3485</v>
      </c>
      <c r="G72" s="118" t="s">
        <v>1921</v>
      </c>
    </row>
    <row r="73" spans="3:7" x14ac:dyDescent="0.4">
      <c r="C73" s="79" t="s">
        <v>2034</v>
      </c>
      <c r="D73" s="79" t="s">
        <v>3487</v>
      </c>
      <c r="E73" s="81" t="s">
        <v>326</v>
      </c>
      <c r="F73" s="79" t="s">
        <v>3488</v>
      </c>
      <c r="G73" s="118"/>
    </row>
    <row r="74" spans="3:7" x14ac:dyDescent="0.4">
      <c r="C74" s="79" t="s">
        <v>2036</v>
      </c>
      <c r="D74" s="79" t="s">
        <v>3489</v>
      </c>
      <c r="E74" s="81" t="s">
        <v>288</v>
      </c>
      <c r="F74" s="79" t="s">
        <v>3488</v>
      </c>
      <c r="G74" s="118"/>
    </row>
    <row r="75" spans="3:7" x14ac:dyDescent="0.4">
      <c r="C75" s="79" t="s">
        <v>2037</v>
      </c>
      <c r="D75" s="79" t="s">
        <v>1935</v>
      </c>
      <c r="E75" s="81" t="s">
        <v>331</v>
      </c>
      <c r="F75" s="79"/>
      <c r="G75" s="82" t="s">
        <v>3641</v>
      </c>
    </row>
    <row r="76" spans="3:7" x14ac:dyDescent="0.4">
      <c r="C76" s="79" t="s">
        <v>2038</v>
      </c>
      <c r="D76" s="79" t="s">
        <v>3433</v>
      </c>
      <c r="E76" s="81" t="s">
        <v>326</v>
      </c>
      <c r="F76" s="79" t="s">
        <v>3434</v>
      </c>
      <c r="G76" s="82"/>
    </row>
    <row r="77" spans="3:7" x14ac:dyDescent="0.4">
      <c r="C77" s="79" t="s">
        <v>2039</v>
      </c>
      <c r="D77" s="79" t="s">
        <v>3435</v>
      </c>
      <c r="E77" s="81" t="s">
        <v>297</v>
      </c>
      <c r="F77" s="79" t="s">
        <v>3434</v>
      </c>
      <c r="G77" s="118" t="s">
        <v>1917</v>
      </c>
    </row>
    <row r="78" spans="3:7" x14ac:dyDescent="0.4">
      <c r="C78" s="79" t="s">
        <v>2040</v>
      </c>
      <c r="D78" s="79" t="s">
        <v>1935</v>
      </c>
      <c r="E78" s="81" t="s">
        <v>331</v>
      </c>
      <c r="F78" s="79"/>
      <c r="G78" s="82" t="s">
        <v>3641</v>
      </c>
    </row>
    <row r="79" spans="3:7" x14ac:dyDescent="0.4">
      <c r="C79" s="79" t="s">
        <v>2041</v>
      </c>
      <c r="D79" s="79" t="s">
        <v>3436</v>
      </c>
      <c r="E79" s="81" t="s">
        <v>326</v>
      </c>
      <c r="F79" s="79" t="s">
        <v>3490</v>
      </c>
      <c r="G79" s="82"/>
    </row>
    <row r="80" spans="3:7" x14ac:dyDescent="0.4">
      <c r="C80" s="79" t="s">
        <v>2042</v>
      </c>
      <c r="D80" s="79" t="s">
        <v>3438</v>
      </c>
      <c r="E80" s="81" t="s">
        <v>288</v>
      </c>
      <c r="F80" s="79" t="s">
        <v>3490</v>
      </c>
      <c r="G80" s="82"/>
    </row>
    <row r="81" spans="1:7" x14ac:dyDescent="0.4">
      <c r="C81" s="79" t="s">
        <v>2043</v>
      </c>
      <c r="D81" s="79" t="s">
        <v>3444</v>
      </c>
      <c r="E81" s="81" t="s">
        <v>326</v>
      </c>
      <c r="F81" s="79" t="s">
        <v>3445</v>
      </c>
      <c r="G81" s="82"/>
    </row>
    <row r="82" spans="1:7" x14ac:dyDescent="0.4">
      <c r="C82" s="79" t="s">
        <v>2044</v>
      </c>
      <c r="D82" s="70" t="s">
        <v>3446</v>
      </c>
      <c r="E82" s="81" t="s">
        <v>288</v>
      </c>
      <c r="F82" s="79" t="s">
        <v>3445</v>
      </c>
      <c r="G82" s="82"/>
    </row>
    <row r="83" spans="1:7" x14ac:dyDescent="0.4">
      <c r="C83" s="79" t="s">
        <v>2045</v>
      </c>
      <c r="D83" s="79" t="s">
        <v>1935</v>
      </c>
      <c r="E83" s="81" t="s">
        <v>331</v>
      </c>
      <c r="F83" s="79"/>
      <c r="G83" s="82" t="s">
        <v>3641</v>
      </c>
    </row>
    <row r="84" spans="1:7" x14ac:dyDescent="0.4">
      <c r="C84" s="79" t="s">
        <v>2046</v>
      </c>
      <c r="D84" s="79" t="s">
        <v>3447</v>
      </c>
      <c r="E84" s="81" t="s">
        <v>326</v>
      </c>
      <c r="F84" s="79" t="s">
        <v>3448</v>
      </c>
      <c r="G84" s="82"/>
    </row>
    <row r="85" spans="1:7" x14ac:dyDescent="0.4">
      <c r="C85" s="79" t="s">
        <v>2047</v>
      </c>
      <c r="D85" s="70" t="s">
        <v>3449</v>
      </c>
      <c r="E85" s="81" t="s">
        <v>288</v>
      </c>
      <c r="F85" s="79" t="s">
        <v>3448</v>
      </c>
      <c r="G85" s="82"/>
    </row>
    <row r="86" spans="1:7" x14ac:dyDescent="0.4">
      <c r="C86" s="79" t="s">
        <v>2048</v>
      </c>
      <c r="D86" s="79" t="s">
        <v>1935</v>
      </c>
      <c r="E86" s="81" t="s">
        <v>331</v>
      </c>
      <c r="F86" s="79"/>
      <c r="G86" s="82" t="s">
        <v>3641</v>
      </c>
    </row>
    <row r="87" spans="1:7" x14ac:dyDescent="0.4">
      <c r="C87" s="79" t="s">
        <v>2051</v>
      </c>
      <c r="D87" s="79" t="s">
        <v>1956</v>
      </c>
      <c r="E87" s="81" t="s">
        <v>290</v>
      </c>
      <c r="F87" s="79"/>
      <c r="G87" s="82"/>
    </row>
    <row r="88" spans="1:7" x14ac:dyDescent="0.4">
      <c r="A88" s="77" t="s">
        <v>1770</v>
      </c>
      <c r="B88" s="77" t="s">
        <v>1927</v>
      </c>
      <c r="C88" s="77" t="s">
        <v>1928</v>
      </c>
      <c r="D88" s="77" t="s">
        <v>1929</v>
      </c>
      <c r="E88" s="77" t="s">
        <v>283</v>
      </c>
      <c r="F88" s="77" t="s">
        <v>1930</v>
      </c>
      <c r="G88" s="78" t="s">
        <v>1931</v>
      </c>
    </row>
    <row r="89" spans="1:7" x14ac:dyDescent="0.4">
      <c r="A89" s="117" t="s">
        <v>3617</v>
      </c>
      <c r="B89" s="119" t="s">
        <v>3618</v>
      </c>
      <c r="C89" s="79" t="s">
        <v>1932</v>
      </c>
      <c r="D89" s="79" t="s">
        <v>3660</v>
      </c>
      <c r="E89" s="81" t="s">
        <v>326</v>
      </c>
      <c r="F89" s="79" t="s">
        <v>3622</v>
      </c>
    </row>
    <row r="90" spans="1:7" x14ac:dyDescent="0.4">
      <c r="A90" s="117"/>
      <c r="B90" s="119"/>
      <c r="C90" s="79" t="s">
        <v>1934</v>
      </c>
      <c r="D90" s="79" t="s">
        <v>3646</v>
      </c>
      <c r="E90" s="81" t="s">
        <v>304</v>
      </c>
      <c r="F90" s="79"/>
      <c r="G90" s="207" t="s">
        <v>1779</v>
      </c>
    </row>
    <row r="91" spans="1:7" x14ac:dyDescent="0.4">
      <c r="C91" s="79" t="s">
        <v>1936</v>
      </c>
      <c r="D91" s="79" t="s">
        <v>3621</v>
      </c>
      <c r="E91" s="81" t="s">
        <v>288</v>
      </c>
      <c r="F91" s="79" t="s">
        <v>3622</v>
      </c>
      <c r="G91" s="82"/>
    </row>
    <row r="92" spans="1:7" s="79" customFormat="1" x14ac:dyDescent="0.25">
      <c r="C92" s="79" t="s">
        <v>1939</v>
      </c>
      <c r="D92" s="79" t="s">
        <v>3560</v>
      </c>
      <c r="E92" s="81" t="s">
        <v>331</v>
      </c>
      <c r="G92" s="79" t="s">
        <v>3641</v>
      </c>
    </row>
    <row r="93" spans="1:7" x14ac:dyDescent="0.4">
      <c r="C93" s="79" t="s">
        <v>1941</v>
      </c>
      <c r="D93" s="70" t="s">
        <v>3625</v>
      </c>
      <c r="E93" s="81" t="s">
        <v>326</v>
      </c>
      <c r="F93" s="70" t="s">
        <v>3624</v>
      </c>
    </row>
    <row r="94" spans="1:7" x14ac:dyDescent="0.4">
      <c r="C94" s="79" t="s">
        <v>1944</v>
      </c>
      <c r="D94" s="70" t="s">
        <v>3630</v>
      </c>
      <c r="E94" s="81" t="s">
        <v>288</v>
      </c>
      <c r="F94" s="70" t="s">
        <v>3629</v>
      </c>
    </row>
    <row r="95" spans="1:7" x14ac:dyDescent="0.4">
      <c r="C95" s="79" t="s">
        <v>1946</v>
      </c>
      <c r="D95" s="70" t="s">
        <v>3634</v>
      </c>
      <c r="E95" s="81" t="s">
        <v>297</v>
      </c>
      <c r="F95" s="70" t="s">
        <v>3633</v>
      </c>
      <c r="G95" s="120" t="s">
        <v>3638</v>
      </c>
    </row>
    <row r="96" spans="1:7" x14ac:dyDescent="0.4">
      <c r="C96" s="79" t="s">
        <v>1949</v>
      </c>
      <c r="D96" s="70" t="s">
        <v>3637</v>
      </c>
      <c r="E96" s="81" t="s">
        <v>288</v>
      </c>
      <c r="F96" s="70" t="s">
        <v>3636</v>
      </c>
    </row>
    <row r="97" spans="3:7" x14ac:dyDescent="0.4">
      <c r="C97" s="79" t="s">
        <v>1951</v>
      </c>
      <c r="D97" s="79" t="s">
        <v>3591</v>
      </c>
      <c r="E97" s="81" t="s">
        <v>288</v>
      </c>
      <c r="F97" s="79" t="s">
        <v>2196</v>
      </c>
      <c r="G97" s="85"/>
    </row>
    <row r="98" spans="3:7" s="79" customFormat="1" x14ac:dyDescent="0.25">
      <c r="C98" s="79" t="s">
        <v>1952</v>
      </c>
      <c r="D98" s="79" t="s">
        <v>3560</v>
      </c>
      <c r="E98" s="81" t="s">
        <v>331</v>
      </c>
      <c r="G98" s="79" t="s">
        <v>3641</v>
      </c>
    </row>
    <row r="99" spans="3:7" x14ac:dyDescent="0.4">
      <c r="C99" s="79" t="s">
        <v>1955</v>
      </c>
      <c r="D99" s="79" t="s">
        <v>2187</v>
      </c>
      <c r="E99" s="81" t="s">
        <v>326</v>
      </c>
      <c r="F99" s="79" t="s">
        <v>2174</v>
      </c>
    </row>
  </sheetData>
  <mergeCells count="1">
    <mergeCell ref="A1:G1"/>
  </mergeCells>
  <phoneticPr fontId="51" type="noConversion"/>
  <conditionalFormatting sqref="E2">
    <cfRule type="colorScale" priority="3">
      <colorScale>
        <cfvo type="min"/>
        <cfvo type="percentile" val="50"/>
        <cfvo type="max"/>
        <color rgb="FFF8696B"/>
        <color rgb="FFFFEB84"/>
        <color rgb="FF63BE7B"/>
      </colorScale>
    </cfRule>
  </conditionalFormatting>
  <conditionalFormatting sqref="E14">
    <cfRule type="colorScale" priority="4">
      <colorScale>
        <cfvo type="min"/>
        <cfvo type="percentile" val="50"/>
        <cfvo type="max"/>
        <color rgb="FFF8696B"/>
        <color rgb="FFFFEB84"/>
        <color rgb="FF63BE7B"/>
      </colorScale>
    </cfRule>
  </conditionalFormatting>
  <conditionalFormatting sqref="E43">
    <cfRule type="colorScale" priority="5">
      <colorScale>
        <cfvo type="min"/>
        <cfvo type="percentile" val="50"/>
        <cfvo type="max"/>
        <color rgb="FFF8696B"/>
        <color rgb="FFFFEB84"/>
        <color rgb="FF63BE7B"/>
      </colorScale>
    </cfRule>
  </conditionalFormatting>
  <conditionalFormatting sqref="E88">
    <cfRule type="colorScale" priority="1">
      <colorScale>
        <cfvo type="min"/>
        <cfvo type="percentile" val="50"/>
        <cfvo type="max"/>
        <color rgb="FFF8696B"/>
        <color rgb="FFFFEB84"/>
        <color rgb="FF63BE7B"/>
      </colorScale>
    </cfRule>
  </conditionalFormatting>
  <pageMargins left="0.7" right="0.7" top="0.75" bottom="0.75" header="0.51180555555555496" footer="0.51180555555555496"/>
  <pageSetup firstPageNumber="0"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ErrorMessage="1" xr:uid="{00000000-0002-0000-1300-000000000000}">
          <x14:formula1>
            <xm:f>OLBRepo!$D:$D</xm:f>
          </x14:formula1>
          <x14:formula2>
            <xm:f>0</xm:f>
          </x14:formula2>
          <xm:sqref>F3:F13 F99 F44:F87 F15:F42 F97 F89:F91</xm:sqref>
        </x14:dataValidation>
        <x14:dataValidation type="list" allowBlank="1" showErrorMessage="1" xr:uid="{ADD59A4B-19B5-4B41-8CEC-E927E98BD464}">
          <x14:formula1>
            <xm:f>'C:\Users\KIT966\Desktop\DBX_R20_Scripts\DesktopWeb\testScripts\[OLBSanity_Current_Linux - Copy.xlsx]OLBRepo'!#REF!</xm:f>
          </x14:formula1>
          <x14:formula2>
            <xm:f>0</xm:f>
          </x14:formula2>
          <xm:sqref>F98 F92</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4"/>
  <dimension ref="A1:Z1000"/>
  <sheetViews>
    <sheetView zoomScale="60" zoomScaleNormal="60" workbookViewId="0">
      <selection activeCellId="1" sqref="E65:E66 A1"/>
    </sheetView>
  </sheetViews>
  <sheetFormatPr defaultColWidth="16.140625" defaultRowHeight="15" x14ac:dyDescent="0.25"/>
  <cols>
    <col min="2" max="2" width="26.42578125" customWidth="1"/>
    <col min="3" max="3" width="8.85546875" customWidth="1"/>
    <col min="4" max="4" width="36" customWidth="1"/>
    <col min="5" max="5" width="30.5703125" customWidth="1"/>
    <col min="6" max="6" width="42.7109375" customWidth="1"/>
    <col min="7" max="7" width="23.85546875" customWidth="1"/>
    <col min="8" max="26" width="9.140625" customWidth="1"/>
  </cols>
  <sheetData>
    <row r="1" spans="1:26" ht="38.25" customHeight="1" x14ac:dyDescent="0.25">
      <c r="A1" s="228" t="s">
        <v>1980</v>
      </c>
      <c r="B1" s="228"/>
      <c r="C1" s="228"/>
      <c r="D1" s="228"/>
      <c r="E1" s="228"/>
      <c r="F1" s="228"/>
      <c r="G1" s="228"/>
      <c r="H1" s="13"/>
      <c r="I1" s="13"/>
      <c r="J1" s="13"/>
      <c r="K1" s="13"/>
      <c r="L1" s="13"/>
      <c r="M1" s="13"/>
      <c r="N1" s="13"/>
      <c r="O1" s="13"/>
      <c r="P1" s="13"/>
      <c r="Q1" s="13"/>
      <c r="R1" s="13"/>
      <c r="S1" s="13"/>
      <c r="T1" s="13"/>
      <c r="U1" s="13"/>
      <c r="V1" s="13"/>
      <c r="W1" s="13"/>
      <c r="X1" s="13"/>
      <c r="Y1" s="13"/>
      <c r="Z1" s="13"/>
    </row>
    <row r="2" spans="1:26" ht="28.5" customHeight="1" x14ac:dyDescent="0.25">
      <c r="A2" s="19" t="s">
        <v>1770</v>
      </c>
      <c r="B2" s="19" t="s">
        <v>1927</v>
      </c>
      <c r="C2" s="19" t="s">
        <v>1928</v>
      </c>
      <c r="D2" s="19" t="s">
        <v>1929</v>
      </c>
      <c r="E2" s="19" t="s">
        <v>283</v>
      </c>
      <c r="F2" s="19" t="s">
        <v>1930</v>
      </c>
      <c r="G2" s="20" t="s">
        <v>1931</v>
      </c>
      <c r="H2" s="13"/>
      <c r="I2" s="13"/>
      <c r="J2" s="13"/>
      <c r="K2" s="13"/>
      <c r="L2" s="13"/>
      <c r="M2" s="13"/>
      <c r="N2" s="13"/>
      <c r="O2" s="13"/>
      <c r="P2" s="13"/>
      <c r="Q2" s="13"/>
      <c r="R2" s="13"/>
      <c r="S2" s="13"/>
      <c r="T2" s="13"/>
      <c r="U2" s="13"/>
      <c r="V2" s="13"/>
      <c r="W2" s="13"/>
      <c r="X2" s="13"/>
      <c r="Y2" s="13"/>
      <c r="Z2" s="13"/>
    </row>
    <row r="3" spans="1:26" x14ac:dyDescent="0.25">
      <c r="A3" s="2" t="s">
        <v>1981</v>
      </c>
      <c r="B3" s="21" t="s">
        <v>1982</v>
      </c>
      <c r="C3" s="2" t="s">
        <v>1932</v>
      </c>
      <c r="D3" s="2" t="s">
        <v>1983</v>
      </c>
      <c r="E3" s="22" t="s">
        <v>302</v>
      </c>
      <c r="F3" s="2"/>
      <c r="G3" s="23"/>
      <c r="H3" s="24"/>
      <c r="I3" s="24"/>
      <c r="J3" s="24"/>
      <c r="K3" s="24"/>
      <c r="L3" s="24"/>
      <c r="M3" s="24"/>
      <c r="N3" s="24"/>
      <c r="O3" s="24"/>
      <c r="P3" s="24"/>
      <c r="Q3" s="24"/>
      <c r="R3" s="24"/>
      <c r="S3" s="24"/>
      <c r="T3" s="24"/>
      <c r="U3" s="24"/>
      <c r="V3" s="24"/>
      <c r="W3" s="24"/>
      <c r="X3" s="24"/>
      <c r="Y3" s="24"/>
      <c r="Z3" s="24"/>
    </row>
    <row r="4" spans="1:26" x14ac:dyDescent="0.25">
      <c r="A4" s="2"/>
      <c r="B4" s="25"/>
      <c r="C4" s="2" t="s">
        <v>1934</v>
      </c>
      <c r="D4" s="2" t="s">
        <v>1984</v>
      </c>
      <c r="E4" s="22" t="s">
        <v>304</v>
      </c>
      <c r="F4" s="2"/>
      <c r="G4" s="23" t="s">
        <v>1775</v>
      </c>
      <c r="H4" s="24"/>
      <c r="I4" s="24"/>
      <c r="J4" s="24"/>
      <c r="K4" s="24"/>
      <c r="L4" s="24"/>
      <c r="M4" s="24"/>
      <c r="N4" s="24"/>
      <c r="O4" s="24"/>
      <c r="P4" s="24"/>
      <c r="Q4" s="24"/>
      <c r="R4" s="24"/>
      <c r="S4" s="24"/>
      <c r="T4" s="24"/>
      <c r="U4" s="24"/>
      <c r="V4" s="24"/>
      <c r="W4" s="24"/>
      <c r="X4" s="24"/>
      <c r="Y4" s="24"/>
      <c r="Z4" s="24"/>
    </row>
    <row r="5" spans="1:26" x14ac:dyDescent="0.25">
      <c r="A5" s="2"/>
      <c r="B5" s="25"/>
      <c r="C5" s="2" t="s">
        <v>1936</v>
      </c>
      <c r="D5" s="2" t="s">
        <v>1985</v>
      </c>
      <c r="E5" s="22" t="s">
        <v>326</v>
      </c>
      <c r="F5" s="2" t="s">
        <v>1986</v>
      </c>
      <c r="G5" s="23"/>
      <c r="H5" s="24"/>
      <c r="I5" s="24"/>
      <c r="J5" s="24"/>
      <c r="K5" s="24"/>
      <c r="L5" s="24"/>
      <c r="M5" s="24"/>
      <c r="N5" s="24"/>
      <c r="O5" s="24"/>
      <c r="P5" s="24"/>
      <c r="Q5" s="24"/>
      <c r="R5" s="24"/>
      <c r="S5" s="24"/>
      <c r="T5" s="24"/>
      <c r="U5" s="24"/>
      <c r="V5" s="24"/>
      <c r="W5" s="24"/>
      <c r="X5" s="24"/>
      <c r="Y5" s="24"/>
      <c r="Z5" s="24"/>
    </row>
    <row r="6" spans="1:26" x14ac:dyDescent="0.25">
      <c r="A6" s="2"/>
      <c r="B6" s="25"/>
      <c r="C6" s="2" t="s">
        <v>1939</v>
      </c>
      <c r="D6" s="1" t="s">
        <v>1987</v>
      </c>
      <c r="E6" s="22" t="s">
        <v>297</v>
      </c>
      <c r="F6" s="2" t="s">
        <v>1986</v>
      </c>
      <c r="G6" s="23" t="s">
        <v>1850</v>
      </c>
      <c r="H6" s="24"/>
      <c r="I6" s="24"/>
      <c r="J6" s="24"/>
      <c r="K6" s="24"/>
      <c r="L6" s="24"/>
      <c r="M6" s="24"/>
      <c r="N6" s="24"/>
      <c r="O6" s="24"/>
      <c r="P6" s="24"/>
      <c r="Q6" s="24"/>
      <c r="R6" s="24"/>
      <c r="S6" s="24"/>
      <c r="T6" s="24"/>
      <c r="U6" s="24"/>
      <c r="V6" s="24"/>
      <c r="W6" s="24"/>
      <c r="X6" s="24"/>
      <c r="Y6" s="24"/>
      <c r="Z6" s="24"/>
    </row>
    <row r="7" spans="1:26" x14ac:dyDescent="0.25">
      <c r="A7" s="2"/>
      <c r="B7" s="25"/>
      <c r="C7" s="2" t="s">
        <v>1941</v>
      </c>
      <c r="D7" s="2" t="s">
        <v>1942</v>
      </c>
      <c r="E7" s="22" t="s">
        <v>326</v>
      </c>
      <c r="F7" s="2" t="s">
        <v>1988</v>
      </c>
      <c r="G7" s="23"/>
      <c r="H7" s="24"/>
      <c r="I7" s="24"/>
      <c r="J7" s="24"/>
      <c r="K7" s="24"/>
      <c r="L7" s="24"/>
      <c r="M7" s="24"/>
      <c r="N7" s="24"/>
      <c r="O7" s="24"/>
      <c r="P7" s="24"/>
      <c r="Q7" s="24"/>
      <c r="R7" s="24"/>
      <c r="S7" s="24"/>
      <c r="T7" s="24"/>
      <c r="U7" s="24"/>
      <c r="V7" s="24"/>
      <c r="W7" s="24"/>
      <c r="X7" s="24"/>
      <c r="Y7" s="24"/>
      <c r="Z7" s="24"/>
    </row>
    <row r="8" spans="1:26" x14ac:dyDescent="0.25">
      <c r="A8" s="2"/>
      <c r="B8" s="25"/>
      <c r="C8" s="2" t="s">
        <v>1944</v>
      </c>
      <c r="D8" s="1" t="s">
        <v>1945</v>
      </c>
      <c r="E8" s="22" t="s">
        <v>297</v>
      </c>
      <c r="F8" s="2" t="s">
        <v>1988</v>
      </c>
      <c r="G8" s="23" t="s">
        <v>1773</v>
      </c>
      <c r="H8" s="24"/>
      <c r="I8" s="24"/>
      <c r="J8" s="24"/>
      <c r="K8" s="24"/>
      <c r="L8" s="24"/>
      <c r="M8" s="24"/>
      <c r="N8" s="24"/>
      <c r="O8" s="24"/>
      <c r="P8" s="24"/>
      <c r="Q8" s="24"/>
      <c r="R8" s="24"/>
      <c r="S8" s="24"/>
      <c r="T8" s="24"/>
      <c r="U8" s="24"/>
      <c r="V8" s="24"/>
      <c r="W8" s="24"/>
      <c r="X8" s="24"/>
      <c r="Y8" s="24"/>
      <c r="Z8" s="24"/>
    </row>
    <row r="9" spans="1:26" x14ac:dyDescent="0.25">
      <c r="A9" s="2"/>
      <c r="B9" s="25"/>
      <c r="C9" s="2" t="s">
        <v>1946</v>
      </c>
      <c r="D9" s="2" t="s">
        <v>1989</v>
      </c>
      <c r="E9" s="22" t="s">
        <v>326</v>
      </c>
      <c r="F9" s="2" t="s">
        <v>1990</v>
      </c>
      <c r="G9" s="23"/>
      <c r="H9" s="24"/>
      <c r="I9" s="24"/>
      <c r="J9" s="24"/>
      <c r="K9" s="24"/>
      <c r="L9" s="24"/>
      <c r="M9" s="24"/>
      <c r="N9" s="24"/>
      <c r="O9" s="24"/>
      <c r="P9" s="24"/>
      <c r="Q9" s="24"/>
      <c r="R9" s="24"/>
      <c r="S9" s="24"/>
      <c r="T9" s="24"/>
      <c r="U9" s="24"/>
      <c r="V9" s="24"/>
      <c r="W9" s="24"/>
      <c r="X9" s="24"/>
      <c r="Y9" s="24"/>
      <c r="Z9" s="24"/>
    </row>
    <row r="10" spans="1:26" x14ac:dyDescent="0.25">
      <c r="A10" s="2"/>
      <c r="B10" s="25"/>
      <c r="C10" s="2" t="s">
        <v>1949</v>
      </c>
      <c r="D10" s="2" t="s">
        <v>1991</v>
      </c>
      <c r="E10" s="22" t="s">
        <v>288</v>
      </c>
      <c r="F10" s="2" t="s">
        <v>1990</v>
      </c>
      <c r="G10" s="23"/>
      <c r="H10" s="24"/>
      <c r="I10" s="24"/>
      <c r="J10" s="24"/>
      <c r="K10" s="24"/>
      <c r="L10" s="24"/>
      <c r="M10" s="24"/>
      <c r="N10" s="24"/>
      <c r="O10" s="24"/>
      <c r="P10" s="24"/>
      <c r="Q10" s="24"/>
      <c r="R10" s="24"/>
      <c r="S10" s="24"/>
      <c r="T10" s="24"/>
      <c r="U10" s="24"/>
      <c r="V10" s="24"/>
      <c r="W10" s="24"/>
      <c r="X10" s="24"/>
      <c r="Y10" s="24"/>
      <c r="Z10" s="24"/>
    </row>
    <row r="11" spans="1:26" x14ac:dyDescent="0.25">
      <c r="A11" s="2"/>
      <c r="B11" s="25"/>
      <c r="C11" s="2" t="s">
        <v>1951</v>
      </c>
      <c r="D11" s="1" t="s">
        <v>1992</v>
      </c>
      <c r="E11" s="22" t="s">
        <v>326</v>
      </c>
      <c r="F11" s="2" t="s">
        <v>1993</v>
      </c>
      <c r="G11" s="23"/>
      <c r="H11" s="24"/>
      <c r="I11" s="24"/>
      <c r="J11" s="24"/>
      <c r="K11" s="24"/>
      <c r="L11" s="24"/>
      <c r="M11" s="24"/>
      <c r="N11" s="24"/>
      <c r="O11" s="24"/>
      <c r="P11" s="24"/>
      <c r="Q11" s="24"/>
      <c r="R11" s="24"/>
      <c r="S11" s="24"/>
      <c r="T11" s="24"/>
      <c r="U11" s="24"/>
      <c r="V11" s="24"/>
      <c r="W11" s="24"/>
      <c r="X11" s="24"/>
      <c r="Y11" s="24"/>
      <c r="Z11" s="24"/>
    </row>
    <row r="12" spans="1:26" x14ac:dyDescent="0.25">
      <c r="A12" s="2"/>
      <c r="B12" s="2"/>
      <c r="C12" s="2" t="s">
        <v>1952</v>
      </c>
      <c r="D12" s="2" t="s">
        <v>1994</v>
      </c>
      <c r="E12" s="22" t="s">
        <v>288</v>
      </c>
      <c r="F12" s="2" t="s">
        <v>1993</v>
      </c>
      <c r="G12" s="23"/>
      <c r="H12" s="24"/>
      <c r="I12" s="24"/>
      <c r="J12" s="24"/>
      <c r="K12" s="24"/>
      <c r="L12" s="24"/>
      <c r="M12" s="24"/>
      <c r="N12" s="24"/>
      <c r="O12" s="24"/>
      <c r="P12" s="24"/>
      <c r="Q12" s="24"/>
      <c r="R12" s="24"/>
      <c r="S12" s="24"/>
      <c r="T12" s="24"/>
      <c r="U12" s="24"/>
      <c r="V12" s="24"/>
      <c r="W12" s="24"/>
      <c r="X12" s="24"/>
      <c r="Y12" s="24"/>
      <c r="Z12" s="24"/>
    </row>
    <row r="13" spans="1:26" x14ac:dyDescent="0.25">
      <c r="A13" s="2"/>
      <c r="B13" s="2"/>
      <c r="C13" s="2" t="s">
        <v>1955</v>
      </c>
      <c r="D13" s="2" t="s">
        <v>1995</v>
      </c>
      <c r="E13" s="22" t="s">
        <v>326</v>
      </c>
      <c r="F13" s="2" t="s">
        <v>1996</v>
      </c>
      <c r="G13" s="23"/>
      <c r="H13" s="24"/>
      <c r="I13" s="24"/>
      <c r="J13" s="24"/>
      <c r="K13" s="24"/>
      <c r="L13" s="24"/>
      <c r="M13" s="24"/>
      <c r="N13" s="24"/>
      <c r="O13" s="24"/>
      <c r="P13" s="24"/>
      <c r="Q13" s="24"/>
      <c r="R13" s="24"/>
      <c r="S13" s="24"/>
      <c r="T13" s="24"/>
      <c r="U13" s="24"/>
      <c r="V13" s="24"/>
      <c r="W13" s="24"/>
      <c r="X13" s="24"/>
      <c r="Y13" s="24"/>
      <c r="Z13" s="24"/>
    </row>
    <row r="14" spans="1:26" x14ac:dyDescent="0.25">
      <c r="A14" s="2"/>
      <c r="B14" s="2"/>
      <c r="C14" s="2" t="s">
        <v>1960</v>
      </c>
      <c r="D14" s="2" t="s">
        <v>1997</v>
      </c>
      <c r="E14" s="22" t="s">
        <v>288</v>
      </c>
      <c r="F14" s="2" t="s">
        <v>1996</v>
      </c>
      <c r="G14" s="23"/>
      <c r="H14" s="24"/>
      <c r="I14" s="24"/>
      <c r="J14" s="24"/>
      <c r="K14" s="24"/>
      <c r="L14" s="24"/>
      <c r="M14" s="24"/>
      <c r="N14" s="24"/>
      <c r="O14" s="24"/>
      <c r="P14" s="24"/>
      <c r="Q14" s="24"/>
      <c r="R14" s="24"/>
      <c r="S14" s="24"/>
      <c r="T14" s="24"/>
      <c r="U14" s="24"/>
      <c r="V14" s="24"/>
      <c r="W14" s="24"/>
      <c r="X14" s="24"/>
      <c r="Y14" s="24"/>
      <c r="Z14" s="24"/>
    </row>
    <row r="15" spans="1:26" x14ac:dyDescent="0.25">
      <c r="A15" s="2"/>
      <c r="B15" s="2"/>
      <c r="C15" s="2" t="s">
        <v>1961</v>
      </c>
      <c r="D15" s="2" t="s">
        <v>1998</v>
      </c>
      <c r="E15" s="22" t="s">
        <v>326</v>
      </c>
      <c r="F15" s="2" t="s">
        <v>1999</v>
      </c>
      <c r="G15" s="23"/>
      <c r="H15" s="24"/>
      <c r="I15" s="24"/>
      <c r="J15" s="24"/>
      <c r="K15" s="24"/>
      <c r="L15" s="24"/>
      <c r="M15" s="24"/>
      <c r="N15" s="24"/>
      <c r="O15" s="24"/>
      <c r="P15" s="24"/>
      <c r="Q15" s="24"/>
      <c r="R15" s="24"/>
      <c r="S15" s="24"/>
      <c r="T15" s="24"/>
      <c r="U15" s="24"/>
      <c r="V15" s="24"/>
      <c r="W15" s="24"/>
      <c r="X15" s="24"/>
      <c r="Y15" s="24"/>
      <c r="Z15" s="24"/>
    </row>
    <row r="16" spans="1:26" x14ac:dyDescent="0.25">
      <c r="A16" s="2"/>
      <c r="B16" s="2"/>
      <c r="C16" s="2" t="s">
        <v>1964</v>
      </c>
      <c r="D16" s="2" t="s">
        <v>2000</v>
      </c>
      <c r="E16" s="22" t="s">
        <v>288</v>
      </c>
      <c r="F16" s="2" t="s">
        <v>1999</v>
      </c>
      <c r="G16" s="23"/>
      <c r="H16" s="24"/>
      <c r="I16" s="24"/>
      <c r="J16" s="24"/>
      <c r="K16" s="24"/>
      <c r="L16" s="24"/>
      <c r="M16" s="24"/>
      <c r="N16" s="24"/>
      <c r="O16" s="24"/>
      <c r="P16" s="24"/>
      <c r="Q16" s="24"/>
      <c r="R16" s="24"/>
      <c r="S16" s="24"/>
      <c r="T16" s="24"/>
      <c r="U16" s="24"/>
      <c r="V16" s="24"/>
      <c r="W16" s="24"/>
      <c r="X16" s="24"/>
      <c r="Y16" s="24"/>
      <c r="Z16" s="24"/>
    </row>
    <row r="17" spans="1:26" x14ac:dyDescent="0.25">
      <c r="A17" s="2"/>
      <c r="B17" s="2"/>
      <c r="C17" s="2" t="s">
        <v>1965</v>
      </c>
      <c r="D17" s="2" t="s">
        <v>2001</v>
      </c>
      <c r="E17" s="22" t="s">
        <v>326</v>
      </c>
      <c r="F17" s="2" t="s">
        <v>2002</v>
      </c>
      <c r="G17" s="23"/>
      <c r="H17" s="24"/>
      <c r="I17" s="24"/>
      <c r="J17" s="24"/>
      <c r="K17" s="24"/>
      <c r="L17" s="24"/>
      <c r="M17" s="24"/>
      <c r="N17" s="24"/>
      <c r="O17" s="24"/>
      <c r="P17" s="24"/>
      <c r="Q17" s="24"/>
      <c r="R17" s="24"/>
      <c r="S17" s="24"/>
      <c r="T17" s="24"/>
      <c r="U17" s="24"/>
      <c r="V17" s="24"/>
      <c r="W17" s="24"/>
      <c r="X17" s="24"/>
      <c r="Y17" s="24"/>
      <c r="Z17" s="24"/>
    </row>
    <row r="18" spans="1:26" x14ac:dyDescent="0.25">
      <c r="A18" s="2"/>
      <c r="B18" s="2"/>
      <c r="C18" s="2" t="s">
        <v>1968</v>
      </c>
      <c r="D18" s="2" t="s">
        <v>2003</v>
      </c>
      <c r="E18" s="22" t="s">
        <v>288</v>
      </c>
      <c r="F18" s="2" t="s">
        <v>2002</v>
      </c>
      <c r="G18" s="23"/>
      <c r="H18" s="24"/>
      <c r="I18" s="24"/>
      <c r="J18" s="24"/>
      <c r="K18" s="24"/>
      <c r="L18" s="24"/>
      <c r="M18" s="24"/>
      <c r="N18" s="24"/>
      <c r="O18" s="24"/>
      <c r="P18" s="24"/>
      <c r="Q18" s="24"/>
      <c r="R18" s="24"/>
      <c r="S18" s="24"/>
      <c r="T18" s="24"/>
      <c r="U18" s="24"/>
      <c r="V18" s="24"/>
      <c r="W18" s="24"/>
      <c r="X18" s="24"/>
      <c r="Y18" s="24"/>
      <c r="Z18" s="24"/>
    </row>
    <row r="19" spans="1:26" x14ac:dyDescent="0.25">
      <c r="A19" s="2"/>
      <c r="B19" s="2"/>
      <c r="C19" s="2" t="s">
        <v>1970</v>
      </c>
      <c r="D19" s="2" t="s">
        <v>2004</v>
      </c>
      <c r="E19" s="22" t="s">
        <v>326</v>
      </c>
      <c r="F19" s="2" t="s">
        <v>2005</v>
      </c>
      <c r="G19" s="23"/>
      <c r="H19" s="24"/>
      <c r="I19" s="24"/>
      <c r="J19" s="24"/>
      <c r="K19" s="24"/>
      <c r="L19" s="24"/>
      <c r="M19" s="24"/>
      <c r="N19" s="24"/>
      <c r="O19" s="24"/>
      <c r="P19" s="24"/>
      <c r="Q19" s="24"/>
      <c r="R19" s="24"/>
      <c r="S19" s="24"/>
      <c r="T19" s="24"/>
      <c r="U19" s="24"/>
      <c r="V19" s="24"/>
      <c r="W19" s="24"/>
      <c r="X19" s="24"/>
      <c r="Y19" s="24"/>
      <c r="Z19" s="24"/>
    </row>
    <row r="20" spans="1:26" x14ac:dyDescent="0.25">
      <c r="A20" s="2"/>
      <c r="B20" s="2"/>
      <c r="C20" s="2" t="s">
        <v>1971</v>
      </c>
      <c r="D20" s="2" t="s">
        <v>2006</v>
      </c>
      <c r="E20" s="22" t="s">
        <v>288</v>
      </c>
      <c r="F20" s="2" t="s">
        <v>2005</v>
      </c>
      <c r="G20" s="23"/>
      <c r="H20" s="24"/>
      <c r="I20" s="24"/>
      <c r="J20" s="24"/>
      <c r="K20" s="24"/>
      <c r="L20" s="24"/>
      <c r="M20" s="24"/>
      <c r="N20" s="24"/>
      <c r="O20" s="24"/>
      <c r="P20" s="24"/>
      <c r="Q20" s="24"/>
      <c r="R20" s="24"/>
      <c r="S20" s="24"/>
      <c r="T20" s="24"/>
      <c r="U20" s="24"/>
      <c r="V20" s="24"/>
      <c r="W20" s="24"/>
      <c r="X20" s="24"/>
      <c r="Y20" s="24"/>
      <c r="Z20" s="24"/>
    </row>
    <row r="21" spans="1:26" ht="15.75" customHeight="1" x14ac:dyDescent="0.25">
      <c r="A21" s="2"/>
      <c r="B21" s="2"/>
      <c r="C21" s="2" t="s">
        <v>1974</v>
      </c>
      <c r="D21" s="2" t="s">
        <v>2007</v>
      </c>
      <c r="E21" s="22" t="s">
        <v>326</v>
      </c>
      <c r="F21" s="2" t="s">
        <v>2008</v>
      </c>
      <c r="G21" s="23"/>
      <c r="H21" s="24"/>
      <c r="I21" s="24"/>
      <c r="J21" s="24"/>
      <c r="K21" s="24"/>
      <c r="L21" s="24"/>
      <c r="M21" s="24"/>
      <c r="N21" s="24"/>
      <c r="O21" s="24"/>
      <c r="P21" s="24"/>
      <c r="Q21" s="24"/>
      <c r="R21" s="24"/>
      <c r="S21" s="24"/>
      <c r="T21" s="24"/>
      <c r="U21" s="24"/>
      <c r="V21" s="24"/>
      <c r="W21" s="24"/>
      <c r="X21" s="24"/>
      <c r="Y21" s="24"/>
      <c r="Z21" s="24"/>
    </row>
    <row r="22" spans="1:26" ht="15.75" customHeight="1" x14ac:dyDescent="0.25">
      <c r="A22" s="2"/>
      <c r="B22" s="2"/>
      <c r="C22" s="2" t="s">
        <v>2009</v>
      </c>
      <c r="D22" s="2" t="s">
        <v>2010</v>
      </c>
      <c r="E22" s="22" t="s">
        <v>288</v>
      </c>
      <c r="F22" s="2" t="s">
        <v>2008</v>
      </c>
      <c r="G22" s="23"/>
      <c r="H22" s="24"/>
      <c r="I22" s="24"/>
      <c r="J22" s="24"/>
      <c r="K22" s="24"/>
      <c r="L22" s="24"/>
      <c r="M22" s="24"/>
      <c r="N22" s="24"/>
      <c r="O22" s="24"/>
      <c r="P22" s="24"/>
      <c r="Q22" s="24"/>
      <c r="R22" s="24"/>
      <c r="S22" s="24"/>
      <c r="T22" s="24"/>
      <c r="U22" s="24"/>
      <c r="V22" s="24"/>
      <c r="W22" s="24"/>
      <c r="X22" s="24"/>
      <c r="Y22" s="24"/>
      <c r="Z22" s="24"/>
    </row>
    <row r="23" spans="1:26" ht="15.75" customHeight="1" x14ac:dyDescent="0.25">
      <c r="A23" s="2"/>
      <c r="B23" s="2"/>
      <c r="C23" s="2" t="s">
        <v>2011</v>
      </c>
      <c r="D23" s="2" t="s">
        <v>2012</v>
      </c>
      <c r="E23" s="22" t="s">
        <v>326</v>
      </c>
      <c r="F23" s="2" t="s">
        <v>2013</v>
      </c>
      <c r="G23" s="23"/>
      <c r="H23" s="24"/>
      <c r="I23" s="24"/>
      <c r="J23" s="24"/>
      <c r="K23" s="24"/>
      <c r="L23" s="24"/>
      <c r="M23" s="24"/>
      <c r="N23" s="24"/>
      <c r="O23" s="24"/>
      <c r="P23" s="24"/>
      <c r="Q23" s="24"/>
      <c r="R23" s="24"/>
      <c r="S23" s="24"/>
      <c r="T23" s="24"/>
      <c r="U23" s="24"/>
      <c r="V23" s="24"/>
      <c r="W23" s="24"/>
      <c r="X23" s="24"/>
      <c r="Y23" s="24"/>
      <c r="Z23" s="24"/>
    </row>
    <row r="24" spans="1:26" ht="15.75" customHeight="1" x14ac:dyDescent="0.25">
      <c r="A24" s="2"/>
      <c r="B24" s="2"/>
      <c r="C24" s="2" t="s">
        <v>2014</v>
      </c>
      <c r="D24" s="2" t="s">
        <v>2015</v>
      </c>
      <c r="E24" s="22" t="s">
        <v>288</v>
      </c>
      <c r="F24" s="2" t="s">
        <v>2013</v>
      </c>
      <c r="G24" s="23"/>
      <c r="H24" s="24"/>
      <c r="I24" s="24"/>
      <c r="J24" s="24"/>
      <c r="K24" s="24"/>
      <c r="L24" s="24"/>
      <c r="M24" s="24"/>
      <c r="N24" s="24"/>
      <c r="O24" s="24"/>
      <c r="P24" s="24"/>
      <c r="Q24" s="24"/>
      <c r="R24" s="24"/>
      <c r="S24" s="24"/>
      <c r="T24" s="24"/>
      <c r="U24" s="24"/>
      <c r="V24" s="24"/>
      <c r="W24" s="24"/>
      <c r="X24" s="24"/>
      <c r="Y24" s="24"/>
      <c r="Z24" s="24"/>
    </row>
    <row r="25" spans="1:26" ht="15.75" customHeight="1" x14ac:dyDescent="0.25">
      <c r="A25" s="2"/>
      <c r="B25" s="2"/>
      <c r="C25" s="2" t="s">
        <v>2016</v>
      </c>
      <c r="D25" s="2" t="s">
        <v>2017</v>
      </c>
      <c r="E25" s="22" t="s">
        <v>326</v>
      </c>
      <c r="F25" s="2" t="s">
        <v>2018</v>
      </c>
      <c r="G25" s="23"/>
      <c r="H25" s="24"/>
      <c r="I25" s="24"/>
      <c r="J25" s="24"/>
      <c r="K25" s="24"/>
      <c r="L25" s="24"/>
      <c r="M25" s="24"/>
      <c r="N25" s="24"/>
      <c r="O25" s="24"/>
      <c r="P25" s="24"/>
      <c r="Q25" s="24"/>
      <c r="R25" s="24"/>
      <c r="S25" s="24"/>
      <c r="T25" s="24"/>
      <c r="U25" s="24"/>
      <c r="V25" s="24"/>
      <c r="W25" s="24"/>
      <c r="X25" s="24"/>
      <c r="Y25" s="24"/>
      <c r="Z25" s="24"/>
    </row>
    <row r="26" spans="1:26" ht="15.75" customHeight="1" x14ac:dyDescent="0.25">
      <c r="A26" s="2"/>
      <c r="B26" s="2"/>
      <c r="C26" s="2" t="s">
        <v>2019</v>
      </c>
      <c r="D26" s="2" t="s">
        <v>2020</v>
      </c>
      <c r="E26" s="22" t="s">
        <v>288</v>
      </c>
      <c r="F26" s="2" t="s">
        <v>2018</v>
      </c>
      <c r="G26" s="23"/>
      <c r="H26" s="24"/>
      <c r="I26" s="24"/>
      <c r="J26" s="24"/>
      <c r="K26" s="24"/>
      <c r="L26" s="24"/>
      <c r="M26" s="24"/>
      <c r="N26" s="24"/>
      <c r="O26" s="24"/>
      <c r="P26" s="24"/>
      <c r="Q26" s="24"/>
      <c r="R26" s="24"/>
      <c r="S26" s="24"/>
      <c r="T26" s="24"/>
      <c r="U26" s="24"/>
      <c r="V26" s="24"/>
      <c r="W26" s="24"/>
      <c r="X26" s="24"/>
      <c r="Y26" s="24"/>
      <c r="Z26" s="24"/>
    </row>
    <row r="27" spans="1:26" ht="15.75" customHeight="1" x14ac:dyDescent="0.25">
      <c r="A27" s="2"/>
      <c r="B27" s="2"/>
      <c r="C27" s="2" t="s">
        <v>2021</v>
      </c>
      <c r="D27" s="2" t="s">
        <v>2022</v>
      </c>
      <c r="E27" s="22" t="s">
        <v>326</v>
      </c>
      <c r="F27" s="2" t="s">
        <v>2023</v>
      </c>
      <c r="G27" s="23"/>
      <c r="H27" s="24"/>
      <c r="I27" s="24"/>
      <c r="J27" s="24"/>
      <c r="K27" s="24"/>
      <c r="L27" s="24"/>
      <c r="M27" s="24"/>
      <c r="N27" s="24"/>
      <c r="O27" s="24"/>
      <c r="P27" s="24"/>
      <c r="Q27" s="24"/>
      <c r="R27" s="24"/>
      <c r="S27" s="24"/>
      <c r="T27" s="24"/>
      <c r="U27" s="24"/>
      <c r="V27" s="24"/>
      <c r="W27" s="24"/>
      <c r="X27" s="24"/>
      <c r="Y27" s="24"/>
      <c r="Z27" s="24"/>
    </row>
    <row r="28" spans="1:26" ht="15.75" customHeight="1" x14ac:dyDescent="0.25">
      <c r="A28" s="2"/>
      <c r="B28" s="2"/>
      <c r="C28" s="2" t="s">
        <v>2024</v>
      </c>
      <c r="D28" s="2" t="s">
        <v>2025</v>
      </c>
      <c r="E28" s="22" t="s">
        <v>288</v>
      </c>
      <c r="F28" s="2" t="s">
        <v>2023</v>
      </c>
      <c r="G28" s="23"/>
      <c r="H28" s="24"/>
      <c r="I28" s="24"/>
      <c r="J28" s="24"/>
      <c r="K28" s="24"/>
      <c r="L28" s="24"/>
      <c r="M28" s="24"/>
      <c r="N28" s="24"/>
      <c r="O28" s="24"/>
      <c r="P28" s="24"/>
      <c r="Q28" s="24"/>
      <c r="R28" s="24"/>
      <c r="S28" s="24"/>
      <c r="T28" s="24"/>
      <c r="U28" s="24"/>
      <c r="V28" s="24"/>
      <c r="W28" s="24"/>
      <c r="X28" s="24"/>
      <c r="Y28" s="24"/>
      <c r="Z28" s="24"/>
    </row>
    <row r="29" spans="1:26" ht="15.75" customHeight="1" x14ac:dyDescent="0.25">
      <c r="A29" s="2"/>
      <c r="B29" s="2"/>
      <c r="C29" s="2" t="s">
        <v>2026</v>
      </c>
      <c r="D29" s="2" t="s">
        <v>2027</v>
      </c>
      <c r="E29" s="22" t="s">
        <v>326</v>
      </c>
      <c r="F29" s="2" t="s">
        <v>2028</v>
      </c>
      <c r="G29" s="23"/>
      <c r="H29" s="24"/>
      <c r="I29" s="24"/>
      <c r="J29" s="24"/>
      <c r="K29" s="24"/>
      <c r="L29" s="24"/>
      <c r="M29" s="24"/>
      <c r="N29" s="24"/>
      <c r="O29" s="24"/>
      <c r="P29" s="24"/>
      <c r="Q29" s="24"/>
      <c r="R29" s="24"/>
      <c r="S29" s="24"/>
      <c r="T29" s="24"/>
      <c r="U29" s="24"/>
      <c r="V29" s="24"/>
      <c r="W29" s="24"/>
      <c r="X29" s="24"/>
      <c r="Y29" s="24"/>
      <c r="Z29" s="24"/>
    </row>
    <row r="30" spans="1:26" ht="15.75" customHeight="1" x14ac:dyDescent="0.25">
      <c r="A30" s="2"/>
      <c r="B30" s="2"/>
      <c r="C30" s="2" t="s">
        <v>2029</v>
      </c>
      <c r="D30" s="2" t="s">
        <v>2030</v>
      </c>
      <c r="E30" s="22" t="s">
        <v>288</v>
      </c>
      <c r="F30" s="2" t="s">
        <v>2028</v>
      </c>
      <c r="G30" s="23"/>
      <c r="H30" s="24"/>
      <c r="I30" s="24"/>
      <c r="J30" s="24"/>
      <c r="K30" s="24"/>
      <c r="L30" s="24"/>
      <c r="M30" s="24"/>
      <c r="N30" s="24"/>
      <c r="O30" s="24"/>
      <c r="P30" s="24"/>
      <c r="Q30" s="24"/>
      <c r="R30" s="24"/>
      <c r="S30" s="24"/>
      <c r="T30" s="24"/>
      <c r="U30" s="24"/>
      <c r="V30" s="24"/>
      <c r="W30" s="24"/>
      <c r="X30" s="24"/>
      <c r="Y30" s="24"/>
      <c r="Z30" s="24"/>
    </row>
    <row r="31" spans="1:26" ht="15.75" customHeight="1" x14ac:dyDescent="0.25">
      <c r="A31" s="2"/>
      <c r="B31" s="2"/>
      <c r="C31" s="2" t="s">
        <v>2031</v>
      </c>
      <c r="D31" s="2" t="s">
        <v>2032</v>
      </c>
      <c r="E31" s="22" t="s">
        <v>326</v>
      </c>
      <c r="F31" s="2" t="s">
        <v>2033</v>
      </c>
      <c r="G31" s="23"/>
      <c r="H31" s="24"/>
      <c r="I31" s="24"/>
      <c r="J31" s="24"/>
      <c r="K31" s="24"/>
      <c r="L31" s="24"/>
      <c r="M31" s="24"/>
      <c r="N31" s="24"/>
      <c r="O31" s="24"/>
      <c r="P31" s="24"/>
      <c r="Q31" s="24"/>
      <c r="R31" s="24"/>
      <c r="S31" s="24"/>
      <c r="T31" s="24"/>
      <c r="U31" s="24"/>
      <c r="V31" s="24"/>
      <c r="W31" s="24"/>
      <c r="X31" s="24"/>
      <c r="Y31" s="24"/>
      <c r="Z31" s="24"/>
    </row>
    <row r="32" spans="1:26" ht="15.75" customHeight="1" x14ac:dyDescent="0.25">
      <c r="A32" s="2"/>
      <c r="B32" s="2"/>
      <c r="C32" s="2" t="s">
        <v>2034</v>
      </c>
      <c r="D32" s="2" t="s">
        <v>2035</v>
      </c>
      <c r="E32" s="22" t="s">
        <v>288</v>
      </c>
      <c r="F32" s="2" t="s">
        <v>2033</v>
      </c>
      <c r="G32" s="23"/>
      <c r="H32" s="24"/>
      <c r="I32" s="24"/>
      <c r="J32" s="24"/>
      <c r="K32" s="24"/>
      <c r="L32" s="24"/>
      <c r="M32" s="24"/>
      <c r="N32" s="24"/>
      <c r="O32" s="24"/>
      <c r="P32" s="24"/>
      <c r="Q32" s="24"/>
      <c r="R32" s="24"/>
      <c r="S32" s="24"/>
      <c r="T32" s="24"/>
      <c r="U32" s="24"/>
      <c r="V32" s="24"/>
      <c r="W32" s="24"/>
      <c r="X32" s="24"/>
      <c r="Y32" s="24"/>
      <c r="Z32" s="24"/>
    </row>
    <row r="33" spans="1:26" ht="15.75" customHeight="1" x14ac:dyDescent="0.25">
      <c r="A33" s="2"/>
      <c r="B33" s="2"/>
      <c r="C33" s="2" t="s">
        <v>2036</v>
      </c>
      <c r="D33" s="2" t="s">
        <v>2004</v>
      </c>
      <c r="E33" s="22" t="s">
        <v>326</v>
      </c>
      <c r="F33" s="2" t="s">
        <v>2005</v>
      </c>
      <c r="G33" s="23"/>
      <c r="H33" s="24"/>
      <c r="I33" s="24"/>
      <c r="J33" s="24"/>
      <c r="K33" s="24"/>
      <c r="L33" s="24"/>
      <c r="M33" s="24"/>
      <c r="N33" s="24"/>
      <c r="O33" s="24"/>
      <c r="P33" s="24"/>
      <c r="Q33" s="24"/>
      <c r="R33" s="24"/>
      <c r="S33" s="24"/>
      <c r="T33" s="24"/>
      <c r="U33" s="24"/>
      <c r="V33" s="24"/>
      <c r="W33" s="24"/>
      <c r="X33" s="24"/>
      <c r="Y33" s="24"/>
      <c r="Z33" s="24"/>
    </row>
    <row r="34" spans="1:26" ht="15.75" customHeight="1" x14ac:dyDescent="0.25">
      <c r="A34" s="2"/>
      <c r="B34" s="2"/>
      <c r="C34" s="2" t="s">
        <v>2037</v>
      </c>
      <c r="D34" s="2" t="s">
        <v>2006</v>
      </c>
      <c r="E34" s="22" t="s">
        <v>288</v>
      </c>
      <c r="F34" s="2" t="s">
        <v>2005</v>
      </c>
      <c r="G34" s="23"/>
      <c r="H34" s="24"/>
      <c r="I34" s="24"/>
      <c r="J34" s="24"/>
      <c r="K34" s="24"/>
      <c r="L34" s="24"/>
      <c r="M34" s="24"/>
      <c r="N34" s="24"/>
      <c r="O34" s="24"/>
      <c r="P34" s="24"/>
      <c r="Q34" s="24"/>
      <c r="R34" s="24"/>
      <c r="S34" s="24"/>
      <c r="T34" s="24"/>
      <c r="U34" s="24"/>
      <c r="V34" s="24"/>
      <c r="W34" s="24"/>
      <c r="X34" s="24"/>
      <c r="Y34" s="24"/>
      <c r="Z34" s="24"/>
    </row>
    <row r="35" spans="1:26" ht="15.75" customHeight="1" x14ac:dyDescent="0.25">
      <c r="A35" s="2"/>
      <c r="B35" s="2"/>
      <c r="C35" s="2" t="s">
        <v>2038</v>
      </c>
      <c r="D35" s="2" t="s">
        <v>2007</v>
      </c>
      <c r="E35" s="22" t="s">
        <v>326</v>
      </c>
      <c r="F35" s="2" t="s">
        <v>2008</v>
      </c>
      <c r="G35" s="23"/>
      <c r="H35" s="24"/>
      <c r="I35" s="24"/>
      <c r="J35" s="24"/>
      <c r="K35" s="24"/>
      <c r="L35" s="24"/>
      <c r="M35" s="24"/>
      <c r="N35" s="24"/>
      <c r="O35" s="24"/>
      <c r="P35" s="24"/>
      <c r="Q35" s="24"/>
      <c r="R35" s="24"/>
      <c r="S35" s="24"/>
      <c r="T35" s="24"/>
      <c r="U35" s="24"/>
      <c r="V35" s="24"/>
      <c r="W35" s="24"/>
      <c r="X35" s="24"/>
      <c r="Y35" s="24"/>
      <c r="Z35" s="24"/>
    </row>
    <row r="36" spans="1:26" ht="15.75" customHeight="1" x14ac:dyDescent="0.25">
      <c r="A36" s="2"/>
      <c r="B36" s="2"/>
      <c r="C36" s="2" t="s">
        <v>2039</v>
      </c>
      <c r="D36" s="2" t="s">
        <v>2010</v>
      </c>
      <c r="E36" s="22" t="s">
        <v>288</v>
      </c>
      <c r="F36" s="2" t="s">
        <v>2008</v>
      </c>
      <c r="G36" s="23"/>
      <c r="H36" s="24"/>
      <c r="I36" s="24"/>
      <c r="J36" s="24"/>
      <c r="K36" s="24"/>
      <c r="L36" s="24"/>
      <c r="M36" s="24"/>
      <c r="N36" s="24"/>
      <c r="O36" s="24"/>
      <c r="P36" s="24"/>
      <c r="Q36" s="24"/>
      <c r="R36" s="24"/>
      <c r="S36" s="24"/>
      <c r="T36" s="24"/>
      <c r="U36" s="24"/>
      <c r="V36" s="24"/>
      <c r="W36" s="24"/>
      <c r="X36" s="24"/>
      <c r="Y36" s="24"/>
      <c r="Z36" s="24"/>
    </row>
    <row r="37" spans="1:26" ht="15.75" customHeight="1" x14ac:dyDescent="0.25">
      <c r="A37" s="2"/>
      <c r="B37" s="2"/>
      <c r="C37" s="2" t="s">
        <v>2040</v>
      </c>
      <c r="D37" s="2" t="s">
        <v>2012</v>
      </c>
      <c r="E37" s="22" t="s">
        <v>326</v>
      </c>
      <c r="F37" s="2" t="s">
        <v>2013</v>
      </c>
      <c r="G37" s="23"/>
      <c r="H37" s="24"/>
      <c r="I37" s="24"/>
      <c r="J37" s="24"/>
      <c r="K37" s="24"/>
      <c r="L37" s="24"/>
      <c r="M37" s="24"/>
      <c r="N37" s="24"/>
      <c r="O37" s="24"/>
      <c r="P37" s="24"/>
      <c r="Q37" s="24"/>
      <c r="R37" s="24"/>
      <c r="S37" s="24"/>
      <c r="T37" s="24"/>
      <c r="U37" s="24"/>
      <c r="V37" s="24"/>
      <c r="W37" s="24"/>
      <c r="X37" s="24"/>
      <c r="Y37" s="24"/>
      <c r="Z37" s="24"/>
    </row>
    <row r="38" spans="1:26" ht="15.75" customHeight="1" x14ac:dyDescent="0.25">
      <c r="A38" s="2"/>
      <c r="B38" s="2"/>
      <c r="C38" s="2" t="s">
        <v>2041</v>
      </c>
      <c r="D38" s="2" t="s">
        <v>2015</v>
      </c>
      <c r="E38" s="22" t="s">
        <v>288</v>
      </c>
      <c r="F38" s="2" t="s">
        <v>2013</v>
      </c>
      <c r="G38" s="23"/>
      <c r="H38" s="24"/>
      <c r="I38" s="24"/>
      <c r="J38" s="24"/>
      <c r="K38" s="24"/>
      <c r="L38" s="24"/>
      <c r="M38" s="24"/>
      <c r="N38" s="24"/>
      <c r="O38" s="24"/>
      <c r="P38" s="24"/>
      <c r="Q38" s="24"/>
      <c r="R38" s="24"/>
      <c r="S38" s="24"/>
      <c r="T38" s="24"/>
      <c r="U38" s="24"/>
      <c r="V38" s="24"/>
      <c r="W38" s="24"/>
      <c r="X38" s="24"/>
      <c r="Y38" s="24"/>
      <c r="Z38" s="24"/>
    </row>
    <row r="39" spans="1:26" ht="15.75" customHeight="1" x14ac:dyDescent="0.25">
      <c r="A39" s="2"/>
      <c r="B39" s="2"/>
      <c r="C39" s="2" t="s">
        <v>2042</v>
      </c>
      <c r="D39" s="2" t="s">
        <v>2017</v>
      </c>
      <c r="E39" s="22" t="s">
        <v>326</v>
      </c>
      <c r="F39" s="2" t="s">
        <v>2018</v>
      </c>
      <c r="G39" s="23"/>
      <c r="H39" s="24"/>
      <c r="I39" s="24"/>
      <c r="J39" s="24"/>
      <c r="K39" s="24"/>
      <c r="L39" s="24"/>
      <c r="M39" s="24"/>
      <c r="N39" s="24"/>
      <c r="O39" s="24"/>
      <c r="P39" s="24"/>
      <c r="Q39" s="24"/>
      <c r="R39" s="24"/>
      <c r="S39" s="24"/>
      <c r="T39" s="24"/>
      <c r="U39" s="24"/>
      <c r="V39" s="24"/>
      <c r="W39" s="24"/>
      <c r="X39" s="24"/>
      <c r="Y39" s="24"/>
      <c r="Z39" s="24"/>
    </row>
    <row r="40" spans="1:26" ht="15.75" customHeight="1" x14ac:dyDescent="0.25">
      <c r="A40" s="2"/>
      <c r="B40" s="2"/>
      <c r="C40" s="2" t="s">
        <v>2043</v>
      </c>
      <c r="D40" s="2" t="s">
        <v>2020</v>
      </c>
      <c r="E40" s="22" t="s">
        <v>288</v>
      </c>
      <c r="F40" s="2" t="s">
        <v>2018</v>
      </c>
      <c r="G40" s="23"/>
      <c r="H40" s="24"/>
      <c r="I40" s="24"/>
      <c r="J40" s="24"/>
      <c r="K40" s="24"/>
      <c r="L40" s="24"/>
      <c r="M40" s="24"/>
      <c r="N40" s="24"/>
      <c r="O40" s="24"/>
      <c r="P40" s="24"/>
      <c r="Q40" s="24"/>
      <c r="R40" s="24"/>
      <c r="S40" s="24"/>
      <c r="T40" s="24"/>
      <c r="U40" s="24"/>
      <c r="V40" s="24"/>
      <c r="W40" s="24"/>
      <c r="X40" s="24"/>
      <c r="Y40" s="24"/>
      <c r="Z40" s="24"/>
    </row>
    <row r="41" spans="1:26" ht="15.75" customHeight="1" x14ac:dyDescent="0.25">
      <c r="A41" s="2"/>
      <c r="B41" s="2"/>
      <c r="C41" s="2" t="s">
        <v>2044</v>
      </c>
      <c r="D41" s="2" t="s">
        <v>2022</v>
      </c>
      <c r="E41" s="22" t="s">
        <v>326</v>
      </c>
      <c r="F41" s="2" t="s">
        <v>2023</v>
      </c>
      <c r="G41" s="23"/>
      <c r="H41" s="24"/>
      <c r="I41" s="24"/>
      <c r="J41" s="24"/>
      <c r="K41" s="24"/>
      <c r="L41" s="24"/>
      <c r="M41" s="24"/>
      <c r="N41" s="24"/>
      <c r="O41" s="24"/>
      <c r="P41" s="24"/>
      <c r="Q41" s="24"/>
      <c r="R41" s="24"/>
      <c r="S41" s="24"/>
      <c r="T41" s="24"/>
      <c r="U41" s="24"/>
      <c r="V41" s="24"/>
      <c r="W41" s="24"/>
      <c r="X41" s="24"/>
      <c r="Y41" s="24"/>
      <c r="Z41" s="24"/>
    </row>
    <row r="42" spans="1:26" ht="15.75" customHeight="1" x14ac:dyDescent="0.25">
      <c r="A42" s="2"/>
      <c r="B42" s="2"/>
      <c r="C42" s="2" t="s">
        <v>2045</v>
      </c>
      <c r="D42" s="2" t="s">
        <v>2025</v>
      </c>
      <c r="E42" s="22" t="s">
        <v>288</v>
      </c>
      <c r="F42" s="2" t="s">
        <v>2023</v>
      </c>
      <c r="G42" s="23"/>
      <c r="H42" s="24"/>
      <c r="I42" s="24"/>
      <c r="J42" s="24"/>
      <c r="K42" s="24"/>
      <c r="L42" s="24"/>
      <c r="M42" s="24"/>
      <c r="N42" s="24"/>
      <c r="O42" s="24"/>
      <c r="P42" s="24"/>
      <c r="Q42" s="24"/>
      <c r="R42" s="24"/>
      <c r="S42" s="24"/>
      <c r="T42" s="24"/>
      <c r="U42" s="24"/>
      <c r="V42" s="24"/>
      <c r="W42" s="24"/>
      <c r="X42" s="24"/>
      <c r="Y42" s="24"/>
      <c r="Z42" s="24"/>
    </row>
    <row r="43" spans="1:26" ht="15.75" customHeight="1" x14ac:dyDescent="0.25">
      <c r="A43" s="2"/>
      <c r="B43" s="2"/>
      <c r="C43" s="2" t="s">
        <v>2046</v>
      </c>
      <c r="D43" s="2" t="s">
        <v>2027</v>
      </c>
      <c r="E43" s="22" t="s">
        <v>326</v>
      </c>
      <c r="F43" s="2" t="s">
        <v>2028</v>
      </c>
      <c r="G43" s="23"/>
      <c r="H43" s="24"/>
      <c r="I43" s="24"/>
      <c r="J43" s="24"/>
      <c r="K43" s="24"/>
      <c r="L43" s="24"/>
      <c r="M43" s="24"/>
      <c r="N43" s="24"/>
      <c r="O43" s="24"/>
      <c r="P43" s="24"/>
      <c r="Q43" s="24"/>
      <c r="R43" s="24"/>
      <c r="S43" s="24"/>
      <c r="T43" s="24"/>
      <c r="U43" s="24"/>
      <c r="V43" s="24"/>
      <c r="W43" s="24"/>
      <c r="X43" s="24"/>
      <c r="Y43" s="24"/>
      <c r="Z43" s="24"/>
    </row>
    <row r="44" spans="1:26" ht="15.75" customHeight="1" x14ac:dyDescent="0.25">
      <c r="A44" s="2"/>
      <c r="B44" s="2"/>
      <c r="C44" s="2" t="s">
        <v>2047</v>
      </c>
      <c r="D44" s="2" t="s">
        <v>2030</v>
      </c>
      <c r="E44" s="22" t="s">
        <v>288</v>
      </c>
      <c r="F44" s="2" t="s">
        <v>2028</v>
      </c>
      <c r="G44" s="23"/>
      <c r="H44" s="24"/>
      <c r="I44" s="24"/>
      <c r="J44" s="24"/>
      <c r="K44" s="24"/>
      <c r="L44" s="24"/>
      <c r="M44" s="24"/>
      <c r="N44" s="24"/>
      <c r="O44" s="24"/>
      <c r="P44" s="24"/>
      <c r="Q44" s="24"/>
      <c r="R44" s="24"/>
      <c r="S44" s="24"/>
      <c r="T44" s="24"/>
      <c r="U44" s="24"/>
      <c r="V44" s="24"/>
      <c r="W44" s="24"/>
      <c r="X44" s="24"/>
      <c r="Y44" s="24"/>
      <c r="Z44" s="24"/>
    </row>
    <row r="45" spans="1:26" ht="15.75" customHeight="1" x14ac:dyDescent="0.25">
      <c r="A45" s="2"/>
      <c r="B45" s="2"/>
      <c r="C45" s="2" t="s">
        <v>2048</v>
      </c>
      <c r="D45" s="2" t="s">
        <v>2049</v>
      </c>
      <c r="E45" s="22" t="s">
        <v>326</v>
      </c>
      <c r="F45" s="2" t="s">
        <v>2050</v>
      </c>
      <c r="G45" s="23"/>
      <c r="H45" s="24"/>
      <c r="I45" s="24"/>
      <c r="J45" s="24"/>
      <c r="K45" s="24"/>
      <c r="L45" s="24"/>
      <c r="M45" s="24"/>
      <c r="N45" s="24"/>
      <c r="O45" s="24"/>
      <c r="P45" s="24"/>
      <c r="Q45" s="24"/>
      <c r="R45" s="24"/>
      <c r="S45" s="24"/>
      <c r="T45" s="24"/>
      <c r="U45" s="24"/>
      <c r="V45" s="24"/>
      <c r="W45" s="24"/>
      <c r="X45" s="24"/>
      <c r="Y45" s="24"/>
      <c r="Z45" s="24"/>
    </row>
    <row r="46" spans="1:26" ht="15.75" customHeight="1" x14ac:dyDescent="0.25">
      <c r="A46" s="2"/>
      <c r="B46" s="2"/>
      <c r="C46" s="2" t="s">
        <v>2051</v>
      </c>
      <c r="D46" s="2" t="s">
        <v>2052</v>
      </c>
      <c r="E46" s="22" t="s">
        <v>288</v>
      </c>
      <c r="F46" s="2" t="s">
        <v>2050</v>
      </c>
      <c r="G46" s="23"/>
      <c r="H46" s="24"/>
      <c r="I46" s="24"/>
      <c r="J46" s="24"/>
      <c r="K46" s="24"/>
      <c r="L46" s="24"/>
      <c r="M46" s="24"/>
      <c r="N46" s="24"/>
      <c r="O46" s="24"/>
      <c r="P46" s="24"/>
      <c r="Q46" s="24"/>
      <c r="R46" s="24"/>
      <c r="S46" s="24"/>
      <c r="T46" s="24"/>
      <c r="U46" s="24"/>
      <c r="V46" s="24"/>
      <c r="W46" s="24"/>
      <c r="X46" s="24"/>
      <c r="Y46" s="24"/>
      <c r="Z46" s="24"/>
    </row>
    <row r="47" spans="1:26" ht="15.75" customHeight="1" x14ac:dyDescent="0.25">
      <c r="A47" s="2"/>
      <c r="B47" s="2"/>
      <c r="C47" s="2" t="s">
        <v>2053</v>
      </c>
      <c r="D47" s="2" t="s">
        <v>2049</v>
      </c>
      <c r="E47" s="22" t="s">
        <v>326</v>
      </c>
      <c r="F47" s="2" t="s">
        <v>2054</v>
      </c>
      <c r="G47" s="23"/>
      <c r="H47" s="24"/>
      <c r="I47" s="24"/>
      <c r="J47" s="24"/>
      <c r="K47" s="24"/>
      <c r="L47" s="24"/>
      <c r="M47" s="24"/>
      <c r="N47" s="24"/>
      <c r="O47" s="24"/>
      <c r="P47" s="24"/>
      <c r="Q47" s="24"/>
      <c r="R47" s="24"/>
      <c r="S47" s="24"/>
      <c r="T47" s="24"/>
      <c r="U47" s="24"/>
      <c r="V47" s="24"/>
      <c r="W47" s="24"/>
      <c r="X47" s="24"/>
      <c r="Y47" s="24"/>
      <c r="Z47" s="24"/>
    </row>
    <row r="48" spans="1:26" ht="15.75" customHeight="1" x14ac:dyDescent="0.25">
      <c r="A48" s="2"/>
      <c r="B48" s="2"/>
      <c r="C48" s="2" t="s">
        <v>2055</v>
      </c>
      <c r="D48" s="2" t="s">
        <v>2052</v>
      </c>
      <c r="E48" s="22" t="s">
        <v>288</v>
      </c>
      <c r="F48" s="2" t="s">
        <v>2054</v>
      </c>
      <c r="G48" s="23"/>
      <c r="H48" s="24"/>
      <c r="I48" s="24"/>
      <c r="J48" s="24"/>
      <c r="K48" s="24"/>
      <c r="L48" s="24"/>
      <c r="M48" s="24"/>
      <c r="N48" s="24"/>
      <c r="O48" s="24"/>
      <c r="P48" s="24"/>
      <c r="Q48" s="24"/>
      <c r="R48" s="24"/>
      <c r="S48" s="24"/>
      <c r="T48" s="24"/>
      <c r="U48" s="24"/>
      <c r="V48" s="24"/>
      <c r="W48" s="24"/>
      <c r="X48" s="24"/>
      <c r="Y48" s="24"/>
      <c r="Z48" s="24"/>
    </row>
    <row r="49" spans="1:26" ht="15.75" customHeight="1" x14ac:dyDescent="0.25">
      <c r="A49" s="2"/>
      <c r="B49" s="2"/>
      <c r="C49" s="2" t="s">
        <v>2056</v>
      </c>
      <c r="D49" s="2" t="s">
        <v>1992</v>
      </c>
      <c r="E49" s="22" t="s">
        <v>326</v>
      </c>
      <c r="F49" s="2" t="s">
        <v>1993</v>
      </c>
      <c r="G49" s="23"/>
      <c r="H49" s="24"/>
      <c r="I49" s="24"/>
      <c r="J49" s="24"/>
      <c r="K49" s="24"/>
      <c r="L49" s="24"/>
      <c r="M49" s="24"/>
      <c r="N49" s="24"/>
      <c r="O49" s="24"/>
      <c r="P49" s="24"/>
      <c r="Q49" s="24"/>
      <c r="R49" s="24"/>
      <c r="S49" s="24"/>
      <c r="T49" s="24"/>
      <c r="U49" s="24"/>
      <c r="V49" s="24"/>
      <c r="W49" s="24"/>
      <c r="X49" s="24"/>
      <c r="Y49" s="24"/>
      <c r="Z49" s="24"/>
    </row>
    <row r="50" spans="1:26" ht="15.75" customHeight="1" x14ac:dyDescent="0.25">
      <c r="A50" s="2"/>
      <c r="B50" s="2"/>
      <c r="C50" s="2" t="s">
        <v>2057</v>
      </c>
      <c r="D50" s="2" t="s">
        <v>1994</v>
      </c>
      <c r="E50" s="22" t="s">
        <v>288</v>
      </c>
      <c r="F50" s="2" t="s">
        <v>1993</v>
      </c>
      <c r="G50" s="23"/>
      <c r="H50" s="24"/>
      <c r="I50" s="24"/>
      <c r="J50" s="24"/>
      <c r="K50" s="24"/>
      <c r="L50" s="24"/>
      <c r="M50" s="24"/>
      <c r="N50" s="24"/>
      <c r="O50" s="24"/>
      <c r="P50" s="24"/>
      <c r="Q50" s="24"/>
      <c r="R50" s="24"/>
      <c r="S50" s="24"/>
      <c r="T50" s="24"/>
      <c r="U50" s="24"/>
      <c r="V50" s="24"/>
      <c r="W50" s="24"/>
      <c r="X50" s="24"/>
      <c r="Y50" s="24"/>
      <c r="Z50" s="24"/>
    </row>
    <row r="51" spans="1:26" ht="15.75" customHeight="1" x14ac:dyDescent="0.25">
      <c r="A51" s="2"/>
      <c r="B51" s="2"/>
      <c r="C51" s="2" t="s">
        <v>2058</v>
      </c>
      <c r="D51" s="2" t="s">
        <v>1992</v>
      </c>
      <c r="E51" s="22" t="s">
        <v>326</v>
      </c>
      <c r="F51" s="2" t="s">
        <v>1993</v>
      </c>
      <c r="G51" s="23"/>
      <c r="H51" s="24"/>
      <c r="I51" s="24"/>
      <c r="J51" s="24"/>
      <c r="K51" s="24"/>
      <c r="L51" s="24"/>
      <c r="M51" s="24"/>
      <c r="N51" s="24"/>
      <c r="O51" s="24"/>
      <c r="P51" s="24"/>
      <c r="Q51" s="24"/>
      <c r="R51" s="24"/>
      <c r="S51" s="24"/>
      <c r="T51" s="24"/>
      <c r="U51" s="24"/>
      <c r="V51" s="24"/>
      <c r="W51" s="24"/>
      <c r="X51" s="24"/>
      <c r="Y51" s="24"/>
      <c r="Z51" s="24"/>
    </row>
    <row r="52" spans="1:26" ht="15.75" customHeight="1" x14ac:dyDescent="0.25">
      <c r="A52" s="2"/>
      <c r="B52" s="2"/>
      <c r="C52" s="2" t="s">
        <v>2059</v>
      </c>
      <c r="D52" s="2" t="s">
        <v>1994</v>
      </c>
      <c r="E52" s="22" t="s">
        <v>288</v>
      </c>
      <c r="F52" s="2" t="s">
        <v>1993</v>
      </c>
      <c r="G52" s="23"/>
      <c r="H52" s="24"/>
      <c r="I52" s="24"/>
      <c r="J52" s="24"/>
      <c r="K52" s="24"/>
      <c r="L52" s="24"/>
      <c r="M52" s="24"/>
      <c r="N52" s="24"/>
      <c r="O52" s="24"/>
      <c r="P52" s="24"/>
      <c r="Q52" s="24"/>
      <c r="R52" s="24"/>
      <c r="S52" s="24"/>
      <c r="T52" s="24"/>
      <c r="U52" s="24"/>
      <c r="V52" s="24"/>
      <c r="W52" s="24"/>
      <c r="X52" s="24"/>
      <c r="Y52" s="24"/>
      <c r="Z52" s="24"/>
    </row>
    <row r="53" spans="1:26" ht="15.75" customHeight="1" x14ac:dyDescent="0.25">
      <c r="A53" s="2"/>
      <c r="B53" s="2"/>
      <c r="C53" s="2" t="s">
        <v>2060</v>
      </c>
      <c r="D53" s="2" t="s">
        <v>2061</v>
      </c>
      <c r="E53" s="22" t="s">
        <v>326</v>
      </c>
      <c r="F53" s="2" t="s">
        <v>2062</v>
      </c>
      <c r="G53" s="23"/>
      <c r="H53" s="24"/>
      <c r="I53" s="24"/>
      <c r="J53" s="24"/>
      <c r="K53" s="24"/>
      <c r="L53" s="24"/>
      <c r="M53" s="24"/>
      <c r="N53" s="24"/>
      <c r="O53" s="24"/>
      <c r="P53" s="24"/>
      <c r="Q53" s="24"/>
      <c r="R53" s="24"/>
      <c r="S53" s="24"/>
      <c r="T53" s="24"/>
      <c r="U53" s="24"/>
      <c r="V53" s="24"/>
      <c r="W53" s="24"/>
      <c r="X53" s="24"/>
      <c r="Y53" s="24"/>
      <c r="Z53" s="24"/>
    </row>
    <row r="54" spans="1:26" ht="15.75" customHeight="1" x14ac:dyDescent="0.25">
      <c r="A54" s="2"/>
      <c r="B54" s="2"/>
      <c r="C54" s="2" t="s">
        <v>2063</v>
      </c>
      <c r="D54" s="2" t="s">
        <v>2064</v>
      </c>
      <c r="E54" s="22" t="s">
        <v>288</v>
      </c>
      <c r="F54" s="2" t="s">
        <v>2062</v>
      </c>
      <c r="G54" s="23"/>
      <c r="H54" s="24"/>
      <c r="I54" s="24"/>
      <c r="J54" s="24"/>
      <c r="K54" s="24"/>
      <c r="L54" s="24"/>
      <c r="M54" s="24"/>
      <c r="N54" s="24"/>
      <c r="O54" s="24"/>
      <c r="P54" s="24"/>
      <c r="Q54" s="24"/>
      <c r="R54" s="24"/>
      <c r="S54" s="24"/>
      <c r="T54" s="24"/>
      <c r="U54" s="24"/>
      <c r="V54" s="24"/>
      <c r="W54" s="24"/>
      <c r="X54" s="24"/>
      <c r="Y54" s="24"/>
      <c r="Z54" s="24"/>
    </row>
    <row r="55" spans="1:26" ht="15.75" customHeight="1" x14ac:dyDescent="0.25">
      <c r="A55" s="2"/>
      <c r="B55" s="2"/>
      <c r="C55" s="2" t="s">
        <v>2065</v>
      </c>
      <c r="D55" s="2" t="s">
        <v>2004</v>
      </c>
      <c r="E55" s="22" t="s">
        <v>326</v>
      </c>
      <c r="F55" s="2" t="s">
        <v>2005</v>
      </c>
      <c r="G55" s="23"/>
      <c r="H55" s="24"/>
      <c r="I55" s="24"/>
      <c r="J55" s="24"/>
      <c r="K55" s="24"/>
      <c r="L55" s="24"/>
      <c r="M55" s="24"/>
      <c r="N55" s="24"/>
      <c r="O55" s="24"/>
      <c r="P55" s="24"/>
      <c r="Q55" s="24"/>
      <c r="R55" s="24"/>
      <c r="S55" s="24"/>
      <c r="T55" s="24"/>
      <c r="U55" s="24"/>
      <c r="V55" s="24"/>
      <c r="W55" s="24"/>
      <c r="X55" s="24"/>
      <c r="Y55" s="24"/>
      <c r="Z55" s="24"/>
    </row>
    <row r="56" spans="1:26" ht="15.75" customHeight="1" x14ac:dyDescent="0.25">
      <c r="A56" s="2"/>
      <c r="B56" s="2"/>
      <c r="C56" s="2" t="s">
        <v>2066</v>
      </c>
      <c r="D56" s="2" t="s">
        <v>2006</v>
      </c>
      <c r="E56" s="22" t="s">
        <v>288</v>
      </c>
      <c r="F56" s="2" t="s">
        <v>2005</v>
      </c>
      <c r="G56" s="23"/>
      <c r="H56" s="24"/>
      <c r="I56" s="24"/>
      <c r="J56" s="24"/>
      <c r="K56" s="24"/>
      <c r="L56" s="24"/>
      <c r="M56" s="24"/>
      <c r="N56" s="24"/>
      <c r="O56" s="24"/>
      <c r="P56" s="24"/>
      <c r="Q56" s="24"/>
      <c r="R56" s="24"/>
      <c r="S56" s="24"/>
      <c r="T56" s="24"/>
      <c r="U56" s="24"/>
      <c r="V56" s="24"/>
      <c r="W56" s="24"/>
      <c r="X56" s="24"/>
      <c r="Y56" s="24"/>
      <c r="Z56" s="24"/>
    </row>
    <row r="57" spans="1:26" ht="15.75" customHeight="1" x14ac:dyDescent="0.25">
      <c r="A57" s="2"/>
      <c r="B57" s="2"/>
      <c r="C57" s="2" t="s">
        <v>2067</v>
      </c>
      <c r="D57" s="2" t="s">
        <v>2007</v>
      </c>
      <c r="E57" s="22" t="s">
        <v>326</v>
      </c>
      <c r="F57" s="2" t="s">
        <v>2008</v>
      </c>
      <c r="G57" s="23"/>
      <c r="H57" s="24"/>
      <c r="I57" s="24"/>
      <c r="J57" s="24"/>
      <c r="K57" s="24"/>
      <c r="L57" s="24"/>
      <c r="M57" s="24"/>
      <c r="N57" s="24"/>
      <c r="O57" s="24"/>
      <c r="P57" s="24"/>
      <c r="Q57" s="24"/>
      <c r="R57" s="24"/>
      <c r="S57" s="24"/>
      <c r="T57" s="24"/>
      <c r="U57" s="24"/>
      <c r="V57" s="24"/>
      <c r="W57" s="24"/>
      <c r="X57" s="24"/>
      <c r="Y57" s="24"/>
      <c r="Z57" s="24"/>
    </row>
    <row r="58" spans="1:26" ht="15.75" customHeight="1" x14ac:dyDescent="0.25">
      <c r="A58" s="2"/>
      <c r="B58" s="2"/>
      <c r="C58" s="2" t="s">
        <v>2068</v>
      </c>
      <c r="D58" s="2" t="s">
        <v>2010</v>
      </c>
      <c r="E58" s="22" t="s">
        <v>288</v>
      </c>
      <c r="F58" s="2" t="s">
        <v>2008</v>
      </c>
      <c r="G58" s="23"/>
      <c r="H58" s="24"/>
      <c r="I58" s="24"/>
      <c r="J58" s="24"/>
      <c r="K58" s="24"/>
      <c r="L58" s="24"/>
      <c r="M58" s="24"/>
      <c r="N58" s="24"/>
      <c r="O58" s="24"/>
      <c r="P58" s="24"/>
      <c r="Q58" s="24"/>
      <c r="R58" s="24"/>
      <c r="S58" s="24"/>
      <c r="T58" s="24"/>
      <c r="U58" s="24"/>
      <c r="V58" s="24"/>
      <c r="W58" s="24"/>
      <c r="X58" s="24"/>
      <c r="Y58" s="24"/>
      <c r="Z58" s="24"/>
    </row>
    <row r="59" spans="1:26" ht="15.75" customHeight="1" x14ac:dyDescent="0.25">
      <c r="A59" s="2"/>
      <c r="B59" s="2"/>
      <c r="C59" s="2" t="s">
        <v>2069</v>
      </c>
      <c r="D59" s="2" t="s">
        <v>2012</v>
      </c>
      <c r="E59" s="22" t="s">
        <v>326</v>
      </c>
      <c r="F59" s="2" t="s">
        <v>2013</v>
      </c>
      <c r="G59" s="23"/>
      <c r="H59" s="24"/>
      <c r="I59" s="24"/>
      <c r="J59" s="24"/>
      <c r="K59" s="24"/>
      <c r="L59" s="24"/>
      <c r="M59" s="24"/>
      <c r="N59" s="24"/>
      <c r="O59" s="24"/>
      <c r="P59" s="24"/>
      <c r="Q59" s="24"/>
      <c r="R59" s="24"/>
      <c r="S59" s="24"/>
      <c r="T59" s="24"/>
      <c r="U59" s="24"/>
      <c r="V59" s="24"/>
      <c r="W59" s="24"/>
      <c r="X59" s="24"/>
      <c r="Y59" s="24"/>
      <c r="Z59" s="24"/>
    </row>
    <row r="60" spans="1:26" ht="15.75" customHeight="1" x14ac:dyDescent="0.25">
      <c r="A60" s="2"/>
      <c r="B60" s="2"/>
      <c r="C60" s="2" t="s">
        <v>2070</v>
      </c>
      <c r="D60" s="2" t="s">
        <v>2015</v>
      </c>
      <c r="E60" s="22" t="s">
        <v>288</v>
      </c>
      <c r="F60" s="2" t="s">
        <v>2013</v>
      </c>
      <c r="G60" s="23"/>
      <c r="H60" s="24"/>
      <c r="I60" s="24"/>
      <c r="J60" s="24"/>
      <c r="K60" s="24"/>
      <c r="L60" s="24"/>
      <c r="M60" s="24"/>
      <c r="N60" s="24"/>
      <c r="O60" s="24"/>
      <c r="P60" s="24"/>
      <c r="Q60" s="24"/>
      <c r="R60" s="24"/>
      <c r="S60" s="24"/>
      <c r="T60" s="24"/>
      <c r="U60" s="24"/>
      <c r="V60" s="24"/>
      <c r="W60" s="24"/>
      <c r="X60" s="24"/>
      <c r="Y60" s="24"/>
      <c r="Z60" s="24"/>
    </row>
    <row r="61" spans="1:26" ht="15.75" customHeight="1" x14ac:dyDescent="0.25">
      <c r="A61" s="2"/>
      <c r="B61" s="2"/>
      <c r="C61" s="2" t="s">
        <v>2071</v>
      </c>
      <c r="D61" s="2" t="s">
        <v>2017</v>
      </c>
      <c r="E61" s="22" t="s">
        <v>326</v>
      </c>
      <c r="F61" s="2" t="s">
        <v>2018</v>
      </c>
      <c r="G61" s="23"/>
      <c r="H61" s="24"/>
      <c r="I61" s="24"/>
      <c r="J61" s="24"/>
      <c r="K61" s="24"/>
      <c r="L61" s="24"/>
      <c r="M61" s="24"/>
      <c r="N61" s="24"/>
      <c r="O61" s="24"/>
      <c r="P61" s="24"/>
      <c r="Q61" s="24"/>
      <c r="R61" s="24"/>
      <c r="S61" s="24"/>
      <c r="T61" s="24"/>
      <c r="U61" s="24"/>
      <c r="V61" s="24"/>
      <c r="W61" s="24"/>
      <c r="X61" s="24"/>
      <c r="Y61" s="24"/>
      <c r="Z61" s="24"/>
    </row>
    <row r="62" spans="1:26" ht="15.75" customHeight="1" x14ac:dyDescent="0.25">
      <c r="A62" s="2"/>
      <c r="B62" s="2"/>
      <c r="C62" s="2" t="s">
        <v>2072</v>
      </c>
      <c r="D62" s="2" t="s">
        <v>2020</v>
      </c>
      <c r="E62" s="22" t="s">
        <v>288</v>
      </c>
      <c r="F62" s="2" t="s">
        <v>2018</v>
      </c>
      <c r="G62" s="23"/>
      <c r="H62" s="24"/>
      <c r="I62" s="24"/>
      <c r="J62" s="24"/>
      <c r="K62" s="24"/>
      <c r="L62" s="24"/>
      <c r="M62" s="24"/>
      <c r="N62" s="24"/>
      <c r="O62" s="24"/>
      <c r="P62" s="24"/>
      <c r="Q62" s="24"/>
      <c r="R62" s="24"/>
      <c r="S62" s="24"/>
      <c r="T62" s="24"/>
      <c r="U62" s="24"/>
      <c r="V62" s="24"/>
      <c r="W62" s="24"/>
      <c r="X62" s="24"/>
      <c r="Y62" s="24"/>
      <c r="Z62" s="24"/>
    </row>
    <row r="63" spans="1:26" ht="15.75" customHeight="1" x14ac:dyDescent="0.25">
      <c r="A63" s="2"/>
      <c r="B63" s="2"/>
      <c r="C63" s="2" t="s">
        <v>2073</v>
      </c>
      <c r="D63" s="2" t="s">
        <v>2022</v>
      </c>
      <c r="E63" s="22" t="s">
        <v>326</v>
      </c>
      <c r="F63" s="2" t="s">
        <v>2023</v>
      </c>
      <c r="G63" s="23"/>
      <c r="H63" s="24"/>
      <c r="I63" s="24"/>
      <c r="J63" s="24"/>
      <c r="K63" s="24"/>
      <c r="L63" s="24"/>
      <c r="M63" s="24"/>
      <c r="N63" s="24"/>
      <c r="O63" s="24"/>
      <c r="P63" s="24"/>
      <c r="Q63" s="24"/>
      <c r="R63" s="24"/>
      <c r="S63" s="24"/>
      <c r="T63" s="24"/>
      <c r="U63" s="24"/>
      <c r="V63" s="24"/>
      <c r="W63" s="24"/>
      <c r="X63" s="24"/>
      <c r="Y63" s="24"/>
      <c r="Z63" s="24"/>
    </row>
    <row r="64" spans="1:26" ht="15.75" customHeight="1" x14ac:dyDescent="0.25">
      <c r="A64" s="2"/>
      <c r="B64" s="2"/>
      <c r="C64" s="2" t="s">
        <v>2074</v>
      </c>
      <c r="D64" s="2" t="s">
        <v>2025</v>
      </c>
      <c r="E64" s="22" t="s">
        <v>288</v>
      </c>
      <c r="F64" s="2" t="s">
        <v>2023</v>
      </c>
      <c r="G64" s="23"/>
      <c r="H64" s="24"/>
      <c r="I64" s="24"/>
      <c r="J64" s="24"/>
      <c r="K64" s="24"/>
      <c r="L64" s="24"/>
      <c r="M64" s="24"/>
      <c r="N64" s="24"/>
      <c r="O64" s="24"/>
      <c r="P64" s="24"/>
      <c r="Q64" s="24"/>
      <c r="R64" s="24"/>
      <c r="S64" s="24"/>
      <c r="T64" s="24"/>
      <c r="U64" s="24"/>
      <c r="V64" s="24"/>
      <c r="W64" s="24"/>
      <c r="X64" s="24"/>
      <c r="Y64" s="24"/>
      <c r="Z64" s="24"/>
    </row>
    <row r="65" spans="1:26" ht="15.75" customHeight="1" x14ac:dyDescent="0.25">
      <c r="A65" s="2"/>
      <c r="B65" s="2"/>
      <c r="C65" s="2" t="s">
        <v>2075</v>
      </c>
      <c r="D65" s="2" t="s">
        <v>2027</v>
      </c>
      <c r="E65" s="22" t="s">
        <v>326</v>
      </c>
      <c r="F65" s="2" t="s">
        <v>2028</v>
      </c>
      <c r="G65" s="23"/>
      <c r="H65" s="24"/>
      <c r="I65" s="24"/>
      <c r="J65" s="24"/>
      <c r="K65" s="24"/>
      <c r="L65" s="24"/>
      <c r="M65" s="24"/>
      <c r="N65" s="24"/>
      <c r="O65" s="24"/>
      <c r="P65" s="24"/>
      <c r="Q65" s="24"/>
      <c r="R65" s="24"/>
      <c r="S65" s="24"/>
      <c r="T65" s="24"/>
      <c r="U65" s="24"/>
      <c r="V65" s="24"/>
      <c r="W65" s="24"/>
      <c r="X65" s="24"/>
      <c r="Y65" s="24"/>
      <c r="Z65" s="24"/>
    </row>
    <row r="66" spans="1:26" ht="15.75" customHeight="1" x14ac:dyDescent="0.25">
      <c r="A66" s="2"/>
      <c r="B66" s="2"/>
      <c r="C66" s="2" t="s">
        <v>2076</v>
      </c>
      <c r="D66" s="2" t="s">
        <v>2030</v>
      </c>
      <c r="E66" s="22" t="s">
        <v>288</v>
      </c>
      <c r="F66" s="2" t="s">
        <v>2028</v>
      </c>
      <c r="G66" s="23"/>
      <c r="H66" s="24"/>
      <c r="I66" s="24"/>
      <c r="J66" s="24"/>
      <c r="K66" s="24"/>
      <c r="L66" s="24"/>
      <c r="M66" s="24"/>
      <c r="N66" s="24"/>
      <c r="O66" s="24"/>
      <c r="P66" s="24"/>
      <c r="Q66" s="24"/>
      <c r="R66" s="24"/>
      <c r="S66" s="24"/>
      <c r="T66" s="24"/>
      <c r="U66" s="24"/>
      <c r="V66" s="24"/>
      <c r="W66" s="24"/>
      <c r="X66" s="24"/>
      <c r="Y66" s="24"/>
      <c r="Z66" s="24"/>
    </row>
    <row r="67" spans="1:26" ht="15.75" customHeight="1" x14ac:dyDescent="0.25">
      <c r="A67" s="2"/>
      <c r="B67" s="2"/>
      <c r="C67" s="2" t="s">
        <v>2077</v>
      </c>
      <c r="D67" s="2" t="s">
        <v>1992</v>
      </c>
      <c r="E67" s="22" t="s">
        <v>326</v>
      </c>
      <c r="F67" s="2" t="s">
        <v>1993</v>
      </c>
      <c r="G67" s="23"/>
      <c r="H67" s="24"/>
      <c r="I67" s="24"/>
      <c r="J67" s="24"/>
      <c r="K67" s="24"/>
      <c r="L67" s="24"/>
      <c r="M67" s="24"/>
      <c r="N67" s="24"/>
      <c r="O67" s="24"/>
      <c r="P67" s="24"/>
      <c r="Q67" s="24"/>
      <c r="R67" s="24"/>
      <c r="S67" s="24"/>
      <c r="T67" s="24"/>
      <c r="U67" s="24"/>
      <c r="V67" s="24"/>
      <c r="W67" s="24"/>
      <c r="X67" s="24"/>
      <c r="Y67" s="24"/>
      <c r="Z67" s="24"/>
    </row>
    <row r="68" spans="1:26" ht="15.75" customHeight="1" x14ac:dyDescent="0.25">
      <c r="A68" s="2"/>
      <c r="B68" s="2"/>
      <c r="C68" s="2" t="s">
        <v>2078</v>
      </c>
      <c r="D68" s="2" t="s">
        <v>2079</v>
      </c>
      <c r="E68" s="22" t="s">
        <v>290</v>
      </c>
      <c r="F68" s="2"/>
      <c r="G68" s="23"/>
      <c r="H68" s="24"/>
      <c r="I68" s="24"/>
      <c r="J68" s="24"/>
      <c r="K68" s="24"/>
      <c r="L68" s="24"/>
      <c r="M68" s="24"/>
      <c r="N68" s="24"/>
      <c r="O68" s="24"/>
      <c r="P68" s="24"/>
      <c r="Q68" s="24"/>
      <c r="R68" s="24"/>
      <c r="S68" s="24"/>
      <c r="T68" s="24"/>
      <c r="U68" s="24"/>
      <c r="V68" s="24"/>
      <c r="W68" s="24"/>
      <c r="X68" s="24"/>
      <c r="Y68" s="24"/>
      <c r="Z68" s="24"/>
    </row>
    <row r="69" spans="1:26" ht="15.75" customHeight="1" x14ac:dyDescent="0.25">
      <c r="A69" s="2"/>
      <c r="B69" s="2"/>
      <c r="C69" s="2"/>
      <c r="D69" s="2"/>
      <c r="E69" s="22"/>
      <c r="F69" s="2"/>
      <c r="G69" s="23"/>
      <c r="H69" s="24"/>
      <c r="I69" s="24"/>
      <c r="J69" s="24"/>
      <c r="K69" s="24"/>
      <c r="L69" s="24"/>
      <c r="M69" s="24"/>
      <c r="N69" s="24"/>
      <c r="O69" s="24"/>
      <c r="P69" s="24"/>
      <c r="Q69" s="24"/>
      <c r="R69" s="24"/>
      <c r="S69" s="24"/>
      <c r="T69" s="24"/>
      <c r="U69" s="24"/>
      <c r="V69" s="24"/>
      <c r="W69" s="24"/>
      <c r="X69" s="24"/>
      <c r="Y69" s="24"/>
      <c r="Z69" s="24"/>
    </row>
    <row r="70" spans="1:26" ht="15.75" customHeight="1" x14ac:dyDescent="0.25">
      <c r="A70" s="2"/>
      <c r="B70" s="2"/>
      <c r="C70" s="2"/>
      <c r="D70" s="2"/>
      <c r="E70" s="22"/>
      <c r="F70" s="2"/>
      <c r="G70" s="23"/>
      <c r="H70" s="24"/>
      <c r="I70" s="24"/>
      <c r="J70" s="24"/>
      <c r="K70" s="24"/>
      <c r="L70" s="24"/>
      <c r="M70" s="24"/>
      <c r="N70" s="24"/>
      <c r="O70" s="24"/>
      <c r="P70" s="24"/>
      <c r="Q70" s="24"/>
      <c r="R70" s="24"/>
      <c r="S70" s="24"/>
      <c r="T70" s="24"/>
      <c r="U70" s="24"/>
      <c r="V70" s="24"/>
      <c r="W70" s="24"/>
      <c r="X70" s="24"/>
      <c r="Y70" s="24"/>
      <c r="Z70" s="24"/>
    </row>
    <row r="71" spans="1:26" ht="15.75" customHeight="1" x14ac:dyDescent="0.25">
      <c r="A71" s="2"/>
      <c r="B71" s="2"/>
      <c r="C71" s="2"/>
      <c r="D71" s="2"/>
      <c r="E71" s="22"/>
      <c r="F71" s="2"/>
      <c r="G71" s="23"/>
      <c r="H71" s="24"/>
      <c r="I71" s="24"/>
      <c r="J71" s="24"/>
      <c r="K71" s="24"/>
      <c r="L71" s="24"/>
      <c r="M71" s="24"/>
      <c r="N71" s="24"/>
      <c r="O71" s="24"/>
      <c r="P71" s="24"/>
      <c r="Q71" s="24"/>
      <c r="R71" s="24"/>
      <c r="S71" s="24"/>
      <c r="T71" s="24"/>
      <c r="U71" s="24"/>
      <c r="V71" s="24"/>
      <c r="W71" s="24"/>
      <c r="X71" s="24"/>
      <c r="Y71" s="24"/>
      <c r="Z71" s="24"/>
    </row>
    <row r="72" spans="1:26" ht="15.75" customHeight="1" x14ac:dyDescent="0.25">
      <c r="A72" s="2"/>
      <c r="B72" s="2"/>
      <c r="C72" s="2"/>
      <c r="D72" s="2"/>
      <c r="E72" s="22"/>
      <c r="F72" s="2"/>
      <c r="G72" s="23"/>
      <c r="H72" s="24"/>
      <c r="I72" s="24"/>
      <c r="J72" s="24"/>
      <c r="K72" s="24"/>
      <c r="L72" s="24"/>
      <c r="M72" s="24"/>
      <c r="N72" s="24"/>
      <c r="O72" s="24"/>
      <c r="P72" s="24"/>
      <c r="Q72" s="24"/>
      <c r="R72" s="24"/>
      <c r="S72" s="24"/>
      <c r="T72" s="24"/>
      <c r="U72" s="24"/>
      <c r="V72" s="24"/>
      <c r="W72" s="24"/>
      <c r="X72" s="24"/>
      <c r="Y72" s="24"/>
      <c r="Z72" s="24"/>
    </row>
    <row r="73" spans="1:26" ht="15.75" customHeight="1" x14ac:dyDescent="0.25">
      <c r="A73" s="2"/>
      <c r="B73" s="2"/>
      <c r="C73" s="2"/>
      <c r="D73" s="2"/>
      <c r="E73" s="22"/>
      <c r="F73" s="2"/>
      <c r="G73" s="23"/>
      <c r="H73" s="24"/>
      <c r="I73" s="24"/>
      <c r="J73" s="24"/>
      <c r="K73" s="24"/>
      <c r="L73" s="24"/>
      <c r="M73" s="24"/>
      <c r="N73" s="24"/>
      <c r="O73" s="24"/>
      <c r="P73" s="24"/>
      <c r="Q73" s="24"/>
      <c r="R73" s="24"/>
      <c r="S73" s="24"/>
      <c r="T73" s="24"/>
      <c r="U73" s="24"/>
      <c r="V73" s="24"/>
      <c r="W73" s="24"/>
      <c r="X73" s="24"/>
      <c r="Y73" s="24"/>
      <c r="Z73" s="24"/>
    </row>
    <row r="74" spans="1:26" ht="15.75" customHeight="1" x14ac:dyDescent="0.25">
      <c r="A74" s="2"/>
      <c r="B74" s="2"/>
      <c r="C74" s="2"/>
      <c r="D74" s="2"/>
      <c r="E74" s="22"/>
      <c r="F74" s="2"/>
      <c r="G74" s="23"/>
      <c r="H74" s="24"/>
      <c r="I74" s="24"/>
      <c r="J74" s="24"/>
      <c r="K74" s="24"/>
      <c r="L74" s="24"/>
      <c r="M74" s="24"/>
      <c r="N74" s="24"/>
      <c r="O74" s="24"/>
      <c r="P74" s="24"/>
      <c r="Q74" s="24"/>
      <c r="R74" s="24"/>
      <c r="S74" s="24"/>
      <c r="T74" s="24"/>
      <c r="U74" s="24"/>
      <c r="V74" s="24"/>
      <c r="W74" s="24"/>
      <c r="X74" s="24"/>
      <c r="Y74" s="24"/>
      <c r="Z74" s="24"/>
    </row>
    <row r="75" spans="1:26" ht="15.75" customHeight="1" x14ac:dyDescent="0.25">
      <c r="A75" s="2"/>
      <c r="B75" s="2"/>
      <c r="C75" s="2"/>
      <c r="D75" s="2"/>
      <c r="E75" s="22"/>
      <c r="F75" s="2"/>
      <c r="G75" s="23"/>
      <c r="H75" s="24"/>
      <c r="I75" s="24"/>
      <c r="J75" s="24"/>
      <c r="K75" s="24"/>
      <c r="L75" s="24"/>
      <c r="M75" s="24"/>
      <c r="N75" s="24"/>
      <c r="O75" s="24"/>
      <c r="P75" s="24"/>
      <c r="Q75" s="24"/>
      <c r="R75" s="24"/>
      <c r="S75" s="24"/>
      <c r="T75" s="24"/>
      <c r="U75" s="24"/>
      <c r="V75" s="24"/>
      <c r="W75" s="24"/>
      <c r="X75" s="24"/>
      <c r="Y75" s="24"/>
      <c r="Z75" s="24"/>
    </row>
    <row r="76" spans="1:26" ht="15.75" customHeight="1" x14ac:dyDescent="0.25">
      <c r="A76" s="2"/>
      <c r="B76" s="2"/>
      <c r="C76" s="2"/>
      <c r="D76" s="2"/>
      <c r="E76" s="22"/>
      <c r="F76" s="2"/>
      <c r="G76" s="23"/>
      <c r="H76" s="24"/>
      <c r="I76" s="24"/>
      <c r="J76" s="24"/>
      <c r="K76" s="24"/>
      <c r="L76" s="24"/>
      <c r="M76" s="24"/>
      <c r="N76" s="24"/>
      <c r="O76" s="24"/>
      <c r="P76" s="24"/>
      <c r="Q76" s="24"/>
      <c r="R76" s="24"/>
      <c r="S76" s="24"/>
      <c r="T76" s="24"/>
      <c r="U76" s="24"/>
      <c r="V76" s="24"/>
      <c r="W76" s="24"/>
      <c r="X76" s="24"/>
      <c r="Y76" s="24"/>
      <c r="Z76" s="24"/>
    </row>
    <row r="77" spans="1:26" ht="15.75" customHeight="1" x14ac:dyDescent="0.25">
      <c r="A77" s="2"/>
      <c r="B77" s="2"/>
      <c r="C77" s="2"/>
      <c r="D77" s="2"/>
      <c r="E77" s="22"/>
      <c r="F77" s="2"/>
      <c r="G77" s="23"/>
      <c r="H77" s="24"/>
      <c r="I77" s="24"/>
      <c r="J77" s="24"/>
      <c r="K77" s="24"/>
      <c r="L77" s="24"/>
      <c r="M77" s="24"/>
      <c r="N77" s="24"/>
      <c r="O77" s="24"/>
      <c r="P77" s="24"/>
      <c r="Q77" s="24"/>
      <c r="R77" s="24"/>
      <c r="S77" s="24"/>
      <c r="T77" s="24"/>
      <c r="U77" s="24"/>
      <c r="V77" s="24"/>
      <c r="W77" s="24"/>
      <c r="X77" s="24"/>
      <c r="Y77" s="24"/>
      <c r="Z77" s="24"/>
    </row>
    <row r="78" spans="1:26" ht="15.75" customHeight="1" x14ac:dyDescent="0.25">
      <c r="A78" s="2"/>
      <c r="B78" s="2"/>
      <c r="C78" s="2"/>
      <c r="D78" s="2"/>
      <c r="E78" s="22"/>
      <c r="F78" s="2"/>
      <c r="G78" s="23"/>
      <c r="H78" s="24"/>
      <c r="I78" s="24"/>
      <c r="J78" s="24"/>
      <c r="K78" s="24"/>
      <c r="L78" s="24"/>
      <c r="M78" s="24"/>
      <c r="N78" s="24"/>
      <c r="O78" s="24"/>
      <c r="P78" s="24"/>
      <c r="Q78" s="24"/>
      <c r="R78" s="24"/>
      <c r="S78" s="24"/>
      <c r="T78" s="24"/>
      <c r="U78" s="24"/>
      <c r="V78" s="24"/>
      <c r="W78" s="24"/>
      <c r="X78" s="24"/>
      <c r="Y78" s="24"/>
      <c r="Z78" s="24"/>
    </row>
    <row r="79" spans="1:26" ht="15.75" customHeight="1" x14ac:dyDescent="0.25">
      <c r="A79" s="2"/>
      <c r="B79" s="2"/>
      <c r="C79" s="2"/>
      <c r="D79" s="2"/>
      <c r="E79" s="22"/>
      <c r="F79" s="2"/>
      <c r="G79" s="23"/>
      <c r="H79" s="24"/>
      <c r="I79" s="24"/>
      <c r="J79" s="24"/>
      <c r="K79" s="24"/>
      <c r="L79" s="24"/>
      <c r="M79" s="24"/>
      <c r="N79" s="24"/>
      <c r="O79" s="24"/>
      <c r="P79" s="24"/>
      <c r="Q79" s="24"/>
      <c r="R79" s="24"/>
      <c r="S79" s="24"/>
      <c r="T79" s="24"/>
      <c r="U79" s="24"/>
      <c r="V79" s="24"/>
      <c r="W79" s="24"/>
      <c r="X79" s="24"/>
      <c r="Y79" s="24"/>
      <c r="Z79" s="24"/>
    </row>
    <row r="80" spans="1:26" ht="15.75" customHeight="1" x14ac:dyDescent="0.25">
      <c r="A80" s="2"/>
      <c r="B80" s="2"/>
      <c r="C80" s="2"/>
      <c r="D80" s="2"/>
      <c r="E80" s="22"/>
      <c r="F80" s="2"/>
      <c r="G80" s="23"/>
      <c r="H80" s="24"/>
      <c r="I80" s="24"/>
      <c r="J80" s="24"/>
      <c r="K80" s="24"/>
      <c r="L80" s="24"/>
      <c r="M80" s="24"/>
      <c r="N80" s="24"/>
      <c r="O80" s="24"/>
      <c r="P80" s="24"/>
      <c r="Q80" s="24"/>
      <c r="R80" s="24"/>
      <c r="S80" s="24"/>
      <c r="T80" s="24"/>
      <c r="U80" s="24"/>
      <c r="V80" s="24"/>
      <c r="W80" s="24"/>
      <c r="X80" s="24"/>
      <c r="Y80" s="24"/>
      <c r="Z80" s="24"/>
    </row>
    <row r="81" spans="1:26" ht="15.75" customHeight="1" x14ac:dyDescent="0.25">
      <c r="A81" s="2"/>
      <c r="B81" s="2"/>
      <c r="C81" s="2"/>
      <c r="D81" s="2"/>
      <c r="E81" s="22"/>
      <c r="F81" s="2"/>
      <c r="G81" s="23"/>
      <c r="H81" s="24"/>
      <c r="I81" s="24"/>
      <c r="J81" s="24"/>
      <c r="K81" s="24"/>
      <c r="L81" s="24"/>
      <c r="M81" s="24"/>
      <c r="N81" s="24"/>
      <c r="O81" s="24"/>
      <c r="P81" s="24"/>
      <c r="Q81" s="24"/>
      <c r="R81" s="24"/>
      <c r="S81" s="24"/>
      <c r="T81" s="24"/>
      <c r="U81" s="24"/>
      <c r="V81" s="24"/>
      <c r="W81" s="24"/>
      <c r="X81" s="24"/>
      <c r="Y81" s="24"/>
      <c r="Z81" s="24"/>
    </row>
    <row r="82" spans="1:26" ht="15.75" customHeight="1" x14ac:dyDescent="0.25">
      <c r="A82" s="2"/>
      <c r="B82" s="2"/>
      <c r="C82" s="2"/>
      <c r="D82" s="2"/>
      <c r="E82" s="22"/>
      <c r="F82" s="2"/>
      <c r="G82" s="23"/>
      <c r="H82" s="24"/>
      <c r="I82" s="24"/>
      <c r="J82" s="24"/>
      <c r="K82" s="24"/>
      <c r="L82" s="24"/>
      <c r="M82" s="24"/>
      <c r="N82" s="24"/>
      <c r="O82" s="24"/>
      <c r="P82" s="24"/>
      <c r="Q82" s="24"/>
      <c r="R82" s="24"/>
      <c r="S82" s="24"/>
      <c r="T82" s="24"/>
      <c r="U82" s="24"/>
      <c r="V82" s="24"/>
      <c r="W82" s="24"/>
      <c r="X82" s="24"/>
      <c r="Y82" s="24"/>
      <c r="Z82" s="24"/>
    </row>
    <row r="83" spans="1:26" ht="15.75" customHeight="1" x14ac:dyDescent="0.25">
      <c r="A83" s="2"/>
      <c r="B83" s="2"/>
      <c r="C83" s="2"/>
      <c r="D83" s="2"/>
      <c r="E83" s="22"/>
      <c r="F83" s="2"/>
      <c r="G83" s="23"/>
      <c r="H83" s="24"/>
      <c r="I83" s="24"/>
      <c r="J83" s="24"/>
      <c r="K83" s="24"/>
      <c r="L83" s="24"/>
      <c r="M83" s="24"/>
      <c r="N83" s="24"/>
      <c r="O83" s="24"/>
      <c r="P83" s="24"/>
      <c r="Q83" s="24"/>
      <c r="R83" s="24"/>
      <c r="S83" s="24"/>
      <c r="T83" s="24"/>
      <c r="U83" s="24"/>
      <c r="V83" s="24"/>
      <c r="W83" s="24"/>
      <c r="X83" s="24"/>
      <c r="Y83" s="24"/>
      <c r="Z83" s="24"/>
    </row>
    <row r="84" spans="1:26" ht="15.75" customHeight="1" x14ac:dyDescent="0.25">
      <c r="A84" s="2"/>
      <c r="B84" s="2"/>
      <c r="C84" s="2"/>
      <c r="D84" s="2"/>
      <c r="E84" s="22"/>
      <c r="F84" s="2"/>
      <c r="G84" s="23"/>
      <c r="H84" s="24"/>
      <c r="I84" s="24"/>
      <c r="J84" s="24"/>
      <c r="K84" s="24"/>
      <c r="L84" s="24"/>
      <c r="M84" s="24"/>
      <c r="N84" s="24"/>
      <c r="O84" s="24"/>
      <c r="P84" s="24"/>
      <c r="Q84" s="24"/>
      <c r="R84" s="24"/>
      <c r="S84" s="24"/>
      <c r="T84" s="24"/>
      <c r="U84" s="24"/>
      <c r="V84" s="24"/>
      <c r="W84" s="24"/>
      <c r="X84" s="24"/>
      <c r="Y84" s="24"/>
      <c r="Z84" s="24"/>
    </row>
    <row r="85" spans="1:26" ht="15.75" customHeight="1" x14ac:dyDescent="0.25">
      <c r="A85" s="2"/>
      <c r="B85" s="2"/>
      <c r="C85" s="2"/>
      <c r="D85" s="2"/>
      <c r="E85" s="22"/>
      <c r="F85" s="2"/>
      <c r="G85" s="23"/>
      <c r="H85" s="24"/>
      <c r="I85" s="24"/>
      <c r="J85" s="24"/>
      <c r="K85" s="24"/>
      <c r="L85" s="24"/>
      <c r="M85" s="24"/>
      <c r="N85" s="24"/>
      <c r="O85" s="24"/>
      <c r="P85" s="24"/>
      <c r="Q85" s="24"/>
      <c r="R85" s="24"/>
      <c r="S85" s="24"/>
      <c r="T85" s="24"/>
      <c r="U85" s="24"/>
      <c r="V85" s="24"/>
      <c r="W85" s="24"/>
      <c r="X85" s="24"/>
      <c r="Y85" s="24"/>
      <c r="Z85" s="24"/>
    </row>
    <row r="86" spans="1:26" ht="15.75" customHeight="1" x14ac:dyDescent="0.25">
      <c r="A86" s="2"/>
      <c r="B86" s="2"/>
      <c r="C86" s="2"/>
      <c r="D86" s="2"/>
      <c r="E86" s="22"/>
      <c r="F86" s="2"/>
      <c r="G86" s="23"/>
      <c r="H86" s="24"/>
      <c r="I86" s="24"/>
      <c r="J86" s="24"/>
      <c r="K86" s="24"/>
      <c r="L86" s="24"/>
      <c r="M86" s="24"/>
      <c r="N86" s="24"/>
      <c r="O86" s="24"/>
      <c r="P86" s="24"/>
      <c r="Q86" s="24"/>
      <c r="R86" s="24"/>
      <c r="S86" s="24"/>
      <c r="T86" s="24"/>
      <c r="U86" s="24"/>
      <c r="V86" s="24"/>
      <c r="W86" s="24"/>
      <c r="X86" s="24"/>
      <c r="Y86" s="24"/>
      <c r="Z86" s="24"/>
    </row>
    <row r="87" spans="1:26" ht="15.75" customHeight="1" x14ac:dyDescent="0.25">
      <c r="A87" s="2"/>
      <c r="B87" s="2"/>
      <c r="C87" s="2"/>
      <c r="D87" s="2"/>
      <c r="E87" s="22"/>
      <c r="F87" s="2"/>
      <c r="G87" s="23"/>
      <c r="H87" s="24"/>
      <c r="I87" s="24"/>
      <c r="J87" s="24"/>
      <c r="K87" s="24"/>
      <c r="L87" s="24"/>
      <c r="M87" s="24"/>
      <c r="N87" s="24"/>
      <c r="O87" s="24"/>
      <c r="P87" s="24"/>
      <c r="Q87" s="24"/>
      <c r="R87" s="24"/>
      <c r="S87" s="24"/>
      <c r="T87" s="24"/>
      <c r="U87" s="24"/>
      <c r="V87" s="24"/>
      <c r="W87" s="24"/>
      <c r="X87" s="24"/>
      <c r="Y87" s="24"/>
      <c r="Z87" s="24"/>
    </row>
    <row r="88" spans="1:26" ht="15.75" customHeight="1" x14ac:dyDescent="0.25">
      <c r="A88" s="2"/>
      <c r="B88" s="2"/>
      <c r="C88" s="2"/>
      <c r="D88" s="2"/>
      <c r="E88" s="22"/>
      <c r="F88" s="2"/>
      <c r="G88" s="23"/>
      <c r="H88" s="24"/>
      <c r="I88" s="24"/>
      <c r="J88" s="24"/>
      <c r="K88" s="24"/>
      <c r="L88" s="24"/>
      <c r="M88" s="24"/>
      <c r="N88" s="24"/>
      <c r="O88" s="24"/>
      <c r="P88" s="24"/>
      <c r="Q88" s="24"/>
      <c r="R88" s="24"/>
      <c r="S88" s="24"/>
      <c r="T88" s="24"/>
      <c r="U88" s="24"/>
      <c r="V88" s="24"/>
      <c r="W88" s="24"/>
      <c r="X88" s="24"/>
      <c r="Y88" s="24"/>
      <c r="Z88" s="24"/>
    </row>
    <row r="89" spans="1:26" ht="15.75" customHeight="1" x14ac:dyDescent="0.25">
      <c r="A89" s="2"/>
      <c r="B89" s="2"/>
      <c r="C89" s="2"/>
      <c r="D89" s="2"/>
      <c r="E89" s="22"/>
      <c r="F89" s="2"/>
      <c r="G89" s="23"/>
      <c r="H89" s="24"/>
      <c r="I89" s="24"/>
      <c r="J89" s="24"/>
      <c r="K89" s="24"/>
      <c r="L89" s="24"/>
      <c r="M89" s="24"/>
      <c r="N89" s="24"/>
      <c r="O89" s="24"/>
      <c r="P89" s="24"/>
      <c r="Q89" s="24"/>
      <c r="R89" s="24"/>
      <c r="S89" s="24"/>
      <c r="T89" s="24"/>
      <c r="U89" s="24"/>
      <c r="V89" s="24"/>
      <c r="W89" s="24"/>
      <c r="X89" s="24"/>
      <c r="Y89" s="24"/>
      <c r="Z89" s="24"/>
    </row>
    <row r="90" spans="1:26" ht="15.75" customHeight="1" x14ac:dyDescent="0.25">
      <c r="A90" s="2"/>
      <c r="B90" s="2"/>
      <c r="C90" s="2"/>
      <c r="D90" s="2"/>
      <c r="E90" s="22"/>
      <c r="F90" s="2"/>
      <c r="G90" s="23"/>
      <c r="H90" s="24"/>
      <c r="I90" s="24"/>
      <c r="J90" s="24"/>
      <c r="K90" s="24"/>
      <c r="L90" s="24"/>
      <c r="M90" s="24"/>
      <c r="N90" s="24"/>
      <c r="O90" s="24"/>
      <c r="P90" s="24"/>
      <c r="Q90" s="24"/>
      <c r="R90" s="24"/>
      <c r="S90" s="24"/>
      <c r="T90" s="24"/>
      <c r="U90" s="24"/>
      <c r="V90" s="24"/>
      <c r="W90" s="24"/>
      <c r="X90" s="24"/>
      <c r="Y90" s="24"/>
      <c r="Z90" s="24"/>
    </row>
    <row r="91" spans="1:26" ht="15.75" customHeight="1" x14ac:dyDescent="0.25">
      <c r="A91" s="2"/>
      <c r="B91" s="2"/>
      <c r="C91" s="2"/>
      <c r="D91" s="2"/>
      <c r="E91" s="22"/>
      <c r="F91" s="2"/>
      <c r="G91" s="23"/>
      <c r="H91" s="24"/>
      <c r="I91" s="24"/>
      <c r="J91" s="24"/>
      <c r="K91" s="24"/>
      <c r="L91" s="24"/>
      <c r="M91" s="24"/>
      <c r="N91" s="24"/>
      <c r="O91" s="24"/>
      <c r="P91" s="24"/>
      <c r="Q91" s="24"/>
      <c r="R91" s="24"/>
      <c r="S91" s="24"/>
      <c r="T91" s="24"/>
      <c r="U91" s="24"/>
      <c r="V91" s="24"/>
      <c r="W91" s="24"/>
      <c r="X91" s="24"/>
      <c r="Y91" s="24"/>
      <c r="Z91" s="24"/>
    </row>
    <row r="92" spans="1:26" ht="15.75" customHeight="1" x14ac:dyDescent="0.25">
      <c r="A92" s="2"/>
      <c r="B92" s="2"/>
      <c r="C92" s="2"/>
      <c r="D92" s="2"/>
      <c r="E92" s="22"/>
      <c r="F92" s="2"/>
      <c r="G92" s="23"/>
      <c r="H92" s="24"/>
      <c r="I92" s="24"/>
      <c r="J92" s="24"/>
      <c r="K92" s="24"/>
      <c r="L92" s="24"/>
      <c r="M92" s="24"/>
      <c r="N92" s="24"/>
      <c r="O92" s="24"/>
      <c r="P92" s="24"/>
      <c r="Q92" s="24"/>
      <c r="R92" s="24"/>
      <c r="S92" s="24"/>
      <c r="T92" s="24"/>
      <c r="U92" s="24"/>
      <c r="V92" s="24"/>
      <c r="W92" s="24"/>
      <c r="X92" s="24"/>
      <c r="Y92" s="24"/>
      <c r="Z92" s="24"/>
    </row>
    <row r="93" spans="1:26" ht="15.75" customHeight="1" x14ac:dyDescent="0.25">
      <c r="A93" s="2"/>
      <c r="B93" s="2"/>
      <c r="C93" s="2"/>
      <c r="D93" s="2"/>
      <c r="E93" s="22"/>
      <c r="F93" s="2"/>
      <c r="G93" s="23"/>
      <c r="H93" s="24"/>
      <c r="I93" s="24"/>
      <c r="J93" s="24"/>
      <c r="K93" s="24"/>
      <c r="L93" s="24"/>
      <c r="M93" s="24"/>
      <c r="N93" s="24"/>
      <c r="O93" s="24"/>
      <c r="P93" s="24"/>
      <c r="Q93" s="24"/>
      <c r="R93" s="24"/>
      <c r="S93" s="24"/>
      <c r="T93" s="24"/>
      <c r="U93" s="24"/>
      <c r="V93" s="24"/>
      <c r="W93" s="24"/>
      <c r="X93" s="24"/>
      <c r="Y93" s="24"/>
      <c r="Z93" s="24"/>
    </row>
    <row r="94" spans="1:26" ht="15.75" customHeight="1" x14ac:dyDescent="0.25">
      <c r="A94" s="2"/>
      <c r="B94" s="2"/>
      <c r="C94" s="2"/>
      <c r="D94" s="2"/>
      <c r="E94" s="22"/>
      <c r="F94" s="2"/>
      <c r="G94" s="23"/>
      <c r="H94" s="24"/>
      <c r="I94" s="24"/>
      <c r="J94" s="24"/>
      <c r="K94" s="24"/>
      <c r="L94" s="24"/>
      <c r="M94" s="24"/>
      <c r="N94" s="24"/>
      <c r="O94" s="24"/>
      <c r="P94" s="24"/>
      <c r="Q94" s="24"/>
      <c r="R94" s="24"/>
      <c r="S94" s="24"/>
      <c r="T94" s="24"/>
      <c r="U94" s="24"/>
      <c r="V94" s="24"/>
      <c r="W94" s="24"/>
      <c r="X94" s="24"/>
      <c r="Y94" s="24"/>
      <c r="Z94" s="24"/>
    </row>
    <row r="95" spans="1:26" ht="15.75" customHeight="1" x14ac:dyDescent="0.25">
      <c r="A95" s="2"/>
      <c r="B95" s="2"/>
      <c r="C95" s="2"/>
      <c r="D95" s="2"/>
      <c r="E95" s="22"/>
      <c r="F95" s="2"/>
      <c r="G95" s="23"/>
      <c r="H95" s="24"/>
      <c r="I95" s="24"/>
      <c r="J95" s="24"/>
      <c r="K95" s="24"/>
      <c r="L95" s="24"/>
      <c r="M95" s="24"/>
      <c r="N95" s="24"/>
      <c r="O95" s="24"/>
      <c r="P95" s="24"/>
      <c r="Q95" s="24"/>
      <c r="R95" s="24"/>
      <c r="S95" s="24"/>
      <c r="T95" s="24"/>
      <c r="U95" s="24"/>
      <c r="V95" s="24"/>
      <c r="W95" s="24"/>
      <c r="X95" s="24"/>
      <c r="Y95" s="24"/>
      <c r="Z95" s="24"/>
    </row>
    <row r="96" spans="1:26" ht="15.75" customHeight="1" x14ac:dyDescent="0.25">
      <c r="A96" s="2"/>
      <c r="B96" s="2"/>
      <c r="C96" s="2"/>
      <c r="D96" s="2"/>
      <c r="E96" s="22"/>
      <c r="F96" s="2"/>
      <c r="G96" s="23"/>
      <c r="H96" s="24"/>
      <c r="I96" s="24"/>
      <c r="J96" s="24"/>
      <c r="K96" s="24"/>
      <c r="L96" s="24"/>
      <c r="M96" s="24"/>
      <c r="N96" s="24"/>
      <c r="O96" s="24"/>
      <c r="P96" s="24"/>
      <c r="Q96" s="24"/>
      <c r="R96" s="24"/>
      <c r="S96" s="24"/>
      <c r="T96" s="24"/>
      <c r="U96" s="24"/>
      <c r="V96" s="24"/>
      <c r="W96" s="24"/>
      <c r="X96" s="24"/>
      <c r="Y96" s="24"/>
      <c r="Z96" s="24"/>
    </row>
    <row r="97" spans="1:26" ht="15.75" customHeight="1" x14ac:dyDescent="0.25">
      <c r="A97" s="2"/>
      <c r="B97" s="2"/>
      <c r="C97" s="2"/>
      <c r="D97" s="2"/>
      <c r="E97" s="22"/>
      <c r="F97" s="2"/>
      <c r="G97" s="23"/>
      <c r="H97" s="24"/>
      <c r="I97" s="24"/>
      <c r="J97" s="24"/>
      <c r="K97" s="24"/>
      <c r="L97" s="24"/>
      <c r="M97" s="24"/>
      <c r="N97" s="24"/>
      <c r="O97" s="24"/>
      <c r="P97" s="24"/>
      <c r="Q97" s="24"/>
      <c r="R97" s="24"/>
      <c r="S97" s="24"/>
      <c r="T97" s="24"/>
      <c r="U97" s="24"/>
      <c r="V97" s="24"/>
      <c r="W97" s="24"/>
      <c r="X97" s="24"/>
      <c r="Y97" s="24"/>
      <c r="Z97" s="24"/>
    </row>
    <row r="98" spans="1:26" ht="15.75" customHeight="1" x14ac:dyDescent="0.25">
      <c r="A98" s="2"/>
      <c r="B98" s="2"/>
      <c r="C98" s="2"/>
      <c r="D98" s="2"/>
      <c r="E98" s="22"/>
      <c r="F98" s="2"/>
      <c r="G98" s="23"/>
      <c r="H98" s="24"/>
      <c r="I98" s="24"/>
      <c r="J98" s="24"/>
      <c r="K98" s="24"/>
      <c r="L98" s="24"/>
      <c r="M98" s="24"/>
      <c r="N98" s="24"/>
      <c r="O98" s="24"/>
      <c r="P98" s="24"/>
      <c r="Q98" s="24"/>
      <c r="R98" s="24"/>
      <c r="S98" s="24"/>
      <c r="T98" s="24"/>
      <c r="U98" s="24"/>
      <c r="V98" s="24"/>
      <c r="W98" s="24"/>
      <c r="X98" s="24"/>
      <c r="Y98" s="24"/>
      <c r="Z98" s="24"/>
    </row>
    <row r="99" spans="1:26" ht="15.75" customHeight="1" x14ac:dyDescent="0.25">
      <c r="A99" s="2"/>
      <c r="B99" s="2"/>
      <c r="C99" s="2"/>
      <c r="D99" s="2"/>
      <c r="E99" s="22"/>
      <c r="F99" s="2"/>
      <c r="G99" s="23"/>
      <c r="H99" s="24"/>
      <c r="I99" s="24"/>
      <c r="J99" s="24"/>
      <c r="K99" s="24"/>
      <c r="L99" s="24"/>
      <c r="M99" s="24"/>
      <c r="N99" s="24"/>
      <c r="O99" s="24"/>
      <c r="P99" s="24"/>
      <c r="Q99" s="24"/>
      <c r="R99" s="24"/>
      <c r="S99" s="24"/>
      <c r="T99" s="24"/>
      <c r="U99" s="24"/>
      <c r="V99" s="24"/>
      <c r="W99" s="24"/>
      <c r="X99" s="24"/>
      <c r="Y99" s="24"/>
      <c r="Z99" s="24"/>
    </row>
    <row r="100" spans="1:26" ht="15.75" customHeight="1" x14ac:dyDescent="0.25">
      <c r="A100" s="2"/>
      <c r="B100" s="2"/>
      <c r="C100" s="2"/>
      <c r="D100" s="2"/>
      <c r="E100" s="22"/>
      <c r="F100" s="2"/>
      <c r="G100" s="23"/>
      <c r="H100" s="24"/>
      <c r="I100" s="24"/>
      <c r="J100" s="24"/>
      <c r="K100" s="24"/>
      <c r="L100" s="24"/>
      <c r="M100" s="24"/>
      <c r="N100" s="24"/>
      <c r="O100" s="24"/>
      <c r="P100" s="24"/>
      <c r="Q100" s="24"/>
      <c r="R100" s="24"/>
      <c r="S100" s="24"/>
      <c r="T100" s="24"/>
      <c r="U100" s="24"/>
      <c r="V100" s="24"/>
      <c r="W100" s="24"/>
      <c r="X100" s="24"/>
      <c r="Y100" s="24"/>
      <c r="Z100" s="24"/>
    </row>
    <row r="101" spans="1:26" ht="15.75" customHeight="1" x14ac:dyDescent="0.25">
      <c r="A101" s="2"/>
      <c r="B101" s="2"/>
      <c r="C101" s="2"/>
      <c r="D101" s="2"/>
      <c r="E101" s="22"/>
      <c r="F101" s="2"/>
      <c r="G101" s="23"/>
      <c r="H101" s="24"/>
      <c r="I101" s="24"/>
      <c r="J101" s="24"/>
      <c r="K101" s="24"/>
      <c r="L101" s="24"/>
      <c r="M101" s="24"/>
      <c r="N101" s="24"/>
      <c r="O101" s="24"/>
      <c r="P101" s="24"/>
      <c r="Q101" s="24"/>
      <c r="R101" s="24"/>
      <c r="S101" s="24"/>
      <c r="T101" s="24"/>
      <c r="U101" s="24"/>
      <c r="V101" s="24"/>
      <c r="W101" s="24"/>
      <c r="X101" s="24"/>
      <c r="Y101" s="24"/>
      <c r="Z101" s="24"/>
    </row>
    <row r="102" spans="1:26" ht="15.75" customHeight="1" x14ac:dyDescent="0.25">
      <c r="A102" s="2"/>
      <c r="B102" s="2"/>
      <c r="C102" s="2"/>
      <c r="D102" s="2"/>
      <c r="E102" s="22"/>
      <c r="F102" s="2"/>
      <c r="G102" s="23"/>
      <c r="H102" s="24"/>
      <c r="I102" s="24"/>
      <c r="J102" s="24"/>
      <c r="K102" s="24"/>
      <c r="L102" s="24"/>
      <c r="M102" s="24"/>
      <c r="N102" s="24"/>
      <c r="O102" s="24"/>
      <c r="P102" s="24"/>
      <c r="Q102" s="24"/>
      <c r="R102" s="24"/>
      <c r="S102" s="24"/>
      <c r="T102" s="24"/>
      <c r="U102" s="24"/>
      <c r="V102" s="24"/>
      <c r="W102" s="24"/>
      <c r="X102" s="24"/>
      <c r="Y102" s="24"/>
      <c r="Z102" s="24"/>
    </row>
    <row r="103" spans="1:26" ht="15.75" customHeight="1" x14ac:dyDescent="0.25">
      <c r="A103" s="2"/>
      <c r="B103" s="2"/>
      <c r="C103" s="2"/>
      <c r="D103" s="2"/>
      <c r="E103" s="22"/>
      <c r="F103" s="2"/>
      <c r="G103" s="23"/>
      <c r="H103" s="24"/>
      <c r="I103" s="24"/>
      <c r="J103" s="24"/>
      <c r="K103" s="24"/>
      <c r="L103" s="24"/>
      <c r="M103" s="24"/>
      <c r="N103" s="24"/>
      <c r="O103" s="24"/>
      <c r="P103" s="24"/>
      <c r="Q103" s="24"/>
      <c r="R103" s="24"/>
      <c r="S103" s="24"/>
      <c r="T103" s="24"/>
      <c r="U103" s="24"/>
      <c r="V103" s="24"/>
      <c r="W103" s="24"/>
      <c r="X103" s="24"/>
      <c r="Y103" s="24"/>
      <c r="Z103" s="24"/>
    </row>
    <row r="104" spans="1:26" ht="15.75" customHeight="1" x14ac:dyDescent="0.25">
      <c r="A104" s="2"/>
      <c r="B104" s="2"/>
      <c r="C104" s="2"/>
      <c r="D104" s="2"/>
      <c r="E104" s="22"/>
      <c r="F104" s="2"/>
      <c r="G104" s="23"/>
      <c r="H104" s="24"/>
      <c r="I104" s="24"/>
      <c r="J104" s="24"/>
      <c r="K104" s="24"/>
      <c r="L104" s="24"/>
      <c r="M104" s="24"/>
      <c r="N104" s="24"/>
      <c r="O104" s="24"/>
      <c r="P104" s="24"/>
      <c r="Q104" s="24"/>
      <c r="R104" s="24"/>
      <c r="S104" s="24"/>
      <c r="T104" s="24"/>
      <c r="U104" s="24"/>
      <c r="V104" s="24"/>
      <c r="W104" s="24"/>
      <c r="X104" s="24"/>
      <c r="Y104" s="24"/>
      <c r="Z104" s="24"/>
    </row>
    <row r="105" spans="1:26" ht="15.75" customHeight="1" x14ac:dyDescent="0.25">
      <c r="A105" s="2"/>
      <c r="B105" s="2"/>
      <c r="C105" s="2"/>
      <c r="D105" s="2"/>
      <c r="E105" s="22"/>
      <c r="F105" s="2"/>
      <c r="G105" s="23"/>
      <c r="H105" s="24"/>
      <c r="I105" s="24"/>
      <c r="J105" s="24"/>
      <c r="K105" s="24"/>
      <c r="L105" s="24"/>
      <c r="M105" s="24"/>
      <c r="N105" s="24"/>
      <c r="O105" s="24"/>
      <c r="P105" s="24"/>
      <c r="Q105" s="24"/>
      <c r="R105" s="24"/>
      <c r="S105" s="24"/>
      <c r="T105" s="24"/>
      <c r="U105" s="24"/>
      <c r="V105" s="24"/>
      <c r="W105" s="24"/>
      <c r="X105" s="24"/>
      <c r="Y105" s="24"/>
      <c r="Z105" s="24"/>
    </row>
    <row r="106" spans="1:26" ht="15.75" customHeight="1" x14ac:dyDescent="0.25">
      <c r="A106" s="2"/>
      <c r="B106" s="2"/>
      <c r="C106" s="2"/>
      <c r="D106" s="2"/>
      <c r="E106" s="22"/>
      <c r="F106" s="2"/>
      <c r="G106" s="23"/>
      <c r="H106" s="24"/>
      <c r="I106" s="24"/>
      <c r="J106" s="24"/>
      <c r="K106" s="24"/>
      <c r="L106" s="24"/>
      <c r="M106" s="24"/>
      <c r="N106" s="24"/>
      <c r="O106" s="24"/>
      <c r="P106" s="24"/>
      <c r="Q106" s="24"/>
      <c r="R106" s="24"/>
      <c r="S106" s="24"/>
      <c r="T106" s="24"/>
      <c r="U106" s="24"/>
      <c r="V106" s="24"/>
      <c r="W106" s="24"/>
      <c r="X106" s="24"/>
      <c r="Y106" s="24"/>
      <c r="Z106" s="24"/>
    </row>
    <row r="107" spans="1:26" ht="15.75" customHeight="1" x14ac:dyDescent="0.25">
      <c r="A107" s="2"/>
      <c r="B107" s="2"/>
      <c r="C107" s="2"/>
      <c r="D107" s="2"/>
      <c r="E107" s="22"/>
      <c r="F107" s="2"/>
      <c r="G107" s="23"/>
      <c r="H107" s="24"/>
      <c r="I107" s="24"/>
      <c r="J107" s="24"/>
      <c r="K107" s="24"/>
      <c r="L107" s="24"/>
      <c r="M107" s="24"/>
      <c r="N107" s="24"/>
      <c r="O107" s="24"/>
      <c r="P107" s="24"/>
      <c r="Q107" s="24"/>
      <c r="R107" s="24"/>
      <c r="S107" s="24"/>
      <c r="T107" s="24"/>
      <c r="U107" s="24"/>
      <c r="V107" s="24"/>
      <c r="W107" s="24"/>
      <c r="X107" s="24"/>
      <c r="Y107" s="24"/>
      <c r="Z107" s="24"/>
    </row>
    <row r="108" spans="1:26" ht="15.75" customHeight="1" x14ac:dyDescent="0.25">
      <c r="A108" s="2"/>
      <c r="B108" s="2"/>
      <c r="C108" s="2"/>
      <c r="D108" s="2"/>
      <c r="E108" s="22"/>
      <c r="F108" s="2"/>
      <c r="G108" s="23"/>
      <c r="H108" s="24"/>
      <c r="I108" s="24"/>
      <c r="J108" s="24"/>
      <c r="K108" s="24"/>
      <c r="L108" s="24"/>
      <c r="M108" s="24"/>
      <c r="N108" s="24"/>
      <c r="O108" s="24"/>
      <c r="P108" s="24"/>
      <c r="Q108" s="24"/>
      <c r="R108" s="24"/>
      <c r="S108" s="24"/>
      <c r="T108" s="24"/>
      <c r="U108" s="24"/>
      <c r="V108" s="24"/>
      <c r="W108" s="24"/>
      <c r="X108" s="24"/>
      <c r="Y108" s="24"/>
      <c r="Z108" s="24"/>
    </row>
    <row r="109" spans="1:26" ht="15.75" customHeight="1" x14ac:dyDescent="0.25">
      <c r="A109" s="2"/>
      <c r="B109" s="2"/>
      <c r="C109" s="2"/>
      <c r="D109" s="2"/>
      <c r="E109" s="22"/>
      <c r="F109" s="2"/>
      <c r="G109" s="23"/>
      <c r="H109" s="24"/>
      <c r="I109" s="24"/>
      <c r="J109" s="24"/>
      <c r="K109" s="24"/>
      <c r="L109" s="24"/>
      <c r="M109" s="24"/>
      <c r="N109" s="24"/>
      <c r="O109" s="24"/>
      <c r="P109" s="24"/>
      <c r="Q109" s="24"/>
      <c r="R109" s="24"/>
      <c r="S109" s="24"/>
      <c r="T109" s="24"/>
      <c r="U109" s="24"/>
      <c r="V109" s="24"/>
      <c r="W109" s="24"/>
      <c r="X109" s="24"/>
      <c r="Y109" s="24"/>
      <c r="Z109" s="24"/>
    </row>
    <row r="110" spans="1:26" ht="15.75" customHeight="1" x14ac:dyDescent="0.25">
      <c r="A110" s="2"/>
      <c r="B110" s="2"/>
      <c r="C110" s="2"/>
      <c r="D110" s="2"/>
      <c r="E110" s="22"/>
      <c r="F110" s="2"/>
      <c r="G110" s="23"/>
      <c r="H110" s="24"/>
      <c r="I110" s="24"/>
      <c r="J110" s="24"/>
      <c r="K110" s="24"/>
      <c r="L110" s="24"/>
      <c r="M110" s="24"/>
      <c r="N110" s="24"/>
      <c r="O110" s="24"/>
      <c r="P110" s="24"/>
      <c r="Q110" s="24"/>
      <c r="R110" s="24"/>
      <c r="S110" s="24"/>
      <c r="T110" s="24"/>
      <c r="U110" s="24"/>
      <c r="V110" s="24"/>
      <c r="W110" s="24"/>
      <c r="X110" s="24"/>
      <c r="Y110" s="24"/>
      <c r="Z110" s="24"/>
    </row>
    <row r="111" spans="1:26" ht="15.75" customHeight="1" x14ac:dyDescent="0.25">
      <c r="A111" s="2"/>
      <c r="B111" s="2"/>
      <c r="C111" s="2"/>
      <c r="D111" s="2"/>
      <c r="E111" s="22"/>
      <c r="F111" s="2"/>
      <c r="G111" s="23"/>
      <c r="H111" s="24"/>
      <c r="I111" s="24"/>
      <c r="J111" s="24"/>
      <c r="K111" s="24"/>
      <c r="L111" s="24"/>
      <c r="M111" s="24"/>
      <c r="N111" s="24"/>
      <c r="O111" s="24"/>
      <c r="P111" s="24"/>
      <c r="Q111" s="24"/>
      <c r="R111" s="24"/>
      <c r="S111" s="24"/>
      <c r="T111" s="24"/>
      <c r="U111" s="24"/>
      <c r="V111" s="24"/>
      <c r="W111" s="24"/>
      <c r="X111" s="24"/>
      <c r="Y111" s="24"/>
      <c r="Z111" s="24"/>
    </row>
    <row r="112" spans="1:26" ht="15.75" customHeight="1" x14ac:dyDescent="0.25">
      <c r="A112" s="2"/>
      <c r="B112" s="2"/>
      <c r="C112" s="2"/>
      <c r="D112" s="2"/>
      <c r="E112" s="22"/>
      <c r="F112" s="2"/>
      <c r="G112" s="23"/>
      <c r="H112" s="24"/>
      <c r="I112" s="24"/>
      <c r="J112" s="24"/>
      <c r="K112" s="24"/>
      <c r="L112" s="24"/>
      <c r="M112" s="24"/>
      <c r="N112" s="24"/>
      <c r="O112" s="24"/>
      <c r="P112" s="24"/>
      <c r="Q112" s="24"/>
      <c r="R112" s="24"/>
      <c r="S112" s="24"/>
      <c r="T112" s="24"/>
      <c r="U112" s="24"/>
      <c r="V112" s="24"/>
      <c r="W112" s="24"/>
      <c r="X112" s="24"/>
      <c r="Y112" s="24"/>
      <c r="Z112" s="24"/>
    </row>
    <row r="113" spans="1:26" ht="15.75" customHeight="1" x14ac:dyDescent="0.25">
      <c r="A113" s="2"/>
      <c r="B113" s="2"/>
      <c r="C113" s="2"/>
      <c r="D113" s="2"/>
      <c r="E113" s="22"/>
      <c r="F113" s="2"/>
      <c r="G113" s="23"/>
      <c r="H113" s="24"/>
      <c r="I113" s="24"/>
      <c r="J113" s="24"/>
      <c r="K113" s="24"/>
      <c r="L113" s="24"/>
      <c r="M113" s="24"/>
      <c r="N113" s="24"/>
      <c r="O113" s="24"/>
      <c r="P113" s="24"/>
      <c r="Q113" s="24"/>
      <c r="R113" s="24"/>
      <c r="S113" s="24"/>
      <c r="T113" s="24"/>
      <c r="U113" s="24"/>
      <c r="V113" s="24"/>
      <c r="W113" s="24"/>
      <c r="X113" s="24"/>
      <c r="Y113" s="24"/>
      <c r="Z113" s="24"/>
    </row>
    <row r="114" spans="1:26" ht="15.75" customHeight="1" x14ac:dyDescent="0.25">
      <c r="A114" s="2"/>
      <c r="B114" s="2"/>
      <c r="C114" s="2"/>
      <c r="D114" s="2"/>
      <c r="E114" s="22"/>
      <c r="F114" s="2"/>
      <c r="G114" s="23"/>
      <c r="H114" s="24"/>
      <c r="I114" s="24"/>
      <c r="J114" s="24"/>
      <c r="K114" s="24"/>
      <c r="L114" s="24"/>
      <c r="M114" s="24"/>
      <c r="N114" s="24"/>
      <c r="O114" s="24"/>
      <c r="P114" s="24"/>
      <c r="Q114" s="24"/>
      <c r="R114" s="24"/>
      <c r="S114" s="24"/>
      <c r="T114" s="24"/>
      <c r="U114" s="24"/>
      <c r="V114" s="24"/>
      <c r="W114" s="24"/>
      <c r="X114" s="24"/>
      <c r="Y114" s="24"/>
      <c r="Z114" s="24"/>
    </row>
    <row r="115" spans="1:26" ht="15.75" customHeight="1" x14ac:dyDescent="0.25">
      <c r="A115" s="2"/>
      <c r="B115" s="2"/>
      <c r="C115" s="2"/>
      <c r="D115" s="2"/>
      <c r="E115" s="22"/>
      <c r="F115" s="2"/>
      <c r="G115" s="23"/>
      <c r="H115" s="24"/>
      <c r="I115" s="24"/>
      <c r="J115" s="24"/>
      <c r="K115" s="24"/>
      <c r="L115" s="24"/>
      <c r="M115" s="24"/>
      <c r="N115" s="24"/>
      <c r="O115" s="24"/>
      <c r="P115" s="24"/>
      <c r="Q115" s="24"/>
      <c r="R115" s="24"/>
      <c r="S115" s="24"/>
      <c r="T115" s="24"/>
      <c r="U115" s="24"/>
      <c r="V115" s="24"/>
      <c r="W115" s="24"/>
      <c r="X115" s="24"/>
      <c r="Y115" s="24"/>
      <c r="Z115" s="24"/>
    </row>
    <row r="116" spans="1:26" ht="15.75" customHeight="1" x14ac:dyDescent="0.25">
      <c r="A116" s="2"/>
      <c r="B116" s="2"/>
      <c r="C116" s="2"/>
      <c r="D116" s="2"/>
      <c r="E116" s="22"/>
      <c r="F116" s="2"/>
      <c r="G116" s="23"/>
      <c r="H116" s="24"/>
      <c r="I116" s="24"/>
      <c r="J116" s="24"/>
      <c r="K116" s="24"/>
      <c r="L116" s="24"/>
      <c r="M116" s="24"/>
      <c r="N116" s="24"/>
      <c r="O116" s="24"/>
      <c r="P116" s="24"/>
      <c r="Q116" s="24"/>
      <c r="R116" s="24"/>
      <c r="S116" s="24"/>
      <c r="T116" s="24"/>
      <c r="U116" s="24"/>
      <c r="V116" s="24"/>
      <c r="W116" s="24"/>
      <c r="X116" s="24"/>
      <c r="Y116" s="24"/>
      <c r="Z116" s="24"/>
    </row>
    <row r="117" spans="1:26" ht="15.75" customHeight="1" x14ac:dyDescent="0.25">
      <c r="A117" s="2"/>
      <c r="B117" s="2"/>
      <c r="C117" s="2"/>
      <c r="D117" s="2"/>
      <c r="E117" s="22"/>
      <c r="F117" s="2"/>
      <c r="G117" s="23"/>
      <c r="H117" s="24"/>
      <c r="I117" s="24"/>
      <c r="J117" s="24"/>
      <c r="K117" s="24"/>
      <c r="L117" s="24"/>
      <c r="M117" s="24"/>
      <c r="N117" s="24"/>
      <c r="O117" s="24"/>
      <c r="P117" s="24"/>
      <c r="Q117" s="24"/>
      <c r="R117" s="24"/>
      <c r="S117" s="24"/>
      <c r="T117" s="24"/>
      <c r="U117" s="24"/>
      <c r="V117" s="24"/>
      <c r="W117" s="24"/>
      <c r="X117" s="24"/>
      <c r="Y117" s="24"/>
      <c r="Z117" s="24"/>
    </row>
    <row r="118" spans="1:26" ht="15.75" customHeight="1" x14ac:dyDescent="0.25">
      <c r="A118" s="2"/>
      <c r="B118" s="2"/>
      <c r="C118" s="2"/>
      <c r="D118" s="2"/>
      <c r="E118" s="22"/>
      <c r="F118" s="2"/>
      <c r="G118" s="23"/>
      <c r="H118" s="24"/>
      <c r="I118" s="24"/>
      <c r="J118" s="24"/>
      <c r="K118" s="24"/>
      <c r="L118" s="24"/>
      <c r="M118" s="24"/>
      <c r="N118" s="24"/>
      <c r="O118" s="24"/>
      <c r="P118" s="24"/>
      <c r="Q118" s="24"/>
      <c r="R118" s="24"/>
      <c r="S118" s="24"/>
      <c r="T118" s="24"/>
      <c r="U118" s="24"/>
      <c r="V118" s="24"/>
      <c r="W118" s="24"/>
      <c r="X118" s="24"/>
      <c r="Y118" s="24"/>
      <c r="Z118" s="24"/>
    </row>
    <row r="119" spans="1:26" ht="15.75" customHeight="1" x14ac:dyDescent="0.25">
      <c r="A119" s="2"/>
      <c r="B119" s="2"/>
      <c r="C119" s="2"/>
      <c r="D119" s="2"/>
      <c r="E119" s="22"/>
      <c r="F119" s="2"/>
      <c r="G119" s="23"/>
      <c r="H119" s="24"/>
      <c r="I119" s="24"/>
      <c r="J119" s="24"/>
      <c r="K119" s="24"/>
      <c r="L119" s="24"/>
      <c r="M119" s="24"/>
      <c r="N119" s="24"/>
      <c r="O119" s="24"/>
      <c r="P119" s="24"/>
      <c r="Q119" s="24"/>
      <c r="R119" s="24"/>
      <c r="S119" s="24"/>
      <c r="T119" s="24"/>
      <c r="U119" s="24"/>
      <c r="V119" s="24"/>
      <c r="W119" s="24"/>
      <c r="X119" s="24"/>
      <c r="Y119" s="24"/>
      <c r="Z119" s="24"/>
    </row>
    <row r="120" spans="1:26" ht="15.75" customHeight="1" x14ac:dyDescent="0.25">
      <c r="A120" s="2"/>
      <c r="B120" s="2"/>
      <c r="C120" s="2"/>
      <c r="D120" s="2"/>
      <c r="E120" s="22"/>
      <c r="F120" s="2"/>
      <c r="G120" s="23"/>
      <c r="H120" s="24"/>
      <c r="I120" s="24"/>
      <c r="J120" s="24"/>
      <c r="K120" s="24"/>
      <c r="L120" s="24"/>
      <c r="M120" s="24"/>
      <c r="N120" s="24"/>
      <c r="O120" s="24"/>
      <c r="P120" s="24"/>
      <c r="Q120" s="24"/>
      <c r="R120" s="24"/>
      <c r="S120" s="24"/>
      <c r="T120" s="24"/>
      <c r="U120" s="24"/>
      <c r="V120" s="24"/>
      <c r="W120" s="24"/>
      <c r="X120" s="24"/>
      <c r="Y120" s="24"/>
      <c r="Z120" s="24"/>
    </row>
    <row r="121" spans="1:26" ht="15.75" customHeight="1" x14ac:dyDescent="0.25">
      <c r="A121" s="2"/>
      <c r="B121" s="2"/>
      <c r="C121" s="2"/>
      <c r="D121" s="2"/>
      <c r="E121" s="22"/>
      <c r="F121" s="2"/>
      <c r="G121" s="23"/>
      <c r="H121" s="24"/>
      <c r="I121" s="24"/>
      <c r="J121" s="24"/>
      <c r="K121" s="24"/>
      <c r="L121" s="24"/>
      <c r="M121" s="24"/>
      <c r="N121" s="24"/>
      <c r="O121" s="24"/>
      <c r="P121" s="24"/>
      <c r="Q121" s="24"/>
      <c r="R121" s="24"/>
      <c r="S121" s="24"/>
      <c r="T121" s="24"/>
      <c r="U121" s="24"/>
      <c r="V121" s="24"/>
      <c r="W121" s="24"/>
      <c r="X121" s="24"/>
      <c r="Y121" s="24"/>
      <c r="Z121" s="24"/>
    </row>
    <row r="122" spans="1:26" ht="15.75" customHeight="1" x14ac:dyDescent="0.25">
      <c r="A122" s="2"/>
      <c r="B122" s="2"/>
      <c r="C122" s="2"/>
      <c r="D122" s="2"/>
      <c r="E122" s="22"/>
      <c r="F122" s="2"/>
      <c r="G122" s="23"/>
      <c r="H122" s="24"/>
      <c r="I122" s="24"/>
      <c r="J122" s="24"/>
      <c r="K122" s="24"/>
      <c r="L122" s="24"/>
      <c r="M122" s="24"/>
      <c r="N122" s="24"/>
      <c r="O122" s="24"/>
      <c r="P122" s="24"/>
      <c r="Q122" s="24"/>
      <c r="R122" s="24"/>
      <c r="S122" s="24"/>
      <c r="T122" s="24"/>
      <c r="U122" s="24"/>
      <c r="V122" s="24"/>
      <c r="W122" s="24"/>
      <c r="X122" s="24"/>
      <c r="Y122" s="24"/>
      <c r="Z122" s="24"/>
    </row>
    <row r="123" spans="1:26" ht="15.75" customHeight="1" x14ac:dyDescent="0.25">
      <c r="A123" s="2"/>
      <c r="B123" s="2"/>
      <c r="C123" s="2"/>
      <c r="D123" s="2"/>
      <c r="E123" s="22"/>
      <c r="F123" s="2"/>
      <c r="G123" s="23"/>
      <c r="H123" s="24"/>
      <c r="I123" s="24"/>
      <c r="J123" s="24"/>
      <c r="K123" s="24"/>
      <c r="L123" s="24"/>
      <c r="M123" s="24"/>
      <c r="N123" s="24"/>
      <c r="O123" s="24"/>
      <c r="P123" s="24"/>
      <c r="Q123" s="24"/>
      <c r="R123" s="24"/>
      <c r="S123" s="24"/>
      <c r="T123" s="24"/>
      <c r="U123" s="24"/>
      <c r="V123" s="24"/>
      <c r="W123" s="24"/>
      <c r="X123" s="24"/>
      <c r="Y123" s="24"/>
      <c r="Z123" s="24"/>
    </row>
    <row r="124" spans="1:26" ht="15.75" customHeight="1" x14ac:dyDescent="0.25">
      <c r="A124" s="2"/>
      <c r="B124" s="2"/>
      <c r="C124" s="2"/>
      <c r="D124" s="2"/>
      <c r="E124" s="22"/>
      <c r="F124" s="2"/>
      <c r="G124" s="23"/>
      <c r="H124" s="24"/>
      <c r="I124" s="24"/>
      <c r="J124" s="24"/>
      <c r="K124" s="24"/>
      <c r="L124" s="24"/>
      <c r="M124" s="24"/>
      <c r="N124" s="24"/>
      <c r="O124" s="24"/>
      <c r="P124" s="24"/>
      <c r="Q124" s="24"/>
      <c r="R124" s="24"/>
      <c r="S124" s="24"/>
      <c r="T124" s="24"/>
      <c r="U124" s="24"/>
      <c r="V124" s="24"/>
      <c r="W124" s="24"/>
      <c r="X124" s="24"/>
      <c r="Y124" s="24"/>
      <c r="Z124" s="24"/>
    </row>
    <row r="125" spans="1:26" ht="15.75" customHeight="1" x14ac:dyDescent="0.25">
      <c r="A125" s="2"/>
      <c r="B125" s="2"/>
      <c r="C125" s="2"/>
      <c r="D125" s="2"/>
      <c r="E125" s="22"/>
      <c r="F125" s="2"/>
      <c r="G125" s="23"/>
      <c r="H125" s="24"/>
      <c r="I125" s="24"/>
      <c r="J125" s="24"/>
      <c r="K125" s="24"/>
      <c r="L125" s="24"/>
      <c r="M125" s="24"/>
      <c r="N125" s="24"/>
      <c r="O125" s="24"/>
      <c r="P125" s="24"/>
      <c r="Q125" s="24"/>
      <c r="R125" s="24"/>
      <c r="S125" s="24"/>
      <c r="T125" s="24"/>
      <c r="U125" s="24"/>
      <c r="V125" s="24"/>
      <c r="W125" s="24"/>
      <c r="X125" s="24"/>
      <c r="Y125" s="24"/>
      <c r="Z125" s="24"/>
    </row>
    <row r="126" spans="1:26" ht="15.75" customHeight="1" x14ac:dyDescent="0.25">
      <c r="A126" s="2"/>
      <c r="B126" s="2"/>
      <c r="C126" s="2"/>
      <c r="D126" s="2"/>
      <c r="E126" s="22"/>
      <c r="F126" s="2"/>
      <c r="G126" s="23"/>
      <c r="H126" s="24"/>
      <c r="I126" s="24"/>
      <c r="J126" s="24"/>
      <c r="K126" s="24"/>
      <c r="L126" s="24"/>
      <c r="M126" s="24"/>
      <c r="N126" s="24"/>
      <c r="O126" s="24"/>
      <c r="P126" s="24"/>
      <c r="Q126" s="24"/>
      <c r="R126" s="24"/>
      <c r="S126" s="24"/>
      <c r="T126" s="24"/>
      <c r="U126" s="24"/>
      <c r="V126" s="24"/>
      <c r="W126" s="24"/>
      <c r="X126" s="24"/>
      <c r="Y126" s="24"/>
      <c r="Z126" s="24"/>
    </row>
    <row r="127" spans="1:26" ht="15.75" customHeight="1" x14ac:dyDescent="0.25">
      <c r="A127" s="2"/>
      <c r="B127" s="2"/>
      <c r="C127" s="2"/>
      <c r="D127" s="2"/>
      <c r="E127" s="22"/>
      <c r="F127" s="2"/>
      <c r="G127" s="23"/>
      <c r="H127" s="24"/>
      <c r="I127" s="24"/>
      <c r="J127" s="24"/>
      <c r="K127" s="24"/>
      <c r="L127" s="24"/>
      <c r="M127" s="24"/>
      <c r="N127" s="24"/>
      <c r="O127" s="24"/>
      <c r="P127" s="24"/>
      <c r="Q127" s="24"/>
      <c r="R127" s="24"/>
      <c r="S127" s="24"/>
      <c r="T127" s="24"/>
      <c r="U127" s="24"/>
      <c r="V127" s="24"/>
      <c r="W127" s="24"/>
      <c r="X127" s="24"/>
      <c r="Y127" s="24"/>
      <c r="Z127" s="24"/>
    </row>
    <row r="128" spans="1:26" ht="15.75" customHeight="1" x14ac:dyDescent="0.25">
      <c r="A128" s="2"/>
      <c r="B128" s="2"/>
      <c r="C128" s="2"/>
      <c r="D128" s="2"/>
      <c r="E128" s="22"/>
      <c r="F128" s="2"/>
      <c r="G128" s="23"/>
      <c r="H128" s="24"/>
      <c r="I128" s="24"/>
      <c r="J128" s="24"/>
      <c r="K128" s="24"/>
      <c r="L128" s="24"/>
      <c r="M128" s="24"/>
      <c r="N128" s="24"/>
      <c r="O128" s="24"/>
      <c r="P128" s="24"/>
      <c r="Q128" s="24"/>
      <c r="R128" s="24"/>
      <c r="S128" s="24"/>
      <c r="T128" s="24"/>
      <c r="U128" s="24"/>
      <c r="V128" s="24"/>
      <c r="W128" s="24"/>
      <c r="X128" s="24"/>
      <c r="Y128" s="24"/>
      <c r="Z128" s="24"/>
    </row>
    <row r="129" spans="1:26" ht="15.75" customHeight="1" x14ac:dyDescent="0.25">
      <c r="A129" s="2"/>
      <c r="B129" s="2"/>
      <c r="C129" s="2"/>
      <c r="D129" s="2"/>
      <c r="E129" s="22"/>
      <c r="F129" s="2"/>
      <c r="G129" s="23"/>
      <c r="H129" s="24"/>
      <c r="I129" s="24"/>
      <c r="J129" s="24"/>
      <c r="K129" s="24"/>
      <c r="L129" s="24"/>
      <c r="M129" s="24"/>
      <c r="N129" s="24"/>
      <c r="O129" s="24"/>
      <c r="P129" s="24"/>
      <c r="Q129" s="24"/>
      <c r="R129" s="24"/>
      <c r="S129" s="24"/>
      <c r="T129" s="24"/>
      <c r="U129" s="24"/>
      <c r="V129" s="24"/>
      <c r="W129" s="24"/>
      <c r="X129" s="24"/>
      <c r="Y129" s="24"/>
      <c r="Z129" s="24"/>
    </row>
    <row r="130" spans="1:26" ht="15.75" customHeight="1" x14ac:dyDescent="0.25">
      <c r="A130" s="2"/>
      <c r="B130" s="2"/>
      <c r="C130" s="2"/>
      <c r="D130" s="2"/>
      <c r="E130" s="22"/>
      <c r="F130" s="2"/>
      <c r="G130" s="23"/>
      <c r="H130" s="24"/>
      <c r="I130" s="24"/>
      <c r="J130" s="24"/>
      <c r="K130" s="24"/>
      <c r="L130" s="24"/>
      <c r="M130" s="24"/>
      <c r="N130" s="24"/>
      <c r="O130" s="24"/>
      <c r="P130" s="24"/>
      <c r="Q130" s="24"/>
      <c r="R130" s="24"/>
      <c r="S130" s="24"/>
      <c r="T130" s="24"/>
      <c r="U130" s="24"/>
      <c r="V130" s="24"/>
      <c r="W130" s="24"/>
      <c r="X130" s="24"/>
      <c r="Y130" s="24"/>
      <c r="Z130" s="24"/>
    </row>
    <row r="131" spans="1:26" ht="15.75" customHeight="1" x14ac:dyDescent="0.25">
      <c r="A131" s="2"/>
      <c r="B131" s="2"/>
      <c r="C131" s="2"/>
      <c r="D131" s="2"/>
      <c r="E131" s="22"/>
      <c r="F131" s="2"/>
      <c r="G131" s="23"/>
      <c r="H131" s="24"/>
      <c r="I131" s="24"/>
      <c r="J131" s="24"/>
      <c r="K131" s="24"/>
      <c r="L131" s="24"/>
      <c r="M131" s="24"/>
      <c r="N131" s="24"/>
      <c r="O131" s="24"/>
      <c r="P131" s="24"/>
      <c r="Q131" s="24"/>
      <c r="R131" s="24"/>
      <c r="S131" s="24"/>
      <c r="T131" s="24"/>
      <c r="U131" s="24"/>
      <c r="V131" s="24"/>
      <c r="W131" s="24"/>
      <c r="X131" s="24"/>
      <c r="Y131" s="24"/>
      <c r="Z131" s="24"/>
    </row>
    <row r="132" spans="1:26" ht="15.75" customHeight="1" x14ac:dyDescent="0.25">
      <c r="A132" s="2"/>
      <c r="B132" s="2"/>
      <c r="C132" s="2"/>
      <c r="D132" s="2"/>
      <c r="E132" s="22"/>
      <c r="F132" s="2"/>
      <c r="G132" s="23"/>
      <c r="H132" s="24"/>
      <c r="I132" s="24"/>
      <c r="J132" s="24"/>
      <c r="K132" s="24"/>
      <c r="L132" s="24"/>
      <c r="M132" s="24"/>
      <c r="N132" s="24"/>
      <c r="O132" s="24"/>
      <c r="P132" s="24"/>
      <c r="Q132" s="24"/>
      <c r="R132" s="24"/>
      <c r="S132" s="24"/>
      <c r="T132" s="24"/>
      <c r="U132" s="24"/>
      <c r="V132" s="24"/>
      <c r="W132" s="24"/>
      <c r="X132" s="24"/>
      <c r="Y132" s="24"/>
      <c r="Z132" s="24"/>
    </row>
    <row r="133" spans="1:26" ht="15.75" customHeight="1" x14ac:dyDescent="0.25">
      <c r="A133" s="2"/>
      <c r="B133" s="2"/>
      <c r="C133" s="2"/>
      <c r="D133" s="2"/>
      <c r="E133" s="22"/>
      <c r="F133" s="2"/>
      <c r="G133" s="23"/>
      <c r="H133" s="24"/>
      <c r="I133" s="24"/>
      <c r="J133" s="24"/>
      <c r="K133" s="24"/>
      <c r="L133" s="24"/>
      <c r="M133" s="24"/>
      <c r="N133" s="24"/>
      <c r="O133" s="24"/>
      <c r="P133" s="24"/>
      <c r="Q133" s="24"/>
      <c r="R133" s="24"/>
      <c r="S133" s="24"/>
      <c r="T133" s="24"/>
      <c r="U133" s="24"/>
      <c r="V133" s="24"/>
      <c r="W133" s="24"/>
      <c r="X133" s="24"/>
      <c r="Y133" s="24"/>
      <c r="Z133" s="24"/>
    </row>
    <row r="134" spans="1:26" ht="15.75" customHeight="1" x14ac:dyDescent="0.25">
      <c r="A134" s="2"/>
      <c r="B134" s="2"/>
      <c r="C134" s="2"/>
      <c r="D134" s="2"/>
      <c r="E134" s="22"/>
      <c r="F134" s="2"/>
      <c r="G134" s="23"/>
      <c r="H134" s="24"/>
      <c r="I134" s="24"/>
      <c r="J134" s="24"/>
      <c r="K134" s="24"/>
      <c r="L134" s="24"/>
      <c r="M134" s="24"/>
      <c r="N134" s="24"/>
      <c r="O134" s="24"/>
      <c r="P134" s="24"/>
      <c r="Q134" s="24"/>
      <c r="R134" s="24"/>
      <c r="S134" s="24"/>
      <c r="T134" s="24"/>
      <c r="U134" s="24"/>
      <c r="V134" s="24"/>
      <c r="W134" s="24"/>
      <c r="X134" s="24"/>
      <c r="Y134" s="24"/>
      <c r="Z134" s="24"/>
    </row>
    <row r="135" spans="1:26" ht="15.75" customHeight="1" x14ac:dyDescent="0.25">
      <c r="A135" s="2"/>
      <c r="B135" s="2"/>
      <c r="C135" s="2"/>
      <c r="D135" s="2"/>
      <c r="E135" s="22"/>
      <c r="F135" s="2"/>
      <c r="G135" s="23"/>
      <c r="H135" s="24"/>
      <c r="I135" s="24"/>
      <c r="J135" s="24"/>
      <c r="K135" s="24"/>
      <c r="L135" s="24"/>
      <c r="M135" s="24"/>
      <c r="N135" s="24"/>
      <c r="O135" s="24"/>
      <c r="P135" s="24"/>
      <c r="Q135" s="24"/>
      <c r="R135" s="24"/>
      <c r="S135" s="24"/>
      <c r="T135" s="24"/>
      <c r="U135" s="24"/>
      <c r="V135" s="24"/>
      <c r="W135" s="24"/>
      <c r="X135" s="24"/>
      <c r="Y135" s="24"/>
      <c r="Z135" s="24"/>
    </row>
    <row r="136" spans="1:26" ht="15.75" customHeight="1" x14ac:dyDescent="0.25">
      <c r="A136" s="2"/>
      <c r="B136" s="2"/>
      <c r="C136" s="2"/>
      <c r="D136" s="2"/>
      <c r="E136" s="22"/>
      <c r="F136" s="2"/>
      <c r="G136" s="23"/>
      <c r="H136" s="24"/>
      <c r="I136" s="24"/>
      <c r="J136" s="24"/>
      <c r="K136" s="24"/>
      <c r="L136" s="24"/>
      <c r="M136" s="24"/>
      <c r="N136" s="24"/>
      <c r="O136" s="24"/>
      <c r="P136" s="24"/>
      <c r="Q136" s="24"/>
      <c r="R136" s="24"/>
      <c r="S136" s="24"/>
      <c r="T136" s="24"/>
      <c r="U136" s="24"/>
      <c r="V136" s="24"/>
      <c r="W136" s="24"/>
      <c r="X136" s="24"/>
      <c r="Y136" s="24"/>
      <c r="Z136" s="24"/>
    </row>
    <row r="137" spans="1:26" ht="15.75" customHeight="1" x14ac:dyDescent="0.25">
      <c r="A137" s="2"/>
      <c r="B137" s="2"/>
      <c r="C137" s="2"/>
      <c r="D137" s="2"/>
      <c r="E137" s="22"/>
      <c r="F137" s="2"/>
      <c r="G137" s="23"/>
      <c r="H137" s="24"/>
      <c r="I137" s="24"/>
      <c r="J137" s="24"/>
      <c r="K137" s="24"/>
      <c r="L137" s="24"/>
      <c r="M137" s="24"/>
      <c r="N137" s="24"/>
      <c r="O137" s="24"/>
      <c r="P137" s="24"/>
      <c r="Q137" s="24"/>
      <c r="R137" s="24"/>
      <c r="S137" s="24"/>
      <c r="T137" s="24"/>
      <c r="U137" s="24"/>
      <c r="V137" s="24"/>
      <c r="W137" s="24"/>
      <c r="X137" s="24"/>
      <c r="Y137" s="24"/>
      <c r="Z137" s="24"/>
    </row>
    <row r="138" spans="1:26" ht="15.75" customHeight="1" x14ac:dyDescent="0.25">
      <c r="A138" s="2"/>
      <c r="B138" s="2"/>
      <c r="C138" s="2"/>
      <c r="D138" s="2"/>
      <c r="E138" s="22"/>
      <c r="F138" s="2"/>
      <c r="G138" s="23"/>
      <c r="H138" s="24"/>
      <c r="I138" s="24"/>
      <c r="J138" s="24"/>
      <c r="K138" s="24"/>
      <c r="L138" s="24"/>
      <c r="M138" s="24"/>
      <c r="N138" s="24"/>
      <c r="O138" s="24"/>
      <c r="P138" s="24"/>
      <c r="Q138" s="24"/>
      <c r="R138" s="24"/>
      <c r="S138" s="24"/>
      <c r="T138" s="24"/>
      <c r="U138" s="24"/>
      <c r="V138" s="24"/>
      <c r="W138" s="24"/>
      <c r="X138" s="24"/>
      <c r="Y138" s="24"/>
      <c r="Z138" s="24"/>
    </row>
    <row r="139" spans="1:26" ht="15.75" customHeight="1" x14ac:dyDescent="0.25">
      <c r="A139" s="2"/>
      <c r="B139" s="2"/>
      <c r="C139" s="2"/>
      <c r="D139" s="2"/>
      <c r="E139" s="22"/>
      <c r="F139" s="2"/>
      <c r="G139" s="23"/>
      <c r="H139" s="24"/>
      <c r="I139" s="24"/>
      <c r="J139" s="24"/>
      <c r="K139" s="24"/>
      <c r="L139" s="24"/>
      <c r="M139" s="24"/>
      <c r="N139" s="24"/>
      <c r="O139" s="24"/>
      <c r="P139" s="24"/>
      <c r="Q139" s="24"/>
      <c r="R139" s="24"/>
      <c r="S139" s="24"/>
      <c r="T139" s="24"/>
      <c r="U139" s="24"/>
      <c r="V139" s="24"/>
      <c r="W139" s="24"/>
      <c r="X139" s="24"/>
      <c r="Y139" s="24"/>
      <c r="Z139" s="24"/>
    </row>
    <row r="140" spans="1:26" ht="15.75" customHeight="1" x14ac:dyDescent="0.25">
      <c r="A140" s="2"/>
      <c r="B140" s="2"/>
      <c r="C140" s="2"/>
      <c r="D140" s="2"/>
      <c r="E140" s="22"/>
      <c r="F140" s="2"/>
      <c r="G140" s="23"/>
      <c r="H140" s="24"/>
      <c r="I140" s="24"/>
      <c r="J140" s="24"/>
      <c r="K140" s="24"/>
      <c r="L140" s="24"/>
      <c r="M140" s="24"/>
      <c r="N140" s="24"/>
      <c r="O140" s="24"/>
      <c r="P140" s="24"/>
      <c r="Q140" s="24"/>
      <c r="R140" s="24"/>
      <c r="S140" s="24"/>
      <c r="T140" s="24"/>
      <c r="U140" s="24"/>
      <c r="V140" s="24"/>
      <c r="W140" s="24"/>
      <c r="X140" s="24"/>
      <c r="Y140" s="24"/>
      <c r="Z140" s="24"/>
    </row>
    <row r="141" spans="1:26" ht="15.75" customHeight="1" x14ac:dyDescent="0.25">
      <c r="A141" s="2"/>
      <c r="B141" s="2"/>
      <c r="C141" s="2"/>
      <c r="D141" s="2"/>
      <c r="E141" s="22"/>
      <c r="F141" s="2"/>
      <c r="G141" s="23"/>
      <c r="H141" s="24"/>
      <c r="I141" s="24"/>
      <c r="J141" s="24"/>
      <c r="K141" s="24"/>
      <c r="L141" s="24"/>
      <c r="M141" s="24"/>
      <c r="N141" s="24"/>
      <c r="O141" s="24"/>
      <c r="P141" s="24"/>
      <c r="Q141" s="24"/>
      <c r="R141" s="24"/>
      <c r="S141" s="24"/>
      <c r="T141" s="24"/>
      <c r="U141" s="24"/>
      <c r="V141" s="24"/>
      <c r="W141" s="24"/>
      <c r="X141" s="24"/>
      <c r="Y141" s="24"/>
      <c r="Z141" s="24"/>
    </row>
    <row r="142" spans="1:26" ht="15.75" customHeight="1" x14ac:dyDescent="0.25">
      <c r="A142" s="2"/>
      <c r="B142" s="2"/>
      <c r="C142" s="2"/>
      <c r="D142" s="2"/>
      <c r="E142" s="22"/>
      <c r="F142" s="2"/>
      <c r="G142" s="23"/>
      <c r="H142" s="24"/>
      <c r="I142" s="24"/>
      <c r="J142" s="24"/>
      <c r="K142" s="24"/>
      <c r="L142" s="24"/>
      <c r="M142" s="24"/>
      <c r="N142" s="24"/>
      <c r="O142" s="24"/>
      <c r="P142" s="24"/>
      <c r="Q142" s="24"/>
      <c r="R142" s="24"/>
      <c r="S142" s="24"/>
      <c r="T142" s="24"/>
      <c r="U142" s="24"/>
      <c r="V142" s="24"/>
      <c r="W142" s="24"/>
      <c r="X142" s="24"/>
      <c r="Y142" s="24"/>
      <c r="Z142" s="24"/>
    </row>
    <row r="143" spans="1:26" ht="15.75" customHeight="1" x14ac:dyDescent="0.25">
      <c r="A143" s="2"/>
      <c r="B143" s="2"/>
      <c r="C143" s="2"/>
      <c r="D143" s="2"/>
      <c r="E143" s="22"/>
      <c r="F143" s="2"/>
      <c r="G143" s="23"/>
      <c r="H143" s="24"/>
      <c r="I143" s="24"/>
      <c r="J143" s="24"/>
      <c r="K143" s="24"/>
      <c r="L143" s="24"/>
      <c r="M143" s="24"/>
      <c r="N143" s="24"/>
      <c r="O143" s="24"/>
      <c r="P143" s="24"/>
      <c r="Q143" s="24"/>
      <c r="R143" s="24"/>
      <c r="S143" s="24"/>
      <c r="T143" s="24"/>
      <c r="U143" s="24"/>
      <c r="V143" s="24"/>
      <c r="W143" s="24"/>
      <c r="X143" s="24"/>
      <c r="Y143" s="24"/>
      <c r="Z143" s="24"/>
    </row>
    <row r="144" spans="1:26" ht="15.75" customHeight="1" x14ac:dyDescent="0.25">
      <c r="A144" s="2"/>
      <c r="B144" s="2"/>
      <c r="C144" s="2"/>
      <c r="D144" s="2"/>
      <c r="E144" s="22"/>
      <c r="F144" s="2"/>
      <c r="G144" s="23"/>
      <c r="H144" s="24"/>
      <c r="I144" s="24"/>
      <c r="J144" s="24"/>
      <c r="K144" s="24"/>
      <c r="L144" s="24"/>
      <c r="M144" s="24"/>
      <c r="N144" s="24"/>
      <c r="O144" s="24"/>
      <c r="P144" s="24"/>
      <c r="Q144" s="24"/>
      <c r="R144" s="24"/>
      <c r="S144" s="24"/>
      <c r="T144" s="24"/>
      <c r="U144" s="24"/>
      <c r="V144" s="24"/>
      <c r="W144" s="24"/>
      <c r="X144" s="24"/>
      <c r="Y144" s="24"/>
      <c r="Z144" s="24"/>
    </row>
    <row r="145" spans="1:26" ht="15.75" customHeight="1" x14ac:dyDescent="0.25">
      <c r="A145" s="2"/>
      <c r="B145" s="2"/>
      <c r="C145" s="2"/>
      <c r="D145" s="2"/>
      <c r="E145" s="22"/>
      <c r="F145" s="2"/>
      <c r="G145" s="23"/>
      <c r="H145" s="24"/>
      <c r="I145" s="24"/>
      <c r="J145" s="24"/>
      <c r="K145" s="24"/>
      <c r="L145" s="24"/>
      <c r="M145" s="24"/>
      <c r="N145" s="24"/>
      <c r="O145" s="24"/>
      <c r="P145" s="24"/>
      <c r="Q145" s="24"/>
      <c r="R145" s="24"/>
      <c r="S145" s="24"/>
      <c r="T145" s="24"/>
      <c r="U145" s="24"/>
      <c r="V145" s="24"/>
      <c r="W145" s="24"/>
      <c r="X145" s="24"/>
      <c r="Y145" s="24"/>
      <c r="Z145" s="24"/>
    </row>
    <row r="146" spans="1:26" ht="15.75" customHeight="1" x14ac:dyDescent="0.25">
      <c r="A146" s="2"/>
      <c r="B146" s="2"/>
      <c r="C146" s="2"/>
      <c r="D146" s="2"/>
      <c r="E146" s="22"/>
      <c r="F146" s="2"/>
      <c r="G146" s="23"/>
      <c r="H146" s="24"/>
      <c r="I146" s="24"/>
      <c r="J146" s="24"/>
      <c r="K146" s="24"/>
      <c r="L146" s="24"/>
      <c r="M146" s="24"/>
      <c r="N146" s="24"/>
      <c r="O146" s="24"/>
      <c r="P146" s="24"/>
      <c r="Q146" s="24"/>
      <c r="R146" s="24"/>
      <c r="S146" s="24"/>
      <c r="T146" s="24"/>
      <c r="U146" s="24"/>
      <c r="V146" s="24"/>
      <c r="W146" s="24"/>
      <c r="X146" s="24"/>
      <c r="Y146" s="24"/>
      <c r="Z146" s="24"/>
    </row>
    <row r="147" spans="1:26" ht="15.75" customHeight="1" x14ac:dyDescent="0.25">
      <c r="A147" s="2"/>
      <c r="B147" s="2"/>
      <c r="C147" s="2"/>
      <c r="D147" s="2"/>
      <c r="E147" s="22"/>
      <c r="F147" s="2"/>
      <c r="G147" s="23"/>
      <c r="H147" s="24"/>
      <c r="I147" s="24"/>
      <c r="J147" s="24"/>
      <c r="K147" s="24"/>
      <c r="L147" s="24"/>
      <c r="M147" s="24"/>
      <c r="N147" s="24"/>
      <c r="O147" s="24"/>
      <c r="P147" s="24"/>
      <c r="Q147" s="24"/>
      <c r="R147" s="24"/>
      <c r="S147" s="24"/>
      <c r="T147" s="24"/>
      <c r="U147" s="24"/>
      <c r="V147" s="24"/>
      <c r="W147" s="24"/>
      <c r="X147" s="24"/>
      <c r="Y147" s="24"/>
      <c r="Z147" s="24"/>
    </row>
    <row r="148" spans="1:26" ht="15.75" customHeight="1" x14ac:dyDescent="0.25">
      <c r="A148" s="2"/>
      <c r="B148" s="2"/>
      <c r="C148" s="2"/>
      <c r="D148" s="2"/>
      <c r="E148" s="22"/>
      <c r="F148" s="2"/>
      <c r="G148" s="23"/>
      <c r="H148" s="24"/>
      <c r="I148" s="24"/>
      <c r="J148" s="24"/>
      <c r="K148" s="24"/>
      <c r="L148" s="24"/>
      <c r="M148" s="24"/>
      <c r="N148" s="24"/>
      <c r="O148" s="24"/>
      <c r="P148" s="24"/>
      <c r="Q148" s="24"/>
      <c r="R148" s="24"/>
      <c r="S148" s="24"/>
      <c r="T148" s="24"/>
      <c r="U148" s="24"/>
      <c r="V148" s="24"/>
      <c r="W148" s="24"/>
      <c r="X148" s="24"/>
      <c r="Y148" s="24"/>
      <c r="Z148" s="24"/>
    </row>
    <row r="149" spans="1:26" ht="15.75" customHeight="1" x14ac:dyDescent="0.25">
      <c r="A149" s="2"/>
      <c r="B149" s="2"/>
      <c r="C149" s="2"/>
      <c r="D149" s="2"/>
      <c r="E149" s="22"/>
      <c r="F149" s="2"/>
      <c r="G149" s="23"/>
      <c r="H149" s="24"/>
      <c r="I149" s="24"/>
      <c r="J149" s="24"/>
      <c r="K149" s="24"/>
      <c r="L149" s="24"/>
      <c r="M149" s="24"/>
      <c r="N149" s="24"/>
      <c r="O149" s="24"/>
      <c r="P149" s="24"/>
      <c r="Q149" s="24"/>
      <c r="R149" s="24"/>
      <c r="S149" s="24"/>
      <c r="T149" s="24"/>
      <c r="U149" s="24"/>
      <c r="V149" s="24"/>
      <c r="W149" s="24"/>
      <c r="X149" s="24"/>
      <c r="Y149" s="24"/>
      <c r="Z149" s="24"/>
    </row>
    <row r="150" spans="1:26" ht="15.75" customHeight="1" x14ac:dyDescent="0.25">
      <c r="A150" s="2"/>
      <c r="B150" s="2"/>
      <c r="C150" s="2"/>
      <c r="D150" s="2"/>
      <c r="E150" s="22"/>
      <c r="F150" s="2"/>
      <c r="G150" s="23"/>
      <c r="H150" s="24"/>
      <c r="I150" s="24"/>
      <c r="J150" s="24"/>
      <c r="K150" s="24"/>
      <c r="L150" s="24"/>
      <c r="M150" s="24"/>
      <c r="N150" s="24"/>
      <c r="O150" s="24"/>
      <c r="P150" s="24"/>
      <c r="Q150" s="24"/>
      <c r="R150" s="24"/>
      <c r="S150" s="24"/>
      <c r="T150" s="24"/>
      <c r="U150" s="24"/>
      <c r="V150" s="24"/>
      <c r="W150" s="24"/>
      <c r="X150" s="24"/>
      <c r="Y150" s="24"/>
      <c r="Z150" s="24"/>
    </row>
    <row r="151" spans="1:26" ht="15.75" customHeight="1" x14ac:dyDescent="0.25">
      <c r="A151" s="2"/>
      <c r="B151" s="2"/>
      <c r="C151" s="2"/>
      <c r="D151" s="2"/>
      <c r="E151" s="22"/>
      <c r="F151" s="2"/>
      <c r="G151" s="23"/>
      <c r="H151" s="24"/>
      <c r="I151" s="24"/>
      <c r="J151" s="24"/>
      <c r="K151" s="24"/>
      <c r="L151" s="24"/>
      <c r="M151" s="24"/>
      <c r="N151" s="24"/>
      <c r="O151" s="24"/>
      <c r="P151" s="24"/>
      <c r="Q151" s="24"/>
      <c r="R151" s="24"/>
      <c r="S151" s="24"/>
      <c r="T151" s="24"/>
      <c r="U151" s="24"/>
      <c r="V151" s="24"/>
      <c r="W151" s="24"/>
      <c r="X151" s="24"/>
      <c r="Y151" s="24"/>
      <c r="Z151" s="24"/>
    </row>
    <row r="152" spans="1:26" ht="15.75" customHeight="1" x14ac:dyDescent="0.25">
      <c r="A152" s="2"/>
      <c r="B152" s="2"/>
      <c r="C152" s="2"/>
      <c r="D152" s="2"/>
      <c r="E152" s="22"/>
      <c r="F152" s="2"/>
      <c r="G152" s="23"/>
      <c r="H152" s="24"/>
      <c r="I152" s="24"/>
      <c r="J152" s="24"/>
      <c r="K152" s="24"/>
      <c r="L152" s="24"/>
      <c r="M152" s="24"/>
      <c r="N152" s="24"/>
      <c r="O152" s="24"/>
      <c r="P152" s="24"/>
      <c r="Q152" s="24"/>
      <c r="R152" s="24"/>
      <c r="S152" s="24"/>
      <c r="T152" s="24"/>
      <c r="U152" s="24"/>
      <c r="V152" s="24"/>
      <c r="W152" s="24"/>
      <c r="X152" s="24"/>
      <c r="Y152" s="24"/>
      <c r="Z152" s="24"/>
    </row>
    <row r="153" spans="1:26" ht="15.75" customHeight="1" x14ac:dyDescent="0.25">
      <c r="A153" s="2"/>
      <c r="B153" s="2"/>
      <c r="C153" s="2"/>
      <c r="D153" s="2"/>
      <c r="E153" s="22"/>
      <c r="F153" s="2"/>
      <c r="G153" s="23"/>
      <c r="H153" s="24"/>
      <c r="I153" s="24"/>
      <c r="J153" s="24"/>
      <c r="K153" s="24"/>
      <c r="L153" s="24"/>
      <c r="M153" s="24"/>
      <c r="N153" s="24"/>
      <c r="O153" s="24"/>
      <c r="P153" s="24"/>
      <c r="Q153" s="24"/>
      <c r="R153" s="24"/>
      <c r="S153" s="24"/>
      <c r="T153" s="24"/>
      <c r="U153" s="24"/>
      <c r="V153" s="24"/>
      <c r="W153" s="24"/>
      <c r="X153" s="24"/>
      <c r="Y153" s="24"/>
      <c r="Z153" s="24"/>
    </row>
    <row r="154" spans="1:26" ht="15.75" customHeight="1" x14ac:dyDescent="0.25">
      <c r="A154" s="2"/>
      <c r="B154" s="2"/>
      <c r="C154" s="2"/>
      <c r="D154" s="2"/>
      <c r="E154" s="22"/>
      <c r="F154" s="2"/>
      <c r="G154" s="23"/>
      <c r="H154" s="24"/>
      <c r="I154" s="24"/>
      <c r="J154" s="24"/>
      <c r="K154" s="24"/>
      <c r="L154" s="24"/>
      <c r="M154" s="24"/>
      <c r="N154" s="24"/>
      <c r="O154" s="24"/>
      <c r="P154" s="24"/>
      <c r="Q154" s="24"/>
      <c r="R154" s="24"/>
      <c r="S154" s="24"/>
      <c r="T154" s="24"/>
      <c r="U154" s="24"/>
      <c r="V154" s="24"/>
      <c r="W154" s="24"/>
      <c r="X154" s="24"/>
      <c r="Y154" s="24"/>
      <c r="Z154" s="24"/>
    </row>
    <row r="155" spans="1:26" ht="15.75" customHeight="1" x14ac:dyDescent="0.25">
      <c r="A155" s="2"/>
      <c r="B155" s="2"/>
      <c r="C155" s="2"/>
      <c r="D155" s="2"/>
      <c r="E155" s="22"/>
      <c r="F155" s="2"/>
      <c r="G155" s="23"/>
      <c r="H155" s="24"/>
      <c r="I155" s="24"/>
      <c r="J155" s="24"/>
      <c r="K155" s="24"/>
      <c r="L155" s="24"/>
      <c r="M155" s="24"/>
      <c r="N155" s="24"/>
      <c r="O155" s="24"/>
      <c r="P155" s="24"/>
      <c r="Q155" s="24"/>
      <c r="R155" s="24"/>
      <c r="S155" s="24"/>
      <c r="T155" s="24"/>
      <c r="U155" s="24"/>
      <c r="V155" s="24"/>
      <c r="W155" s="24"/>
      <c r="X155" s="24"/>
      <c r="Y155" s="24"/>
      <c r="Z155" s="24"/>
    </row>
    <row r="156" spans="1:26" ht="15.75" customHeight="1" x14ac:dyDescent="0.25">
      <c r="A156" s="2"/>
      <c r="B156" s="2"/>
      <c r="C156" s="2"/>
      <c r="D156" s="2"/>
      <c r="E156" s="22"/>
      <c r="F156" s="2"/>
      <c r="G156" s="23"/>
      <c r="H156" s="24"/>
      <c r="I156" s="24"/>
      <c r="J156" s="24"/>
      <c r="K156" s="24"/>
      <c r="L156" s="24"/>
      <c r="M156" s="24"/>
      <c r="N156" s="24"/>
      <c r="O156" s="24"/>
      <c r="P156" s="24"/>
      <c r="Q156" s="24"/>
      <c r="R156" s="24"/>
      <c r="S156" s="24"/>
      <c r="T156" s="24"/>
      <c r="U156" s="24"/>
      <c r="V156" s="24"/>
      <c r="W156" s="24"/>
      <c r="X156" s="24"/>
      <c r="Y156" s="24"/>
      <c r="Z156" s="24"/>
    </row>
    <row r="157" spans="1:26" ht="15.75" customHeight="1" x14ac:dyDescent="0.25">
      <c r="A157" s="2"/>
      <c r="B157" s="2"/>
      <c r="C157" s="2"/>
      <c r="D157" s="2"/>
      <c r="E157" s="22"/>
      <c r="F157" s="2"/>
      <c r="G157" s="23"/>
      <c r="H157" s="24"/>
      <c r="I157" s="24"/>
      <c r="J157" s="24"/>
      <c r="K157" s="24"/>
      <c r="L157" s="24"/>
      <c r="M157" s="24"/>
      <c r="N157" s="24"/>
      <c r="O157" s="24"/>
      <c r="P157" s="24"/>
      <c r="Q157" s="24"/>
      <c r="R157" s="24"/>
      <c r="S157" s="24"/>
      <c r="T157" s="24"/>
      <c r="U157" s="24"/>
      <c r="V157" s="24"/>
      <c r="W157" s="24"/>
      <c r="X157" s="24"/>
      <c r="Y157" s="24"/>
      <c r="Z157" s="24"/>
    </row>
    <row r="158" spans="1:26" ht="15.75" customHeight="1" x14ac:dyDescent="0.25">
      <c r="A158" s="2"/>
      <c r="B158" s="2"/>
      <c r="C158" s="2"/>
      <c r="D158" s="2"/>
      <c r="E158" s="22"/>
      <c r="F158" s="2"/>
      <c r="G158" s="23"/>
      <c r="H158" s="24"/>
      <c r="I158" s="24"/>
      <c r="J158" s="24"/>
      <c r="K158" s="24"/>
      <c r="L158" s="24"/>
      <c r="M158" s="24"/>
      <c r="N158" s="24"/>
      <c r="O158" s="24"/>
      <c r="P158" s="24"/>
      <c r="Q158" s="24"/>
      <c r="R158" s="24"/>
      <c r="S158" s="24"/>
      <c r="T158" s="24"/>
      <c r="U158" s="24"/>
      <c r="V158" s="24"/>
      <c r="W158" s="24"/>
      <c r="X158" s="24"/>
      <c r="Y158" s="24"/>
      <c r="Z158" s="24"/>
    </row>
    <row r="159" spans="1:26" ht="15.75" customHeight="1" x14ac:dyDescent="0.25">
      <c r="A159" s="2"/>
      <c r="B159" s="2"/>
      <c r="C159" s="2"/>
      <c r="D159" s="2"/>
      <c r="E159" s="22"/>
      <c r="F159" s="2"/>
      <c r="G159" s="23"/>
      <c r="H159" s="24"/>
      <c r="I159" s="24"/>
      <c r="J159" s="24"/>
      <c r="K159" s="24"/>
      <c r="L159" s="24"/>
      <c r="M159" s="24"/>
      <c r="N159" s="24"/>
      <c r="O159" s="24"/>
      <c r="P159" s="24"/>
      <c r="Q159" s="24"/>
      <c r="R159" s="24"/>
      <c r="S159" s="24"/>
      <c r="T159" s="24"/>
      <c r="U159" s="24"/>
      <c r="V159" s="24"/>
      <c r="W159" s="24"/>
      <c r="X159" s="24"/>
      <c r="Y159" s="24"/>
      <c r="Z159" s="24"/>
    </row>
    <row r="160" spans="1:26" ht="15.75" customHeight="1" x14ac:dyDescent="0.25">
      <c r="A160" s="2"/>
      <c r="B160" s="2"/>
      <c r="C160" s="2"/>
      <c r="D160" s="2"/>
      <c r="E160" s="22"/>
      <c r="F160" s="2"/>
      <c r="G160" s="23"/>
      <c r="H160" s="24"/>
      <c r="I160" s="24"/>
      <c r="J160" s="24"/>
      <c r="K160" s="24"/>
      <c r="L160" s="24"/>
      <c r="M160" s="24"/>
      <c r="N160" s="24"/>
      <c r="O160" s="24"/>
      <c r="P160" s="24"/>
      <c r="Q160" s="24"/>
      <c r="R160" s="24"/>
      <c r="S160" s="24"/>
      <c r="T160" s="24"/>
      <c r="U160" s="24"/>
      <c r="V160" s="24"/>
      <c r="W160" s="24"/>
      <c r="X160" s="24"/>
      <c r="Y160" s="24"/>
      <c r="Z160" s="24"/>
    </row>
    <row r="161" spans="1:26" ht="15.75" customHeight="1" x14ac:dyDescent="0.25">
      <c r="A161" s="2"/>
      <c r="B161" s="2"/>
      <c r="C161" s="2"/>
      <c r="D161" s="2"/>
      <c r="E161" s="22"/>
      <c r="F161" s="2"/>
      <c r="G161" s="23"/>
      <c r="H161" s="24"/>
      <c r="I161" s="24"/>
      <c r="J161" s="24"/>
      <c r="K161" s="24"/>
      <c r="L161" s="24"/>
      <c r="M161" s="24"/>
      <c r="N161" s="24"/>
      <c r="O161" s="24"/>
      <c r="P161" s="24"/>
      <c r="Q161" s="24"/>
      <c r="R161" s="24"/>
      <c r="S161" s="24"/>
      <c r="T161" s="24"/>
      <c r="U161" s="24"/>
      <c r="V161" s="24"/>
      <c r="W161" s="24"/>
      <c r="X161" s="24"/>
      <c r="Y161" s="24"/>
      <c r="Z161" s="24"/>
    </row>
    <row r="162" spans="1:26" ht="15.75" customHeight="1" x14ac:dyDescent="0.25">
      <c r="A162" s="2"/>
      <c r="B162" s="2"/>
      <c r="C162" s="2"/>
      <c r="D162" s="2"/>
      <c r="E162" s="22"/>
      <c r="F162" s="2"/>
      <c r="G162" s="23"/>
      <c r="H162" s="24"/>
      <c r="I162" s="24"/>
      <c r="J162" s="24"/>
      <c r="K162" s="24"/>
      <c r="L162" s="24"/>
      <c r="M162" s="24"/>
      <c r="N162" s="24"/>
      <c r="O162" s="24"/>
      <c r="P162" s="24"/>
      <c r="Q162" s="24"/>
      <c r="R162" s="24"/>
      <c r="S162" s="24"/>
      <c r="T162" s="24"/>
      <c r="U162" s="24"/>
      <c r="V162" s="24"/>
      <c r="W162" s="24"/>
      <c r="X162" s="24"/>
      <c r="Y162" s="24"/>
      <c r="Z162" s="24"/>
    </row>
    <row r="163" spans="1:26" ht="15.75" customHeight="1" x14ac:dyDescent="0.25">
      <c r="A163" s="2"/>
      <c r="B163" s="2"/>
      <c r="C163" s="2"/>
      <c r="D163" s="2"/>
      <c r="E163" s="22"/>
      <c r="F163" s="2"/>
      <c r="G163" s="23"/>
      <c r="H163" s="24"/>
      <c r="I163" s="24"/>
      <c r="J163" s="24"/>
      <c r="K163" s="24"/>
      <c r="L163" s="24"/>
      <c r="M163" s="24"/>
      <c r="N163" s="24"/>
      <c r="O163" s="24"/>
      <c r="P163" s="24"/>
      <c r="Q163" s="24"/>
      <c r="R163" s="24"/>
      <c r="S163" s="24"/>
      <c r="T163" s="24"/>
      <c r="U163" s="24"/>
      <c r="V163" s="24"/>
      <c r="W163" s="24"/>
      <c r="X163" s="24"/>
      <c r="Y163" s="24"/>
      <c r="Z163" s="24"/>
    </row>
    <row r="164" spans="1:26" ht="15.75" customHeight="1" x14ac:dyDescent="0.25">
      <c r="A164" s="2"/>
      <c r="B164" s="2"/>
      <c r="C164" s="2"/>
      <c r="D164" s="2"/>
      <c r="E164" s="22"/>
      <c r="F164" s="2"/>
      <c r="G164" s="23"/>
      <c r="H164" s="24"/>
      <c r="I164" s="24"/>
      <c r="J164" s="24"/>
      <c r="K164" s="24"/>
      <c r="L164" s="24"/>
      <c r="M164" s="24"/>
      <c r="N164" s="24"/>
      <c r="O164" s="24"/>
      <c r="P164" s="24"/>
      <c r="Q164" s="24"/>
      <c r="R164" s="24"/>
      <c r="S164" s="24"/>
      <c r="T164" s="24"/>
      <c r="U164" s="24"/>
      <c r="V164" s="24"/>
      <c r="W164" s="24"/>
      <c r="X164" s="24"/>
      <c r="Y164" s="24"/>
      <c r="Z164" s="24"/>
    </row>
    <row r="165" spans="1:26" ht="15.75" customHeight="1" x14ac:dyDescent="0.25">
      <c r="A165" s="2"/>
      <c r="B165" s="2"/>
      <c r="C165" s="2"/>
      <c r="D165" s="2"/>
      <c r="E165" s="22"/>
      <c r="F165" s="2"/>
      <c r="G165" s="23"/>
      <c r="H165" s="24"/>
      <c r="I165" s="24"/>
      <c r="J165" s="24"/>
      <c r="K165" s="24"/>
      <c r="L165" s="24"/>
      <c r="M165" s="24"/>
      <c r="N165" s="24"/>
      <c r="O165" s="24"/>
      <c r="P165" s="24"/>
      <c r="Q165" s="24"/>
      <c r="R165" s="24"/>
      <c r="S165" s="24"/>
      <c r="T165" s="24"/>
      <c r="U165" s="24"/>
      <c r="V165" s="24"/>
      <c r="W165" s="24"/>
      <c r="X165" s="24"/>
      <c r="Y165" s="24"/>
      <c r="Z165" s="24"/>
    </row>
    <row r="166" spans="1:26" ht="15.75" customHeight="1" x14ac:dyDescent="0.25">
      <c r="A166" s="2"/>
      <c r="B166" s="2"/>
      <c r="C166" s="2"/>
      <c r="D166" s="2"/>
      <c r="E166" s="22"/>
      <c r="F166" s="2"/>
      <c r="G166" s="23"/>
      <c r="H166" s="24"/>
      <c r="I166" s="24"/>
      <c r="J166" s="24"/>
      <c r="K166" s="24"/>
      <c r="L166" s="24"/>
      <c r="M166" s="24"/>
      <c r="N166" s="24"/>
      <c r="O166" s="24"/>
      <c r="P166" s="24"/>
      <c r="Q166" s="24"/>
      <c r="R166" s="24"/>
      <c r="S166" s="24"/>
      <c r="T166" s="24"/>
      <c r="U166" s="24"/>
      <c r="V166" s="24"/>
      <c r="W166" s="24"/>
      <c r="X166" s="24"/>
      <c r="Y166" s="24"/>
      <c r="Z166" s="24"/>
    </row>
    <row r="167" spans="1:26" ht="15.75" customHeight="1" x14ac:dyDescent="0.25">
      <c r="A167" s="2"/>
      <c r="B167" s="2"/>
      <c r="C167" s="2"/>
      <c r="D167" s="2"/>
      <c r="E167" s="22"/>
      <c r="F167" s="2"/>
      <c r="G167" s="23"/>
      <c r="H167" s="24"/>
      <c r="I167" s="24"/>
      <c r="J167" s="24"/>
      <c r="K167" s="24"/>
      <c r="L167" s="24"/>
      <c r="M167" s="24"/>
      <c r="N167" s="24"/>
      <c r="O167" s="24"/>
      <c r="P167" s="24"/>
      <c r="Q167" s="24"/>
      <c r="R167" s="24"/>
      <c r="S167" s="24"/>
      <c r="T167" s="24"/>
      <c r="U167" s="24"/>
      <c r="V167" s="24"/>
      <c r="W167" s="24"/>
      <c r="X167" s="24"/>
      <c r="Y167" s="24"/>
      <c r="Z167" s="24"/>
    </row>
    <row r="168" spans="1:26" ht="15.75" customHeight="1" x14ac:dyDescent="0.25">
      <c r="A168" s="2"/>
      <c r="B168" s="2"/>
      <c r="C168" s="2"/>
      <c r="D168" s="2"/>
      <c r="E168" s="22"/>
      <c r="F168" s="2"/>
      <c r="G168" s="23"/>
      <c r="H168" s="24"/>
      <c r="I168" s="24"/>
      <c r="J168" s="24"/>
      <c r="K168" s="24"/>
      <c r="L168" s="24"/>
      <c r="M168" s="24"/>
      <c r="N168" s="24"/>
      <c r="O168" s="24"/>
      <c r="P168" s="24"/>
      <c r="Q168" s="24"/>
      <c r="R168" s="24"/>
      <c r="S168" s="24"/>
      <c r="T168" s="24"/>
      <c r="U168" s="24"/>
      <c r="V168" s="24"/>
      <c r="W168" s="24"/>
      <c r="X168" s="24"/>
      <c r="Y168" s="24"/>
      <c r="Z168" s="24"/>
    </row>
    <row r="169" spans="1:26" ht="15.75" customHeight="1" x14ac:dyDescent="0.25">
      <c r="A169" s="2"/>
      <c r="B169" s="2"/>
      <c r="C169" s="2"/>
      <c r="D169" s="2"/>
      <c r="E169" s="22"/>
      <c r="F169" s="2"/>
      <c r="G169" s="23"/>
      <c r="H169" s="24"/>
      <c r="I169" s="24"/>
      <c r="J169" s="24"/>
      <c r="K169" s="24"/>
      <c r="L169" s="24"/>
      <c r="M169" s="24"/>
      <c r="N169" s="24"/>
      <c r="O169" s="24"/>
      <c r="P169" s="24"/>
      <c r="Q169" s="24"/>
      <c r="R169" s="24"/>
      <c r="S169" s="24"/>
      <c r="T169" s="24"/>
      <c r="U169" s="24"/>
      <c r="V169" s="24"/>
      <c r="W169" s="24"/>
      <c r="X169" s="24"/>
      <c r="Y169" s="24"/>
      <c r="Z169" s="24"/>
    </row>
    <row r="170" spans="1:26" ht="15.75" customHeight="1" x14ac:dyDescent="0.25">
      <c r="A170" s="2"/>
      <c r="B170" s="2"/>
      <c r="C170" s="2"/>
      <c r="D170" s="2"/>
      <c r="E170" s="22"/>
      <c r="F170" s="2"/>
      <c r="G170" s="23"/>
      <c r="H170" s="24"/>
      <c r="I170" s="24"/>
      <c r="J170" s="24"/>
      <c r="K170" s="24"/>
      <c r="L170" s="24"/>
      <c r="M170" s="24"/>
      <c r="N170" s="24"/>
      <c r="O170" s="24"/>
      <c r="P170" s="24"/>
      <c r="Q170" s="24"/>
      <c r="R170" s="24"/>
      <c r="S170" s="24"/>
      <c r="T170" s="24"/>
      <c r="U170" s="24"/>
      <c r="V170" s="24"/>
      <c r="W170" s="24"/>
      <c r="X170" s="24"/>
      <c r="Y170" s="24"/>
      <c r="Z170" s="24"/>
    </row>
    <row r="171" spans="1:26" ht="15.75" customHeight="1" x14ac:dyDescent="0.25">
      <c r="A171" s="2"/>
      <c r="B171" s="2"/>
      <c r="C171" s="2"/>
      <c r="D171" s="2"/>
      <c r="E171" s="22"/>
      <c r="F171" s="2"/>
      <c r="G171" s="23"/>
      <c r="H171" s="24"/>
      <c r="I171" s="24"/>
      <c r="J171" s="24"/>
      <c r="K171" s="24"/>
      <c r="L171" s="24"/>
      <c r="M171" s="24"/>
      <c r="N171" s="24"/>
      <c r="O171" s="24"/>
      <c r="P171" s="24"/>
      <c r="Q171" s="24"/>
      <c r="R171" s="24"/>
      <c r="S171" s="24"/>
      <c r="T171" s="24"/>
      <c r="U171" s="24"/>
      <c r="V171" s="24"/>
      <c r="W171" s="24"/>
      <c r="X171" s="24"/>
      <c r="Y171" s="24"/>
      <c r="Z171" s="24"/>
    </row>
    <row r="172" spans="1:26" ht="15.75" customHeight="1" x14ac:dyDescent="0.25">
      <c r="A172" s="2"/>
      <c r="B172" s="2"/>
      <c r="C172" s="2"/>
      <c r="D172" s="2"/>
      <c r="E172" s="22"/>
      <c r="F172" s="2"/>
      <c r="G172" s="23"/>
      <c r="H172" s="24"/>
      <c r="I172" s="24"/>
      <c r="J172" s="24"/>
      <c r="K172" s="24"/>
      <c r="L172" s="24"/>
      <c r="M172" s="24"/>
      <c r="N172" s="24"/>
      <c r="O172" s="24"/>
      <c r="P172" s="24"/>
      <c r="Q172" s="24"/>
      <c r="R172" s="24"/>
      <c r="S172" s="24"/>
      <c r="T172" s="24"/>
      <c r="U172" s="24"/>
      <c r="V172" s="24"/>
      <c r="W172" s="24"/>
      <c r="X172" s="24"/>
      <c r="Y172" s="24"/>
      <c r="Z172" s="24"/>
    </row>
    <row r="173" spans="1:26" ht="15.75" customHeight="1" x14ac:dyDescent="0.25">
      <c r="A173" s="2"/>
      <c r="B173" s="2"/>
      <c r="C173" s="2"/>
      <c r="D173" s="2"/>
      <c r="E173" s="22"/>
      <c r="F173" s="2"/>
      <c r="G173" s="23"/>
      <c r="H173" s="24"/>
      <c r="I173" s="24"/>
      <c r="J173" s="24"/>
      <c r="K173" s="24"/>
      <c r="L173" s="24"/>
      <c r="M173" s="24"/>
      <c r="N173" s="24"/>
      <c r="O173" s="24"/>
      <c r="P173" s="24"/>
      <c r="Q173" s="24"/>
      <c r="R173" s="24"/>
      <c r="S173" s="24"/>
      <c r="T173" s="24"/>
      <c r="U173" s="24"/>
      <c r="V173" s="24"/>
      <c r="W173" s="24"/>
      <c r="X173" s="24"/>
      <c r="Y173" s="24"/>
      <c r="Z173" s="24"/>
    </row>
    <row r="174" spans="1:26" ht="15.75" customHeight="1" x14ac:dyDescent="0.25">
      <c r="A174" s="2"/>
      <c r="B174" s="2"/>
      <c r="C174" s="2"/>
      <c r="D174" s="2"/>
      <c r="E174" s="22"/>
      <c r="F174" s="2"/>
      <c r="G174" s="23"/>
      <c r="H174" s="24"/>
      <c r="I174" s="24"/>
      <c r="J174" s="24"/>
      <c r="K174" s="24"/>
      <c r="L174" s="24"/>
      <c r="M174" s="24"/>
      <c r="N174" s="24"/>
      <c r="O174" s="24"/>
      <c r="P174" s="24"/>
      <c r="Q174" s="24"/>
      <c r="R174" s="24"/>
      <c r="S174" s="24"/>
      <c r="T174" s="24"/>
      <c r="U174" s="24"/>
      <c r="V174" s="24"/>
      <c r="W174" s="24"/>
      <c r="X174" s="24"/>
      <c r="Y174" s="24"/>
      <c r="Z174" s="24"/>
    </row>
    <row r="175" spans="1:26" ht="15.75" customHeight="1" x14ac:dyDescent="0.25">
      <c r="A175" s="2"/>
      <c r="B175" s="2"/>
      <c r="C175" s="2"/>
      <c r="D175" s="2"/>
      <c r="E175" s="22"/>
      <c r="F175" s="2"/>
      <c r="G175" s="23"/>
      <c r="H175" s="24"/>
      <c r="I175" s="24"/>
      <c r="J175" s="24"/>
      <c r="K175" s="24"/>
      <c r="L175" s="24"/>
      <c r="M175" s="24"/>
      <c r="N175" s="24"/>
      <c r="O175" s="24"/>
      <c r="P175" s="24"/>
      <c r="Q175" s="24"/>
      <c r="R175" s="24"/>
      <c r="S175" s="24"/>
      <c r="T175" s="24"/>
      <c r="U175" s="24"/>
      <c r="V175" s="24"/>
      <c r="W175" s="24"/>
      <c r="X175" s="24"/>
      <c r="Y175" s="24"/>
      <c r="Z175" s="24"/>
    </row>
    <row r="176" spans="1:26" ht="15.75" customHeight="1" x14ac:dyDescent="0.25">
      <c r="A176" s="2"/>
      <c r="B176" s="2"/>
      <c r="C176" s="2"/>
      <c r="D176" s="2"/>
      <c r="E176" s="22"/>
      <c r="F176" s="2"/>
      <c r="G176" s="23"/>
      <c r="H176" s="24"/>
      <c r="I176" s="24"/>
      <c r="J176" s="24"/>
      <c r="K176" s="24"/>
      <c r="L176" s="24"/>
      <c r="M176" s="24"/>
      <c r="N176" s="24"/>
      <c r="O176" s="24"/>
      <c r="P176" s="24"/>
      <c r="Q176" s="24"/>
      <c r="R176" s="24"/>
      <c r="S176" s="24"/>
      <c r="T176" s="24"/>
      <c r="U176" s="24"/>
      <c r="V176" s="24"/>
      <c r="W176" s="24"/>
      <c r="X176" s="24"/>
      <c r="Y176" s="24"/>
      <c r="Z176" s="24"/>
    </row>
    <row r="177" spans="1:26" ht="15.75" customHeight="1" x14ac:dyDescent="0.25">
      <c r="A177" s="2"/>
      <c r="B177" s="2"/>
      <c r="C177" s="2"/>
      <c r="D177" s="2"/>
      <c r="E177" s="22"/>
      <c r="F177" s="2"/>
      <c r="G177" s="23"/>
      <c r="H177" s="24"/>
      <c r="I177" s="24"/>
      <c r="J177" s="24"/>
      <c r="K177" s="24"/>
      <c r="L177" s="24"/>
      <c r="M177" s="24"/>
      <c r="N177" s="24"/>
      <c r="O177" s="24"/>
      <c r="P177" s="24"/>
      <c r="Q177" s="24"/>
      <c r="R177" s="24"/>
      <c r="S177" s="24"/>
      <c r="T177" s="24"/>
      <c r="U177" s="24"/>
      <c r="V177" s="24"/>
      <c r="W177" s="24"/>
      <c r="X177" s="24"/>
      <c r="Y177" s="24"/>
      <c r="Z177" s="24"/>
    </row>
    <row r="178" spans="1:26" ht="15.75" customHeight="1" x14ac:dyDescent="0.25">
      <c r="A178" s="2"/>
      <c r="B178" s="2"/>
      <c r="C178" s="2"/>
      <c r="D178" s="2"/>
      <c r="E178" s="22"/>
      <c r="F178" s="2"/>
      <c r="G178" s="23"/>
      <c r="H178" s="24"/>
      <c r="I178" s="24"/>
      <c r="J178" s="24"/>
      <c r="K178" s="24"/>
      <c r="L178" s="24"/>
      <c r="M178" s="24"/>
      <c r="N178" s="24"/>
      <c r="O178" s="24"/>
      <c r="P178" s="24"/>
      <c r="Q178" s="24"/>
      <c r="R178" s="24"/>
      <c r="S178" s="24"/>
      <c r="T178" s="24"/>
      <c r="U178" s="24"/>
      <c r="V178" s="24"/>
      <c r="W178" s="24"/>
      <c r="X178" s="24"/>
      <c r="Y178" s="24"/>
      <c r="Z178" s="24"/>
    </row>
    <row r="179" spans="1:26" ht="15.75" customHeight="1" x14ac:dyDescent="0.25">
      <c r="A179" s="2"/>
      <c r="B179" s="2"/>
      <c r="C179" s="2"/>
      <c r="D179" s="2"/>
      <c r="E179" s="22"/>
      <c r="F179" s="2"/>
      <c r="G179" s="23"/>
      <c r="H179" s="24"/>
      <c r="I179" s="24"/>
      <c r="J179" s="24"/>
      <c r="K179" s="24"/>
      <c r="L179" s="24"/>
      <c r="M179" s="24"/>
      <c r="N179" s="24"/>
      <c r="O179" s="24"/>
      <c r="P179" s="24"/>
      <c r="Q179" s="24"/>
      <c r="R179" s="24"/>
      <c r="S179" s="24"/>
      <c r="T179" s="24"/>
      <c r="U179" s="24"/>
      <c r="V179" s="24"/>
      <c r="W179" s="24"/>
      <c r="X179" s="24"/>
      <c r="Y179" s="24"/>
      <c r="Z179" s="24"/>
    </row>
    <row r="180" spans="1:26" ht="15.75" customHeight="1" x14ac:dyDescent="0.25">
      <c r="A180" s="2"/>
      <c r="B180" s="2"/>
      <c r="C180" s="2"/>
      <c r="D180" s="2"/>
      <c r="E180" s="22"/>
      <c r="F180" s="2"/>
      <c r="G180" s="23"/>
      <c r="H180" s="24"/>
      <c r="I180" s="24"/>
      <c r="J180" s="24"/>
      <c r="K180" s="24"/>
      <c r="L180" s="24"/>
      <c r="M180" s="24"/>
      <c r="N180" s="24"/>
      <c r="O180" s="24"/>
      <c r="P180" s="24"/>
      <c r="Q180" s="24"/>
      <c r="R180" s="24"/>
      <c r="S180" s="24"/>
      <c r="T180" s="24"/>
      <c r="U180" s="24"/>
      <c r="V180" s="24"/>
      <c r="W180" s="24"/>
      <c r="X180" s="24"/>
      <c r="Y180" s="24"/>
      <c r="Z180" s="24"/>
    </row>
    <row r="181" spans="1:26" ht="15.75" customHeight="1" x14ac:dyDescent="0.25">
      <c r="A181" s="2"/>
      <c r="B181" s="2"/>
      <c r="C181" s="2"/>
      <c r="D181" s="2"/>
      <c r="E181" s="22"/>
      <c r="F181" s="2"/>
      <c r="G181" s="23"/>
      <c r="H181" s="24"/>
      <c r="I181" s="24"/>
      <c r="J181" s="24"/>
      <c r="K181" s="24"/>
      <c r="L181" s="24"/>
      <c r="M181" s="24"/>
      <c r="N181" s="24"/>
      <c r="O181" s="24"/>
      <c r="P181" s="24"/>
      <c r="Q181" s="24"/>
      <c r="R181" s="24"/>
      <c r="S181" s="24"/>
      <c r="T181" s="24"/>
      <c r="U181" s="24"/>
      <c r="V181" s="24"/>
      <c r="W181" s="24"/>
      <c r="X181" s="24"/>
      <c r="Y181" s="24"/>
      <c r="Z181" s="24"/>
    </row>
    <row r="182" spans="1:26" ht="15.75" customHeight="1" x14ac:dyDescent="0.25">
      <c r="A182" s="2"/>
      <c r="B182" s="2"/>
      <c r="C182" s="2"/>
      <c r="D182" s="2"/>
      <c r="E182" s="22"/>
      <c r="F182" s="2"/>
      <c r="G182" s="23"/>
      <c r="H182" s="24"/>
      <c r="I182" s="24"/>
      <c r="J182" s="24"/>
      <c r="K182" s="24"/>
      <c r="L182" s="24"/>
      <c r="M182" s="24"/>
      <c r="N182" s="24"/>
      <c r="O182" s="24"/>
      <c r="P182" s="24"/>
      <c r="Q182" s="24"/>
      <c r="R182" s="24"/>
      <c r="S182" s="24"/>
      <c r="T182" s="24"/>
      <c r="U182" s="24"/>
      <c r="V182" s="24"/>
      <c r="W182" s="24"/>
      <c r="X182" s="24"/>
      <c r="Y182" s="24"/>
      <c r="Z182" s="24"/>
    </row>
    <row r="183" spans="1:26" ht="15.75" customHeight="1" x14ac:dyDescent="0.25">
      <c r="A183" s="2"/>
      <c r="B183" s="2"/>
      <c r="C183" s="2"/>
      <c r="D183" s="2"/>
      <c r="E183" s="22"/>
      <c r="F183" s="2"/>
      <c r="G183" s="23"/>
      <c r="H183" s="24"/>
      <c r="I183" s="24"/>
      <c r="J183" s="24"/>
      <c r="K183" s="24"/>
      <c r="L183" s="24"/>
      <c r="M183" s="24"/>
      <c r="N183" s="24"/>
      <c r="O183" s="24"/>
      <c r="P183" s="24"/>
      <c r="Q183" s="24"/>
      <c r="R183" s="24"/>
      <c r="S183" s="24"/>
      <c r="T183" s="24"/>
      <c r="U183" s="24"/>
      <c r="V183" s="24"/>
      <c r="W183" s="24"/>
      <c r="X183" s="24"/>
      <c r="Y183" s="24"/>
      <c r="Z183" s="24"/>
    </row>
    <row r="184" spans="1:26" ht="15.75" customHeight="1" x14ac:dyDescent="0.25">
      <c r="A184" s="2"/>
      <c r="B184" s="2"/>
      <c r="C184" s="2"/>
      <c r="D184" s="2"/>
      <c r="E184" s="22"/>
      <c r="F184" s="2"/>
      <c r="G184" s="23"/>
      <c r="H184" s="24"/>
      <c r="I184" s="24"/>
      <c r="J184" s="24"/>
      <c r="K184" s="24"/>
      <c r="L184" s="24"/>
      <c r="M184" s="24"/>
      <c r="N184" s="24"/>
      <c r="O184" s="24"/>
      <c r="P184" s="24"/>
      <c r="Q184" s="24"/>
      <c r="R184" s="24"/>
      <c r="S184" s="24"/>
      <c r="T184" s="24"/>
      <c r="U184" s="24"/>
      <c r="V184" s="24"/>
      <c r="W184" s="24"/>
      <c r="X184" s="24"/>
      <c r="Y184" s="24"/>
      <c r="Z184" s="24"/>
    </row>
    <row r="185" spans="1:26" ht="15.75" customHeight="1" x14ac:dyDescent="0.25">
      <c r="A185" s="2"/>
      <c r="B185" s="2"/>
      <c r="C185" s="2"/>
      <c r="D185" s="2"/>
      <c r="E185" s="22"/>
      <c r="F185" s="2"/>
      <c r="G185" s="23"/>
      <c r="H185" s="24"/>
      <c r="I185" s="24"/>
      <c r="J185" s="24"/>
      <c r="K185" s="24"/>
      <c r="L185" s="24"/>
      <c r="M185" s="24"/>
      <c r="N185" s="24"/>
      <c r="O185" s="24"/>
      <c r="P185" s="24"/>
      <c r="Q185" s="24"/>
      <c r="R185" s="24"/>
      <c r="S185" s="24"/>
      <c r="T185" s="24"/>
      <c r="U185" s="24"/>
      <c r="V185" s="24"/>
      <c r="W185" s="24"/>
      <c r="X185" s="24"/>
      <c r="Y185" s="24"/>
      <c r="Z185" s="24"/>
    </row>
    <row r="186" spans="1:26" ht="15.75" customHeight="1" x14ac:dyDescent="0.25">
      <c r="A186" s="2"/>
      <c r="B186" s="2"/>
      <c r="C186" s="2"/>
      <c r="D186" s="2"/>
      <c r="E186" s="22"/>
      <c r="F186" s="2"/>
      <c r="G186" s="23"/>
      <c r="H186" s="24"/>
      <c r="I186" s="24"/>
      <c r="J186" s="24"/>
      <c r="K186" s="24"/>
      <c r="L186" s="24"/>
      <c r="M186" s="24"/>
      <c r="N186" s="24"/>
      <c r="O186" s="24"/>
      <c r="P186" s="24"/>
      <c r="Q186" s="24"/>
      <c r="R186" s="24"/>
      <c r="S186" s="24"/>
      <c r="T186" s="24"/>
      <c r="U186" s="24"/>
      <c r="V186" s="24"/>
      <c r="W186" s="24"/>
      <c r="X186" s="24"/>
      <c r="Y186" s="24"/>
      <c r="Z186" s="24"/>
    </row>
    <row r="187" spans="1:26" ht="15.75" customHeight="1" x14ac:dyDescent="0.25">
      <c r="A187" s="2"/>
      <c r="B187" s="2"/>
      <c r="C187" s="2"/>
      <c r="D187" s="2"/>
      <c r="E187" s="22"/>
      <c r="F187" s="2"/>
      <c r="G187" s="23"/>
      <c r="H187" s="24"/>
      <c r="I187" s="24"/>
      <c r="J187" s="24"/>
      <c r="K187" s="24"/>
      <c r="L187" s="24"/>
      <c r="M187" s="24"/>
      <c r="N187" s="24"/>
      <c r="O187" s="24"/>
      <c r="P187" s="24"/>
      <c r="Q187" s="24"/>
      <c r="R187" s="24"/>
      <c r="S187" s="24"/>
      <c r="T187" s="24"/>
      <c r="U187" s="24"/>
      <c r="V187" s="24"/>
      <c r="W187" s="24"/>
      <c r="X187" s="24"/>
      <c r="Y187" s="24"/>
      <c r="Z187" s="24"/>
    </row>
    <row r="188" spans="1:26" ht="15.75" customHeight="1" x14ac:dyDescent="0.25">
      <c r="A188" s="2"/>
      <c r="B188" s="2"/>
      <c r="C188" s="2"/>
      <c r="D188" s="2"/>
      <c r="E188" s="22"/>
      <c r="F188" s="2"/>
      <c r="G188" s="23"/>
      <c r="H188" s="24"/>
      <c r="I188" s="24"/>
      <c r="J188" s="24"/>
      <c r="K188" s="24"/>
      <c r="L188" s="24"/>
      <c r="M188" s="24"/>
      <c r="N188" s="24"/>
      <c r="O188" s="24"/>
      <c r="P188" s="24"/>
      <c r="Q188" s="24"/>
      <c r="R188" s="24"/>
      <c r="S188" s="24"/>
      <c r="T188" s="24"/>
      <c r="U188" s="24"/>
      <c r="V188" s="24"/>
      <c r="W188" s="24"/>
      <c r="X188" s="24"/>
      <c r="Y188" s="24"/>
      <c r="Z188" s="24"/>
    </row>
    <row r="189" spans="1:26" ht="15.75" customHeight="1" x14ac:dyDescent="0.25">
      <c r="A189" s="2"/>
      <c r="B189" s="2"/>
      <c r="C189" s="2"/>
      <c r="D189" s="2"/>
      <c r="E189" s="22"/>
      <c r="F189" s="2"/>
      <c r="G189" s="23"/>
      <c r="H189" s="24"/>
      <c r="I189" s="24"/>
      <c r="J189" s="24"/>
      <c r="K189" s="24"/>
      <c r="L189" s="24"/>
      <c r="M189" s="24"/>
      <c r="N189" s="24"/>
      <c r="O189" s="24"/>
      <c r="P189" s="24"/>
      <c r="Q189" s="24"/>
      <c r="R189" s="24"/>
      <c r="S189" s="24"/>
      <c r="T189" s="24"/>
      <c r="U189" s="24"/>
      <c r="V189" s="24"/>
      <c r="W189" s="24"/>
      <c r="X189" s="24"/>
      <c r="Y189" s="24"/>
      <c r="Z189" s="24"/>
    </row>
    <row r="190" spans="1:26" ht="15.75" customHeight="1" x14ac:dyDescent="0.25">
      <c r="A190" s="2"/>
      <c r="B190" s="2"/>
      <c r="C190" s="2"/>
      <c r="D190" s="2"/>
      <c r="E190" s="22"/>
      <c r="F190" s="2"/>
      <c r="G190" s="23"/>
      <c r="H190" s="24"/>
      <c r="I190" s="24"/>
      <c r="J190" s="24"/>
      <c r="K190" s="24"/>
      <c r="L190" s="24"/>
      <c r="M190" s="24"/>
      <c r="N190" s="24"/>
      <c r="O190" s="24"/>
      <c r="P190" s="24"/>
      <c r="Q190" s="24"/>
      <c r="R190" s="24"/>
      <c r="S190" s="24"/>
      <c r="T190" s="24"/>
      <c r="U190" s="24"/>
      <c r="V190" s="24"/>
      <c r="W190" s="24"/>
      <c r="X190" s="24"/>
      <c r="Y190" s="24"/>
      <c r="Z190" s="24"/>
    </row>
    <row r="191" spans="1:26" ht="15.75" customHeight="1" x14ac:dyDescent="0.25">
      <c r="A191" s="2"/>
      <c r="B191" s="2"/>
      <c r="C191" s="2"/>
      <c r="D191" s="2"/>
      <c r="E191" s="22"/>
      <c r="F191" s="2"/>
      <c r="G191" s="23"/>
      <c r="H191" s="24"/>
      <c r="I191" s="24"/>
      <c r="J191" s="24"/>
      <c r="K191" s="24"/>
      <c r="L191" s="24"/>
      <c r="M191" s="24"/>
      <c r="N191" s="24"/>
      <c r="O191" s="24"/>
      <c r="P191" s="24"/>
      <c r="Q191" s="24"/>
      <c r="R191" s="24"/>
      <c r="S191" s="24"/>
      <c r="T191" s="24"/>
      <c r="U191" s="24"/>
      <c r="V191" s="24"/>
      <c r="W191" s="24"/>
      <c r="X191" s="24"/>
      <c r="Y191" s="24"/>
      <c r="Z191" s="24"/>
    </row>
    <row r="192" spans="1:26" ht="15.75" customHeight="1" x14ac:dyDescent="0.25">
      <c r="A192" s="2"/>
      <c r="B192" s="2"/>
      <c r="C192" s="2"/>
      <c r="D192" s="2"/>
      <c r="E192" s="22"/>
      <c r="F192" s="2"/>
      <c r="G192" s="23"/>
      <c r="H192" s="24"/>
      <c r="I192" s="24"/>
      <c r="J192" s="24"/>
      <c r="K192" s="24"/>
      <c r="L192" s="24"/>
      <c r="M192" s="24"/>
      <c r="N192" s="24"/>
      <c r="O192" s="24"/>
      <c r="P192" s="24"/>
      <c r="Q192" s="24"/>
      <c r="R192" s="24"/>
      <c r="S192" s="24"/>
      <c r="T192" s="24"/>
      <c r="U192" s="24"/>
      <c r="V192" s="24"/>
      <c r="W192" s="24"/>
      <c r="X192" s="24"/>
      <c r="Y192" s="24"/>
      <c r="Z192" s="24"/>
    </row>
    <row r="193" spans="1:26" ht="15.75" customHeight="1" x14ac:dyDescent="0.25">
      <c r="A193" s="2"/>
      <c r="B193" s="2"/>
      <c r="C193" s="2"/>
      <c r="D193" s="2"/>
      <c r="E193" s="22"/>
      <c r="F193" s="2"/>
      <c r="G193" s="23"/>
      <c r="H193" s="24"/>
      <c r="I193" s="24"/>
      <c r="J193" s="24"/>
      <c r="K193" s="24"/>
      <c r="L193" s="24"/>
      <c r="M193" s="24"/>
      <c r="N193" s="24"/>
      <c r="O193" s="24"/>
      <c r="P193" s="24"/>
      <c r="Q193" s="24"/>
      <c r="R193" s="24"/>
      <c r="S193" s="24"/>
      <c r="T193" s="24"/>
      <c r="U193" s="24"/>
      <c r="V193" s="24"/>
      <c r="W193" s="24"/>
      <c r="X193" s="24"/>
      <c r="Y193" s="24"/>
      <c r="Z193" s="24"/>
    </row>
    <row r="194" spans="1:26" ht="15.75" customHeight="1" x14ac:dyDescent="0.25">
      <c r="A194" s="2"/>
      <c r="B194" s="2"/>
      <c r="C194" s="2"/>
      <c r="D194" s="2"/>
      <c r="E194" s="22"/>
      <c r="F194" s="2"/>
      <c r="G194" s="23"/>
      <c r="H194" s="24"/>
      <c r="I194" s="24"/>
      <c r="J194" s="24"/>
      <c r="K194" s="24"/>
      <c r="L194" s="24"/>
      <c r="M194" s="24"/>
      <c r="N194" s="24"/>
      <c r="O194" s="24"/>
      <c r="P194" s="24"/>
      <c r="Q194" s="24"/>
      <c r="R194" s="24"/>
      <c r="S194" s="24"/>
      <c r="T194" s="24"/>
      <c r="U194" s="24"/>
      <c r="V194" s="24"/>
      <c r="W194" s="24"/>
      <c r="X194" s="24"/>
      <c r="Y194" s="24"/>
      <c r="Z194" s="24"/>
    </row>
    <row r="195" spans="1:26" ht="15.75" customHeight="1" x14ac:dyDescent="0.25">
      <c r="A195" s="2"/>
      <c r="B195" s="2"/>
      <c r="C195" s="2"/>
      <c r="D195" s="2"/>
      <c r="E195" s="22"/>
      <c r="F195" s="2"/>
      <c r="G195" s="23"/>
      <c r="H195" s="24"/>
      <c r="I195" s="24"/>
      <c r="J195" s="24"/>
      <c r="K195" s="24"/>
      <c r="L195" s="24"/>
      <c r="M195" s="24"/>
      <c r="N195" s="24"/>
      <c r="O195" s="24"/>
      <c r="P195" s="24"/>
      <c r="Q195" s="24"/>
      <c r="R195" s="24"/>
      <c r="S195" s="24"/>
      <c r="T195" s="24"/>
      <c r="U195" s="24"/>
      <c r="V195" s="24"/>
      <c r="W195" s="24"/>
      <c r="X195" s="24"/>
      <c r="Y195" s="24"/>
      <c r="Z195" s="24"/>
    </row>
    <row r="196" spans="1:26" ht="15.75" customHeight="1" x14ac:dyDescent="0.25">
      <c r="A196" s="2"/>
      <c r="B196" s="2"/>
      <c r="C196" s="2"/>
      <c r="D196" s="2"/>
      <c r="E196" s="22"/>
      <c r="F196" s="2"/>
      <c r="G196" s="23"/>
      <c r="H196" s="24"/>
      <c r="I196" s="24"/>
      <c r="J196" s="24"/>
      <c r="K196" s="24"/>
      <c r="L196" s="24"/>
      <c r="M196" s="24"/>
      <c r="N196" s="24"/>
      <c r="O196" s="24"/>
      <c r="P196" s="24"/>
      <c r="Q196" s="24"/>
      <c r="R196" s="24"/>
      <c r="S196" s="24"/>
      <c r="T196" s="24"/>
      <c r="U196" s="24"/>
      <c r="V196" s="24"/>
      <c r="W196" s="24"/>
      <c r="X196" s="24"/>
      <c r="Y196" s="24"/>
      <c r="Z196" s="24"/>
    </row>
    <row r="197" spans="1:26" ht="15.75" customHeight="1" x14ac:dyDescent="0.25">
      <c r="A197" s="2"/>
      <c r="B197" s="2"/>
      <c r="C197" s="2"/>
      <c r="D197" s="2"/>
      <c r="E197" s="22"/>
      <c r="F197" s="2"/>
      <c r="G197" s="23"/>
      <c r="H197" s="24"/>
      <c r="I197" s="24"/>
      <c r="J197" s="24"/>
      <c r="K197" s="24"/>
      <c r="L197" s="24"/>
      <c r="M197" s="24"/>
      <c r="N197" s="24"/>
      <c r="O197" s="24"/>
      <c r="P197" s="24"/>
      <c r="Q197" s="24"/>
      <c r="R197" s="24"/>
      <c r="S197" s="24"/>
      <c r="T197" s="24"/>
      <c r="U197" s="24"/>
      <c r="V197" s="24"/>
      <c r="W197" s="24"/>
      <c r="X197" s="24"/>
      <c r="Y197" s="24"/>
      <c r="Z197" s="24"/>
    </row>
    <row r="198" spans="1:26" ht="15.75" customHeight="1" x14ac:dyDescent="0.25">
      <c r="A198" s="2"/>
      <c r="B198" s="2"/>
      <c r="C198" s="2"/>
      <c r="D198" s="2"/>
      <c r="E198" s="22"/>
      <c r="F198" s="2"/>
      <c r="G198" s="23"/>
      <c r="H198" s="24"/>
      <c r="I198" s="24"/>
      <c r="J198" s="24"/>
      <c r="K198" s="24"/>
      <c r="L198" s="24"/>
      <c r="M198" s="24"/>
      <c r="N198" s="24"/>
      <c r="O198" s="24"/>
      <c r="P198" s="24"/>
      <c r="Q198" s="24"/>
      <c r="R198" s="24"/>
      <c r="S198" s="24"/>
      <c r="T198" s="24"/>
      <c r="U198" s="24"/>
      <c r="V198" s="24"/>
      <c r="W198" s="24"/>
      <c r="X198" s="24"/>
      <c r="Y198" s="24"/>
      <c r="Z198" s="24"/>
    </row>
    <row r="199" spans="1:26" ht="15.75" customHeight="1" x14ac:dyDescent="0.25">
      <c r="A199" s="2"/>
      <c r="B199" s="2"/>
      <c r="C199" s="2"/>
      <c r="D199" s="2"/>
      <c r="E199" s="22"/>
      <c r="F199" s="2"/>
      <c r="G199" s="23"/>
      <c r="H199" s="24"/>
      <c r="I199" s="24"/>
      <c r="J199" s="24"/>
      <c r="K199" s="24"/>
      <c r="L199" s="24"/>
      <c r="M199" s="24"/>
      <c r="N199" s="24"/>
      <c r="O199" s="24"/>
      <c r="P199" s="24"/>
      <c r="Q199" s="24"/>
      <c r="R199" s="24"/>
      <c r="S199" s="24"/>
      <c r="T199" s="24"/>
      <c r="U199" s="24"/>
      <c r="V199" s="24"/>
      <c r="W199" s="24"/>
      <c r="X199" s="24"/>
      <c r="Y199" s="24"/>
      <c r="Z199" s="24"/>
    </row>
    <row r="200" spans="1:26" ht="15.75" customHeight="1" x14ac:dyDescent="0.25">
      <c r="A200" s="2"/>
      <c r="B200" s="2"/>
      <c r="C200" s="2"/>
      <c r="D200" s="2"/>
      <c r="E200" s="22"/>
      <c r="F200" s="2"/>
      <c r="G200" s="23"/>
      <c r="H200" s="24"/>
      <c r="I200" s="24"/>
      <c r="J200" s="24"/>
      <c r="K200" s="24"/>
      <c r="L200" s="24"/>
      <c r="M200" s="24"/>
      <c r="N200" s="24"/>
      <c r="O200" s="24"/>
      <c r="P200" s="24"/>
      <c r="Q200" s="24"/>
      <c r="R200" s="24"/>
      <c r="S200" s="24"/>
      <c r="T200" s="24"/>
      <c r="U200" s="24"/>
      <c r="V200" s="24"/>
      <c r="W200" s="24"/>
      <c r="X200" s="24"/>
      <c r="Y200" s="24"/>
      <c r="Z200" s="24"/>
    </row>
    <row r="201" spans="1:26" ht="15.75" customHeight="1" x14ac:dyDescent="0.25">
      <c r="A201" s="2"/>
      <c r="B201" s="2"/>
      <c r="C201" s="2"/>
      <c r="D201" s="2"/>
      <c r="E201" s="22"/>
      <c r="F201" s="2"/>
      <c r="G201" s="23"/>
      <c r="H201" s="24"/>
      <c r="I201" s="24"/>
      <c r="J201" s="24"/>
      <c r="K201" s="24"/>
      <c r="L201" s="24"/>
      <c r="M201" s="24"/>
      <c r="N201" s="24"/>
      <c r="O201" s="24"/>
      <c r="P201" s="24"/>
      <c r="Q201" s="24"/>
      <c r="R201" s="24"/>
      <c r="S201" s="24"/>
      <c r="T201" s="24"/>
      <c r="U201" s="24"/>
      <c r="V201" s="24"/>
      <c r="W201" s="24"/>
      <c r="X201" s="24"/>
      <c r="Y201" s="24"/>
      <c r="Z201" s="24"/>
    </row>
    <row r="202" spans="1:26" ht="15.75" customHeight="1" x14ac:dyDescent="0.25">
      <c r="A202" s="2"/>
      <c r="B202" s="2"/>
      <c r="C202" s="2"/>
      <c r="D202" s="2"/>
      <c r="E202" s="22"/>
      <c r="F202" s="2"/>
      <c r="G202" s="23"/>
      <c r="H202" s="24"/>
      <c r="I202" s="24"/>
      <c r="J202" s="24"/>
      <c r="K202" s="24"/>
      <c r="L202" s="24"/>
      <c r="M202" s="24"/>
      <c r="N202" s="24"/>
      <c r="O202" s="24"/>
      <c r="P202" s="24"/>
      <c r="Q202" s="24"/>
      <c r="R202" s="24"/>
      <c r="S202" s="24"/>
      <c r="T202" s="24"/>
      <c r="U202" s="24"/>
      <c r="V202" s="24"/>
      <c r="W202" s="24"/>
      <c r="X202" s="24"/>
      <c r="Y202" s="24"/>
      <c r="Z202" s="24"/>
    </row>
    <row r="203" spans="1:26" ht="15.75" customHeight="1" x14ac:dyDescent="0.25">
      <c r="A203" s="2"/>
      <c r="B203" s="2"/>
      <c r="C203" s="2"/>
      <c r="D203" s="2"/>
      <c r="E203" s="22"/>
      <c r="F203" s="2"/>
      <c r="G203" s="23"/>
      <c r="H203" s="24"/>
      <c r="I203" s="24"/>
      <c r="J203" s="24"/>
      <c r="K203" s="24"/>
      <c r="L203" s="24"/>
      <c r="M203" s="24"/>
      <c r="N203" s="24"/>
      <c r="O203" s="24"/>
      <c r="P203" s="24"/>
      <c r="Q203" s="24"/>
      <c r="R203" s="24"/>
      <c r="S203" s="24"/>
      <c r="T203" s="24"/>
      <c r="U203" s="24"/>
      <c r="V203" s="24"/>
      <c r="W203" s="24"/>
      <c r="X203" s="24"/>
      <c r="Y203" s="24"/>
      <c r="Z203" s="24"/>
    </row>
    <row r="204" spans="1:26" ht="15.75" customHeight="1" x14ac:dyDescent="0.25">
      <c r="A204" s="2"/>
      <c r="B204" s="2"/>
      <c r="C204" s="2"/>
      <c r="D204" s="2"/>
      <c r="E204" s="22"/>
      <c r="F204" s="2"/>
      <c r="G204" s="23"/>
      <c r="H204" s="24"/>
      <c r="I204" s="24"/>
      <c r="J204" s="24"/>
      <c r="K204" s="24"/>
      <c r="L204" s="24"/>
      <c r="M204" s="24"/>
      <c r="N204" s="24"/>
      <c r="O204" s="24"/>
      <c r="P204" s="24"/>
      <c r="Q204" s="24"/>
      <c r="R204" s="24"/>
      <c r="S204" s="24"/>
      <c r="T204" s="24"/>
      <c r="U204" s="24"/>
      <c r="V204" s="24"/>
      <c r="W204" s="24"/>
      <c r="X204" s="24"/>
      <c r="Y204" s="24"/>
      <c r="Z204" s="24"/>
    </row>
    <row r="205" spans="1:26" ht="15.75" customHeight="1" x14ac:dyDescent="0.25">
      <c r="A205" s="2"/>
      <c r="B205" s="2"/>
      <c r="C205" s="2"/>
      <c r="D205" s="2"/>
      <c r="E205" s="22"/>
      <c r="F205" s="2"/>
      <c r="G205" s="23"/>
      <c r="H205" s="24"/>
      <c r="I205" s="24"/>
      <c r="J205" s="24"/>
      <c r="K205" s="24"/>
      <c r="L205" s="24"/>
      <c r="M205" s="24"/>
      <c r="N205" s="24"/>
      <c r="O205" s="24"/>
      <c r="P205" s="24"/>
      <c r="Q205" s="24"/>
      <c r="R205" s="24"/>
      <c r="S205" s="24"/>
      <c r="T205" s="24"/>
      <c r="U205" s="24"/>
      <c r="V205" s="24"/>
      <c r="W205" s="24"/>
      <c r="X205" s="24"/>
      <c r="Y205" s="24"/>
      <c r="Z205" s="24"/>
    </row>
    <row r="206" spans="1:26" ht="15.75" customHeight="1" x14ac:dyDescent="0.25">
      <c r="A206" s="2"/>
      <c r="B206" s="2"/>
      <c r="C206" s="2"/>
      <c r="D206" s="2"/>
      <c r="E206" s="22"/>
      <c r="F206" s="2"/>
      <c r="G206" s="23"/>
      <c r="H206" s="24"/>
      <c r="I206" s="24"/>
      <c r="J206" s="24"/>
      <c r="K206" s="24"/>
      <c r="L206" s="24"/>
      <c r="M206" s="24"/>
      <c r="N206" s="24"/>
      <c r="O206" s="24"/>
      <c r="P206" s="24"/>
      <c r="Q206" s="24"/>
      <c r="R206" s="24"/>
      <c r="S206" s="24"/>
      <c r="T206" s="24"/>
      <c r="U206" s="24"/>
      <c r="V206" s="24"/>
      <c r="W206" s="24"/>
      <c r="X206" s="24"/>
      <c r="Y206" s="24"/>
      <c r="Z206" s="24"/>
    </row>
    <row r="207" spans="1:26" ht="15.75" customHeight="1" x14ac:dyDescent="0.25">
      <c r="A207" s="2"/>
      <c r="B207" s="2"/>
      <c r="C207" s="2"/>
      <c r="D207" s="2"/>
      <c r="E207" s="22"/>
      <c r="F207" s="2"/>
      <c r="G207" s="23"/>
      <c r="H207" s="24"/>
      <c r="I207" s="24"/>
      <c r="J207" s="24"/>
      <c r="K207" s="24"/>
      <c r="L207" s="24"/>
      <c r="M207" s="24"/>
      <c r="N207" s="24"/>
      <c r="O207" s="24"/>
      <c r="P207" s="24"/>
      <c r="Q207" s="24"/>
      <c r="R207" s="24"/>
      <c r="S207" s="24"/>
      <c r="T207" s="24"/>
      <c r="U207" s="24"/>
      <c r="V207" s="24"/>
      <c r="W207" s="24"/>
      <c r="X207" s="24"/>
      <c r="Y207" s="24"/>
      <c r="Z207" s="24"/>
    </row>
    <row r="208" spans="1:26" ht="15.75" customHeight="1" x14ac:dyDescent="0.25">
      <c r="A208" s="2"/>
      <c r="B208" s="2"/>
      <c r="C208" s="2"/>
      <c r="D208" s="2"/>
      <c r="E208" s="22"/>
      <c r="F208" s="2"/>
      <c r="G208" s="23"/>
      <c r="H208" s="24"/>
      <c r="I208" s="24"/>
      <c r="J208" s="24"/>
      <c r="K208" s="24"/>
      <c r="L208" s="24"/>
      <c r="M208" s="24"/>
      <c r="N208" s="24"/>
      <c r="O208" s="24"/>
      <c r="P208" s="24"/>
      <c r="Q208" s="24"/>
      <c r="R208" s="24"/>
      <c r="S208" s="24"/>
      <c r="T208" s="24"/>
      <c r="U208" s="24"/>
      <c r="V208" s="24"/>
      <c r="W208" s="24"/>
      <c r="X208" s="24"/>
      <c r="Y208" s="24"/>
      <c r="Z208" s="24"/>
    </row>
    <row r="209" spans="1:26" ht="15.75" customHeight="1" x14ac:dyDescent="0.25">
      <c r="A209" s="2"/>
      <c r="B209" s="2"/>
      <c r="C209" s="2"/>
      <c r="D209" s="2"/>
      <c r="E209" s="22"/>
      <c r="F209" s="2"/>
      <c r="G209" s="23"/>
      <c r="H209" s="24"/>
      <c r="I209" s="24"/>
      <c r="J209" s="24"/>
      <c r="K209" s="24"/>
      <c r="L209" s="24"/>
      <c r="M209" s="24"/>
      <c r="N209" s="24"/>
      <c r="O209" s="24"/>
      <c r="P209" s="24"/>
      <c r="Q209" s="24"/>
      <c r="R209" s="24"/>
      <c r="S209" s="24"/>
      <c r="T209" s="24"/>
      <c r="U209" s="24"/>
      <c r="V209" s="24"/>
      <c r="W209" s="24"/>
      <c r="X209" s="24"/>
      <c r="Y209" s="24"/>
      <c r="Z209" s="24"/>
    </row>
    <row r="210" spans="1:26" ht="15.75" customHeight="1" x14ac:dyDescent="0.25">
      <c r="A210" s="2"/>
      <c r="B210" s="2"/>
      <c r="C210" s="2"/>
      <c r="D210" s="2"/>
      <c r="E210" s="22"/>
      <c r="F210" s="2"/>
      <c r="G210" s="23"/>
      <c r="H210" s="24"/>
      <c r="I210" s="24"/>
      <c r="J210" s="24"/>
      <c r="K210" s="24"/>
      <c r="L210" s="24"/>
      <c r="M210" s="24"/>
      <c r="N210" s="24"/>
      <c r="O210" s="24"/>
      <c r="P210" s="24"/>
      <c r="Q210" s="24"/>
      <c r="R210" s="24"/>
      <c r="S210" s="24"/>
      <c r="T210" s="24"/>
      <c r="U210" s="24"/>
      <c r="V210" s="24"/>
      <c r="W210" s="24"/>
      <c r="X210" s="24"/>
      <c r="Y210" s="24"/>
      <c r="Z210" s="24"/>
    </row>
    <row r="211" spans="1:26" ht="15.75" customHeight="1" x14ac:dyDescent="0.25">
      <c r="A211" s="2"/>
      <c r="B211" s="2"/>
      <c r="C211" s="2"/>
      <c r="D211" s="2"/>
      <c r="E211" s="22"/>
      <c r="F211" s="2"/>
      <c r="G211" s="23"/>
      <c r="H211" s="24"/>
      <c r="I211" s="24"/>
      <c r="J211" s="24"/>
      <c r="K211" s="24"/>
      <c r="L211" s="24"/>
      <c r="M211" s="24"/>
      <c r="N211" s="24"/>
      <c r="O211" s="24"/>
      <c r="P211" s="24"/>
      <c r="Q211" s="24"/>
      <c r="R211" s="24"/>
      <c r="S211" s="24"/>
      <c r="T211" s="24"/>
      <c r="U211" s="24"/>
      <c r="V211" s="24"/>
      <c r="W211" s="24"/>
      <c r="X211" s="24"/>
      <c r="Y211" s="24"/>
      <c r="Z211" s="24"/>
    </row>
    <row r="212" spans="1:26" ht="15.75" customHeight="1" x14ac:dyDescent="0.25">
      <c r="A212" s="2"/>
      <c r="B212" s="2"/>
      <c r="C212" s="2"/>
      <c r="D212" s="2"/>
      <c r="E212" s="22"/>
      <c r="F212" s="2"/>
      <c r="G212" s="23"/>
      <c r="H212" s="24"/>
      <c r="I212" s="24"/>
      <c r="J212" s="24"/>
      <c r="K212" s="24"/>
      <c r="L212" s="24"/>
      <c r="M212" s="24"/>
      <c r="N212" s="24"/>
      <c r="O212" s="24"/>
      <c r="P212" s="24"/>
      <c r="Q212" s="24"/>
      <c r="R212" s="24"/>
      <c r="S212" s="24"/>
      <c r="T212" s="24"/>
      <c r="U212" s="24"/>
      <c r="V212" s="24"/>
      <c r="W212" s="24"/>
      <c r="X212" s="24"/>
      <c r="Y212" s="24"/>
      <c r="Z212" s="24"/>
    </row>
    <row r="213" spans="1:26" ht="15.75" customHeight="1" x14ac:dyDescent="0.25">
      <c r="A213" s="2"/>
      <c r="B213" s="2"/>
      <c r="C213" s="2"/>
      <c r="D213" s="2"/>
      <c r="E213" s="22"/>
      <c r="F213" s="2"/>
      <c r="G213" s="23"/>
      <c r="H213" s="24"/>
      <c r="I213" s="24"/>
      <c r="J213" s="24"/>
      <c r="K213" s="24"/>
      <c r="L213" s="24"/>
      <c r="M213" s="24"/>
      <c r="N213" s="24"/>
      <c r="O213" s="24"/>
      <c r="P213" s="24"/>
      <c r="Q213" s="24"/>
      <c r="R213" s="24"/>
      <c r="S213" s="24"/>
      <c r="T213" s="24"/>
      <c r="U213" s="24"/>
      <c r="V213" s="24"/>
      <c r="W213" s="24"/>
      <c r="X213" s="24"/>
      <c r="Y213" s="24"/>
      <c r="Z213" s="24"/>
    </row>
    <row r="214" spans="1:26" ht="15.75" customHeight="1" x14ac:dyDescent="0.25">
      <c r="A214" s="2"/>
      <c r="B214" s="2"/>
      <c r="C214" s="2"/>
      <c r="D214" s="2"/>
      <c r="E214" s="22"/>
      <c r="F214" s="2"/>
      <c r="G214" s="23"/>
      <c r="H214" s="24"/>
      <c r="I214" s="24"/>
      <c r="J214" s="24"/>
      <c r="K214" s="24"/>
      <c r="L214" s="24"/>
      <c r="M214" s="24"/>
      <c r="N214" s="24"/>
      <c r="O214" s="24"/>
      <c r="P214" s="24"/>
      <c r="Q214" s="24"/>
      <c r="R214" s="24"/>
      <c r="S214" s="24"/>
      <c r="T214" s="24"/>
      <c r="U214" s="24"/>
      <c r="V214" s="24"/>
      <c r="W214" s="24"/>
      <c r="X214" s="24"/>
      <c r="Y214" s="24"/>
      <c r="Z214" s="24"/>
    </row>
    <row r="215" spans="1:26" ht="15.75" customHeight="1" x14ac:dyDescent="0.25">
      <c r="A215" s="2"/>
      <c r="B215" s="2"/>
      <c r="C215" s="2"/>
      <c r="D215" s="2"/>
      <c r="E215" s="22"/>
      <c r="F215" s="2"/>
      <c r="G215" s="23"/>
      <c r="H215" s="24"/>
      <c r="I215" s="24"/>
      <c r="J215" s="24"/>
      <c r="K215" s="24"/>
      <c r="L215" s="24"/>
      <c r="M215" s="24"/>
      <c r="N215" s="24"/>
      <c r="O215" s="24"/>
      <c r="P215" s="24"/>
      <c r="Q215" s="24"/>
      <c r="R215" s="24"/>
      <c r="S215" s="24"/>
      <c r="T215" s="24"/>
      <c r="U215" s="24"/>
      <c r="V215" s="24"/>
      <c r="W215" s="24"/>
      <c r="X215" s="24"/>
      <c r="Y215" s="24"/>
      <c r="Z215" s="24"/>
    </row>
    <row r="216" spans="1:26" ht="15.75" customHeight="1" x14ac:dyDescent="0.25">
      <c r="A216" s="2"/>
      <c r="B216" s="2"/>
      <c r="C216" s="2"/>
      <c r="D216" s="2"/>
      <c r="E216" s="22"/>
      <c r="F216" s="2"/>
      <c r="G216" s="23"/>
      <c r="H216" s="24"/>
      <c r="I216" s="24"/>
      <c r="J216" s="24"/>
      <c r="K216" s="24"/>
      <c r="L216" s="24"/>
      <c r="M216" s="24"/>
      <c r="N216" s="24"/>
      <c r="O216" s="24"/>
      <c r="P216" s="24"/>
      <c r="Q216" s="24"/>
      <c r="R216" s="24"/>
      <c r="S216" s="24"/>
      <c r="T216" s="24"/>
      <c r="U216" s="24"/>
      <c r="V216" s="24"/>
      <c r="W216" s="24"/>
      <c r="X216" s="24"/>
      <c r="Y216" s="24"/>
      <c r="Z216" s="24"/>
    </row>
    <row r="217" spans="1:26" ht="15.75" customHeight="1" x14ac:dyDescent="0.25">
      <c r="A217" s="2"/>
      <c r="B217" s="2"/>
      <c r="C217" s="2"/>
      <c r="D217" s="2"/>
      <c r="E217" s="22"/>
      <c r="F217" s="2"/>
      <c r="G217" s="23"/>
      <c r="H217" s="24"/>
      <c r="I217" s="24"/>
      <c r="J217" s="24"/>
      <c r="K217" s="24"/>
      <c r="L217" s="24"/>
      <c r="M217" s="24"/>
      <c r="N217" s="24"/>
      <c r="O217" s="24"/>
      <c r="P217" s="24"/>
      <c r="Q217" s="24"/>
      <c r="R217" s="24"/>
      <c r="S217" s="24"/>
      <c r="T217" s="24"/>
      <c r="U217" s="24"/>
      <c r="V217" s="24"/>
      <c r="W217" s="24"/>
      <c r="X217" s="24"/>
      <c r="Y217" s="24"/>
      <c r="Z217" s="24"/>
    </row>
    <row r="218" spans="1:26" ht="15.75" customHeight="1" x14ac:dyDescent="0.25">
      <c r="A218" s="2"/>
      <c r="B218" s="2"/>
      <c r="C218" s="2"/>
      <c r="D218" s="2"/>
      <c r="E218" s="22"/>
      <c r="F218" s="2"/>
      <c r="G218" s="23"/>
      <c r="H218" s="24"/>
      <c r="I218" s="24"/>
      <c r="J218" s="24"/>
      <c r="K218" s="24"/>
      <c r="L218" s="24"/>
      <c r="M218" s="24"/>
      <c r="N218" s="24"/>
      <c r="O218" s="24"/>
      <c r="P218" s="24"/>
      <c r="Q218" s="24"/>
      <c r="R218" s="24"/>
      <c r="S218" s="24"/>
      <c r="T218" s="24"/>
      <c r="U218" s="24"/>
      <c r="V218" s="24"/>
      <c r="W218" s="24"/>
      <c r="X218" s="24"/>
      <c r="Y218" s="24"/>
      <c r="Z218" s="24"/>
    </row>
    <row r="219" spans="1:26" ht="15.75" customHeight="1" x14ac:dyDescent="0.25">
      <c r="A219" s="2"/>
      <c r="B219" s="2"/>
      <c r="C219" s="2"/>
      <c r="D219" s="2"/>
      <c r="E219" s="22"/>
      <c r="F219" s="2"/>
      <c r="G219" s="23"/>
      <c r="H219" s="24"/>
      <c r="I219" s="24"/>
      <c r="J219" s="24"/>
      <c r="K219" s="24"/>
      <c r="L219" s="24"/>
      <c r="M219" s="24"/>
      <c r="N219" s="24"/>
      <c r="O219" s="24"/>
      <c r="P219" s="24"/>
      <c r="Q219" s="24"/>
      <c r="R219" s="24"/>
      <c r="S219" s="24"/>
      <c r="T219" s="24"/>
      <c r="U219" s="24"/>
      <c r="V219" s="24"/>
      <c r="W219" s="24"/>
      <c r="X219" s="24"/>
      <c r="Y219" s="24"/>
      <c r="Z219" s="24"/>
    </row>
    <row r="220" spans="1:26" ht="15.75" customHeight="1" x14ac:dyDescent="0.25">
      <c r="A220" s="2"/>
      <c r="B220" s="2"/>
      <c r="C220" s="2"/>
      <c r="D220" s="2"/>
      <c r="E220" s="22"/>
      <c r="F220" s="2"/>
      <c r="G220" s="23"/>
      <c r="H220" s="24"/>
      <c r="I220" s="24"/>
      <c r="J220" s="24"/>
      <c r="K220" s="24"/>
      <c r="L220" s="24"/>
      <c r="M220" s="24"/>
      <c r="N220" s="24"/>
      <c r="O220" s="24"/>
      <c r="P220" s="24"/>
      <c r="Q220" s="24"/>
      <c r="R220" s="24"/>
      <c r="S220" s="24"/>
      <c r="T220" s="24"/>
      <c r="U220" s="24"/>
      <c r="V220" s="24"/>
      <c r="W220" s="24"/>
      <c r="X220" s="24"/>
      <c r="Y220" s="24"/>
      <c r="Z220" s="24"/>
    </row>
    <row r="221" spans="1:26" ht="15.75" customHeight="1" x14ac:dyDescent="0.25">
      <c r="A221" s="2"/>
      <c r="B221" s="2"/>
      <c r="C221" s="2"/>
      <c r="D221" s="2"/>
      <c r="E221" s="22"/>
      <c r="F221" s="2"/>
      <c r="G221" s="23"/>
      <c r="H221" s="24"/>
      <c r="I221" s="24"/>
      <c r="J221" s="24"/>
      <c r="K221" s="24"/>
      <c r="L221" s="24"/>
      <c r="M221" s="24"/>
      <c r="N221" s="24"/>
      <c r="O221" s="24"/>
      <c r="P221" s="24"/>
      <c r="Q221" s="24"/>
      <c r="R221" s="24"/>
      <c r="S221" s="24"/>
      <c r="T221" s="24"/>
      <c r="U221" s="24"/>
      <c r="V221" s="24"/>
      <c r="W221" s="24"/>
      <c r="X221" s="24"/>
      <c r="Y221" s="24"/>
      <c r="Z221" s="24"/>
    </row>
    <row r="222" spans="1:26" ht="15.75" customHeight="1" x14ac:dyDescent="0.25">
      <c r="A222" s="2"/>
      <c r="B222" s="2"/>
      <c r="C222" s="2"/>
      <c r="D222" s="2"/>
      <c r="E222" s="22"/>
      <c r="F222" s="2"/>
      <c r="G222" s="23"/>
      <c r="H222" s="24"/>
      <c r="I222" s="24"/>
      <c r="J222" s="24"/>
      <c r="K222" s="24"/>
      <c r="L222" s="24"/>
      <c r="M222" s="24"/>
      <c r="N222" s="24"/>
      <c r="O222" s="24"/>
      <c r="P222" s="24"/>
      <c r="Q222" s="24"/>
      <c r="R222" s="24"/>
      <c r="S222" s="24"/>
      <c r="T222" s="24"/>
      <c r="U222" s="24"/>
      <c r="V222" s="24"/>
      <c r="W222" s="24"/>
      <c r="X222" s="24"/>
      <c r="Y222" s="24"/>
      <c r="Z222" s="24"/>
    </row>
    <row r="223" spans="1:26" ht="15.75" customHeight="1" x14ac:dyDescent="0.25">
      <c r="A223" s="2"/>
      <c r="B223" s="2"/>
      <c r="C223" s="2"/>
      <c r="D223" s="2"/>
      <c r="E223" s="22"/>
      <c r="F223" s="2"/>
      <c r="G223" s="23"/>
      <c r="H223" s="24"/>
      <c r="I223" s="24"/>
      <c r="J223" s="24"/>
      <c r="K223" s="24"/>
      <c r="L223" s="24"/>
      <c r="M223" s="24"/>
      <c r="N223" s="24"/>
      <c r="O223" s="24"/>
      <c r="P223" s="24"/>
      <c r="Q223" s="24"/>
      <c r="R223" s="24"/>
      <c r="S223" s="24"/>
      <c r="T223" s="24"/>
      <c r="U223" s="24"/>
      <c r="V223" s="24"/>
      <c r="W223" s="24"/>
      <c r="X223" s="24"/>
      <c r="Y223" s="24"/>
      <c r="Z223" s="24"/>
    </row>
    <row r="224" spans="1:26" ht="15.75" customHeight="1" x14ac:dyDescent="0.25">
      <c r="A224" s="2"/>
      <c r="B224" s="2"/>
      <c r="C224" s="2"/>
      <c r="D224" s="2"/>
      <c r="E224" s="22"/>
      <c r="F224" s="2"/>
      <c r="G224" s="23"/>
      <c r="H224" s="24"/>
      <c r="I224" s="24"/>
      <c r="J224" s="24"/>
      <c r="K224" s="24"/>
      <c r="L224" s="24"/>
      <c r="M224" s="24"/>
      <c r="N224" s="24"/>
      <c r="O224" s="24"/>
      <c r="P224" s="24"/>
      <c r="Q224" s="24"/>
      <c r="R224" s="24"/>
      <c r="S224" s="24"/>
      <c r="T224" s="24"/>
      <c r="U224" s="24"/>
      <c r="V224" s="24"/>
      <c r="W224" s="24"/>
      <c r="X224" s="24"/>
      <c r="Y224" s="24"/>
      <c r="Z224" s="24"/>
    </row>
    <row r="225" spans="1:26" ht="15.75" customHeight="1" x14ac:dyDescent="0.25">
      <c r="A225" s="2"/>
      <c r="B225" s="2"/>
      <c r="C225" s="2"/>
      <c r="D225" s="2"/>
      <c r="E225" s="22"/>
      <c r="F225" s="2"/>
      <c r="G225" s="23"/>
      <c r="H225" s="24"/>
      <c r="I225" s="24"/>
      <c r="J225" s="24"/>
      <c r="K225" s="24"/>
      <c r="L225" s="24"/>
      <c r="M225" s="24"/>
      <c r="N225" s="24"/>
      <c r="O225" s="24"/>
      <c r="P225" s="24"/>
      <c r="Q225" s="24"/>
      <c r="R225" s="24"/>
      <c r="S225" s="24"/>
      <c r="T225" s="24"/>
      <c r="U225" s="24"/>
      <c r="V225" s="24"/>
      <c r="W225" s="24"/>
      <c r="X225" s="24"/>
      <c r="Y225" s="24"/>
      <c r="Z225" s="24"/>
    </row>
    <row r="226" spans="1:26" ht="15.75" customHeight="1" x14ac:dyDescent="0.25">
      <c r="A226" s="2"/>
      <c r="B226" s="2"/>
      <c r="C226" s="2"/>
      <c r="D226" s="2"/>
      <c r="E226" s="22"/>
      <c r="F226" s="2"/>
      <c r="G226" s="23"/>
      <c r="H226" s="24"/>
      <c r="I226" s="24"/>
      <c r="J226" s="24"/>
      <c r="K226" s="24"/>
      <c r="L226" s="24"/>
      <c r="M226" s="24"/>
      <c r="N226" s="24"/>
      <c r="O226" s="24"/>
      <c r="P226" s="24"/>
      <c r="Q226" s="24"/>
      <c r="R226" s="24"/>
      <c r="S226" s="24"/>
      <c r="T226" s="24"/>
      <c r="U226" s="24"/>
      <c r="V226" s="24"/>
      <c r="W226" s="24"/>
      <c r="X226" s="24"/>
      <c r="Y226" s="24"/>
      <c r="Z226" s="24"/>
    </row>
    <row r="227" spans="1:26" ht="15.75" customHeight="1" x14ac:dyDescent="0.25">
      <c r="A227" s="2"/>
      <c r="B227" s="2"/>
      <c r="C227" s="2"/>
      <c r="D227" s="2"/>
      <c r="E227" s="22"/>
      <c r="F227" s="2"/>
      <c r="G227" s="23"/>
      <c r="H227" s="24"/>
      <c r="I227" s="24"/>
      <c r="J227" s="24"/>
      <c r="K227" s="24"/>
      <c r="L227" s="24"/>
      <c r="M227" s="24"/>
      <c r="N227" s="24"/>
      <c r="O227" s="24"/>
      <c r="P227" s="24"/>
      <c r="Q227" s="24"/>
      <c r="R227" s="24"/>
      <c r="S227" s="24"/>
      <c r="T227" s="24"/>
      <c r="U227" s="24"/>
      <c r="V227" s="24"/>
      <c r="W227" s="24"/>
      <c r="X227" s="24"/>
      <c r="Y227" s="24"/>
      <c r="Z227" s="24"/>
    </row>
    <row r="228" spans="1:26" ht="15.75" customHeight="1" x14ac:dyDescent="0.25">
      <c r="A228" s="2"/>
      <c r="B228" s="2"/>
      <c r="C228" s="2"/>
      <c r="D228" s="2"/>
      <c r="E228" s="22"/>
      <c r="F228" s="2"/>
      <c r="G228" s="23"/>
      <c r="H228" s="24"/>
      <c r="I228" s="24"/>
      <c r="J228" s="24"/>
      <c r="K228" s="24"/>
      <c r="L228" s="24"/>
      <c r="M228" s="24"/>
      <c r="N228" s="24"/>
      <c r="O228" s="24"/>
      <c r="P228" s="24"/>
      <c r="Q228" s="24"/>
      <c r="R228" s="24"/>
      <c r="S228" s="24"/>
      <c r="T228" s="24"/>
      <c r="U228" s="24"/>
      <c r="V228" s="24"/>
      <c r="W228" s="24"/>
      <c r="X228" s="24"/>
      <c r="Y228" s="24"/>
      <c r="Z228" s="24"/>
    </row>
    <row r="229" spans="1:26" ht="15.75" customHeight="1" x14ac:dyDescent="0.25">
      <c r="A229" s="2"/>
      <c r="B229" s="2"/>
      <c r="C229" s="2"/>
      <c r="D229" s="2"/>
      <c r="E229" s="22"/>
      <c r="F229" s="2"/>
      <c r="G229" s="23"/>
      <c r="H229" s="24"/>
      <c r="I229" s="24"/>
      <c r="J229" s="24"/>
      <c r="K229" s="24"/>
      <c r="L229" s="24"/>
      <c r="M229" s="24"/>
      <c r="N229" s="24"/>
      <c r="O229" s="24"/>
      <c r="P229" s="24"/>
      <c r="Q229" s="24"/>
      <c r="R229" s="24"/>
      <c r="S229" s="24"/>
      <c r="T229" s="24"/>
      <c r="U229" s="24"/>
      <c r="V229" s="24"/>
      <c r="W229" s="24"/>
      <c r="X229" s="24"/>
      <c r="Y229" s="24"/>
      <c r="Z229" s="24"/>
    </row>
    <row r="230" spans="1:26" ht="15.75" customHeight="1" x14ac:dyDescent="0.25">
      <c r="A230" s="2"/>
      <c r="B230" s="2"/>
      <c r="C230" s="2"/>
      <c r="D230" s="2"/>
      <c r="E230" s="22"/>
      <c r="F230" s="2"/>
      <c r="G230" s="23"/>
      <c r="H230" s="24"/>
      <c r="I230" s="24"/>
      <c r="J230" s="24"/>
      <c r="K230" s="24"/>
      <c r="L230" s="24"/>
      <c r="M230" s="24"/>
      <c r="N230" s="24"/>
      <c r="O230" s="24"/>
      <c r="P230" s="24"/>
      <c r="Q230" s="24"/>
      <c r="R230" s="24"/>
      <c r="S230" s="24"/>
      <c r="T230" s="24"/>
      <c r="U230" s="24"/>
      <c r="V230" s="24"/>
      <c r="W230" s="24"/>
      <c r="X230" s="24"/>
      <c r="Y230" s="24"/>
      <c r="Z230" s="24"/>
    </row>
    <row r="231" spans="1:26" ht="15.75" customHeight="1" x14ac:dyDescent="0.25">
      <c r="A231" s="2"/>
      <c r="B231" s="2"/>
      <c r="C231" s="2"/>
      <c r="D231" s="2"/>
      <c r="E231" s="22"/>
      <c r="F231" s="2"/>
      <c r="G231" s="23"/>
      <c r="H231" s="24"/>
      <c r="I231" s="24"/>
      <c r="J231" s="24"/>
      <c r="K231" s="24"/>
      <c r="L231" s="24"/>
      <c r="M231" s="24"/>
      <c r="N231" s="24"/>
      <c r="O231" s="24"/>
      <c r="P231" s="24"/>
      <c r="Q231" s="24"/>
      <c r="R231" s="24"/>
      <c r="S231" s="24"/>
      <c r="T231" s="24"/>
      <c r="U231" s="24"/>
      <c r="V231" s="24"/>
      <c r="W231" s="24"/>
      <c r="X231" s="24"/>
      <c r="Y231" s="24"/>
      <c r="Z231" s="24"/>
    </row>
    <row r="232" spans="1:26" ht="15.75" customHeight="1" x14ac:dyDescent="0.25">
      <c r="A232" s="2"/>
      <c r="B232" s="2"/>
      <c r="C232" s="2"/>
      <c r="D232" s="2"/>
      <c r="E232" s="22"/>
      <c r="F232" s="2"/>
      <c r="G232" s="23"/>
      <c r="H232" s="24"/>
      <c r="I232" s="24"/>
      <c r="J232" s="24"/>
      <c r="K232" s="24"/>
      <c r="L232" s="24"/>
      <c r="M232" s="24"/>
      <c r="N232" s="24"/>
      <c r="O232" s="24"/>
      <c r="P232" s="24"/>
      <c r="Q232" s="24"/>
      <c r="R232" s="24"/>
      <c r="S232" s="24"/>
      <c r="T232" s="24"/>
      <c r="U232" s="24"/>
      <c r="V232" s="24"/>
      <c r="W232" s="24"/>
      <c r="X232" s="24"/>
      <c r="Y232" s="24"/>
      <c r="Z232" s="24"/>
    </row>
    <row r="233" spans="1:26" ht="15.75" customHeight="1" x14ac:dyDescent="0.25">
      <c r="A233" s="2"/>
      <c r="B233" s="2"/>
      <c r="C233" s="2"/>
      <c r="D233" s="2"/>
      <c r="E233" s="22"/>
      <c r="F233" s="2"/>
      <c r="G233" s="23"/>
      <c r="H233" s="24"/>
      <c r="I233" s="24"/>
      <c r="J233" s="24"/>
      <c r="K233" s="24"/>
      <c r="L233" s="24"/>
      <c r="M233" s="24"/>
      <c r="N233" s="24"/>
      <c r="O233" s="24"/>
      <c r="P233" s="24"/>
      <c r="Q233" s="24"/>
      <c r="R233" s="24"/>
      <c r="S233" s="24"/>
      <c r="T233" s="24"/>
      <c r="U233" s="24"/>
      <c r="V233" s="24"/>
      <c r="W233" s="24"/>
      <c r="X233" s="24"/>
      <c r="Y233" s="24"/>
      <c r="Z233" s="24"/>
    </row>
    <row r="234" spans="1:26" ht="15.75" customHeight="1" x14ac:dyDescent="0.25">
      <c r="A234" s="2"/>
      <c r="B234" s="2"/>
      <c r="C234" s="2"/>
      <c r="D234" s="2"/>
      <c r="E234" s="22"/>
      <c r="F234" s="2"/>
      <c r="G234" s="23"/>
      <c r="H234" s="24"/>
      <c r="I234" s="24"/>
      <c r="J234" s="24"/>
      <c r="K234" s="24"/>
      <c r="L234" s="24"/>
      <c r="M234" s="24"/>
      <c r="N234" s="24"/>
      <c r="O234" s="24"/>
      <c r="P234" s="24"/>
      <c r="Q234" s="24"/>
      <c r="R234" s="24"/>
      <c r="S234" s="24"/>
      <c r="T234" s="24"/>
      <c r="U234" s="24"/>
      <c r="V234" s="24"/>
      <c r="W234" s="24"/>
      <c r="X234" s="24"/>
      <c r="Y234" s="24"/>
      <c r="Z234" s="24"/>
    </row>
    <row r="235" spans="1:26" ht="15.75" customHeight="1" x14ac:dyDescent="0.25">
      <c r="A235" s="2"/>
      <c r="B235" s="2"/>
      <c r="C235" s="2"/>
      <c r="D235" s="2"/>
      <c r="E235" s="22"/>
      <c r="F235" s="2"/>
      <c r="G235" s="23"/>
      <c r="H235" s="24"/>
      <c r="I235" s="24"/>
      <c r="J235" s="24"/>
      <c r="K235" s="24"/>
      <c r="L235" s="24"/>
      <c r="M235" s="24"/>
      <c r="N235" s="24"/>
      <c r="O235" s="24"/>
      <c r="P235" s="24"/>
      <c r="Q235" s="24"/>
      <c r="R235" s="24"/>
      <c r="S235" s="24"/>
      <c r="T235" s="24"/>
      <c r="U235" s="24"/>
      <c r="V235" s="24"/>
      <c r="W235" s="24"/>
      <c r="X235" s="24"/>
      <c r="Y235" s="24"/>
      <c r="Z235" s="24"/>
    </row>
    <row r="236" spans="1:26" ht="15.75" customHeight="1" x14ac:dyDescent="0.25">
      <c r="A236" s="2"/>
      <c r="B236" s="2"/>
      <c r="C236" s="2"/>
      <c r="D236" s="2"/>
      <c r="E236" s="22"/>
      <c r="F236" s="2"/>
      <c r="G236" s="23"/>
      <c r="H236" s="24"/>
      <c r="I236" s="24"/>
      <c r="J236" s="24"/>
      <c r="K236" s="24"/>
      <c r="L236" s="24"/>
      <c r="M236" s="24"/>
      <c r="N236" s="24"/>
      <c r="O236" s="24"/>
      <c r="P236" s="24"/>
      <c r="Q236" s="24"/>
      <c r="R236" s="24"/>
      <c r="S236" s="24"/>
      <c r="T236" s="24"/>
      <c r="U236" s="24"/>
      <c r="V236" s="24"/>
      <c r="W236" s="24"/>
      <c r="X236" s="24"/>
      <c r="Y236" s="24"/>
      <c r="Z236" s="24"/>
    </row>
    <row r="237" spans="1:26" ht="15.75" customHeight="1" x14ac:dyDescent="0.25">
      <c r="A237" s="2"/>
      <c r="B237" s="2"/>
      <c r="C237" s="2"/>
      <c r="D237" s="2"/>
      <c r="E237" s="22"/>
      <c r="F237" s="2"/>
      <c r="G237" s="23"/>
      <c r="H237" s="24"/>
      <c r="I237" s="24"/>
      <c r="J237" s="24"/>
      <c r="K237" s="24"/>
      <c r="L237" s="24"/>
      <c r="M237" s="24"/>
      <c r="N237" s="24"/>
      <c r="O237" s="24"/>
      <c r="P237" s="24"/>
      <c r="Q237" s="24"/>
      <c r="R237" s="24"/>
      <c r="S237" s="24"/>
      <c r="T237" s="24"/>
      <c r="U237" s="24"/>
      <c r="V237" s="24"/>
      <c r="W237" s="24"/>
      <c r="X237" s="24"/>
      <c r="Y237" s="24"/>
      <c r="Z237" s="24"/>
    </row>
    <row r="238" spans="1:26" ht="15.75" customHeight="1" x14ac:dyDescent="0.25">
      <c r="A238" s="2"/>
      <c r="B238" s="2"/>
      <c r="C238" s="2"/>
      <c r="D238" s="2"/>
      <c r="E238" s="22"/>
      <c r="F238" s="2"/>
      <c r="G238" s="23"/>
      <c r="H238" s="24"/>
      <c r="I238" s="24"/>
      <c r="J238" s="24"/>
      <c r="K238" s="24"/>
      <c r="L238" s="24"/>
      <c r="M238" s="24"/>
      <c r="N238" s="24"/>
      <c r="O238" s="24"/>
      <c r="P238" s="24"/>
      <c r="Q238" s="24"/>
      <c r="R238" s="24"/>
      <c r="S238" s="24"/>
      <c r="T238" s="24"/>
      <c r="U238" s="24"/>
      <c r="V238" s="24"/>
      <c r="W238" s="24"/>
      <c r="X238" s="24"/>
      <c r="Y238" s="24"/>
      <c r="Z238" s="24"/>
    </row>
    <row r="239" spans="1:26" ht="15.75" customHeight="1" x14ac:dyDescent="0.25">
      <c r="A239" s="2"/>
      <c r="B239" s="2"/>
      <c r="C239" s="2"/>
      <c r="D239" s="2"/>
      <c r="E239" s="22"/>
      <c r="F239" s="2"/>
      <c r="G239" s="23"/>
      <c r="H239" s="24"/>
      <c r="I239" s="24"/>
      <c r="J239" s="24"/>
      <c r="K239" s="24"/>
      <c r="L239" s="24"/>
      <c r="M239" s="24"/>
      <c r="N239" s="24"/>
      <c r="O239" s="24"/>
      <c r="P239" s="24"/>
      <c r="Q239" s="24"/>
      <c r="R239" s="24"/>
      <c r="S239" s="24"/>
      <c r="T239" s="24"/>
      <c r="U239" s="24"/>
      <c r="V239" s="24"/>
      <c r="W239" s="24"/>
      <c r="X239" s="24"/>
      <c r="Y239" s="24"/>
      <c r="Z239" s="24"/>
    </row>
    <row r="240" spans="1:26" ht="15.75" customHeight="1" x14ac:dyDescent="0.25">
      <c r="A240" s="2"/>
      <c r="B240" s="2"/>
      <c r="C240" s="2"/>
      <c r="D240" s="2"/>
      <c r="E240" s="22"/>
      <c r="F240" s="2"/>
      <c r="G240" s="23"/>
      <c r="H240" s="24"/>
      <c r="I240" s="24"/>
      <c r="J240" s="24"/>
      <c r="K240" s="24"/>
      <c r="L240" s="24"/>
      <c r="M240" s="24"/>
      <c r="N240" s="24"/>
      <c r="O240" s="24"/>
      <c r="P240" s="24"/>
      <c r="Q240" s="24"/>
      <c r="R240" s="24"/>
      <c r="S240" s="24"/>
      <c r="T240" s="24"/>
      <c r="U240" s="24"/>
      <c r="V240" s="24"/>
      <c r="W240" s="24"/>
      <c r="X240" s="24"/>
      <c r="Y240" s="24"/>
      <c r="Z240" s="24"/>
    </row>
    <row r="241" spans="1:26" ht="15.75" customHeight="1" x14ac:dyDescent="0.25">
      <c r="A241" s="2"/>
      <c r="B241" s="2"/>
      <c r="C241" s="2"/>
      <c r="D241" s="2"/>
      <c r="E241" s="22"/>
      <c r="F241" s="2"/>
      <c r="G241" s="23"/>
      <c r="H241" s="24"/>
      <c r="I241" s="24"/>
      <c r="J241" s="24"/>
      <c r="K241" s="24"/>
      <c r="L241" s="24"/>
      <c r="M241" s="24"/>
      <c r="N241" s="24"/>
      <c r="O241" s="24"/>
      <c r="P241" s="24"/>
      <c r="Q241" s="24"/>
      <c r="R241" s="24"/>
      <c r="S241" s="24"/>
      <c r="T241" s="24"/>
      <c r="U241" s="24"/>
      <c r="V241" s="24"/>
      <c r="W241" s="24"/>
      <c r="X241" s="24"/>
      <c r="Y241" s="24"/>
      <c r="Z241" s="24"/>
    </row>
    <row r="242" spans="1:26" ht="15.75" customHeight="1" x14ac:dyDescent="0.25">
      <c r="A242" s="2"/>
      <c r="B242" s="2"/>
      <c r="C242" s="2"/>
      <c r="D242" s="2"/>
      <c r="E242" s="22"/>
      <c r="F242" s="2"/>
      <c r="G242" s="23"/>
      <c r="H242" s="24"/>
      <c r="I242" s="24"/>
      <c r="J242" s="24"/>
      <c r="K242" s="24"/>
      <c r="L242" s="24"/>
      <c r="M242" s="24"/>
      <c r="N242" s="24"/>
      <c r="O242" s="24"/>
      <c r="P242" s="24"/>
      <c r="Q242" s="24"/>
      <c r="R242" s="24"/>
      <c r="S242" s="24"/>
      <c r="T242" s="24"/>
      <c r="U242" s="24"/>
      <c r="V242" s="24"/>
      <c r="W242" s="24"/>
      <c r="X242" s="24"/>
      <c r="Y242" s="24"/>
      <c r="Z242" s="24"/>
    </row>
    <row r="243" spans="1:26" ht="15.75" customHeight="1" x14ac:dyDescent="0.25">
      <c r="A243" s="2"/>
      <c r="B243" s="2"/>
      <c r="C243" s="2"/>
      <c r="D243" s="2"/>
      <c r="E243" s="22"/>
      <c r="F243" s="2"/>
      <c r="G243" s="23"/>
      <c r="H243" s="24"/>
      <c r="I243" s="24"/>
      <c r="J243" s="24"/>
      <c r="K243" s="24"/>
      <c r="L243" s="24"/>
      <c r="M243" s="24"/>
      <c r="N243" s="24"/>
      <c r="O243" s="24"/>
      <c r="P243" s="24"/>
      <c r="Q243" s="24"/>
      <c r="R243" s="24"/>
      <c r="S243" s="24"/>
      <c r="T243" s="24"/>
      <c r="U243" s="24"/>
      <c r="V243" s="24"/>
      <c r="W243" s="24"/>
      <c r="X243" s="24"/>
      <c r="Y243" s="24"/>
      <c r="Z243" s="24"/>
    </row>
    <row r="244" spans="1:26" ht="15.75" customHeight="1" x14ac:dyDescent="0.25">
      <c r="A244" s="2"/>
      <c r="B244" s="2"/>
      <c r="C244" s="2"/>
      <c r="D244" s="2"/>
      <c r="E244" s="22"/>
      <c r="F244" s="2"/>
      <c r="G244" s="23"/>
      <c r="H244" s="24"/>
      <c r="I244" s="24"/>
      <c r="J244" s="24"/>
      <c r="K244" s="24"/>
      <c r="L244" s="24"/>
      <c r="M244" s="24"/>
      <c r="N244" s="24"/>
      <c r="O244" s="24"/>
      <c r="P244" s="24"/>
      <c r="Q244" s="24"/>
      <c r="R244" s="24"/>
      <c r="S244" s="24"/>
      <c r="T244" s="24"/>
      <c r="U244" s="24"/>
      <c r="V244" s="24"/>
      <c r="W244" s="24"/>
      <c r="X244" s="24"/>
      <c r="Y244" s="24"/>
      <c r="Z244" s="24"/>
    </row>
    <row r="245" spans="1:26" ht="15.75" customHeight="1" x14ac:dyDescent="0.25">
      <c r="A245" s="2"/>
      <c r="B245" s="2"/>
      <c r="C245" s="2"/>
      <c r="D245" s="2"/>
      <c r="E245" s="22"/>
      <c r="F245" s="2"/>
      <c r="G245" s="23"/>
      <c r="H245" s="24"/>
      <c r="I245" s="24"/>
      <c r="J245" s="24"/>
      <c r="K245" s="24"/>
      <c r="L245" s="24"/>
      <c r="M245" s="24"/>
      <c r="N245" s="24"/>
      <c r="O245" s="24"/>
      <c r="P245" s="24"/>
      <c r="Q245" s="24"/>
      <c r="R245" s="24"/>
      <c r="S245" s="24"/>
      <c r="T245" s="24"/>
      <c r="U245" s="24"/>
      <c r="V245" s="24"/>
      <c r="W245" s="24"/>
      <c r="X245" s="24"/>
      <c r="Y245" s="24"/>
      <c r="Z245" s="24"/>
    </row>
    <row r="246" spans="1:26" ht="15.75" customHeight="1" x14ac:dyDescent="0.25">
      <c r="A246" s="2"/>
      <c r="B246" s="2"/>
      <c r="C246" s="2"/>
      <c r="D246" s="2"/>
      <c r="E246" s="22"/>
      <c r="F246" s="2"/>
      <c r="G246" s="23"/>
      <c r="H246" s="24"/>
      <c r="I246" s="24"/>
      <c r="J246" s="24"/>
      <c r="K246" s="24"/>
      <c r="L246" s="24"/>
      <c r="M246" s="24"/>
      <c r="N246" s="24"/>
      <c r="O246" s="24"/>
      <c r="P246" s="24"/>
      <c r="Q246" s="24"/>
      <c r="R246" s="24"/>
      <c r="S246" s="24"/>
      <c r="T246" s="24"/>
      <c r="U246" s="24"/>
      <c r="V246" s="24"/>
      <c r="W246" s="24"/>
      <c r="X246" s="24"/>
      <c r="Y246" s="24"/>
      <c r="Z246" s="24"/>
    </row>
    <row r="247" spans="1:26" ht="15.75" customHeight="1" x14ac:dyDescent="0.25">
      <c r="A247" s="2"/>
      <c r="B247" s="2"/>
      <c r="C247" s="2"/>
      <c r="D247" s="2"/>
      <c r="E247" s="22"/>
      <c r="F247" s="2"/>
      <c r="G247" s="23"/>
      <c r="H247" s="24"/>
      <c r="I247" s="24"/>
      <c r="J247" s="24"/>
      <c r="K247" s="24"/>
      <c r="L247" s="24"/>
      <c r="M247" s="24"/>
      <c r="N247" s="24"/>
      <c r="O247" s="24"/>
      <c r="P247" s="24"/>
      <c r="Q247" s="24"/>
      <c r="R247" s="24"/>
      <c r="S247" s="24"/>
      <c r="T247" s="24"/>
      <c r="U247" s="24"/>
      <c r="V247" s="24"/>
      <c r="W247" s="24"/>
      <c r="X247" s="24"/>
      <c r="Y247" s="24"/>
      <c r="Z247" s="24"/>
    </row>
    <row r="248" spans="1:26" ht="15.75" customHeight="1" x14ac:dyDescent="0.25">
      <c r="A248" s="2"/>
      <c r="B248" s="2"/>
      <c r="C248" s="2"/>
      <c r="D248" s="2"/>
      <c r="E248" s="22"/>
      <c r="F248" s="2"/>
      <c r="G248" s="23"/>
      <c r="H248" s="24"/>
      <c r="I248" s="24"/>
      <c r="J248" s="24"/>
      <c r="K248" s="24"/>
      <c r="L248" s="24"/>
      <c r="M248" s="24"/>
      <c r="N248" s="24"/>
      <c r="O248" s="24"/>
      <c r="P248" s="24"/>
      <c r="Q248" s="24"/>
      <c r="R248" s="24"/>
      <c r="S248" s="24"/>
      <c r="T248" s="24"/>
      <c r="U248" s="24"/>
      <c r="V248" s="24"/>
      <c r="W248" s="24"/>
      <c r="X248" s="24"/>
      <c r="Y248" s="24"/>
      <c r="Z248" s="24"/>
    </row>
    <row r="249" spans="1:26" ht="15.75" customHeight="1" x14ac:dyDescent="0.25">
      <c r="A249" s="2"/>
      <c r="B249" s="2"/>
      <c r="C249" s="2"/>
      <c r="D249" s="2"/>
      <c r="E249" s="22"/>
      <c r="F249" s="2"/>
      <c r="G249" s="23"/>
      <c r="H249" s="24"/>
      <c r="I249" s="24"/>
      <c r="J249" s="24"/>
      <c r="K249" s="24"/>
      <c r="L249" s="24"/>
      <c r="M249" s="24"/>
      <c r="N249" s="24"/>
      <c r="O249" s="24"/>
      <c r="P249" s="24"/>
      <c r="Q249" s="24"/>
      <c r="R249" s="24"/>
      <c r="S249" s="24"/>
      <c r="T249" s="24"/>
      <c r="U249" s="24"/>
      <c r="V249" s="24"/>
      <c r="W249" s="24"/>
      <c r="X249" s="24"/>
      <c r="Y249" s="24"/>
      <c r="Z249" s="24"/>
    </row>
    <row r="250" spans="1:26" ht="15.75" customHeight="1" x14ac:dyDescent="0.25">
      <c r="A250" s="2"/>
      <c r="B250" s="2"/>
      <c r="C250" s="2"/>
      <c r="D250" s="2"/>
      <c r="E250" s="22"/>
      <c r="F250" s="2"/>
      <c r="G250" s="23"/>
      <c r="H250" s="24"/>
      <c r="I250" s="24"/>
      <c r="J250" s="24"/>
      <c r="K250" s="24"/>
      <c r="L250" s="24"/>
      <c r="M250" s="24"/>
      <c r="N250" s="24"/>
      <c r="O250" s="24"/>
      <c r="P250" s="24"/>
      <c r="Q250" s="24"/>
      <c r="R250" s="24"/>
      <c r="S250" s="24"/>
      <c r="T250" s="24"/>
      <c r="U250" s="24"/>
      <c r="V250" s="24"/>
      <c r="W250" s="24"/>
      <c r="X250" s="24"/>
      <c r="Y250" s="24"/>
      <c r="Z250" s="24"/>
    </row>
    <row r="251" spans="1:26" ht="15.75" customHeight="1" x14ac:dyDescent="0.25">
      <c r="A251" s="2"/>
      <c r="B251" s="2"/>
      <c r="C251" s="2"/>
      <c r="D251" s="2"/>
      <c r="E251" s="22"/>
      <c r="F251" s="2"/>
      <c r="G251" s="23"/>
      <c r="H251" s="24"/>
      <c r="I251" s="24"/>
      <c r="J251" s="24"/>
      <c r="K251" s="24"/>
      <c r="L251" s="24"/>
      <c r="M251" s="24"/>
      <c r="N251" s="24"/>
      <c r="O251" s="24"/>
      <c r="P251" s="24"/>
      <c r="Q251" s="24"/>
      <c r="R251" s="24"/>
      <c r="S251" s="24"/>
      <c r="T251" s="24"/>
      <c r="U251" s="24"/>
      <c r="V251" s="24"/>
      <c r="W251" s="24"/>
      <c r="X251" s="24"/>
      <c r="Y251" s="24"/>
      <c r="Z251" s="24"/>
    </row>
    <row r="252" spans="1:26" ht="15.75" customHeight="1" x14ac:dyDescent="0.25">
      <c r="A252" s="2"/>
      <c r="B252" s="2"/>
      <c r="C252" s="2"/>
      <c r="D252" s="2"/>
      <c r="E252" s="22"/>
      <c r="F252" s="2"/>
      <c r="G252" s="23"/>
      <c r="H252" s="24"/>
      <c r="I252" s="24"/>
      <c r="J252" s="24"/>
      <c r="K252" s="24"/>
      <c r="L252" s="24"/>
      <c r="M252" s="24"/>
      <c r="N252" s="24"/>
      <c r="O252" s="24"/>
      <c r="P252" s="24"/>
      <c r="Q252" s="24"/>
      <c r="R252" s="24"/>
      <c r="S252" s="24"/>
      <c r="T252" s="24"/>
      <c r="U252" s="24"/>
      <c r="V252" s="24"/>
      <c r="W252" s="24"/>
      <c r="X252" s="24"/>
      <c r="Y252" s="24"/>
      <c r="Z252" s="24"/>
    </row>
    <row r="253" spans="1:26" ht="15.75" customHeight="1" x14ac:dyDescent="0.25">
      <c r="A253" s="2"/>
      <c r="B253" s="2"/>
      <c r="C253" s="2"/>
      <c r="D253" s="2"/>
      <c r="E253" s="22"/>
      <c r="F253" s="2"/>
      <c r="G253" s="23"/>
      <c r="H253" s="24"/>
      <c r="I253" s="24"/>
      <c r="J253" s="24"/>
      <c r="K253" s="24"/>
      <c r="L253" s="24"/>
      <c r="M253" s="24"/>
      <c r="N253" s="24"/>
      <c r="O253" s="24"/>
      <c r="P253" s="24"/>
      <c r="Q253" s="24"/>
      <c r="R253" s="24"/>
      <c r="S253" s="24"/>
      <c r="T253" s="24"/>
      <c r="U253" s="24"/>
      <c r="V253" s="24"/>
      <c r="W253" s="24"/>
      <c r="X253" s="24"/>
      <c r="Y253" s="24"/>
      <c r="Z253" s="24"/>
    </row>
    <row r="254" spans="1:26" ht="15.75" customHeight="1" x14ac:dyDescent="0.25">
      <c r="A254" s="2"/>
      <c r="B254" s="2"/>
      <c r="C254" s="2"/>
      <c r="D254" s="2"/>
      <c r="E254" s="22"/>
      <c r="F254" s="2"/>
      <c r="G254" s="23"/>
      <c r="H254" s="24"/>
      <c r="I254" s="24"/>
      <c r="J254" s="24"/>
      <c r="K254" s="24"/>
      <c r="L254" s="24"/>
      <c r="M254" s="24"/>
      <c r="N254" s="24"/>
      <c r="O254" s="24"/>
      <c r="P254" s="24"/>
      <c r="Q254" s="24"/>
      <c r="R254" s="24"/>
      <c r="S254" s="24"/>
      <c r="T254" s="24"/>
      <c r="U254" s="24"/>
      <c r="V254" s="24"/>
      <c r="W254" s="24"/>
      <c r="X254" s="24"/>
      <c r="Y254" s="24"/>
      <c r="Z254" s="24"/>
    </row>
    <row r="255" spans="1:26" ht="15.75" customHeight="1" x14ac:dyDescent="0.25">
      <c r="A255" s="2"/>
      <c r="B255" s="2"/>
      <c r="C255" s="2"/>
      <c r="D255" s="2"/>
      <c r="E255" s="22"/>
      <c r="F255" s="2"/>
      <c r="G255" s="23"/>
      <c r="H255" s="24"/>
      <c r="I255" s="24"/>
      <c r="J255" s="24"/>
      <c r="K255" s="24"/>
      <c r="L255" s="24"/>
      <c r="M255" s="24"/>
      <c r="N255" s="24"/>
      <c r="O255" s="24"/>
      <c r="P255" s="24"/>
      <c r="Q255" s="24"/>
      <c r="R255" s="24"/>
      <c r="S255" s="24"/>
      <c r="T255" s="24"/>
      <c r="U255" s="24"/>
      <c r="V255" s="24"/>
      <c r="W255" s="24"/>
      <c r="X255" s="24"/>
      <c r="Y255" s="24"/>
      <c r="Z255" s="24"/>
    </row>
    <row r="256" spans="1:26" ht="15.75" customHeight="1" x14ac:dyDescent="0.25">
      <c r="A256" s="2"/>
      <c r="B256" s="2"/>
      <c r="C256" s="2"/>
      <c r="D256" s="2"/>
      <c r="E256" s="22"/>
      <c r="F256" s="2"/>
      <c r="G256" s="23"/>
      <c r="H256" s="24"/>
      <c r="I256" s="24"/>
      <c r="J256" s="24"/>
      <c r="K256" s="24"/>
      <c r="L256" s="24"/>
      <c r="M256" s="24"/>
      <c r="N256" s="24"/>
      <c r="O256" s="24"/>
      <c r="P256" s="24"/>
      <c r="Q256" s="24"/>
      <c r="R256" s="24"/>
      <c r="S256" s="24"/>
      <c r="T256" s="24"/>
      <c r="U256" s="24"/>
      <c r="V256" s="24"/>
      <c r="W256" s="24"/>
      <c r="X256" s="24"/>
      <c r="Y256" s="24"/>
      <c r="Z256" s="24"/>
    </row>
    <row r="257" spans="1:26" ht="15.75" customHeight="1" x14ac:dyDescent="0.25">
      <c r="A257" s="2"/>
      <c r="B257" s="2"/>
      <c r="C257" s="2"/>
      <c r="D257" s="2"/>
      <c r="E257" s="22"/>
      <c r="F257" s="2"/>
      <c r="G257" s="23"/>
      <c r="H257" s="24"/>
      <c r="I257" s="24"/>
      <c r="J257" s="24"/>
      <c r="K257" s="24"/>
      <c r="L257" s="24"/>
      <c r="M257" s="24"/>
      <c r="N257" s="24"/>
      <c r="O257" s="24"/>
      <c r="P257" s="24"/>
      <c r="Q257" s="24"/>
      <c r="R257" s="24"/>
      <c r="S257" s="24"/>
      <c r="T257" s="24"/>
      <c r="U257" s="24"/>
      <c r="V257" s="24"/>
      <c r="W257" s="24"/>
      <c r="X257" s="24"/>
      <c r="Y257" s="24"/>
      <c r="Z257" s="24"/>
    </row>
    <row r="258" spans="1:26" ht="15.75" customHeight="1" x14ac:dyDescent="0.25">
      <c r="A258" s="2"/>
      <c r="B258" s="2"/>
      <c r="C258" s="2"/>
      <c r="D258" s="2"/>
      <c r="E258" s="22"/>
      <c r="F258" s="2"/>
      <c r="G258" s="23"/>
      <c r="H258" s="24"/>
      <c r="I258" s="24"/>
      <c r="J258" s="24"/>
      <c r="K258" s="24"/>
      <c r="L258" s="24"/>
      <c r="M258" s="24"/>
      <c r="N258" s="24"/>
      <c r="O258" s="24"/>
      <c r="P258" s="24"/>
      <c r="Q258" s="24"/>
      <c r="R258" s="24"/>
      <c r="S258" s="24"/>
      <c r="T258" s="24"/>
      <c r="U258" s="24"/>
      <c r="V258" s="24"/>
      <c r="W258" s="24"/>
      <c r="X258" s="24"/>
      <c r="Y258" s="24"/>
      <c r="Z258" s="24"/>
    </row>
    <row r="259" spans="1:26" ht="15.75" customHeight="1" x14ac:dyDescent="0.25">
      <c r="A259" s="2"/>
      <c r="B259" s="2"/>
      <c r="C259" s="2"/>
      <c r="D259" s="2"/>
      <c r="E259" s="22"/>
      <c r="F259" s="2"/>
      <c r="G259" s="23"/>
      <c r="H259" s="24"/>
      <c r="I259" s="24"/>
      <c r="J259" s="24"/>
      <c r="K259" s="24"/>
      <c r="L259" s="24"/>
      <c r="M259" s="24"/>
      <c r="N259" s="24"/>
      <c r="O259" s="24"/>
      <c r="P259" s="24"/>
      <c r="Q259" s="24"/>
      <c r="R259" s="24"/>
      <c r="S259" s="24"/>
      <c r="T259" s="24"/>
      <c r="U259" s="24"/>
      <c r="V259" s="24"/>
      <c r="W259" s="24"/>
      <c r="X259" s="24"/>
      <c r="Y259" s="24"/>
      <c r="Z259" s="24"/>
    </row>
    <row r="260" spans="1:26" ht="15.75" customHeight="1" x14ac:dyDescent="0.25">
      <c r="A260" s="2"/>
      <c r="B260" s="2"/>
      <c r="C260" s="2"/>
      <c r="D260" s="2"/>
      <c r="E260" s="22"/>
      <c r="F260" s="2"/>
      <c r="G260" s="23"/>
      <c r="H260" s="24"/>
      <c r="I260" s="24"/>
      <c r="J260" s="24"/>
      <c r="K260" s="24"/>
      <c r="L260" s="24"/>
      <c r="M260" s="24"/>
      <c r="N260" s="24"/>
      <c r="O260" s="24"/>
      <c r="P260" s="24"/>
      <c r="Q260" s="24"/>
      <c r="R260" s="24"/>
      <c r="S260" s="24"/>
      <c r="T260" s="24"/>
      <c r="U260" s="24"/>
      <c r="V260" s="24"/>
      <c r="W260" s="24"/>
      <c r="X260" s="24"/>
      <c r="Y260" s="24"/>
      <c r="Z260" s="24"/>
    </row>
    <row r="261" spans="1:26" ht="15.75" customHeight="1" x14ac:dyDescent="0.25">
      <c r="A261" s="2"/>
      <c r="B261" s="2"/>
      <c r="C261" s="2"/>
      <c r="D261" s="2"/>
      <c r="E261" s="22"/>
      <c r="F261" s="2"/>
      <c r="G261" s="23"/>
      <c r="H261" s="24"/>
      <c r="I261" s="24"/>
      <c r="J261" s="24"/>
      <c r="K261" s="24"/>
      <c r="L261" s="24"/>
      <c r="M261" s="24"/>
      <c r="N261" s="24"/>
      <c r="O261" s="24"/>
      <c r="P261" s="24"/>
      <c r="Q261" s="24"/>
      <c r="R261" s="24"/>
      <c r="S261" s="24"/>
      <c r="T261" s="24"/>
      <c r="U261" s="24"/>
      <c r="V261" s="24"/>
      <c r="W261" s="24"/>
      <c r="X261" s="24"/>
      <c r="Y261" s="24"/>
      <c r="Z261" s="24"/>
    </row>
    <row r="262" spans="1:26" ht="15.75" customHeight="1" x14ac:dyDescent="0.25">
      <c r="A262" s="2"/>
      <c r="B262" s="2"/>
      <c r="C262" s="2"/>
      <c r="D262" s="2"/>
      <c r="E262" s="22"/>
      <c r="F262" s="2"/>
      <c r="G262" s="23"/>
      <c r="H262" s="24"/>
      <c r="I262" s="24"/>
      <c r="J262" s="24"/>
      <c r="K262" s="24"/>
      <c r="L262" s="24"/>
      <c r="M262" s="24"/>
      <c r="N262" s="24"/>
      <c r="O262" s="24"/>
      <c r="P262" s="24"/>
      <c r="Q262" s="24"/>
      <c r="R262" s="24"/>
      <c r="S262" s="24"/>
      <c r="T262" s="24"/>
      <c r="U262" s="24"/>
      <c r="V262" s="24"/>
      <c r="W262" s="24"/>
      <c r="X262" s="24"/>
      <c r="Y262" s="24"/>
      <c r="Z262" s="24"/>
    </row>
    <row r="263" spans="1:26" ht="15.75" customHeight="1" x14ac:dyDescent="0.25">
      <c r="A263" s="2"/>
      <c r="B263" s="2"/>
      <c r="C263" s="2"/>
      <c r="D263" s="2"/>
      <c r="E263" s="22"/>
      <c r="F263" s="2"/>
      <c r="G263" s="23"/>
      <c r="H263" s="24"/>
      <c r="I263" s="24"/>
      <c r="J263" s="24"/>
      <c r="K263" s="24"/>
      <c r="L263" s="24"/>
      <c r="M263" s="24"/>
      <c r="N263" s="24"/>
      <c r="O263" s="24"/>
      <c r="P263" s="24"/>
      <c r="Q263" s="24"/>
      <c r="R263" s="24"/>
      <c r="S263" s="24"/>
      <c r="T263" s="24"/>
      <c r="U263" s="24"/>
      <c r="V263" s="24"/>
      <c r="W263" s="24"/>
      <c r="X263" s="24"/>
      <c r="Y263" s="24"/>
      <c r="Z263" s="24"/>
    </row>
    <row r="264" spans="1:26" ht="15.75" customHeight="1" x14ac:dyDescent="0.25">
      <c r="A264" s="2"/>
      <c r="B264" s="2"/>
      <c r="C264" s="2"/>
      <c r="D264" s="2"/>
      <c r="E264" s="22"/>
      <c r="F264" s="2"/>
      <c r="G264" s="23"/>
      <c r="H264" s="24"/>
      <c r="I264" s="24"/>
      <c r="J264" s="24"/>
      <c r="K264" s="24"/>
      <c r="L264" s="24"/>
      <c r="M264" s="24"/>
      <c r="N264" s="24"/>
      <c r="O264" s="24"/>
      <c r="P264" s="24"/>
      <c r="Q264" s="24"/>
      <c r="R264" s="24"/>
      <c r="S264" s="24"/>
      <c r="T264" s="24"/>
      <c r="U264" s="24"/>
      <c r="V264" s="24"/>
      <c r="W264" s="24"/>
      <c r="X264" s="24"/>
      <c r="Y264" s="24"/>
      <c r="Z264" s="24"/>
    </row>
    <row r="265" spans="1:26" ht="15.75" customHeight="1" x14ac:dyDescent="0.25">
      <c r="A265" s="2"/>
      <c r="B265" s="2"/>
      <c r="C265" s="2"/>
      <c r="D265" s="2"/>
      <c r="E265" s="22"/>
      <c r="F265" s="2"/>
      <c r="G265" s="23"/>
      <c r="H265" s="24"/>
      <c r="I265" s="24"/>
      <c r="J265" s="24"/>
      <c r="K265" s="24"/>
      <c r="L265" s="24"/>
      <c r="M265" s="24"/>
      <c r="N265" s="24"/>
      <c r="O265" s="24"/>
      <c r="P265" s="24"/>
      <c r="Q265" s="24"/>
      <c r="R265" s="24"/>
      <c r="S265" s="24"/>
      <c r="T265" s="24"/>
      <c r="U265" s="24"/>
      <c r="V265" s="24"/>
      <c r="W265" s="24"/>
      <c r="X265" s="24"/>
      <c r="Y265" s="24"/>
      <c r="Z265" s="24"/>
    </row>
    <row r="266" spans="1:26" ht="15.75" customHeight="1" x14ac:dyDescent="0.25">
      <c r="A266" s="2"/>
      <c r="B266" s="2"/>
      <c r="C266" s="2"/>
      <c r="D266" s="2"/>
      <c r="E266" s="22"/>
      <c r="F266" s="2"/>
      <c r="G266" s="23"/>
      <c r="H266" s="24"/>
      <c r="I266" s="24"/>
      <c r="J266" s="24"/>
      <c r="K266" s="24"/>
      <c r="L266" s="24"/>
      <c r="M266" s="24"/>
      <c r="N266" s="24"/>
      <c r="O266" s="24"/>
      <c r="P266" s="24"/>
      <c r="Q266" s="24"/>
      <c r="R266" s="24"/>
      <c r="S266" s="24"/>
      <c r="T266" s="24"/>
      <c r="U266" s="24"/>
      <c r="V266" s="24"/>
      <c r="W266" s="24"/>
      <c r="X266" s="24"/>
      <c r="Y266" s="24"/>
      <c r="Z266" s="24"/>
    </row>
    <row r="267" spans="1:26" ht="15.75" customHeight="1" x14ac:dyDescent="0.25">
      <c r="A267" s="2"/>
      <c r="B267" s="2"/>
      <c r="C267" s="2"/>
      <c r="D267" s="2"/>
      <c r="E267" s="22"/>
      <c r="F267" s="2"/>
      <c r="G267" s="23"/>
      <c r="H267" s="24"/>
      <c r="I267" s="24"/>
      <c r="J267" s="24"/>
      <c r="K267" s="24"/>
      <c r="L267" s="24"/>
      <c r="M267" s="24"/>
      <c r="N267" s="24"/>
      <c r="O267" s="24"/>
      <c r="P267" s="24"/>
      <c r="Q267" s="24"/>
      <c r="R267" s="24"/>
      <c r="S267" s="24"/>
      <c r="T267" s="24"/>
      <c r="U267" s="24"/>
      <c r="V267" s="24"/>
      <c r="W267" s="24"/>
      <c r="X267" s="24"/>
      <c r="Y267" s="24"/>
      <c r="Z267" s="24"/>
    </row>
    <row r="268" spans="1:26" ht="15.75" customHeight="1" x14ac:dyDescent="0.25">
      <c r="A268" s="2"/>
      <c r="B268" s="2"/>
      <c r="C268" s="2"/>
      <c r="D268" s="2"/>
      <c r="E268" s="22"/>
      <c r="F268" s="2"/>
      <c r="G268" s="23"/>
      <c r="H268" s="24"/>
      <c r="I268" s="24"/>
      <c r="J268" s="24"/>
      <c r="K268" s="24"/>
      <c r="L268" s="24"/>
      <c r="M268" s="24"/>
      <c r="N268" s="24"/>
      <c r="O268" s="24"/>
      <c r="P268" s="24"/>
      <c r="Q268" s="24"/>
      <c r="R268" s="24"/>
      <c r="S268" s="24"/>
      <c r="T268" s="24"/>
      <c r="U268" s="24"/>
      <c r="V268" s="24"/>
      <c r="W268" s="24"/>
      <c r="X268" s="24"/>
      <c r="Y268" s="24"/>
      <c r="Z268" s="24"/>
    </row>
    <row r="269" spans="1:26" ht="15.75" customHeight="1" x14ac:dyDescent="0.25">
      <c r="E269" s="11"/>
      <c r="F269" s="11"/>
    </row>
    <row r="270" spans="1:26" ht="15.75" customHeight="1" x14ac:dyDescent="0.25">
      <c r="E270" s="11"/>
      <c r="F270" s="11"/>
    </row>
    <row r="271" spans="1:26" ht="15.75" customHeight="1" x14ac:dyDescent="0.25">
      <c r="E271" s="11"/>
      <c r="F271" s="11"/>
    </row>
    <row r="272" spans="1:26" ht="15.75" customHeight="1" x14ac:dyDescent="0.25">
      <c r="E272" s="11"/>
      <c r="F272" s="11"/>
    </row>
    <row r="273" spans="5:6" ht="15.75" customHeight="1" x14ac:dyDescent="0.25">
      <c r="E273" s="11"/>
      <c r="F273" s="11"/>
    </row>
    <row r="274" spans="5:6" ht="15.75" customHeight="1" x14ac:dyDescent="0.25">
      <c r="E274" s="11"/>
      <c r="F274" s="11"/>
    </row>
    <row r="275" spans="5:6" ht="15.75" customHeight="1" x14ac:dyDescent="0.25">
      <c r="E275" s="11"/>
      <c r="F275" s="11"/>
    </row>
    <row r="276" spans="5:6" ht="15.75" customHeight="1" x14ac:dyDescent="0.25">
      <c r="E276" s="11"/>
      <c r="F276" s="11"/>
    </row>
    <row r="277" spans="5:6" ht="15.75" customHeight="1" x14ac:dyDescent="0.25">
      <c r="E277" s="11"/>
      <c r="F277" s="11"/>
    </row>
    <row r="278" spans="5:6" ht="15.75" customHeight="1" x14ac:dyDescent="0.25">
      <c r="E278" s="11"/>
      <c r="F278" s="11"/>
    </row>
    <row r="279" spans="5:6" ht="15.75" customHeight="1" x14ac:dyDescent="0.25">
      <c r="E279" s="11"/>
      <c r="F279" s="11"/>
    </row>
    <row r="280" spans="5:6" ht="15.75" customHeight="1" x14ac:dyDescent="0.25">
      <c r="E280" s="11"/>
      <c r="F280" s="11"/>
    </row>
    <row r="281" spans="5:6" ht="15.75" customHeight="1" x14ac:dyDescent="0.25">
      <c r="E281" s="11"/>
      <c r="F281" s="11"/>
    </row>
    <row r="282" spans="5:6" ht="15.75" customHeight="1" x14ac:dyDescent="0.25">
      <c r="E282" s="11"/>
      <c r="F282" s="11"/>
    </row>
    <row r="283" spans="5:6" ht="15.75" customHeight="1" x14ac:dyDescent="0.25">
      <c r="E283" s="11"/>
      <c r="F283" s="11"/>
    </row>
    <row r="284" spans="5:6" ht="15.75" customHeight="1" x14ac:dyDescent="0.25">
      <c r="E284" s="11"/>
      <c r="F284" s="11"/>
    </row>
    <row r="285" spans="5:6" ht="15.75" customHeight="1" x14ac:dyDescent="0.25">
      <c r="E285" s="11"/>
      <c r="F285" s="11"/>
    </row>
    <row r="286" spans="5:6" ht="15.75" customHeight="1" x14ac:dyDescent="0.25">
      <c r="E286" s="11"/>
      <c r="F286" s="11"/>
    </row>
    <row r="287" spans="5:6" ht="15.75" customHeight="1" x14ac:dyDescent="0.25">
      <c r="E287" s="11"/>
      <c r="F287" s="11"/>
    </row>
    <row r="288" spans="5:6" ht="15.75" customHeight="1" x14ac:dyDescent="0.25">
      <c r="E288" s="11"/>
      <c r="F288" s="11"/>
    </row>
    <row r="289" spans="5:6" ht="15.75" customHeight="1" x14ac:dyDescent="0.25">
      <c r="E289" s="11"/>
      <c r="F289" s="11"/>
    </row>
    <row r="290" spans="5:6" ht="15.75" customHeight="1" x14ac:dyDescent="0.25">
      <c r="E290" s="11"/>
      <c r="F290" s="11"/>
    </row>
    <row r="291" spans="5:6" ht="15.75" customHeight="1" x14ac:dyDescent="0.25">
      <c r="E291" s="11"/>
      <c r="F291" s="11"/>
    </row>
    <row r="292" spans="5:6" ht="15.75" customHeight="1" x14ac:dyDescent="0.25">
      <c r="E292" s="11"/>
      <c r="F292" s="11"/>
    </row>
    <row r="293" spans="5:6" ht="15.75" customHeight="1" x14ac:dyDescent="0.25">
      <c r="E293" s="11"/>
      <c r="F293" s="11"/>
    </row>
    <row r="294" spans="5:6" ht="15.75" customHeight="1" x14ac:dyDescent="0.25">
      <c r="E294" s="11"/>
      <c r="F294" s="11"/>
    </row>
    <row r="295" spans="5:6" ht="15.75" customHeight="1" x14ac:dyDescent="0.25">
      <c r="E295" s="11"/>
      <c r="F295" s="11"/>
    </row>
    <row r="296" spans="5:6" ht="15.75" customHeight="1" x14ac:dyDescent="0.25">
      <c r="E296" s="11"/>
      <c r="F296" s="11"/>
    </row>
    <row r="297" spans="5:6" ht="15.75" customHeight="1" x14ac:dyDescent="0.25">
      <c r="E297" s="11"/>
      <c r="F297" s="11"/>
    </row>
    <row r="298" spans="5:6" ht="15.75" customHeight="1" x14ac:dyDescent="0.25">
      <c r="E298" s="11"/>
      <c r="F298" s="11"/>
    </row>
    <row r="299" spans="5:6" ht="15.75" customHeight="1" x14ac:dyDescent="0.25">
      <c r="E299" s="11"/>
      <c r="F299" s="11"/>
    </row>
    <row r="300" spans="5:6" ht="15.75" customHeight="1" x14ac:dyDescent="0.25">
      <c r="E300" s="11"/>
      <c r="F300" s="11"/>
    </row>
    <row r="301" spans="5:6" ht="15.75" customHeight="1" x14ac:dyDescent="0.25">
      <c r="E301" s="11"/>
      <c r="F301" s="11"/>
    </row>
    <row r="302" spans="5:6" ht="15.75" customHeight="1" x14ac:dyDescent="0.25">
      <c r="E302" s="11"/>
      <c r="F302" s="11"/>
    </row>
    <row r="303" spans="5:6" ht="15.75" customHeight="1" x14ac:dyDescent="0.25">
      <c r="E303" s="11"/>
      <c r="F303" s="11"/>
    </row>
    <row r="304" spans="5:6" ht="15.75" customHeight="1" x14ac:dyDescent="0.25">
      <c r="E304" s="11"/>
      <c r="F304" s="11"/>
    </row>
    <row r="305" spans="5:6" ht="15.75" customHeight="1" x14ac:dyDescent="0.25">
      <c r="E305" s="11"/>
      <c r="F305" s="11"/>
    </row>
    <row r="306" spans="5:6" ht="15.75" customHeight="1" x14ac:dyDescent="0.25">
      <c r="E306" s="11"/>
      <c r="F306" s="11"/>
    </row>
    <row r="307" spans="5:6" ht="15.75" customHeight="1" x14ac:dyDescent="0.25">
      <c r="E307" s="11"/>
      <c r="F307" s="11"/>
    </row>
    <row r="308" spans="5:6" ht="15.75" customHeight="1" x14ac:dyDescent="0.25">
      <c r="E308" s="11"/>
      <c r="F308" s="11"/>
    </row>
    <row r="309" spans="5:6" ht="15.75" customHeight="1" x14ac:dyDescent="0.25">
      <c r="E309" s="11"/>
      <c r="F309" s="11"/>
    </row>
    <row r="310" spans="5:6" ht="15.75" customHeight="1" x14ac:dyDescent="0.25">
      <c r="E310" s="11"/>
      <c r="F310" s="11"/>
    </row>
    <row r="311" spans="5:6" ht="15.75" customHeight="1" x14ac:dyDescent="0.25">
      <c r="E311" s="11"/>
      <c r="F311" s="11"/>
    </row>
    <row r="312" spans="5:6" ht="15.75" customHeight="1" x14ac:dyDescent="0.25">
      <c r="E312" s="11"/>
      <c r="F312" s="11"/>
    </row>
    <row r="313" spans="5:6" ht="15.75" customHeight="1" x14ac:dyDescent="0.25">
      <c r="E313" s="11"/>
      <c r="F313" s="11"/>
    </row>
    <row r="314" spans="5:6" ht="15.75" customHeight="1" x14ac:dyDescent="0.25">
      <c r="E314" s="11"/>
      <c r="F314" s="11"/>
    </row>
    <row r="315" spans="5:6" ht="15.75" customHeight="1" x14ac:dyDescent="0.25">
      <c r="E315" s="11"/>
      <c r="F315" s="11"/>
    </row>
    <row r="316" spans="5:6" ht="15.75" customHeight="1" x14ac:dyDescent="0.25">
      <c r="E316" s="11"/>
      <c r="F316" s="11"/>
    </row>
    <row r="317" spans="5:6" ht="15.75" customHeight="1" x14ac:dyDescent="0.25">
      <c r="E317" s="11"/>
      <c r="F317" s="11"/>
    </row>
    <row r="318" spans="5:6" ht="15.75" customHeight="1" x14ac:dyDescent="0.25">
      <c r="E318" s="11"/>
      <c r="F318" s="11"/>
    </row>
    <row r="319" spans="5:6" ht="15.75" customHeight="1" x14ac:dyDescent="0.25">
      <c r="E319" s="11"/>
      <c r="F319" s="11"/>
    </row>
    <row r="320" spans="5:6" ht="15.75" customHeight="1" x14ac:dyDescent="0.25">
      <c r="E320" s="11"/>
      <c r="F320" s="11"/>
    </row>
    <row r="321" spans="5:6" ht="15.75" customHeight="1" x14ac:dyDescent="0.25">
      <c r="E321" s="11"/>
      <c r="F321" s="11"/>
    </row>
    <row r="322" spans="5:6" ht="15.75" customHeight="1" x14ac:dyDescent="0.25">
      <c r="E322" s="11"/>
      <c r="F322" s="11"/>
    </row>
    <row r="323" spans="5:6" ht="15.75" customHeight="1" x14ac:dyDescent="0.25">
      <c r="E323" s="11"/>
      <c r="F323" s="11"/>
    </row>
    <row r="324" spans="5:6" ht="15.75" customHeight="1" x14ac:dyDescent="0.25">
      <c r="E324" s="11"/>
      <c r="F324" s="11"/>
    </row>
    <row r="325" spans="5:6" ht="15.75" customHeight="1" x14ac:dyDescent="0.25">
      <c r="E325" s="11"/>
      <c r="F325" s="11"/>
    </row>
    <row r="326" spans="5:6" ht="15.75" customHeight="1" x14ac:dyDescent="0.25">
      <c r="E326" s="11"/>
      <c r="F326" s="11"/>
    </row>
    <row r="327" spans="5:6" ht="15.75" customHeight="1" x14ac:dyDescent="0.25">
      <c r="E327" s="11"/>
      <c r="F327" s="11"/>
    </row>
    <row r="328" spans="5:6" ht="15.75" customHeight="1" x14ac:dyDescent="0.25">
      <c r="E328" s="11"/>
      <c r="F328" s="11"/>
    </row>
    <row r="329" spans="5:6" ht="15.75" customHeight="1" x14ac:dyDescent="0.25">
      <c r="E329" s="11"/>
      <c r="F329" s="11"/>
    </row>
    <row r="330" spans="5:6" ht="15.75" customHeight="1" x14ac:dyDescent="0.25">
      <c r="E330" s="11"/>
      <c r="F330" s="11"/>
    </row>
    <row r="331" spans="5:6" ht="15.75" customHeight="1" x14ac:dyDescent="0.25">
      <c r="E331" s="11"/>
      <c r="F331" s="11"/>
    </row>
    <row r="332" spans="5:6" ht="15.75" customHeight="1" x14ac:dyDescent="0.25">
      <c r="E332" s="11"/>
      <c r="F332" s="11"/>
    </row>
    <row r="333" spans="5:6" ht="15.75" customHeight="1" x14ac:dyDescent="0.25">
      <c r="E333" s="11"/>
      <c r="F333" s="11"/>
    </row>
    <row r="334" spans="5:6" ht="15.75" customHeight="1" x14ac:dyDescent="0.25">
      <c r="E334" s="11"/>
      <c r="F334" s="11"/>
    </row>
    <row r="335" spans="5:6" ht="15.75" customHeight="1" x14ac:dyDescent="0.25">
      <c r="E335" s="11"/>
      <c r="F335" s="11"/>
    </row>
    <row r="336" spans="5:6" ht="15.75" customHeight="1" x14ac:dyDescent="0.25">
      <c r="E336" s="11"/>
      <c r="F336" s="11"/>
    </row>
    <row r="337" spans="5:6" ht="15.75" customHeight="1" x14ac:dyDescent="0.25">
      <c r="E337" s="11"/>
      <c r="F337" s="11"/>
    </row>
    <row r="338" spans="5:6" ht="15.75" customHeight="1" x14ac:dyDescent="0.25">
      <c r="E338" s="11"/>
      <c r="F338" s="11"/>
    </row>
    <row r="339" spans="5:6" ht="15.75" customHeight="1" x14ac:dyDescent="0.25">
      <c r="E339" s="11"/>
      <c r="F339" s="11"/>
    </row>
    <row r="340" spans="5:6" ht="15.75" customHeight="1" x14ac:dyDescent="0.25">
      <c r="E340" s="11"/>
      <c r="F340" s="11"/>
    </row>
    <row r="341" spans="5:6" ht="15.75" customHeight="1" x14ac:dyDescent="0.25">
      <c r="E341" s="11"/>
      <c r="F341" s="11"/>
    </row>
    <row r="342" spans="5:6" ht="15.75" customHeight="1" x14ac:dyDescent="0.25">
      <c r="E342" s="11"/>
      <c r="F342" s="11"/>
    </row>
    <row r="343" spans="5:6" ht="15.75" customHeight="1" x14ac:dyDescent="0.25">
      <c r="E343" s="11"/>
      <c r="F343" s="11"/>
    </row>
    <row r="344" spans="5:6" ht="15.75" customHeight="1" x14ac:dyDescent="0.25">
      <c r="E344" s="11"/>
      <c r="F344" s="11"/>
    </row>
    <row r="345" spans="5:6" ht="15.75" customHeight="1" x14ac:dyDescent="0.25">
      <c r="E345" s="11"/>
      <c r="F345" s="11"/>
    </row>
    <row r="346" spans="5:6" ht="15.75" customHeight="1" x14ac:dyDescent="0.25">
      <c r="E346" s="11"/>
      <c r="F346" s="11"/>
    </row>
    <row r="347" spans="5:6" ht="15.75" customHeight="1" x14ac:dyDescent="0.25">
      <c r="E347" s="11"/>
      <c r="F347" s="11"/>
    </row>
    <row r="348" spans="5:6" ht="15.75" customHeight="1" x14ac:dyDescent="0.25">
      <c r="E348" s="11"/>
      <c r="F348" s="11"/>
    </row>
    <row r="349" spans="5:6" ht="15.75" customHeight="1" x14ac:dyDescent="0.25">
      <c r="E349" s="11"/>
      <c r="F349" s="11"/>
    </row>
    <row r="350" spans="5:6" ht="15.75" customHeight="1" x14ac:dyDescent="0.25">
      <c r="E350" s="11"/>
      <c r="F350" s="11"/>
    </row>
    <row r="351" spans="5:6" ht="15.75" customHeight="1" x14ac:dyDescent="0.25">
      <c r="E351" s="11"/>
      <c r="F351" s="11"/>
    </row>
    <row r="352" spans="5:6" ht="15.75" customHeight="1" x14ac:dyDescent="0.25">
      <c r="E352" s="11"/>
      <c r="F352" s="11"/>
    </row>
    <row r="353" spans="5:6" ht="15.75" customHeight="1" x14ac:dyDescent="0.25">
      <c r="E353" s="11"/>
      <c r="F353" s="11"/>
    </row>
    <row r="354" spans="5:6" ht="15.75" customHeight="1" x14ac:dyDescent="0.25">
      <c r="E354" s="11"/>
      <c r="F354" s="11"/>
    </row>
    <row r="355" spans="5:6" ht="15.75" customHeight="1" x14ac:dyDescent="0.25">
      <c r="E355" s="11"/>
      <c r="F355" s="11"/>
    </row>
    <row r="356" spans="5:6" ht="15.75" customHeight="1" x14ac:dyDescent="0.25">
      <c r="E356" s="11"/>
      <c r="F356" s="11"/>
    </row>
    <row r="357" spans="5:6" ht="15.75" customHeight="1" x14ac:dyDescent="0.25">
      <c r="E357" s="11"/>
      <c r="F357" s="11"/>
    </row>
    <row r="358" spans="5:6" ht="15.75" customHeight="1" x14ac:dyDescent="0.25">
      <c r="E358" s="11"/>
      <c r="F358" s="11"/>
    </row>
    <row r="359" spans="5:6" ht="15.75" customHeight="1" x14ac:dyDescent="0.25">
      <c r="E359" s="11"/>
      <c r="F359" s="11"/>
    </row>
    <row r="360" spans="5:6" ht="15.75" customHeight="1" x14ac:dyDescent="0.25">
      <c r="E360" s="11"/>
      <c r="F360" s="11"/>
    </row>
    <row r="361" spans="5:6" ht="15.75" customHeight="1" x14ac:dyDescent="0.25">
      <c r="E361" s="11"/>
      <c r="F361" s="11"/>
    </row>
    <row r="362" spans="5:6" ht="15.75" customHeight="1" x14ac:dyDescent="0.25">
      <c r="E362" s="11"/>
      <c r="F362" s="11"/>
    </row>
    <row r="363" spans="5:6" ht="15.75" customHeight="1" x14ac:dyDescent="0.25">
      <c r="E363" s="11"/>
      <c r="F363" s="11"/>
    </row>
    <row r="364" spans="5:6" ht="15.75" customHeight="1" x14ac:dyDescent="0.25">
      <c r="E364" s="11"/>
      <c r="F364" s="11"/>
    </row>
    <row r="365" spans="5:6" ht="15.75" customHeight="1" x14ac:dyDescent="0.25">
      <c r="E365" s="11"/>
      <c r="F365" s="11"/>
    </row>
    <row r="366" spans="5:6" ht="15.75" customHeight="1" x14ac:dyDescent="0.25">
      <c r="E366" s="11"/>
      <c r="F366" s="11"/>
    </row>
    <row r="367" spans="5:6" ht="15.75" customHeight="1" x14ac:dyDescent="0.25">
      <c r="E367" s="11"/>
      <c r="F367" s="11"/>
    </row>
    <row r="368" spans="5:6" ht="15.75" customHeight="1" x14ac:dyDescent="0.25">
      <c r="E368" s="11"/>
      <c r="F368" s="11"/>
    </row>
    <row r="369" spans="5:6" ht="15.75" customHeight="1" x14ac:dyDescent="0.25">
      <c r="E369" s="11"/>
      <c r="F369" s="11"/>
    </row>
    <row r="370" spans="5:6" ht="15.75" customHeight="1" x14ac:dyDescent="0.25">
      <c r="E370" s="11"/>
      <c r="F370" s="11"/>
    </row>
    <row r="371" spans="5:6" ht="15.75" customHeight="1" x14ac:dyDescent="0.25">
      <c r="E371" s="11"/>
      <c r="F371" s="11"/>
    </row>
    <row r="372" spans="5:6" ht="15.75" customHeight="1" x14ac:dyDescent="0.25">
      <c r="E372" s="11"/>
      <c r="F372" s="11"/>
    </row>
    <row r="373" spans="5:6" ht="15.75" customHeight="1" x14ac:dyDescent="0.25">
      <c r="E373" s="11"/>
      <c r="F373" s="11"/>
    </row>
    <row r="374" spans="5:6" ht="15.75" customHeight="1" x14ac:dyDescent="0.25">
      <c r="E374" s="11"/>
      <c r="F374" s="11"/>
    </row>
    <row r="375" spans="5:6" ht="15.75" customHeight="1" x14ac:dyDescent="0.25">
      <c r="E375" s="11"/>
      <c r="F375" s="11"/>
    </row>
    <row r="376" spans="5:6" ht="15.75" customHeight="1" x14ac:dyDescent="0.25">
      <c r="E376" s="11"/>
      <c r="F376" s="11"/>
    </row>
    <row r="377" spans="5:6" ht="15.75" customHeight="1" x14ac:dyDescent="0.25">
      <c r="E377" s="11"/>
      <c r="F377" s="11"/>
    </row>
    <row r="378" spans="5:6" ht="15.75" customHeight="1" x14ac:dyDescent="0.25">
      <c r="E378" s="11"/>
      <c r="F378" s="11"/>
    </row>
    <row r="379" spans="5:6" ht="15.75" customHeight="1" x14ac:dyDescent="0.25">
      <c r="E379" s="11"/>
      <c r="F379" s="11"/>
    </row>
    <row r="380" spans="5:6" ht="15.75" customHeight="1" x14ac:dyDescent="0.25">
      <c r="E380" s="11"/>
      <c r="F380" s="11"/>
    </row>
    <row r="381" spans="5:6" ht="15.75" customHeight="1" x14ac:dyDescent="0.25">
      <c r="E381" s="11"/>
      <c r="F381" s="11"/>
    </row>
    <row r="382" spans="5:6" ht="15.75" customHeight="1" x14ac:dyDescent="0.25">
      <c r="E382" s="11"/>
      <c r="F382" s="11"/>
    </row>
    <row r="383" spans="5:6" ht="15.75" customHeight="1" x14ac:dyDescent="0.25">
      <c r="E383" s="11"/>
      <c r="F383" s="11"/>
    </row>
    <row r="384" spans="5:6" ht="15.75" customHeight="1" x14ac:dyDescent="0.25">
      <c r="E384" s="11"/>
      <c r="F384" s="11"/>
    </row>
    <row r="385" spans="5:6" ht="15.75" customHeight="1" x14ac:dyDescent="0.25">
      <c r="E385" s="11"/>
      <c r="F385" s="11"/>
    </row>
    <row r="386" spans="5:6" ht="15.75" customHeight="1" x14ac:dyDescent="0.25">
      <c r="E386" s="11"/>
      <c r="F386" s="11"/>
    </row>
    <row r="387" spans="5:6" ht="15.75" customHeight="1" x14ac:dyDescent="0.25">
      <c r="E387" s="11"/>
      <c r="F387" s="11"/>
    </row>
    <row r="388" spans="5:6" ht="15.75" customHeight="1" x14ac:dyDescent="0.25">
      <c r="E388" s="11"/>
      <c r="F388" s="11"/>
    </row>
    <row r="389" spans="5:6" ht="15.75" customHeight="1" x14ac:dyDescent="0.25">
      <c r="E389" s="11"/>
      <c r="F389" s="11"/>
    </row>
    <row r="390" spans="5:6" ht="15.75" customHeight="1" x14ac:dyDescent="0.25">
      <c r="E390" s="11"/>
      <c r="F390" s="11"/>
    </row>
    <row r="391" spans="5:6" ht="15.75" customHeight="1" x14ac:dyDescent="0.25">
      <c r="E391" s="11"/>
      <c r="F391" s="11"/>
    </row>
    <row r="392" spans="5:6" ht="15.75" customHeight="1" x14ac:dyDescent="0.25">
      <c r="E392" s="11"/>
      <c r="F392" s="11"/>
    </row>
    <row r="393" spans="5:6" ht="15.75" customHeight="1" x14ac:dyDescent="0.25">
      <c r="E393" s="11"/>
      <c r="F393" s="11"/>
    </row>
    <row r="394" spans="5:6" ht="15.75" customHeight="1" x14ac:dyDescent="0.25">
      <c r="E394" s="11"/>
      <c r="F394" s="11"/>
    </row>
    <row r="395" spans="5:6" ht="15.75" customHeight="1" x14ac:dyDescent="0.25">
      <c r="E395" s="11"/>
      <c r="F395" s="11"/>
    </row>
    <row r="396" spans="5:6" ht="15.75" customHeight="1" x14ac:dyDescent="0.25">
      <c r="E396" s="11"/>
      <c r="F396" s="11"/>
    </row>
    <row r="397" spans="5:6" ht="15.75" customHeight="1" x14ac:dyDescent="0.25">
      <c r="E397" s="11"/>
      <c r="F397" s="11"/>
    </row>
    <row r="398" spans="5:6" ht="15.75" customHeight="1" x14ac:dyDescent="0.25">
      <c r="E398" s="11"/>
      <c r="F398" s="11"/>
    </row>
    <row r="399" spans="5:6" ht="15.75" customHeight="1" x14ac:dyDescent="0.25">
      <c r="E399" s="11"/>
      <c r="F399" s="11"/>
    </row>
    <row r="400" spans="5:6" ht="15.75" customHeight="1" x14ac:dyDescent="0.25">
      <c r="E400" s="11"/>
      <c r="F400" s="11"/>
    </row>
    <row r="401" spans="5:6" ht="15.75" customHeight="1" x14ac:dyDescent="0.25">
      <c r="E401" s="11"/>
      <c r="F401" s="11"/>
    </row>
    <row r="402" spans="5:6" ht="15.75" customHeight="1" x14ac:dyDescent="0.25">
      <c r="E402" s="11"/>
      <c r="F402" s="11"/>
    </row>
    <row r="403" spans="5:6" ht="15.75" customHeight="1" x14ac:dyDescent="0.25">
      <c r="E403" s="11"/>
      <c r="F403" s="11"/>
    </row>
    <row r="404" spans="5:6" ht="15.75" customHeight="1" x14ac:dyDescent="0.25">
      <c r="E404" s="11"/>
      <c r="F404" s="11"/>
    </row>
    <row r="405" spans="5:6" ht="15.75" customHeight="1" x14ac:dyDescent="0.25">
      <c r="E405" s="11"/>
      <c r="F405" s="11"/>
    </row>
    <row r="406" spans="5:6" ht="15.75" customHeight="1" x14ac:dyDescent="0.25">
      <c r="E406" s="11"/>
      <c r="F406" s="11"/>
    </row>
    <row r="407" spans="5:6" ht="15.75" customHeight="1" x14ac:dyDescent="0.25">
      <c r="E407" s="11"/>
      <c r="F407" s="11"/>
    </row>
    <row r="408" spans="5:6" ht="15.75" customHeight="1" x14ac:dyDescent="0.25">
      <c r="E408" s="11"/>
      <c r="F408" s="11"/>
    </row>
    <row r="409" spans="5:6" ht="15.75" customHeight="1" x14ac:dyDescent="0.25">
      <c r="E409" s="11"/>
      <c r="F409" s="11"/>
    </row>
    <row r="410" spans="5:6" ht="15.75" customHeight="1" x14ac:dyDescent="0.25">
      <c r="E410" s="11"/>
      <c r="F410" s="11"/>
    </row>
    <row r="411" spans="5:6" ht="15.75" customHeight="1" x14ac:dyDescent="0.25">
      <c r="E411" s="11"/>
      <c r="F411" s="11"/>
    </row>
    <row r="412" spans="5:6" ht="15.75" customHeight="1" x14ac:dyDescent="0.25">
      <c r="E412" s="11"/>
      <c r="F412" s="11"/>
    </row>
    <row r="413" spans="5:6" ht="15.75" customHeight="1" x14ac:dyDescent="0.25">
      <c r="E413" s="11"/>
      <c r="F413" s="11"/>
    </row>
    <row r="414" spans="5:6" ht="15.75" customHeight="1" x14ac:dyDescent="0.25">
      <c r="E414" s="11"/>
      <c r="F414" s="11"/>
    </row>
    <row r="415" spans="5:6" ht="15.75" customHeight="1" x14ac:dyDescent="0.25">
      <c r="E415" s="11"/>
      <c r="F415" s="11"/>
    </row>
    <row r="416" spans="5:6" ht="15.75" customHeight="1" x14ac:dyDescent="0.25">
      <c r="E416" s="11"/>
      <c r="F416" s="11"/>
    </row>
    <row r="417" spans="5:6" ht="15.75" customHeight="1" x14ac:dyDescent="0.25">
      <c r="E417" s="11"/>
      <c r="F417" s="11"/>
    </row>
    <row r="418" spans="5:6" ht="15.75" customHeight="1" x14ac:dyDescent="0.25">
      <c r="E418" s="11"/>
      <c r="F418" s="11"/>
    </row>
    <row r="419" spans="5:6" ht="15.75" customHeight="1" x14ac:dyDescent="0.25">
      <c r="E419" s="11"/>
      <c r="F419" s="11"/>
    </row>
    <row r="420" spans="5:6" ht="15.75" customHeight="1" x14ac:dyDescent="0.25">
      <c r="E420" s="11"/>
      <c r="F420" s="11"/>
    </row>
    <row r="421" spans="5:6" ht="15.75" customHeight="1" x14ac:dyDescent="0.25">
      <c r="E421" s="11"/>
      <c r="F421" s="11"/>
    </row>
    <row r="422" spans="5:6" ht="15.75" customHeight="1" x14ac:dyDescent="0.25">
      <c r="E422" s="11"/>
      <c r="F422" s="11"/>
    </row>
    <row r="423" spans="5:6" ht="15.75" customHeight="1" x14ac:dyDescent="0.25">
      <c r="E423" s="11"/>
      <c r="F423" s="11"/>
    </row>
    <row r="424" spans="5:6" ht="15.75" customHeight="1" x14ac:dyDescent="0.25">
      <c r="E424" s="11"/>
      <c r="F424" s="11"/>
    </row>
    <row r="425" spans="5:6" ht="15.75" customHeight="1" x14ac:dyDescent="0.25">
      <c r="E425" s="11"/>
      <c r="F425" s="11"/>
    </row>
    <row r="426" spans="5:6" ht="15.75" customHeight="1" x14ac:dyDescent="0.25">
      <c r="E426" s="11"/>
      <c r="F426" s="11"/>
    </row>
    <row r="427" spans="5:6" ht="15.75" customHeight="1" x14ac:dyDescent="0.25">
      <c r="E427" s="11"/>
      <c r="F427" s="11"/>
    </row>
    <row r="428" spans="5:6" ht="15.75" customHeight="1" x14ac:dyDescent="0.25">
      <c r="E428" s="11"/>
      <c r="F428" s="11"/>
    </row>
    <row r="429" spans="5:6" ht="15.75" customHeight="1" x14ac:dyDescent="0.25">
      <c r="E429" s="11"/>
      <c r="F429" s="11"/>
    </row>
    <row r="430" spans="5:6" ht="15.75" customHeight="1" x14ac:dyDescent="0.25">
      <c r="E430" s="11"/>
      <c r="F430" s="11"/>
    </row>
    <row r="431" spans="5:6" ht="15.75" customHeight="1" x14ac:dyDescent="0.25">
      <c r="E431" s="11"/>
      <c r="F431" s="11"/>
    </row>
    <row r="432" spans="5:6" ht="15.75" customHeight="1" x14ac:dyDescent="0.25">
      <c r="E432" s="11"/>
      <c r="F432" s="11"/>
    </row>
    <row r="433" spans="5:6" ht="15.75" customHeight="1" x14ac:dyDescent="0.25">
      <c r="E433" s="11"/>
      <c r="F433" s="11"/>
    </row>
    <row r="434" spans="5:6" ht="15.75" customHeight="1" x14ac:dyDescent="0.25">
      <c r="E434" s="11"/>
      <c r="F434" s="11"/>
    </row>
    <row r="435" spans="5:6" ht="15.75" customHeight="1" x14ac:dyDescent="0.25">
      <c r="E435" s="11"/>
      <c r="F435" s="11"/>
    </row>
    <row r="436" spans="5:6" ht="15.75" customHeight="1" x14ac:dyDescent="0.25">
      <c r="E436" s="11"/>
      <c r="F436" s="11"/>
    </row>
    <row r="437" spans="5:6" ht="15.75" customHeight="1" x14ac:dyDescent="0.25">
      <c r="E437" s="11"/>
      <c r="F437" s="11"/>
    </row>
    <row r="438" spans="5:6" ht="15.75" customHeight="1" x14ac:dyDescent="0.25">
      <c r="E438" s="11"/>
      <c r="F438" s="11"/>
    </row>
    <row r="439" spans="5:6" ht="15.75" customHeight="1" x14ac:dyDescent="0.25">
      <c r="E439" s="11"/>
      <c r="F439" s="11"/>
    </row>
    <row r="440" spans="5:6" ht="15.75" customHeight="1" x14ac:dyDescent="0.25">
      <c r="E440" s="11"/>
      <c r="F440" s="11"/>
    </row>
    <row r="441" spans="5:6" ht="15.75" customHeight="1" x14ac:dyDescent="0.25">
      <c r="E441" s="11"/>
      <c r="F441" s="11"/>
    </row>
    <row r="442" spans="5:6" ht="15.75" customHeight="1" x14ac:dyDescent="0.25">
      <c r="E442" s="11"/>
      <c r="F442" s="11"/>
    </row>
    <row r="443" spans="5:6" ht="15.75" customHeight="1" x14ac:dyDescent="0.25">
      <c r="E443" s="11"/>
      <c r="F443" s="11"/>
    </row>
    <row r="444" spans="5:6" ht="15.75" customHeight="1" x14ac:dyDescent="0.25">
      <c r="E444" s="11"/>
      <c r="F444" s="11"/>
    </row>
    <row r="445" spans="5:6" ht="15.75" customHeight="1" x14ac:dyDescent="0.25">
      <c r="E445" s="11"/>
      <c r="F445" s="11"/>
    </row>
    <row r="446" spans="5:6" ht="15.75" customHeight="1" x14ac:dyDescent="0.25">
      <c r="E446" s="11"/>
      <c r="F446" s="11"/>
    </row>
    <row r="447" spans="5:6" ht="15.75" customHeight="1" x14ac:dyDescent="0.25">
      <c r="E447" s="11"/>
      <c r="F447" s="11"/>
    </row>
    <row r="448" spans="5:6" ht="15.75" customHeight="1" x14ac:dyDescent="0.25">
      <c r="E448" s="11"/>
      <c r="F448" s="11"/>
    </row>
    <row r="449" spans="5:6" ht="15.75" customHeight="1" x14ac:dyDescent="0.25">
      <c r="E449" s="11"/>
      <c r="F449" s="11"/>
    </row>
    <row r="450" spans="5:6" ht="15.75" customHeight="1" x14ac:dyDescent="0.25">
      <c r="E450" s="11"/>
      <c r="F450" s="11"/>
    </row>
    <row r="451" spans="5:6" ht="15.75" customHeight="1" x14ac:dyDescent="0.25">
      <c r="E451" s="11"/>
      <c r="F451" s="11"/>
    </row>
    <row r="452" spans="5:6" ht="15.75" customHeight="1" x14ac:dyDescent="0.25">
      <c r="E452" s="11"/>
      <c r="F452" s="11"/>
    </row>
    <row r="453" spans="5:6" ht="15.75" customHeight="1" x14ac:dyDescent="0.25">
      <c r="E453" s="11"/>
      <c r="F453" s="11"/>
    </row>
    <row r="454" spans="5:6" ht="15.75" customHeight="1" x14ac:dyDescent="0.25">
      <c r="E454" s="11"/>
      <c r="F454" s="11"/>
    </row>
    <row r="455" spans="5:6" ht="15.75" customHeight="1" x14ac:dyDescent="0.25">
      <c r="E455" s="11"/>
      <c r="F455" s="11"/>
    </row>
    <row r="456" spans="5:6" ht="15.75" customHeight="1" x14ac:dyDescent="0.25">
      <c r="E456" s="11"/>
      <c r="F456" s="11"/>
    </row>
    <row r="457" spans="5:6" ht="15.75" customHeight="1" x14ac:dyDescent="0.25">
      <c r="E457" s="11"/>
      <c r="F457" s="11"/>
    </row>
    <row r="458" spans="5:6" ht="15.75" customHeight="1" x14ac:dyDescent="0.25">
      <c r="E458" s="11"/>
      <c r="F458" s="11"/>
    </row>
    <row r="459" spans="5:6" ht="15.75" customHeight="1" x14ac:dyDescent="0.25">
      <c r="E459" s="11"/>
      <c r="F459" s="11"/>
    </row>
    <row r="460" spans="5:6" ht="15.75" customHeight="1" x14ac:dyDescent="0.25">
      <c r="E460" s="11"/>
      <c r="F460" s="11"/>
    </row>
    <row r="461" spans="5:6" ht="15.75" customHeight="1" x14ac:dyDescent="0.25">
      <c r="E461" s="11"/>
      <c r="F461" s="11"/>
    </row>
    <row r="462" spans="5:6" ht="15.75" customHeight="1" x14ac:dyDescent="0.25">
      <c r="E462" s="11"/>
      <c r="F462" s="11"/>
    </row>
    <row r="463" spans="5:6" ht="15.75" customHeight="1" x14ac:dyDescent="0.25">
      <c r="E463" s="11"/>
      <c r="F463" s="11"/>
    </row>
    <row r="464" spans="5:6" ht="15.75" customHeight="1" x14ac:dyDescent="0.25">
      <c r="E464" s="11"/>
      <c r="F464" s="11"/>
    </row>
    <row r="465" spans="5:6" ht="15.75" customHeight="1" x14ac:dyDescent="0.25">
      <c r="E465" s="11"/>
      <c r="F465" s="11"/>
    </row>
    <row r="466" spans="5:6" ht="15.75" customHeight="1" x14ac:dyDescent="0.25">
      <c r="E466" s="11"/>
      <c r="F466" s="11"/>
    </row>
    <row r="467" spans="5:6" ht="15.75" customHeight="1" x14ac:dyDescent="0.25">
      <c r="E467" s="11"/>
      <c r="F467" s="11"/>
    </row>
    <row r="468" spans="5:6" ht="15.75" customHeight="1" x14ac:dyDescent="0.25">
      <c r="E468" s="11"/>
      <c r="F468" s="11"/>
    </row>
    <row r="469" spans="5:6" ht="15.75" customHeight="1" x14ac:dyDescent="0.25">
      <c r="E469" s="11"/>
      <c r="F469" s="11"/>
    </row>
    <row r="470" spans="5:6" ht="15.75" customHeight="1" x14ac:dyDescent="0.25">
      <c r="E470" s="11"/>
      <c r="F470" s="11"/>
    </row>
    <row r="471" spans="5:6" ht="15.75" customHeight="1" x14ac:dyDescent="0.25">
      <c r="E471" s="11"/>
      <c r="F471" s="11"/>
    </row>
    <row r="472" spans="5:6" ht="15.75" customHeight="1" x14ac:dyDescent="0.25">
      <c r="E472" s="11"/>
      <c r="F472" s="11"/>
    </row>
    <row r="473" spans="5:6" ht="15.75" customHeight="1" x14ac:dyDescent="0.25">
      <c r="E473" s="11"/>
      <c r="F473" s="11"/>
    </row>
    <row r="474" spans="5:6" ht="15.75" customHeight="1" x14ac:dyDescent="0.25">
      <c r="E474" s="11"/>
      <c r="F474" s="11"/>
    </row>
    <row r="475" spans="5:6" ht="15.75" customHeight="1" x14ac:dyDescent="0.25">
      <c r="E475" s="11"/>
      <c r="F475" s="11"/>
    </row>
    <row r="476" spans="5:6" ht="15.75" customHeight="1" x14ac:dyDescent="0.25">
      <c r="E476" s="11"/>
      <c r="F476" s="11"/>
    </row>
    <row r="477" spans="5:6" ht="15.75" customHeight="1" x14ac:dyDescent="0.25">
      <c r="E477" s="11"/>
      <c r="F477" s="11"/>
    </row>
    <row r="478" spans="5:6" ht="15.75" customHeight="1" x14ac:dyDescent="0.25">
      <c r="E478" s="11"/>
      <c r="F478" s="11"/>
    </row>
    <row r="479" spans="5:6" ht="15.75" customHeight="1" x14ac:dyDescent="0.25">
      <c r="E479" s="11"/>
      <c r="F479" s="11"/>
    </row>
    <row r="480" spans="5:6" ht="15.75" customHeight="1" x14ac:dyDescent="0.25">
      <c r="E480" s="11"/>
      <c r="F480" s="11"/>
    </row>
    <row r="481" spans="5:6" ht="15.75" customHeight="1" x14ac:dyDescent="0.25">
      <c r="E481" s="11"/>
      <c r="F481" s="11"/>
    </row>
    <row r="482" spans="5:6" ht="15.75" customHeight="1" x14ac:dyDescent="0.25">
      <c r="E482" s="11"/>
      <c r="F482" s="11"/>
    </row>
    <row r="483" spans="5:6" ht="15.75" customHeight="1" x14ac:dyDescent="0.25">
      <c r="E483" s="11"/>
      <c r="F483" s="11"/>
    </row>
    <row r="484" spans="5:6" ht="15.75" customHeight="1" x14ac:dyDescent="0.25">
      <c r="E484" s="11"/>
      <c r="F484" s="11"/>
    </row>
    <row r="485" spans="5:6" ht="15.75" customHeight="1" x14ac:dyDescent="0.25">
      <c r="E485" s="11"/>
      <c r="F485" s="11"/>
    </row>
    <row r="486" spans="5:6" ht="15.75" customHeight="1" x14ac:dyDescent="0.25">
      <c r="E486" s="11"/>
      <c r="F486" s="11"/>
    </row>
    <row r="487" spans="5:6" ht="15.75" customHeight="1" x14ac:dyDescent="0.25">
      <c r="E487" s="11"/>
      <c r="F487" s="11"/>
    </row>
    <row r="488" spans="5:6" ht="15.75" customHeight="1" x14ac:dyDescent="0.25">
      <c r="E488" s="11"/>
      <c r="F488" s="11"/>
    </row>
    <row r="489" spans="5:6" ht="15.75" customHeight="1" x14ac:dyDescent="0.25">
      <c r="E489" s="11"/>
      <c r="F489" s="11"/>
    </row>
    <row r="490" spans="5:6" ht="15.75" customHeight="1" x14ac:dyDescent="0.25">
      <c r="E490" s="11"/>
      <c r="F490" s="11"/>
    </row>
    <row r="491" spans="5:6" ht="15.75" customHeight="1" x14ac:dyDescent="0.25">
      <c r="E491" s="11"/>
      <c r="F491" s="11"/>
    </row>
    <row r="492" spans="5:6" ht="15.75" customHeight="1" x14ac:dyDescent="0.25">
      <c r="E492" s="11"/>
      <c r="F492" s="11"/>
    </row>
    <row r="493" spans="5:6" ht="15.75" customHeight="1" x14ac:dyDescent="0.25">
      <c r="E493" s="11"/>
      <c r="F493" s="11"/>
    </row>
    <row r="494" spans="5:6" ht="15.75" customHeight="1" x14ac:dyDescent="0.25">
      <c r="E494" s="11"/>
      <c r="F494" s="11"/>
    </row>
    <row r="495" spans="5:6" ht="15.75" customHeight="1" x14ac:dyDescent="0.25">
      <c r="E495" s="11"/>
      <c r="F495" s="11"/>
    </row>
    <row r="496" spans="5:6" ht="15.75" customHeight="1" x14ac:dyDescent="0.25">
      <c r="E496" s="11"/>
      <c r="F496" s="11"/>
    </row>
    <row r="497" spans="5:6" ht="15.75" customHeight="1" x14ac:dyDescent="0.25">
      <c r="E497" s="11"/>
      <c r="F497" s="11"/>
    </row>
    <row r="498" spans="5:6" ht="15.75" customHeight="1" x14ac:dyDescent="0.25">
      <c r="E498" s="11"/>
      <c r="F498" s="11"/>
    </row>
    <row r="499" spans="5:6" ht="15.75" customHeight="1" x14ac:dyDescent="0.25">
      <c r="E499" s="11"/>
      <c r="F499" s="11"/>
    </row>
    <row r="500" spans="5:6" ht="15.75" customHeight="1" x14ac:dyDescent="0.25">
      <c r="E500" s="11"/>
      <c r="F500" s="11"/>
    </row>
    <row r="501" spans="5:6" ht="15.75" customHeight="1" x14ac:dyDescent="0.25">
      <c r="E501" s="11"/>
      <c r="F501" s="11"/>
    </row>
    <row r="502" spans="5:6" ht="15.75" customHeight="1" x14ac:dyDescent="0.25">
      <c r="E502" s="11"/>
      <c r="F502" s="11"/>
    </row>
    <row r="503" spans="5:6" ht="15.75" customHeight="1" x14ac:dyDescent="0.25">
      <c r="E503" s="11"/>
      <c r="F503" s="11"/>
    </row>
    <row r="504" spans="5:6" ht="15.75" customHeight="1" x14ac:dyDescent="0.25">
      <c r="E504" s="11"/>
      <c r="F504" s="11"/>
    </row>
    <row r="505" spans="5:6" ht="15.75" customHeight="1" x14ac:dyDescent="0.25">
      <c r="E505" s="11"/>
      <c r="F505" s="11"/>
    </row>
    <row r="506" spans="5:6" ht="15.75" customHeight="1" x14ac:dyDescent="0.25">
      <c r="E506" s="11"/>
      <c r="F506" s="11"/>
    </row>
    <row r="507" spans="5:6" ht="15.75" customHeight="1" x14ac:dyDescent="0.25">
      <c r="E507" s="11"/>
      <c r="F507" s="11"/>
    </row>
    <row r="508" spans="5:6" ht="15.75" customHeight="1" x14ac:dyDescent="0.25">
      <c r="E508" s="11"/>
      <c r="F508" s="11"/>
    </row>
    <row r="509" spans="5:6" ht="15.75" customHeight="1" x14ac:dyDescent="0.25">
      <c r="E509" s="11"/>
      <c r="F509" s="11"/>
    </row>
    <row r="510" spans="5:6" ht="15.75" customHeight="1" x14ac:dyDescent="0.25">
      <c r="E510" s="11"/>
      <c r="F510" s="11"/>
    </row>
    <row r="511" spans="5:6" ht="15.75" customHeight="1" x14ac:dyDescent="0.25">
      <c r="E511" s="11"/>
      <c r="F511" s="11"/>
    </row>
    <row r="512" spans="5:6" ht="15.75" customHeight="1" x14ac:dyDescent="0.25">
      <c r="E512" s="11"/>
      <c r="F512" s="11"/>
    </row>
    <row r="513" spans="5:6" ht="15.75" customHeight="1" x14ac:dyDescent="0.25">
      <c r="E513" s="11"/>
      <c r="F513" s="11"/>
    </row>
    <row r="514" spans="5:6" ht="15.75" customHeight="1" x14ac:dyDescent="0.25">
      <c r="E514" s="11"/>
      <c r="F514" s="11"/>
    </row>
    <row r="515" spans="5:6" ht="15.75" customHeight="1" x14ac:dyDescent="0.25">
      <c r="E515" s="11"/>
      <c r="F515" s="11"/>
    </row>
    <row r="516" spans="5:6" ht="15.75" customHeight="1" x14ac:dyDescent="0.25">
      <c r="E516" s="11"/>
      <c r="F516" s="11"/>
    </row>
    <row r="517" spans="5:6" ht="15.75" customHeight="1" x14ac:dyDescent="0.25">
      <c r="E517" s="11"/>
      <c r="F517" s="11"/>
    </row>
    <row r="518" spans="5:6" ht="15.75" customHeight="1" x14ac:dyDescent="0.25">
      <c r="E518" s="11"/>
      <c r="F518" s="11"/>
    </row>
    <row r="519" spans="5:6" ht="15.75" customHeight="1" x14ac:dyDescent="0.25">
      <c r="E519" s="11"/>
      <c r="F519" s="11"/>
    </row>
    <row r="520" spans="5:6" ht="15.75" customHeight="1" x14ac:dyDescent="0.25">
      <c r="E520" s="11"/>
      <c r="F520" s="11"/>
    </row>
    <row r="521" spans="5:6" ht="15.75" customHeight="1" x14ac:dyDescent="0.25">
      <c r="E521" s="11"/>
      <c r="F521" s="11"/>
    </row>
    <row r="522" spans="5:6" ht="15.75" customHeight="1" x14ac:dyDescent="0.25">
      <c r="E522" s="11"/>
      <c r="F522" s="11"/>
    </row>
    <row r="523" spans="5:6" ht="15.75" customHeight="1" x14ac:dyDescent="0.25">
      <c r="E523" s="11"/>
      <c r="F523" s="11"/>
    </row>
    <row r="524" spans="5:6" ht="15.75" customHeight="1" x14ac:dyDescent="0.25">
      <c r="E524" s="11"/>
      <c r="F524" s="11"/>
    </row>
    <row r="525" spans="5:6" ht="15.75" customHeight="1" x14ac:dyDescent="0.25">
      <c r="E525" s="11"/>
      <c r="F525" s="11"/>
    </row>
    <row r="526" spans="5:6" ht="15.75" customHeight="1" x14ac:dyDescent="0.25">
      <c r="E526" s="11"/>
      <c r="F526" s="11"/>
    </row>
    <row r="527" spans="5:6" ht="15.75" customHeight="1" x14ac:dyDescent="0.25">
      <c r="E527" s="11"/>
      <c r="F527" s="11"/>
    </row>
    <row r="528" spans="5:6" ht="15.75" customHeight="1" x14ac:dyDescent="0.25">
      <c r="E528" s="11"/>
      <c r="F528" s="11"/>
    </row>
    <row r="529" spans="5:6" ht="15.75" customHeight="1" x14ac:dyDescent="0.25">
      <c r="E529" s="11"/>
      <c r="F529" s="11"/>
    </row>
    <row r="530" spans="5:6" ht="15.75" customHeight="1" x14ac:dyDescent="0.25">
      <c r="E530" s="11"/>
      <c r="F530" s="11"/>
    </row>
    <row r="531" spans="5:6" ht="15.75" customHeight="1" x14ac:dyDescent="0.25">
      <c r="E531" s="11"/>
      <c r="F531" s="11"/>
    </row>
    <row r="532" spans="5:6" ht="15.75" customHeight="1" x14ac:dyDescent="0.25">
      <c r="E532" s="11"/>
      <c r="F532" s="11"/>
    </row>
    <row r="533" spans="5:6" ht="15.75" customHeight="1" x14ac:dyDescent="0.25">
      <c r="E533" s="11"/>
      <c r="F533" s="11"/>
    </row>
    <row r="534" spans="5:6" ht="15.75" customHeight="1" x14ac:dyDescent="0.25">
      <c r="E534" s="11"/>
      <c r="F534" s="11"/>
    </row>
    <row r="535" spans="5:6" ht="15.75" customHeight="1" x14ac:dyDescent="0.25">
      <c r="E535" s="11"/>
      <c r="F535" s="11"/>
    </row>
    <row r="536" spans="5:6" ht="15.75" customHeight="1" x14ac:dyDescent="0.25">
      <c r="E536" s="11"/>
      <c r="F536" s="11"/>
    </row>
    <row r="537" spans="5:6" ht="15.75" customHeight="1" x14ac:dyDescent="0.25">
      <c r="E537" s="11"/>
      <c r="F537" s="11"/>
    </row>
    <row r="538" spans="5:6" ht="15.75" customHeight="1" x14ac:dyDescent="0.25">
      <c r="E538" s="11"/>
      <c r="F538" s="11"/>
    </row>
    <row r="539" spans="5:6" ht="15.75" customHeight="1" x14ac:dyDescent="0.25">
      <c r="E539" s="11"/>
      <c r="F539" s="11"/>
    </row>
    <row r="540" spans="5:6" ht="15.75" customHeight="1" x14ac:dyDescent="0.25">
      <c r="E540" s="11"/>
      <c r="F540" s="11"/>
    </row>
    <row r="541" spans="5:6" ht="15.75" customHeight="1" x14ac:dyDescent="0.25">
      <c r="E541" s="11"/>
      <c r="F541" s="11"/>
    </row>
    <row r="542" spans="5:6" ht="15.75" customHeight="1" x14ac:dyDescent="0.25">
      <c r="E542" s="11"/>
      <c r="F542" s="11"/>
    </row>
    <row r="543" spans="5:6" ht="15.75" customHeight="1" x14ac:dyDescent="0.25">
      <c r="E543" s="11"/>
      <c r="F543" s="11"/>
    </row>
    <row r="544" spans="5:6" ht="15.75" customHeight="1" x14ac:dyDescent="0.25">
      <c r="E544" s="11"/>
      <c r="F544" s="11"/>
    </row>
    <row r="545" spans="5:6" ht="15.75" customHeight="1" x14ac:dyDescent="0.25">
      <c r="E545" s="11"/>
      <c r="F545" s="11"/>
    </row>
    <row r="546" spans="5:6" ht="15.75" customHeight="1" x14ac:dyDescent="0.25">
      <c r="E546" s="11"/>
      <c r="F546" s="11"/>
    </row>
    <row r="547" spans="5:6" ht="15.75" customHeight="1" x14ac:dyDescent="0.25">
      <c r="E547" s="11"/>
      <c r="F547" s="11"/>
    </row>
    <row r="548" spans="5:6" ht="15.75" customHeight="1" x14ac:dyDescent="0.25">
      <c r="E548" s="11"/>
      <c r="F548" s="11"/>
    </row>
    <row r="549" spans="5:6" ht="15.75" customHeight="1" x14ac:dyDescent="0.25">
      <c r="E549" s="11"/>
      <c r="F549" s="11"/>
    </row>
    <row r="550" spans="5:6" ht="15.75" customHeight="1" x14ac:dyDescent="0.25">
      <c r="E550" s="11"/>
      <c r="F550" s="11"/>
    </row>
    <row r="551" spans="5:6" ht="15.75" customHeight="1" x14ac:dyDescent="0.25">
      <c r="E551" s="11"/>
      <c r="F551" s="11"/>
    </row>
    <row r="552" spans="5:6" ht="15.75" customHeight="1" x14ac:dyDescent="0.25">
      <c r="E552" s="11"/>
      <c r="F552" s="11"/>
    </row>
    <row r="553" spans="5:6" ht="15.75" customHeight="1" x14ac:dyDescent="0.25">
      <c r="E553" s="11"/>
      <c r="F553" s="11"/>
    </row>
    <row r="554" spans="5:6" ht="15.75" customHeight="1" x14ac:dyDescent="0.25">
      <c r="E554" s="11"/>
      <c r="F554" s="11"/>
    </row>
    <row r="555" spans="5:6" ht="15.75" customHeight="1" x14ac:dyDescent="0.25">
      <c r="E555" s="11"/>
      <c r="F555" s="11"/>
    </row>
    <row r="556" spans="5:6" ht="15.75" customHeight="1" x14ac:dyDescent="0.25">
      <c r="E556" s="11"/>
      <c r="F556" s="11"/>
    </row>
    <row r="557" spans="5:6" ht="15.75" customHeight="1" x14ac:dyDescent="0.25">
      <c r="E557" s="11"/>
      <c r="F557" s="11"/>
    </row>
    <row r="558" spans="5:6" ht="15.75" customHeight="1" x14ac:dyDescent="0.25">
      <c r="E558" s="11"/>
      <c r="F558" s="11"/>
    </row>
    <row r="559" spans="5:6" ht="15.75" customHeight="1" x14ac:dyDescent="0.25">
      <c r="E559" s="11"/>
      <c r="F559" s="11"/>
    </row>
    <row r="560" spans="5:6" ht="15.75" customHeight="1" x14ac:dyDescent="0.25">
      <c r="E560" s="11"/>
      <c r="F560" s="11"/>
    </row>
    <row r="561" spans="5:6" ht="15.75" customHeight="1" x14ac:dyDescent="0.25">
      <c r="E561" s="11"/>
      <c r="F561" s="11"/>
    </row>
    <row r="562" spans="5:6" ht="15.75" customHeight="1" x14ac:dyDescent="0.25">
      <c r="E562" s="11"/>
      <c r="F562" s="11"/>
    </row>
    <row r="563" spans="5:6" ht="15.75" customHeight="1" x14ac:dyDescent="0.25">
      <c r="E563" s="11"/>
      <c r="F563" s="11"/>
    </row>
    <row r="564" spans="5:6" ht="15.75" customHeight="1" x14ac:dyDescent="0.25">
      <c r="E564" s="11"/>
      <c r="F564" s="11"/>
    </row>
    <row r="565" spans="5:6" ht="15.75" customHeight="1" x14ac:dyDescent="0.25">
      <c r="E565" s="11"/>
      <c r="F565" s="11"/>
    </row>
    <row r="566" spans="5:6" ht="15.75" customHeight="1" x14ac:dyDescent="0.25">
      <c r="E566" s="11"/>
      <c r="F566" s="11"/>
    </row>
    <row r="567" spans="5:6" ht="15.75" customHeight="1" x14ac:dyDescent="0.25">
      <c r="E567" s="11"/>
      <c r="F567" s="11"/>
    </row>
    <row r="568" spans="5:6" ht="15.75" customHeight="1" x14ac:dyDescent="0.25">
      <c r="E568" s="11"/>
      <c r="F568" s="11"/>
    </row>
    <row r="569" spans="5:6" ht="15.75" customHeight="1" x14ac:dyDescent="0.25">
      <c r="E569" s="11"/>
      <c r="F569" s="11"/>
    </row>
    <row r="570" spans="5:6" ht="15.75" customHeight="1" x14ac:dyDescent="0.25">
      <c r="E570" s="11"/>
      <c r="F570" s="11"/>
    </row>
    <row r="571" spans="5:6" ht="15.75" customHeight="1" x14ac:dyDescent="0.25">
      <c r="E571" s="11"/>
      <c r="F571" s="11"/>
    </row>
    <row r="572" spans="5:6" ht="15.75" customHeight="1" x14ac:dyDescent="0.25">
      <c r="E572" s="11"/>
      <c r="F572" s="11"/>
    </row>
    <row r="573" spans="5:6" ht="15.75" customHeight="1" x14ac:dyDescent="0.25">
      <c r="E573" s="11"/>
      <c r="F573" s="11"/>
    </row>
    <row r="574" spans="5:6" ht="15.75" customHeight="1" x14ac:dyDescent="0.25">
      <c r="E574" s="11"/>
      <c r="F574" s="11"/>
    </row>
    <row r="575" spans="5:6" ht="15.75" customHeight="1" x14ac:dyDescent="0.25">
      <c r="E575" s="11"/>
      <c r="F575" s="11"/>
    </row>
    <row r="576" spans="5:6" ht="15.75" customHeight="1" x14ac:dyDescent="0.25">
      <c r="E576" s="11"/>
      <c r="F576" s="11"/>
    </row>
    <row r="577" spans="5:6" ht="15.75" customHeight="1" x14ac:dyDescent="0.25">
      <c r="E577" s="11"/>
      <c r="F577" s="11"/>
    </row>
    <row r="578" spans="5:6" ht="15.75" customHeight="1" x14ac:dyDescent="0.25">
      <c r="E578" s="11"/>
      <c r="F578" s="11"/>
    </row>
    <row r="579" spans="5:6" ht="15.75" customHeight="1" x14ac:dyDescent="0.25">
      <c r="E579" s="11"/>
      <c r="F579" s="11"/>
    </row>
    <row r="580" spans="5:6" ht="15.75" customHeight="1" x14ac:dyDescent="0.25">
      <c r="E580" s="11"/>
      <c r="F580" s="11"/>
    </row>
    <row r="581" spans="5:6" ht="15.75" customHeight="1" x14ac:dyDescent="0.25">
      <c r="E581" s="11"/>
      <c r="F581" s="11"/>
    </row>
    <row r="582" spans="5:6" ht="15.75" customHeight="1" x14ac:dyDescent="0.25">
      <c r="E582" s="11"/>
      <c r="F582" s="11"/>
    </row>
    <row r="583" spans="5:6" ht="15.75" customHeight="1" x14ac:dyDescent="0.25">
      <c r="E583" s="11"/>
      <c r="F583" s="11"/>
    </row>
    <row r="584" spans="5:6" ht="15.75" customHeight="1" x14ac:dyDescent="0.25">
      <c r="E584" s="11"/>
      <c r="F584" s="11"/>
    </row>
    <row r="585" spans="5:6" ht="15.75" customHeight="1" x14ac:dyDescent="0.25">
      <c r="E585" s="11"/>
      <c r="F585" s="11"/>
    </row>
    <row r="586" spans="5:6" ht="15.75" customHeight="1" x14ac:dyDescent="0.25">
      <c r="E586" s="11"/>
      <c r="F586" s="11"/>
    </row>
    <row r="587" spans="5:6" ht="15.75" customHeight="1" x14ac:dyDescent="0.25">
      <c r="E587" s="11"/>
      <c r="F587" s="11"/>
    </row>
    <row r="588" spans="5:6" ht="15.75" customHeight="1" x14ac:dyDescent="0.25">
      <c r="E588" s="11"/>
      <c r="F588" s="11"/>
    </row>
    <row r="589" spans="5:6" ht="15.75" customHeight="1" x14ac:dyDescent="0.25">
      <c r="E589" s="11"/>
      <c r="F589" s="11"/>
    </row>
    <row r="590" spans="5:6" ht="15.75" customHeight="1" x14ac:dyDescent="0.25">
      <c r="E590" s="11"/>
      <c r="F590" s="11"/>
    </row>
    <row r="591" spans="5:6" ht="15.75" customHeight="1" x14ac:dyDescent="0.25">
      <c r="E591" s="11"/>
      <c r="F591" s="11"/>
    </row>
    <row r="592" spans="5:6" ht="15.75" customHeight="1" x14ac:dyDescent="0.25">
      <c r="E592" s="11"/>
      <c r="F592" s="11"/>
    </row>
    <row r="593" spans="5:6" ht="15.75" customHeight="1" x14ac:dyDescent="0.25">
      <c r="E593" s="11"/>
      <c r="F593" s="11"/>
    </row>
    <row r="594" spans="5:6" ht="15.75" customHeight="1" x14ac:dyDescent="0.25">
      <c r="E594" s="11"/>
      <c r="F594" s="11"/>
    </row>
    <row r="595" spans="5:6" ht="15.75" customHeight="1" x14ac:dyDescent="0.25">
      <c r="E595" s="11"/>
      <c r="F595" s="11"/>
    </row>
    <row r="596" spans="5:6" ht="15.75" customHeight="1" x14ac:dyDescent="0.25">
      <c r="E596" s="11"/>
      <c r="F596" s="11"/>
    </row>
    <row r="597" spans="5:6" ht="15.75" customHeight="1" x14ac:dyDescent="0.25">
      <c r="E597" s="11"/>
      <c r="F597" s="11"/>
    </row>
    <row r="598" spans="5:6" ht="15.75" customHeight="1" x14ac:dyDescent="0.25">
      <c r="E598" s="11"/>
      <c r="F598" s="11"/>
    </row>
    <row r="599" spans="5:6" ht="15.75" customHeight="1" x14ac:dyDescent="0.25">
      <c r="E599" s="11"/>
      <c r="F599" s="11"/>
    </row>
    <row r="600" spans="5:6" ht="15.75" customHeight="1" x14ac:dyDescent="0.25">
      <c r="E600" s="11"/>
      <c r="F600" s="11"/>
    </row>
    <row r="601" spans="5:6" ht="15.75" customHeight="1" x14ac:dyDescent="0.25">
      <c r="E601" s="11"/>
      <c r="F601" s="11"/>
    </row>
    <row r="602" spans="5:6" ht="15.75" customHeight="1" x14ac:dyDescent="0.25">
      <c r="E602" s="11"/>
      <c r="F602" s="11"/>
    </row>
    <row r="603" spans="5:6" ht="15.75" customHeight="1" x14ac:dyDescent="0.25">
      <c r="E603" s="11"/>
      <c r="F603" s="11"/>
    </row>
    <row r="604" spans="5:6" ht="15.75" customHeight="1" x14ac:dyDescent="0.25">
      <c r="E604" s="11"/>
      <c r="F604" s="11"/>
    </row>
    <row r="605" spans="5:6" ht="15.75" customHeight="1" x14ac:dyDescent="0.25">
      <c r="E605" s="11"/>
      <c r="F605" s="11"/>
    </row>
    <row r="606" spans="5:6" ht="15.75" customHeight="1" x14ac:dyDescent="0.25">
      <c r="E606" s="11"/>
      <c r="F606" s="11"/>
    </row>
    <row r="607" spans="5:6" ht="15.75" customHeight="1" x14ac:dyDescent="0.25">
      <c r="E607" s="11"/>
      <c r="F607" s="11"/>
    </row>
    <row r="608" spans="5:6" ht="15.75" customHeight="1" x14ac:dyDescent="0.25">
      <c r="E608" s="11"/>
      <c r="F608" s="11"/>
    </row>
    <row r="609" spans="5:6" ht="15.75" customHeight="1" x14ac:dyDescent="0.25">
      <c r="E609" s="11"/>
      <c r="F609" s="11"/>
    </row>
    <row r="610" spans="5:6" ht="15.75" customHeight="1" x14ac:dyDescent="0.25">
      <c r="E610" s="11"/>
      <c r="F610" s="11"/>
    </row>
    <row r="611" spans="5:6" ht="15.75" customHeight="1" x14ac:dyDescent="0.25">
      <c r="E611" s="11"/>
      <c r="F611" s="11"/>
    </row>
    <row r="612" spans="5:6" ht="15.75" customHeight="1" x14ac:dyDescent="0.25">
      <c r="E612" s="11"/>
      <c r="F612" s="11"/>
    </row>
    <row r="613" spans="5:6" ht="15.75" customHeight="1" x14ac:dyDescent="0.25">
      <c r="E613" s="11"/>
      <c r="F613" s="11"/>
    </row>
    <row r="614" spans="5:6" ht="15.75" customHeight="1" x14ac:dyDescent="0.25">
      <c r="E614" s="11"/>
      <c r="F614" s="11"/>
    </row>
    <row r="615" spans="5:6" ht="15.75" customHeight="1" x14ac:dyDescent="0.25">
      <c r="E615" s="11"/>
      <c r="F615" s="11"/>
    </row>
    <row r="616" spans="5:6" ht="15.75" customHeight="1" x14ac:dyDescent="0.25">
      <c r="E616" s="11"/>
      <c r="F616" s="11"/>
    </row>
    <row r="617" spans="5:6" ht="15.75" customHeight="1" x14ac:dyDescent="0.25">
      <c r="E617" s="11"/>
      <c r="F617" s="11"/>
    </row>
    <row r="618" spans="5:6" ht="15.75" customHeight="1" x14ac:dyDescent="0.25">
      <c r="E618" s="11"/>
      <c r="F618" s="11"/>
    </row>
    <row r="619" spans="5:6" ht="15.75" customHeight="1" x14ac:dyDescent="0.25">
      <c r="E619" s="11"/>
      <c r="F619" s="11"/>
    </row>
    <row r="620" spans="5:6" ht="15.75" customHeight="1" x14ac:dyDescent="0.25">
      <c r="E620" s="11"/>
      <c r="F620" s="11"/>
    </row>
    <row r="621" spans="5:6" ht="15.75" customHeight="1" x14ac:dyDescent="0.25">
      <c r="E621" s="11"/>
      <c r="F621" s="11"/>
    </row>
    <row r="622" spans="5:6" ht="15.75" customHeight="1" x14ac:dyDescent="0.25">
      <c r="E622" s="11"/>
      <c r="F622" s="11"/>
    </row>
    <row r="623" spans="5:6" ht="15.75" customHeight="1" x14ac:dyDescent="0.25">
      <c r="E623" s="11"/>
      <c r="F623" s="11"/>
    </row>
    <row r="624" spans="5:6" ht="15.75" customHeight="1" x14ac:dyDescent="0.25">
      <c r="E624" s="11"/>
      <c r="F624" s="11"/>
    </row>
    <row r="625" spans="5:6" ht="15.75" customHeight="1" x14ac:dyDescent="0.25">
      <c r="E625" s="11"/>
      <c r="F625" s="11"/>
    </row>
    <row r="626" spans="5:6" ht="15.75" customHeight="1" x14ac:dyDescent="0.25">
      <c r="E626" s="11"/>
      <c r="F626" s="11"/>
    </row>
    <row r="627" spans="5:6" ht="15.75" customHeight="1" x14ac:dyDescent="0.25">
      <c r="E627" s="11"/>
      <c r="F627" s="11"/>
    </row>
    <row r="628" spans="5:6" ht="15.75" customHeight="1" x14ac:dyDescent="0.25">
      <c r="E628" s="11"/>
      <c r="F628" s="11"/>
    </row>
    <row r="629" spans="5:6" ht="15.75" customHeight="1" x14ac:dyDescent="0.25">
      <c r="E629" s="11"/>
      <c r="F629" s="11"/>
    </row>
    <row r="630" spans="5:6" ht="15.75" customHeight="1" x14ac:dyDescent="0.25">
      <c r="E630" s="11"/>
      <c r="F630" s="11"/>
    </row>
    <row r="631" spans="5:6" ht="15.75" customHeight="1" x14ac:dyDescent="0.25">
      <c r="E631" s="11"/>
      <c r="F631" s="11"/>
    </row>
    <row r="632" spans="5:6" ht="15.75" customHeight="1" x14ac:dyDescent="0.25">
      <c r="E632" s="11"/>
      <c r="F632" s="11"/>
    </row>
    <row r="633" spans="5:6" ht="15.75" customHeight="1" x14ac:dyDescent="0.25">
      <c r="E633" s="11"/>
      <c r="F633" s="11"/>
    </row>
    <row r="634" spans="5:6" ht="15.75" customHeight="1" x14ac:dyDescent="0.25">
      <c r="E634" s="11"/>
      <c r="F634" s="11"/>
    </row>
    <row r="635" spans="5:6" ht="15.75" customHeight="1" x14ac:dyDescent="0.25">
      <c r="E635" s="11"/>
      <c r="F635" s="11"/>
    </row>
    <row r="636" spans="5:6" ht="15.75" customHeight="1" x14ac:dyDescent="0.25">
      <c r="E636" s="11"/>
      <c r="F636" s="11"/>
    </row>
    <row r="637" spans="5:6" ht="15.75" customHeight="1" x14ac:dyDescent="0.25">
      <c r="E637" s="11"/>
      <c r="F637" s="11"/>
    </row>
    <row r="638" spans="5:6" ht="15.75" customHeight="1" x14ac:dyDescent="0.25">
      <c r="E638" s="11"/>
      <c r="F638" s="11"/>
    </row>
    <row r="639" spans="5:6" ht="15.75" customHeight="1" x14ac:dyDescent="0.25">
      <c r="E639" s="11"/>
      <c r="F639" s="11"/>
    </row>
    <row r="640" spans="5:6" ht="15.75" customHeight="1" x14ac:dyDescent="0.25">
      <c r="E640" s="11"/>
      <c r="F640" s="11"/>
    </row>
    <row r="641" spans="5:6" ht="15.75" customHeight="1" x14ac:dyDescent="0.25">
      <c r="E641" s="11"/>
      <c r="F641" s="11"/>
    </row>
    <row r="642" spans="5:6" ht="15.75" customHeight="1" x14ac:dyDescent="0.25">
      <c r="E642" s="11"/>
      <c r="F642" s="11"/>
    </row>
    <row r="643" spans="5:6" ht="15.75" customHeight="1" x14ac:dyDescent="0.25">
      <c r="E643" s="11"/>
      <c r="F643" s="11"/>
    </row>
    <row r="644" spans="5:6" ht="15.75" customHeight="1" x14ac:dyDescent="0.25">
      <c r="E644" s="11"/>
      <c r="F644" s="11"/>
    </row>
    <row r="645" spans="5:6" ht="15.75" customHeight="1" x14ac:dyDescent="0.25">
      <c r="E645" s="11"/>
      <c r="F645" s="11"/>
    </row>
    <row r="646" spans="5:6" ht="15.75" customHeight="1" x14ac:dyDescent="0.25">
      <c r="E646" s="11"/>
      <c r="F646" s="11"/>
    </row>
    <row r="647" spans="5:6" ht="15.75" customHeight="1" x14ac:dyDescent="0.25">
      <c r="E647" s="11"/>
      <c r="F647" s="11"/>
    </row>
    <row r="648" spans="5:6" ht="15.75" customHeight="1" x14ac:dyDescent="0.25">
      <c r="E648" s="11"/>
      <c r="F648" s="11"/>
    </row>
    <row r="649" spans="5:6" ht="15.75" customHeight="1" x14ac:dyDescent="0.25">
      <c r="E649" s="11"/>
      <c r="F649" s="11"/>
    </row>
    <row r="650" spans="5:6" ht="15.75" customHeight="1" x14ac:dyDescent="0.25">
      <c r="E650" s="11"/>
      <c r="F650" s="11"/>
    </row>
    <row r="651" spans="5:6" ht="15.75" customHeight="1" x14ac:dyDescent="0.25">
      <c r="E651" s="11"/>
      <c r="F651" s="11"/>
    </row>
    <row r="652" spans="5:6" ht="15.75" customHeight="1" x14ac:dyDescent="0.25">
      <c r="E652" s="11"/>
      <c r="F652" s="11"/>
    </row>
    <row r="653" spans="5:6" ht="15.75" customHeight="1" x14ac:dyDescent="0.25">
      <c r="E653" s="11"/>
      <c r="F653" s="11"/>
    </row>
    <row r="654" spans="5:6" ht="15.75" customHeight="1" x14ac:dyDescent="0.25">
      <c r="E654" s="11"/>
      <c r="F654" s="11"/>
    </row>
    <row r="655" spans="5:6" ht="15.75" customHeight="1" x14ac:dyDescent="0.25">
      <c r="E655" s="11"/>
      <c r="F655" s="11"/>
    </row>
    <row r="656" spans="5:6" ht="15.75" customHeight="1" x14ac:dyDescent="0.25">
      <c r="E656" s="11"/>
      <c r="F656" s="11"/>
    </row>
    <row r="657" spans="5:6" ht="15.75" customHeight="1" x14ac:dyDescent="0.25">
      <c r="E657" s="11"/>
      <c r="F657" s="11"/>
    </row>
    <row r="658" spans="5:6" ht="15.75" customHeight="1" x14ac:dyDescent="0.25">
      <c r="E658" s="11"/>
      <c r="F658" s="11"/>
    </row>
    <row r="659" spans="5:6" ht="15.75" customHeight="1" x14ac:dyDescent="0.25">
      <c r="E659" s="11"/>
      <c r="F659" s="11"/>
    </row>
    <row r="660" spans="5:6" ht="15.75" customHeight="1" x14ac:dyDescent="0.25">
      <c r="E660" s="11"/>
      <c r="F660" s="11"/>
    </row>
    <row r="661" spans="5:6" ht="15.75" customHeight="1" x14ac:dyDescent="0.25">
      <c r="E661" s="11"/>
      <c r="F661" s="11"/>
    </row>
    <row r="662" spans="5:6" ht="15.75" customHeight="1" x14ac:dyDescent="0.25">
      <c r="E662" s="11"/>
      <c r="F662" s="11"/>
    </row>
    <row r="663" spans="5:6" ht="15.75" customHeight="1" x14ac:dyDescent="0.25">
      <c r="E663" s="11"/>
      <c r="F663" s="11"/>
    </row>
    <row r="664" spans="5:6" ht="15.75" customHeight="1" x14ac:dyDescent="0.25">
      <c r="E664" s="11"/>
      <c r="F664" s="11"/>
    </row>
    <row r="665" spans="5:6" ht="15.75" customHeight="1" x14ac:dyDescent="0.25">
      <c r="E665" s="11"/>
      <c r="F665" s="11"/>
    </row>
    <row r="666" spans="5:6" ht="15.75" customHeight="1" x14ac:dyDescent="0.25">
      <c r="E666" s="11"/>
      <c r="F666" s="11"/>
    </row>
    <row r="667" spans="5:6" ht="15.75" customHeight="1" x14ac:dyDescent="0.25">
      <c r="E667" s="11"/>
      <c r="F667" s="11"/>
    </row>
    <row r="668" spans="5:6" ht="15.75" customHeight="1" x14ac:dyDescent="0.25">
      <c r="E668" s="11"/>
      <c r="F668" s="11"/>
    </row>
    <row r="669" spans="5:6" ht="15.75" customHeight="1" x14ac:dyDescent="0.25">
      <c r="E669" s="11"/>
      <c r="F669" s="11"/>
    </row>
    <row r="670" spans="5:6" ht="15.75" customHeight="1" x14ac:dyDescent="0.25">
      <c r="E670" s="11"/>
      <c r="F670" s="11"/>
    </row>
    <row r="671" spans="5:6" ht="15.75" customHeight="1" x14ac:dyDescent="0.25">
      <c r="E671" s="11"/>
      <c r="F671" s="11"/>
    </row>
    <row r="672" spans="5:6" ht="15.75" customHeight="1" x14ac:dyDescent="0.25">
      <c r="E672" s="11"/>
      <c r="F672" s="11"/>
    </row>
    <row r="673" spans="5:6" ht="15.75" customHeight="1" x14ac:dyDescent="0.25">
      <c r="E673" s="11"/>
      <c r="F673" s="11"/>
    </row>
    <row r="674" spans="5:6" ht="15.75" customHeight="1" x14ac:dyDescent="0.25">
      <c r="E674" s="11"/>
      <c r="F674" s="11"/>
    </row>
    <row r="675" spans="5:6" ht="15.75" customHeight="1" x14ac:dyDescent="0.25">
      <c r="E675" s="11"/>
      <c r="F675" s="11"/>
    </row>
    <row r="676" spans="5:6" ht="15.75" customHeight="1" x14ac:dyDescent="0.25">
      <c r="E676" s="11"/>
      <c r="F676" s="11"/>
    </row>
    <row r="677" spans="5:6" ht="15.75" customHeight="1" x14ac:dyDescent="0.25">
      <c r="E677" s="11"/>
      <c r="F677" s="11"/>
    </row>
    <row r="678" spans="5:6" ht="15.75" customHeight="1" x14ac:dyDescent="0.25">
      <c r="E678" s="11"/>
      <c r="F678" s="11"/>
    </row>
    <row r="679" spans="5:6" ht="15.75" customHeight="1" x14ac:dyDescent="0.25">
      <c r="E679" s="11"/>
      <c r="F679" s="11"/>
    </row>
    <row r="680" spans="5:6" ht="15.75" customHeight="1" x14ac:dyDescent="0.25">
      <c r="E680" s="11"/>
      <c r="F680" s="11"/>
    </row>
    <row r="681" spans="5:6" ht="15.75" customHeight="1" x14ac:dyDescent="0.25">
      <c r="E681" s="11"/>
      <c r="F681" s="11"/>
    </row>
    <row r="682" spans="5:6" ht="15.75" customHeight="1" x14ac:dyDescent="0.25">
      <c r="E682" s="11"/>
      <c r="F682" s="11"/>
    </row>
    <row r="683" spans="5:6" ht="15.75" customHeight="1" x14ac:dyDescent="0.25">
      <c r="E683" s="11"/>
      <c r="F683" s="11"/>
    </row>
    <row r="684" spans="5:6" ht="15.75" customHeight="1" x14ac:dyDescent="0.25">
      <c r="E684" s="11"/>
      <c r="F684" s="11"/>
    </row>
    <row r="685" spans="5:6" ht="15.75" customHeight="1" x14ac:dyDescent="0.25">
      <c r="E685" s="11"/>
      <c r="F685" s="11"/>
    </row>
    <row r="686" spans="5:6" ht="15.75" customHeight="1" x14ac:dyDescent="0.25">
      <c r="E686" s="11"/>
      <c r="F686" s="11"/>
    </row>
    <row r="687" spans="5:6" ht="15.75" customHeight="1" x14ac:dyDescent="0.25">
      <c r="E687" s="11"/>
      <c r="F687" s="11"/>
    </row>
    <row r="688" spans="5:6" ht="15.75" customHeight="1" x14ac:dyDescent="0.25">
      <c r="E688" s="11"/>
      <c r="F688" s="11"/>
    </row>
    <row r="689" spans="5:6" ht="15.75" customHeight="1" x14ac:dyDescent="0.25">
      <c r="E689" s="11"/>
      <c r="F689" s="11"/>
    </row>
    <row r="690" spans="5:6" ht="15.75" customHeight="1" x14ac:dyDescent="0.25">
      <c r="E690" s="11"/>
      <c r="F690" s="11"/>
    </row>
    <row r="691" spans="5:6" ht="15.75" customHeight="1" x14ac:dyDescent="0.25">
      <c r="E691" s="11"/>
      <c r="F691" s="11"/>
    </row>
    <row r="692" spans="5:6" ht="15.75" customHeight="1" x14ac:dyDescent="0.25">
      <c r="E692" s="11"/>
      <c r="F692" s="11"/>
    </row>
    <row r="693" spans="5:6" ht="15.75" customHeight="1" x14ac:dyDescent="0.25">
      <c r="E693" s="11"/>
      <c r="F693" s="11"/>
    </row>
    <row r="694" spans="5:6" ht="15.75" customHeight="1" x14ac:dyDescent="0.25">
      <c r="E694" s="11"/>
      <c r="F694" s="11"/>
    </row>
    <row r="695" spans="5:6" ht="15.75" customHeight="1" x14ac:dyDescent="0.25">
      <c r="E695" s="11"/>
      <c r="F695" s="11"/>
    </row>
    <row r="696" spans="5:6" ht="15.75" customHeight="1" x14ac:dyDescent="0.25">
      <c r="E696" s="11"/>
      <c r="F696" s="11"/>
    </row>
    <row r="697" spans="5:6" ht="15.75" customHeight="1" x14ac:dyDescent="0.25">
      <c r="E697" s="11"/>
      <c r="F697" s="11"/>
    </row>
    <row r="698" spans="5:6" ht="15.75" customHeight="1" x14ac:dyDescent="0.25">
      <c r="E698" s="11"/>
      <c r="F698" s="11"/>
    </row>
    <row r="699" spans="5:6" ht="15.75" customHeight="1" x14ac:dyDescent="0.25">
      <c r="E699" s="11"/>
      <c r="F699" s="11"/>
    </row>
    <row r="700" spans="5:6" ht="15.75" customHeight="1" x14ac:dyDescent="0.25">
      <c r="E700" s="11"/>
      <c r="F700" s="11"/>
    </row>
    <row r="701" spans="5:6" ht="15.75" customHeight="1" x14ac:dyDescent="0.25">
      <c r="E701" s="11"/>
      <c r="F701" s="11"/>
    </row>
    <row r="702" spans="5:6" ht="15.75" customHeight="1" x14ac:dyDescent="0.25">
      <c r="E702" s="11"/>
      <c r="F702" s="11"/>
    </row>
    <row r="703" spans="5:6" ht="15.75" customHeight="1" x14ac:dyDescent="0.25">
      <c r="E703" s="11"/>
      <c r="F703" s="11"/>
    </row>
    <row r="704" spans="5:6" ht="15.75" customHeight="1" x14ac:dyDescent="0.25">
      <c r="E704" s="11"/>
      <c r="F704" s="11"/>
    </row>
    <row r="705" spans="5:6" ht="15.75" customHeight="1" x14ac:dyDescent="0.25">
      <c r="E705" s="11"/>
      <c r="F705" s="11"/>
    </row>
    <row r="706" spans="5:6" ht="15.75" customHeight="1" x14ac:dyDescent="0.25">
      <c r="E706" s="11"/>
      <c r="F706" s="11"/>
    </row>
    <row r="707" spans="5:6" ht="15.75" customHeight="1" x14ac:dyDescent="0.25">
      <c r="E707" s="11"/>
      <c r="F707" s="11"/>
    </row>
    <row r="708" spans="5:6" ht="15.75" customHeight="1" x14ac:dyDescent="0.25">
      <c r="E708" s="11"/>
      <c r="F708" s="11"/>
    </row>
    <row r="709" spans="5:6" ht="15.75" customHeight="1" x14ac:dyDescent="0.25">
      <c r="E709" s="11"/>
      <c r="F709" s="11"/>
    </row>
    <row r="710" spans="5:6" ht="15.75" customHeight="1" x14ac:dyDescent="0.25">
      <c r="E710" s="11"/>
      <c r="F710" s="11"/>
    </row>
    <row r="711" spans="5:6" ht="15.75" customHeight="1" x14ac:dyDescent="0.25">
      <c r="E711" s="11"/>
      <c r="F711" s="11"/>
    </row>
    <row r="712" spans="5:6" ht="15.75" customHeight="1" x14ac:dyDescent="0.25">
      <c r="E712" s="11"/>
      <c r="F712" s="11"/>
    </row>
    <row r="713" spans="5:6" ht="15.75" customHeight="1" x14ac:dyDescent="0.25">
      <c r="E713" s="11"/>
      <c r="F713" s="11"/>
    </row>
    <row r="714" spans="5:6" ht="15.75" customHeight="1" x14ac:dyDescent="0.25">
      <c r="E714" s="11"/>
      <c r="F714" s="11"/>
    </row>
    <row r="715" spans="5:6" ht="15.75" customHeight="1" x14ac:dyDescent="0.25">
      <c r="E715" s="11"/>
      <c r="F715" s="11"/>
    </row>
    <row r="716" spans="5:6" ht="15.75" customHeight="1" x14ac:dyDescent="0.25">
      <c r="E716" s="11"/>
      <c r="F716" s="11"/>
    </row>
    <row r="717" spans="5:6" ht="15.75" customHeight="1" x14ac:dyDescent="0.25">
      <c r="E717" s="11"/>
      <c r="F717" s="11"/>
    </row>
    <row r="718" spans="5:6" ht="15.75" customHeight="1" x14ac:dyDescent="0.25">
      <c r="E718" s="11"/>
      <c r="F718" s="11"/>
    </row>
    <row r="719" spans="5:6" ht="15.75" customHeight="1" x14ac:dyDescent="0.25">
      <c r="E719" s="11"/>
      <c r="F719" s="11"/>
    </row>
    <row r="720" spans="5:6" ht="15.75" customHeight="1" x14ac:dyDescent="0.25">
      <c r="E720" s="11"/>
      <c r="F720" s="11"/>
    </row>
    <row r="721" spans="5:6" ht="15.75" customHeight="1" x14ac:dyDescent="0.25">
      <c r="E721" s="11"/>
      <c r="F721" s="11"/>
    </row>
    <row r="722" spans="5:6" ht="15.75" customHeight="1" x14ac:dyDescent="0.25">
      <c r="E722" s="11"/>
      <c r="F722" s="11"/>
    </row>
    <row r="723" spans="5:6" ht="15.75" customHeight="1" x14ac:dyDescent="0.25">
      <c r="E723" s="11"/>
      <c r="F723" s="11"/>
    </row>
    <row r="724" spans="5:6" ht="15.75" customHeight="1" x14ac:dyDescent="0.25">
      <c r="E724" s="11"/>
      <c r="F724" s="11"/>
    </row>
    <row r="725" spans="5:6" ht="15.75" customHeight="1" x14ac:dyDescent="0.25">
      <c r="E725" s="11"/>
      <c r="F725" s="11"/>
    </row>
    <row r="726" spans="5:6" ht="15.75" customHeight="1" x14ac:dyDescent="0.25">
      <c r="E726" s="11"/>
      <c r="F726" s="11"/>
    </row>
    <row r="727" spans="5:6" ht="15.75" customHeight="1" x14ac:dyDescent="0.25">
      <c r="E727" s="11"/>
      <c r="F727" s="11"/>
    </row>
    <row r="728" spans="5:6" ht="15.75" customHeight="1" x14ac:dyDescent="0.25">
      <c r="E728" s="11"/>
      <c r="F728" s="11"/>
    </row>
    <row r="729" spans="5:6" ht="15.75" customHeight="1" x14ac:dyDescent="0.25">
      <c r="E729" s="11"/>
      <c r="F729" s="11"/>
    </row>
    <row r="730" spans="5:6" ht="15.75" customHeight="1" x14ac:dyDescent="0.25">
      <c r="E730" s="11"/>
      <c r="F730" s="11"/>
    </row>
    <row r="731" spans="5:6" ht="15.75" customHeight="1" x14ac:dyDescent="0.25">
      <c r="E731" s="11"/>
      <c r="F731" s="11"/>
    </row>
    <row r="732" spans="5:6" ht="15.75" customHeight="1" x14ac:dyDescent="0.25">
      <c r="E732" s="11"/>
      <c r="F732" s="11"/>
    </row>
    <row r="733" spans="5:6" ht="15.75" customHeight="1" x14ac:dyDescent="0.25">
      <c r="E733" s="11"/>
      <c r="F733" s="11"/>
    </row>
    <row r="734" spans="5:6" ht="15.75" customHeight="1" x14ac:dyDescent="0.25">
      <c r="E734" s="11"/>
      <c r="F734" s="11"/>
    </row>
    <row r="735" spans="5:6" ht="15.75" customHeight="1" x14ac:dyDescent="0.25">
      <c r="E735" s="11"/>
      <c r="F735" s="11"/>
    </row>
    <row r="736" spans="5:6" ht="15.75" customHeight="1" x14ac:dyDescent="0.25">
      <c r="E736" s="11"/>
      <c r="F736" s="11"/>
    </row>
    <row r="737" spans="5:6" ht="15.75" customHeight="1" x14ac:dyDescent="0.25">
      <c r="E737" s="11"/>
      <c r="F737" s="11"/>
    </row>
    <row r="738" spans="5:6" ht="15.75" customHeight="1" x14ac:dyDescent="0.25">
      <c r="E738" s="11"/>
      <c r="F738" s="11"/>
    </row>
    <row r="739" spans="5:6" ht="15.75" customHeight="1" x14ac:dyDescent="0.25">
      <c r="E739" s="11"/>
      <c r="F739" s="11"/>
    </row>
    <row r="740" spans="5:6" ht="15.75" customHeight="1" x14ac:dyDescent="0.25">
      <c r="E740" s="11"/>
      <c r="F740" s="11"/>
    </row>
    <row r="741" spans="5:6" ht="15.75" customHeight="1" x14ac:dyDescent="0.25">
      <c r="E741" s="11"/>
      <c r="F741" s="11"/>
    </row>
    <row r="742" spans="5:6" ht="15.75" customHeight="1" x14ac:dyDescent="0.25">
      <c r="E742" s="11"/>
      <c r="F742" s="11"/>
    </row>
    <row r="743" spans="5:6" ht="15.75" customHeight="1" x14ac:dyDescent="0.25">
      <c r="E743" s="11"/>
      <c r="F743" s="11"/>
    </row>
    <row r="744" spans="5:6" ht="15.75" customHeight="1" x14ac:dyDescent="0.25">
      <c r="E744" s="11"/>
      <c r="F744" s="11"/>
    </row>
    <row r="745" spans="5:6" ht="15.75" customHeight="1" x14ac:dyDescent="0.25">
      <c r="E745" s="11"/>
      <c r="F745" s="11"/>
    </row>
    <row r="746" spans="5:6" ht="15.75" customHeight="1" x14ac:dyDescent="0.25">
      <c r="E746" s="11"/>
      <c r="F746" s="11"/>
    </row>
    <row r="747" spans="5:6" ht="15.75" customHeight="1" x14ac:dyDescent="0.25">
      <c r="E747" s="11"/>
      <c r="F747" s="11"/>
    </row>
    <row r="748" spans="5:6" ht="15.75" customHeight="1" x14ac:dyDescent="0.25">
      <c r="E748" s="11"/>
      <c r="F748" s="11"/>
    </row>
    <row r="749" spans="5:6" ht="15.75" customHeight="1" x14ac:dyDescent="0.25">
      <c r="E749" s="11"/>
      <c r="F749" s="11"/>
    </row>
    <row r="750" spans="5:6" ht="15.75" customHeight="1" x14ac:dyDescent="0.25">
      <c r="E750" s="11"/>
      <c r="F750" s="11"/>
    </row>
    <row r="751" spans="5:6" ht="15.75" customHeight="1" x14ac:dyDescent="0.25">
      <c r="E751" s="11"/>
      <c r="F751" s="11"/>
    </row>
    <row r="752" spans="5:6" ht="15.75" customHeight="1" x14ac:dyDescent="0.25">
      <c r="E752" s="11"/>
      <c r="F752" s="11"/>
    </row>
    <row r="753" spans="5:6" ht="15.75" customHeight="1" x14ac:dyDescent="0.25">
      <c r="E753" s="11"/>
      <c r="F753" s="11"/>
    </row>
    <row r="754" spans="5:6" ht="15.75" customHeight="1" x14ac:dyDescent="0.25">
      <c r="E754" s="11"/>
      <c r="F754" s="11"/>
    </row>
    <row r="755" spans="5:6" ht="15.75" customHeight="1" x14ac:dyDescent="0.25">
      <c r="E755" s="11"/>
      <c r="F755" s="11"/>
    </row>
    <row r="756" spans="5:6" ht="15.75" customHeight="1" x14ac:dyDescent="0.25">
      <c r="E756" s="11"/>
      <c r="F756" s="11"/>
    </row>
    <row r="757" spans="5:6" ht="15.75" customHeight="1" x14ac:dyDescent="0.25">
      <c r="E757" s="11"/>
      <c r="F757" s="11"/>
    </row>
    <row r="758" spans="5:6" ht="15.75" customHeight="1" x14ac:dyDescent="0.25">
      <c r="E758" s="11"/>
      <c r="F758" s="11"/>
    </row>
    <row r="759" spans="5:6" ht="15.75" customHeight="1" x14ac:dyDescent="0.25">
      <c r="E759" s="11"/>
      <c r="F759" s="11"/>
    </row>
    <row r="760" spans="5:6" ht="15.75" customHeight="1" x14ac:dyDescent="0.25">
      <c r="E760" s="11"/>
      <c r="F760" s="11"/>
    </row>
    <row r="761" spans="5:6" ht="15.75" customHeight="1" x14ac:dyDescent="0.25">
      <c r="E761" s="11"/>
      <c r="F761" s="11"/>
    </row>
    <row r="762" spans="5:6" ht="15.75" customHeight="1" x14ac:dyDescent="0.25">
      <c r="E762" s="11"/>
      <c r="F762" s="11"/>
    </row>
    <row r="763" spans="5:6" ht="15.75" customHeight="1" x14ac:dyDescent="0.25">
      <c r="E763" s="11"/>
      <c r="F763" s="11"/>
    </row>
    <row r="764" spans="5:6" ht="15.75" customHeight="1" x14ac:dyDescent="0.25">
      <c r="E764" s="11"/>
      <c r="F764" s="11"/>
    </row>
    <row r="765" spans="5:6" ht="15.75" customHeight="1" x14ac:dyDescent="0.25">
      <c r="E765" s="11"/>
      <c r="F765" s="11"/>
    </row>
    <row r="766" spans="5:6" ht="15.75" customHeight="1" x14ac:dyDescent="0.25">
      <c r="E766" s="11"/>
      <c r="F766" s="11"/>
    </row>
    <row r="767" spans="5:6" ht="15.75" customHeight="1" x14ac:dyDescent="0.25">
      <c r="E767" s="11"/>
      <c r="F767" s="11"/>
    </row>
    <row r="768" spans="5:6" ht="15.75" customHeight="1" x14ac:dyDescent="0.25">
      <c r="E768" s="11"/>
      <c r="F768" s="11"/>
    </row>
    <row r="769" spans="5:6" ht="15.75" customHeight="1" x14ac:dyDescent="0.25">
      <c r="E769" s="11"/>
      <c r="F769" s="11"/>
    </row>
    <row r="770" spans="5:6" ht="15.75" customHeight="1" x14ac:dyDescent="0.25">
      <c r="E770" s="11"/>
      <c r="F770" s="11"/>
    </row>
    <row r="771" spans="5:6" ht="15.75" customHeight="1" x14ac:dyDescent="0.25">
      <c r="E771" s="11"/>
      <c r="F771" s="11"/>
    </row>
    <row r="772" spans="5:6" ht="15.75" customHeight="1" x14ac:dyDescent="0.25">
      <c r="E772" s="11"/>
      <c r="F772" s="11"/>
    </row>
    <row r="773" spans="5:6" ht="15.75" customHeight="1" x14ac:dyDescent="0.25">
      <c r="E773" s="11"/>
      <c r="F773" s="11"/>
    </row>
    <row r="774" spans="5:6" ht="15.75" customHeight="1" x14ac:dyDescent="0.25">
      <c r="E774" s="11"/>
      <c r="F774" s="11"/>
    </row>
    <row r="775" spans="5:6" ht="15.75" customHeight="1" x14ac:dyDescent="0.25">
      <c r="E775" s="11"/>
      <c r="F775" s="11"/>
    </row>
    <row r="776" spans="5:6" ht="15.75" customHeight="1" x14ac:dyDescent="0.25">
      <c r="E776" s="11"/>
      <c r="F776" s="11"/>
    </row>
    <row r="777" spans="5:6" ht="15.75" customHeight="1" x14ac:dyDescent="0.25">
      <c r="E777" s="11"/>
      <c r="F777" s="11"/>
    </row>
    <row r="778" spans="5:6" ht="15.75" customHeight="1" x14ac:dyDescent="0.25">
      <c r="E778" s="11"/>
      <c r="F778" s="11"/>
    </row>
    <row r="779" spans="5:6" ht="15.75" customHeight="1" x14ac:dyDescent="0.25">
      <c r="E779" s="11"/>
      <c r="F779" s="11"/>
    </row>
    <row r="780" spans="5:6" ht="15.75" customHeight="1" x14ac:dyDescent="0.25">
      <c r="E780" s="11"/>
      <c r="F780" s="11"/>
    </row>
    <row r="781" spans="5:6" ht="15.75" customHeight="1" x14ac:dyDescent="0.25">
      <c r="E781" s="11"/>
      <c r="F781" s="11"/>
    </row>
    <row r="782" spans="5:6" ht="15.75" customHeight="1" x14ac:dyDescent="0.25">
      <c r="E782" s="11"/>
      <c r="F782" s="11"/>
    </row>
    <row r="783" spans="5:6" ht="15.75" customHeight="1" x14ac:dyDescent="0.25">
      <c r="E783" s="11"/>
      <c r="F783" s="11"/>
    </row>
    <row r="784" spans="5:6" ht="15.75" customHeight="1" x14ac:dyDescent="0.25">
      <c r="E784" s="11"/>
      <c r="F784" s="11"/>
    </row>
    <row r="785" spans="5:6" ht="15.75" customHeight="1" x14ac:dyDescent="0.25">
      <c r="E785" s="11"/>
      <c r="F785" s="11"/>
    </row>
    <row r="786" spans="5:6" ht="15.75" customHeight="1" x14ac:dyDescent="0.25">
      <c r="E786" s="11"/>
      <c r="F786" s="11"/>
    </row>
    <row r="787" spans="5:6" ht="15.75" customHeight="1" x14ac:dyDescent="0.25">
      <c r="E787" s="11"/>
      <c r="F787" s="11"/>
    </row>
    <row r="788" spans="5:6" ht="15.75" customHeight="1" x14ac:dyDescent="0.25">
      <c r="E788" s="11"/>
      <c r="F788" s="11"/>
    </row>
    <row r="789" spans="5:6" ht="15.75" customHeight="1" x14ac:dyDescent="0.25">
      <c r="E789" s="11"/>
      <c r="F789" s="11"/>
    </row>
    <row r="790" spans="5:6" ht="15.75" customHeight="1" x14ac:dyDescent="0.25">
      <c r="E790" s="11"/>
      <c r="F790" s="11"/>
    </row>
    <row r="791" spans="5:6" ht="15.75" customHeight="1" x14ac:dyDescent="0.25">
      <c r="E791" s="11"/>
      <c r="F791" s="11"/>
    </row>
    <row r="792" spans="5:6" ht="15.75" customHeight="1" x14ac:dyDescent="0.25">
      <c r="E792" s="11"/>
      <c r="F792" s="11"/>
    </row>
    <row r="793" spans="5:6" ht="15.75" customHeight="1" x14ac:dyDescent="0.25">
      <c r="E793" s="11"/>
      <c r="F793" s="11"/>
    </row>
    <row r="794" spans="5:6" ht="15.75" customHeight="1" x14ac:dyDescent="0.25">
      <c r="E794" s="11"/>
      <c r="F794" s="11"/>
    </row>
    <row r="795" spans="5:6" ht="15.75" customHeight="1" x14ac:dyDescent="0.25">
      <c r="E795" s="11"/>
      <c r="F795" s="11"/>
    </row>
    <row r="796" spans="5:6" ht="15.75" customHeight="1" x14ac:dyDescent="0.25">
      <c r="E796" s="11"/>
      <c r="F796" s="11"/>
    </row>
    <row r="797" spans="5:6" ht="15.75" customHeight="1" x14ac:dyDescent="0.25">
      <c r="E797" s="11"/>
      <c r="F797" s="11"/>
    </row>
    <row r="798" spans="5:6" ht="15.75" customHeight="1" x14ac:dyDescent="0.25">
      <c r="E798" s="11"/>
      <c r="F798" s="11"/>
    </row>
    <row r="799" spans="5:6" ht="15.75" customHeight="1" x14ac:dyDescent="0.25">
      <c r="E799" s="11"/>
      <c r="F799" s="11"/>
    </row>
    <row r="800" spans="5:6" ht="15.75" customHeight="1" x14ac:dyDescent="0.25">
      <c r="E800" s="11"/>
      <c r="F800" s="11"/>
    </row>
    <row r="801" spans="5:6" ht="15.75" customHeight="1" x14ac:dyDescent="0.25">
      <c r="E801" s="11"/>
      <c r="F801" s="11"/>
    </row>
    <row r="802" spans="5:6" ht="15.75" customHeight="1" x14ac:dyDescent="0.25">
      <c r="E802" s="11"/>
      <c r="F802" s="11"/>
    </row>
    <row r="803" spans="5:6" ht="15.75" customHeight="1" x14ac:dyDescent="0.25">
      <c r="E803" s="11"/>
      <c r="F803" s="11"/>
    </row>
    <row r="804" spans="5:6" ht="15.75" customHeight="1" x14ac:dyDescent="0.25">
      <c r="E804" s="11"/>
      <c r="F804" s="11"/>
    </row>
    <row r="805" spans="5:6" ht="15.75" customHeight="1" x14ac:dyDescent="0.25">
      <c r="E805" s="11"/>
      <c r="F805" s="11"/>
    </row>
    <row r="806" spans="5:6" ht="15.75" customHeight="1" x14ac:dyDescent="0.25">
      <c r="E806" s="11"/>
      <c r="F806" s="11"/>
    </row>
    <row r="807" spans="5:6" ht="15.75" customHeight="1" x14ac:dyDescent="0.25">
      <c r="E807" s="11"/>
      <c r="F807" s="11"/>
    </row>
    <row r="808" spans="5:6" ht="15.75" customHeight="1" x14ac:dyDescent="0.25">
      <c r="E808" s="11"/>
      <c r="F808" s="11"/>
    </row>
    <row r="809" spans="5:6" ht="15.75" customHeight="1" x14ac:dyDescent="0.25">
      <c r="E809" s="11"/>
      <c r="F809" s="11"/>
    </row>
    <row r="810" spans="5:6" ht="15.75" customHeight="1" x14ac:dyDescent="0.25">
      <c r="E810" s="11"/>
      <c r="F810" s="11"/>
    </row>
    <row r="811" spans="5:6" ht="15.75" customHeight="1" x14ac:dyDescent="0.25">
      <c r="E811" s="11"/>
      <c r="F811" s="11"/>
    </row>
    <row r="812" spans="5:6" ht="15.75" customHeight="1" x14ac:dyDescent="0.25">
      <c r="E812" s="11"/>
      <c r="F812" s="11"/>
    </row>
    <row r="813" spans="5:6" ht="15.75" customHeight="1" x14ac:dyDescent="0.25">
      <c r="E813" s="11"/>
      <c r="F813" s="11"/>
    </row>
    <row r="814" spans="5:6" ht="15.75" customHeight="1" x14ac:dyDescent="0.25">
      <c r="E814" s="11"/>
      <c r="F814" s="11"/>
    </row>
    <row r="815" spans="5:6" ht="15.75" customHeight="1" x14ac:dyDescent="0.25">
      <c r="E815" s="11"/>
      <c r="F815" s="11"/>
    </row>
    <row r="816" spans="5:6" ht="15.75" customHeight="1" x14ac:dyDescent="0.25">
      <c r="E816" s="11"/>
      <c r="F816" s="11"/>
    </row>
    <row r="817" spans="5:6" ht="15.75" customHeight="1" x14ac:dyDescent="0.25">
      <c r="E817" s="11"/>
      <c r="F817" s="11"/>
    </row>
    <row r="818" spans="5:6" ht="15.75" customHeight="1" x14ac:dyDescent="0.25">
      <c r="E818" s="11"/>
      <c r="F818" s="11"/>
    </row>
    <row r="819" spans="5:6" ht="15.75" customHeight="1" x14ac:dyDescent="0.25">
      <c r="E819" s="11"/>
      <c r="F819" s="11"/>
    </row>
    <row r="820" spans="5:6" ht="15.75" customHeight="1" x14ac:dyDescent="0.25">
      <c r="E820" s="11"/>
      <c r="F820" s="11"/>
    </row>
    <row r="821" spans="5:6" ht="15.75" customHeight="1" x14ac:dyDescent="0.25">
      <c r="E821" s="11"/>
      <c r="F821" s="11"/>
    </row>
    <row r="822" spans="5:6" ht="15.75" customHeight="1" x14ac:dyDescent="0.25">
      <c r="E822" s="11"/>
      <c r="F822" s="11"/>
    </row>
    <row r="823" spans="5:6" ht="15.75" customHeight="1" x14ac:dyDescent="0.25">
      <c r="E823" s="11"/>
      <c r="F823" s="11"/>
    </row>
    <row r="824" spans="5:6" ht="15.75" customHeight="1" x14ac:dyDescent="0.25">
      <c r="E824" s="11"/>
      <c r="F824" s="11"/>
    </row>
    <row r="825" spans="5:6" ht="15.75" customHeight="1" x14ac:dyDescent="0.25">
      <c r="E825" s="11"/>
      <c r="F825" s="11"/>
    </row>
    <row r="826" spans="5:6" ht="15.75" customHeight="1" x14ac:dyDescent="0.25">
      <c r="E826" s="11"/>
      <c r="F826" s="11"/>
    </row>
    <row r="827" spans="5:6" ht="15.75" customHeight="1" x14ac:dyDescent="0.25">
      <c r="E827" s="11"/>
      <c r="F827" s="11"/>
    </row>
    <row r="828" spans="5:6" ht="15.75" customHeight="1" x14ac:dyDescent="0.25">
      <c r="E828" s="11"/>
      <c r="F828" s="11"/>
    </row>
    <row r="829" spans="5:6" ht="15.75" customHeight="1" x14ac:dyDescent="0.25">
      <c r="E829" s="11"/>
      <c r="F829" s="11"/>
    </row>
    <row r="830" spans="5:6" ht="15.75" customHeight="1" x14ac:dyDescent="0.25">
      <c r="E830" s="11"/>
      <c r="F830" s="11"/>
    </row>
    <row r="831" spans="5:6" ht="15.75" customHeight="1" x14ac:dyDescent="0.25">
      <c r="E831" s="11"/>
      <c r="F831" s="11"/>
    </row>
    <row r="832" spans="5:6" ht="15.75" customHeight="1" x14ac:dyDescent="0.25">
      <c r="E832" s="11"/>
      <c r="F832" s="11"/>
    </row>
    <row r="833" spans="5:6" ht="15.75" customHeight="1" x14ac:dyDescent="0.25">
      <c r="E833" s="11"/>
      <c r="F833" s="11"/>
    </row>
    <row r="834" spans="5:6" ht="15.75" customHeight="1" x14ac:dyDescent="0.25">
      <c r="E834" s="11"/>
      <c r="F834" s="11"/>
    </row>
    <row r="835" spans="5:6" ht="15.75" customHeight="1" x14ac:dyDescent="0.25">
      <c r="E835" s="11"/>
      <c r="F835" s="11"/>
    </row>
    <row r="836" spans="5:6" ht="15.75" customHeight="1" x14ac:dyDescent="0.25">
      <c r="E836" s="11"/>
      <c r="F836" s="11"/>
    </row>
    <row r="837" spans="5:6" ht="15.75" customHeight="1" x14ac:dyDescent="0.25">
      <c r="E837" s="11"/>
      <c r="F837" s="11"/>
    </row>
    <row r="838" spans="5:6" ht="15.75" customHeight="1" x14ac:dyDescent="0.25">
      <c r="E838" s="11"/>
      <c r="F838" s="11"/>
    </row>
    <row r="839" spans="5:6" ht="15.75" customHeight="1" x14ac:dyDescent="0.25">
      <c r="E839" s="11"/>
      <c r="F839" s="11"/>
    </row>
    <row r="840" spans="5:6" ht="15.75" customHeight="1" x14ac:dyDescent="0.25">
      <c r="E840" s="11"/>
      <c r="F840" s="11"/>
    </row>
    <row r="841" spans="5:6" ht="15.75" customHeight="1" x14ac:dyDescent="0.25">
      <c r="E841" s="11"/>
      <c r="F841" s="11"/>
    </row>
    <row r="842" spans="5:6" ht="15.75" customHeight="1" x14ac:dyDescent="0.25">
      <c r="E842" s="11"/>
      <c r="F842" s="11"/>
    </row>
    <row r="843" spans="5:6" ht="15.75" customHeight="1" x14ac:dyDescent="0.25">
      <c r="E843" s="11"/>
      <c r="F843" s="11"/>
    </row>
    <row r="844" spans="5:6" ht="15.75" customHeight="1" x14ac:dyDescent="0.25">
      <c r="E844" s="11"/>
      <c r="F844" s="11"/>
    </row>
    <row r="845" spans="5:6" ht="15.75" customHeight="1" x14ac:dyDescent="0.25">
      <c r="E845" s="11"/>
      <c r="F845" s="11"/>
    </row>
    <row r="846" spans="5:6" ht="15.75" customHeight="1" x14ac:dyDescent="0.25">
      <c r="E846" s="11"/>
      <c r="F846" s="11"/>
    </row>
    <row r="847" spans="5:6" ht="15.75" customHeight="1" x14ac:dyDescent="0.25">
      <c r="E847" s="11"/>
      <c r="F847" s="11"/>
    </row>
    <row r="848" spans="5:6" ht="15.75" customHeight="1" x14ac:dyDescent="0.25">
      <c r="E848" s="11"/>
      <c r="F848" s="11"/>
    </row>
    <row r="849" spans="5:6" ht="15.75" customHeight="1" x14ac:dyDescent="0.25">
      <c r="E849" s="11"/>
      <c r="F849" s="11"/>
    </row>
    <row r="850" spans="5:6" ht="15.75" customHeight="1" x14ac:dyDescent="0.25">
      <c r="E850" s="11"/>
      <c r="F850" s="11"/>
    </row>
    <row r="851" spans="5:6" ht="15.75" customHeight="1" x14ac:dyDescent="0.25">
      <c r="E851" s="11"/>
      <c r="F851" s="11"/>
    </row>
    <row r="852" spans="5:6" ht="15.75" customHeight="1" x14ac:dyDescent="0.25">
      <c r="E852" s="11"/>
      <c r="F852" s="11"/>
    </row>
    <row r="853" spans="5:6" ht="15.75" customHeight="1" x14ac:dyDescent="0.25">
      <c r="E853" s="11"/>
      <c r="F853" s="11"/>
    </row>
    <row r="854" spans="5:6" ht="15.75" customHeight="1" x14ac:dyDescent="0.25">
      <c r="E854" s="11"/>
      <c r="F854" s="11"/>
    </row>
    <row r="855" spans="5:6" ht="15.75" customHeight="1" x14ac:dyDescent="0.25">
      <c r="E855" s="11"/>
      <c r="F855" s="11"/>
    </row>
    <row r="856" spans="5:6" ht="15.75" customHeight="1" x14ac:dyDescent="0.25">
      <c r="E856" s="11"/>
      <c r="F856" s="11"/>
    </row>
    <row r="857" spans="5:6" ht="15.75" customHeight="1" x14ac:dyDescent="0.25">
      <c r="E857" s="11"/>
      <c r="F857" s="11"/>
    </row>
    <row r="858" spans="5:6" ht="15.75" customHeight="1" x14ac:dyDescent="0.25">
      <c r="E858" s="11"/>
      <c r="F858" s="11"/>
    </row>
    <row r="859" spans="5:6" ht="15.75" customHeight="1" x14ac:dyDescent="0.25">
      <c r="E859" s="11"/>
      <c r="F859" s="11"/>
    </row>
    <row r="860" spans="5:6" ht="15.75" customHeight="1" x14ac:dyDescent="0.25">
      <c r="E860" s="11"/>
      <c r="F860" s="11"/>
    </row>
    <row r="861" spans="5:6" ht="15.75" customHeight="1" x14ac:dyDescent="0.25">
      <c r="E861" s="11"/>
      <c r="F861" s="11"/>
    </row>
    <row r="862" spans="5:6" ht="15.75" customHeight="1" x14ac:dyDescent="0.25">
      <c r="E862" s="11"/>
      <c r="F862" s="11"/>
    </row>
    <row r="863" spans="5:6" ht="15.75" customHeight="1" x14ac:dyDescent="0.25">
      <c r="E863" s="11"/>
      <c r="F863" s="11"/>
    </row>
    <row r="864" spans="5:6" ht="15.75" customHeight="1" x14ac:dyDescent="0.25">
      <c r="E864" s="11"/>
      <c r="F864" s="11"/>
    </row>
    <row r="865" spans="5:6" ht="15.75" customHeight="1" x14ac:dyDescent="0.25">
      <c r="E865" s="11"/>
      <c r="F865" s="11"/>
    </row>
    <row r="866" spans="5:6" ht="15.75" customHeight="1" x14ac:dyDescent="0.25">
      <c r="E866" s="11"/>
      <c r="F866" s="11"/>
    </row>
    <row r="867" spans="5:6" ht="15.75" customHeight="1" x14ac:dyDescent="0.25">
      <c r="E867" s="11"/>
      <c r="F867" s="11"/>
    </row>
    <row r="868" spans="5:6" ht="15.75" customHeight="1" x14ac:dyDescent="0.25">
      <c r="E868" s="11"/>
      <c r="F868" s="11"/>
    </row>
    <row r="869" spans="5:6" ht="15.75" customHeight="1" x14ac:dyDescent="0.25">
      <c r="E869" s="11"/>
      <c r="F869" s="11"/>
    </row>
    <row r="870" spans="5:6" ht="15.75" customHeight="1" x14ac:dyDescent="0.25">
      <c r="E870" s="11"/>
      <c r="F870" s="11"/>
    </row>
    <row r="871" spans="5:6" ht="15.75" customHeight="1" x14ac:dyDescent="0.25">
      <c r="E871" s="11"/>
      <c r="F871" s="11"/>
    </row>
    <row r="872" spans="5:6" ht="15.75" customHeight="1" x14ac:dyDescent="0.25">
      <c r="E872" s="11"/>
      <c r="F872" s="11"/>
    </row>
    <row r="873" spans="5:6" ht="15.75" customHeight="1" x14ac:dyDescent="0.25">
      <c r="E873" s="11"/>
      <c r="F873" s="11"/>
    </row>
    <row r="874" spans="5:6" ht="15.75" customHeight="1" x14ac:dyDescent="0.25">
      <c r="E874" s="11"/>
      <c r="F874" s="11"/>
    </row>
    <row r="875" spans="5:6" ht="15.75" customHeight="1" x14ac:dyDescent="0.25">
      <c r="E875" s="11"/>
      <c r="F875" s="11"/>
    </row>
    <row r="876" spans="5:6" ht="15.75" customHeight="1" x14ac:dyDescent="0.25">
      <c r="E876" s="11"/>
      <c r="F876" s="11"/>
    </row>
    <row r="877" spans="5:6" ht="15.75" customHeight="1" x14ac:dyDescent="0.25">
      <c r="E877" s="11"/>
      <c r="F877" s="11"/>
    </row>
    <row r="878" spans="5:6" ht="15.75" customHeight="1" x14ac:dyDescent="0.25">
      <c r="E878" s="11"/>
      <c r="F878" s="11"/>
    </row>
    <row r="879" spans="5:6" ht="15.75" customHeight="1" x14ac:dyDescent="0.25">
      <c r="E879" s="11"/>
      <c r="F879" s="11"/>
    </row>
    <row r="880" spans="5:6" ht="15.75" customHeight="1" x14ac:dyDescent="0.25">
      <c r="E880" s="11"/>
      <c r="F880" s="11"/>
    </row>
    <row r="881" spans="5:6" ht="15.75" customHeight="1" x14ac:dyDescent="0.25">
      <c r="E881" s="11"/>
      <c r="F881" s="11"/>
    </row>
    <row r="882" spans="5:6" ht="15.75" customHeight="1" x14ac:dyDescent="0.25">
      <c r="E882" s="11"/>
      <c r="F882" s="11"/>
    </row>
    <row r="883" spans="5:6" ht="15.75" customHeight="1" x14ac:dyDescent="0.25">
      <c r="E883" s="11"/>
      <c r="F883" s="11"/>
    </row>
    <row r="884" spans="5:6" ht="15.75" customHeight="1" x14ac:dyDescent="0.25">
      <c r="E884" s="11"/>
      <c r="F884" s="11"/>
    </row>
    <row r="885" spans="5:6" ht="15.75" customHeight="1" x14ac:dyDescent="0.25">
      <c r="E885" s="11"/>
      <c r="F885" s="11"/>
    </row>
    <row r="886" spans="5:6" ht="15.75" customHeight="1" x14ac:dyDescent="0.25">
      <c r="E886" s="11"/>
      <c r="F886" s="11"/>
    </row>
    <row r="887" spans="5:6" ht="15.75" customHeight="1" x14ac:dyDescent="0.25">
      <c r="E887" s="11"/>
      <c r="F887" s="11"/>
    </row>
    <row r="888" spans="5:6" ht="15.75" customHeight="1" x14ac:dyDescent="0.25">
      <c r="E888" s="11"/>
      <c r="F888" s="11"/>
    </row>
    <row r="889" spans="5:6" ht="15.75" customHeight="1" x14ac:dyDescent="0.25">
      <c r="E889" s="11"/>
      <c r="F889" s="11"/>
    </row>
    <row r="890" spans="5:6" ht="15.75" customHeight="1" x14ac:dyDescent="0.25">
      <c r="E890" s="11"/>
      <c r="F890" s="11"/>
    </row>
    <row r="891" spans="5:6" ht="15.75" customHeight="1" x14ac:dyDescent="0.25">
      <c r="E891" s="11"/>
      <c r="F891" s="11"/>
    </row>
    <row r="892" spans="5:6" ht="15.75" customHeight="1" x14ac:dyDescent="0.25">
      <c r="E892" s="11"/>
      <c r="F892" s="11"/>
    </row>
    <row r="893" spans="5:6" ht="15.75" customHeight="1" x14ac:dyDescent="0.25">
      <c r="E893" s="11"/>
      <c r="F893" s="11"/>
    </row>
    <row r="894" spans="5:6" ht="15.75" customHeight="1" x14ac:dyDescent="0.25">
      <c r="E894" s="11"/>
      <c r="F894" s="11"/>
    </row>
    <row r="895" spans="5:6" ht="15.75" customHeight="1" x14ac:dyDescent="0.25">
      <c r="E895" s="11"/>
      <c r="F895" s="11"/>
    </row>
    <row r="896" spans="5:6" ht="15.75" customHeight="1" x14ac:dyDescent="0.25">
      <c r="E896" s="11"/>
      <c r="F896" s="11"/>
    </row>
    <row r="897" spans="5:6" ht="15.75" customHeight="1" x14ac:dyDescent="0.25">
      <c r="E897" s="11"/>
      <c r="F897" s="11"/>
    </row>
    <row r="898" spans="5:6" ht="15.75" customHeight="1" x14ac:dyDescent="0.25">
      <c r="E898" s="11"/>
      <c r="F898" s="11"/>
    </row>
    <row r="899" spans="5:6" ht="15.75" customHeight="1" x14ac:dyDescent="0.25">
      <c r="E899" s="11"/>
      <c r="F899" s="11"/>
    </row>
    <row r="900" spans="5:6" ht="15.75" customHeight="1" x14ac:dyDescent="0.25">
      <c r="E900" s="11"/>
      <c r="F900" s="11"/>
    </row>
    <row r="901" spans="5:6" ht="15.75" customHeight="1" x14ac:dyDescent="0.25">
      <c r="E901" s="11"/>
      <c r="F901" s="11"/>
    </row>
    <row r="902" spans="5:6" ht="15.75" customHeight="1" x14ac:dyDescent="0.25">
      <c r="E902" s="11"/>
      <c r="F902" s="11"/>
    </row>
    <row r="903" spans="5:6" ht="15.75" customHeight="1" x14ac:dyDescent="0.25">
      <c r="E903" s="11"/>
      <c r="F903" s="11"/>
    </row>
    <row r="904" spans="5:6" ht="15.75" customHeight="1" x14ac:dyDescent="0.25">
      <c r="E904" s="11"/>
      <c r="F904" s="11"/>
    </row>
    <row r="905" spans="5:6" ht="15.75" customHeight="1" x14ac:dyDescent="0.25">
      <c r="E905" s="11"/>
      <c r="F905" s="11"/>
    </row>
    <row r="906" spans="5:6" ht="15.75" customHeight="1" x14ac:dyDescent="0.25">
      <c r="E906" s="11"/>
      <c r="F906" s="11"/>
    </row>
    <row r="907" spans="5:6" ht="15.75" customHeight="1" x14ac:dyDescent="0.25">
      <c r="E907" s="11"/>
      <c r="F907" s="11"/>
    </row>
    <row r="908" spans="5:6" ht="15.75" customHeight="1" x14ac:dyDescent="0.25">
      <c r="E908" s="11"/>
      <c r="F908" s="11"/>
    </row>
    <row r="909" spans="5:6" ht="15.75" customHeight="1" x14ac:dyDescent="0.25">
      <c r="E909" s="11"/>
      <c r="F909" s="11"/>
    </row>
    <row r="910" spans="5:6" ht="15.75" customHeight="1" x14ac:dyDescent="0.25">
      <c r="E910" s="11"/>
      <c r="F910" s="11"/>
    </row>
    <row r="911" spans="5:6" ht="15.75" customHeight="1" x14ac:dyDescent="0.25">
      <c r="E911" s="11"/>
      <c r="F911" s="11"/>
    </row>
    <row r="912" spans="5:6" ht="15.75" customHeight="1" x14ac:dyDescent="0.25">
      <c r="E912" s="11"/>
      <c r="F912" s="11"/>
    </row>
    <row r="913" spans="5:6" ht="15.75" customHeight="1" x14ac:dyDescent="0.25">
      <c r="E913" s="11"/>
      <c r="F913" s="11"/>
    </row>
    <row r="914" spans="5:6" ht="15.75" customHeight="1" x14ac:dyDescent="0.25">
      <c r="E914" s="11"/>
      <c r="F914" s="11"/>
    </row>
    <row r="915" spans="5:6" ht="15.75" customHeight="1" x14ac:dyDescent="0.25">
      <c r="E915" s="11"/>
      <c r="F915" s="11"/>
    </row>
    <row r="916" spans="5:6" ht="15.75" customHeight="1" x14ac:dyDescent="0.25">
      <c r="E916" s="11"/>
      <c r="F916" s="11"/>
    </row>
    <row r="917" spans="5:6" ht="15.75" customHeight="1" x14ac:dyDescent="0.25">
      <c r="E917" s="11"/>
      <c r="F917" s="11"/>
    </row>
    <row r="918" spans="5:6" ht="15.75" customHeight="1" x14ac:dyDescent="0.25">
      <c r="E918" s="11"/>
      <c r="F918" s="11"/>
    </row>
    <row r="919" spans="5:6" ht="15.75" customHeight="1" x14ac:dyDescent="0.25">
      <c r="E919" s="11"/>
      <c r="F919" s="11"/>
    </row>
    <row r="920" spans="5:6" ht="15.75" customHeight="1" x14ac:dyDescent="0.25">
      <c r="E920" s="11"/>
      <c r="F920" s="11"/>
    </row>
    <row r="921" spans="5:6" ht="15.75" customHeight="1" x14ac:dyDescent="0.25">
      <c r="E921" s="11"/>
      <c r="F921" s="11"/>
    </row>
    <row r="922" spans="5:6" ht="15.75" customHeight="1" x14ac:dyDescent="0.25">
      <c r="E922" s="11"/>
      <c r="F922" s="11"/>
    </row>
    <row r="923" spans="5:6" ht="15.75" customHeight="1" x14ac:dyDescent="0.25">
      <c r="E923" s="11"/>
      <c r="F923" s="11"/>
    </row>
    <row r="924" spans="5:6" ht="15.75" customHeight="1" x14ac:dyDescent="0.25">
      <c r="E924" s="11"/>
      <c r="F924" s="11"/>
    </row>
    <row r="925" spans="5:6" ht="15.75" customHeight="1" x14ac:dyDescent="0.25">
      <c r="E925" s="11"/>
      <c r="F925" s="11"/>
    </row>
    <row r="926" spans="5:6" ht="15.75" customHeight="1" x14ac:dyDescent="0.25">
      <c r="E926" s="11"/>
      <c r="F926" s="11"/>
    </row>
    <row r="927" spans="5:6" ht="15.75" customHeight="1" x14ac:dyDescent="0.25">
      <c r="E927" s="11"/>
      <c r="F927" s="11"/>
    </row>
    <row r="928" spans="5:6" ht="15.75" customHeight="1" x14ac:dyDescent="0.25">
      <c r="E928" s="11"/>
      <c r="F928" s="11"/>
    </row>
    <row r="929" spans="5:6" ht="15.75" customHeight="1" x14ac:dyDescent="0.25">
      <c r="E929" s="11"/>
      <c r="F929" s="11"/>
    </row>
    <row r="930" spans="5:6" ht="15.75" customHeight="1" x14ac:dyDescent="0.25">
      <c r="E930" s="11"/>
      <c r="F930" s="11"/>
    </row>
    <row r="931" spans="5:6" ht="15.75" customHeight="1" x14ac:dyDescent="0.25">
      <c r="E931" s="11"/>
      <c r="F931" s="11"/>
    </row>
    <row r="932" spans="5:6" ht="15.75" customHeight="1" x14ac:dyDescent="0.25">
      <c r="E932" s="11"/>
      <c r="F932" s="11"/>
    </row>
    <row r="933" spans="5:6" ht="15.75" customHeight="1" x14ac:dyDescent="0.25">
      <c r="E933" s="11"/>
      <c r="F933" s="11"/>
    </row>
    <row r="934" spans="5:6" ht="15.75" customHeight="1" x14ac:dyDescent="0.25">
      <c r="E934" s="11"/>
      <c r="F934" s="11"/>
    </row>
    <row r="935" spans="5:6" ht="15.75" customHeight="1" x14ac:dyDescent="0.25">
      <c r="E935" s="11"/>
      <c r="F935" s="11"/>
    </row>
    <row r="936" spans="5:6" ht="15.75" customHeight="1" x14ac:dyDescent="0.25">
      <c r="E936" s="11"/>
      <c r="F936" s="11"/>
    </row>
    <row r="937" spans="5:6" ht="15.75" customHeight="1" x14ac:dyDescent="0.25">
      <c r="E937" s="11"/>
      <c r="F937" s="11"/>
    </row>
    <row r="938" spans="5:6" ht="15.75" customHeight="1" x14ac:dyDescent="0.25">
      <c r="E938" s="11"/>
      <c r="F938" s="11"/>
    </row>
    <row r="939" spans="5:6" ht="15.75" customHeight="1" x14ac:dyDescent="0.25">
      <c r="E939" s="11"/>
      <c r="F939" s="11"/>
    </row>
    <row r="940" spans="5:6" ht="15.75" customHeight="1" x14ac:dyDescent="0.25">
      <c r="E940" s="11"/>
      <c r="F940" s="11"/>
    </row>
    <row r="941" spans="5:6" ht="15.75" customHeight="1" x14ac:dyDescent="0.25">
      <c r="E941" s="11"/>
      <c r="F941" s="11"/>
    </row>
    <row r="942" spans="5:6" ht="15.75" customHeight="1" x14ac:dyDescent="0.25">
      <c r="E942" s="11"/>
      <c r="F942" s="11"/>
    </row>
    <row r="943" spans="5:6" ht="15.75" customHeight="1" x14ac:dyDescent="0.25">
      <c r="E943" s="11"/>
      <c r="F943" s="11"/>
    </row>
    <row r="944" spans="5:6" ht="15.75" customHeight="1" x14ac:dyDescent="0.25">
      <c r="E944" s="11"/>
      <c r="F944" s="11"/>
    </row>
    <row r="945" spans="5:6" ht="15.75" customHeight="1" x14ac:dyDescent="0.25">
      <c r="E945" s="11"/>
      <c r="F945" s="11"/>
    </row>
    <row r="946" spans="5:6" ht="15.75" customHeight="1" x14ac:dyDescent="0.25">
      <c r="E946" s="11"/>
      <c r="F946" s="11"/>
    </row>
    <row r="947" spans="5:6" ht="15.75" customHeight="1" x14ac:dyDescent="0.25">
      <c r="E947" s="11"/>
      <c r="F947" s="11"/>
    </row>
    <row r="948" spans="5:6" ht="15.75" customHeight="1" x14ac:dyDescent="0.25">
      <c r="E948" s="11"/>
      <c r="F948" s="11"/>
    </row>
    <row r="949" spans="5:6" ht="15.75" customHeight="1" x14ac:dyDescent="0.25">
      <c r="E949" s="11"/>
      <c r="F949" s="11"/>
    </row>
    <row r="950" spans="5:6" ht="15.75" customHeight="1" x14ac:dyDescent="0.25">
      <c r="E950" s="11"/>
      <c r="F950" s="11"/>
    </row>
    <row r="951" spans="5:6" ht="15.75" customHeight="1" x14ac:dyDescent="0.25">
      <c r="E951" s="11"/>
      <c r="F951" s="11"/>
    </row>
    <row r="952" spans="5:6" ht="15.75" customHeight="1" x14ac:dyDescent="0.25">
      <c r="E952" s="11"/>
      <c r="F952" s="11"/>
    </row>
    <row r="953" spans="5:6" ht="15.75" customHeight="1" x14ac:dyDescent="0.25">
      <c r="E953" s="11"/>
      <c r="F953" s="11"/>
    </row>
    <row r="954" spans="5:6" ht="15.75" customHeight="1" x14ac:dyDescent="0.25">
      <c r="E954" s="11"/>
      <c r="F954" s="11"/>
    </row>
    <row r="955" spans="5:6" ht="15.75" customHeight="1" x14ac:dyDescent="0.25">
      <c r="E955" s="11"/>
      <c r="F955" s="11"/>
    </row>
    <row r="956" spans="5:6" ht="15.75" customHeight="1" x14ac:dyDescent="0.25">
      <c r="E956" s="11"/>
      <c r="F956" s="11"/>
    </row>
    <row r="957" spans="5:6" ht="15.75" customHeight="1" x14ac:dyDescent="0.25">
      <c r="E957" s="11"/>
      <c r="F957" s="11"/>
    </row>
    <row r="958" spans="5:6" ht="15.75" customHeight="1" x14ac:dyDescent="0.25">
      <c r="E958" s="11"/>
      <c r="F958" s="11"/>
    </row>
    <row r="959" spans="5:6" ht="15.75" customHeight="1" x14ac:dyDescent="0.25">
      <c r="E959" s="11"/>
      <c r="F959" s="11"/>
    </row>
    <row r="960" spans="5:6" ht="15.75" customHeight="1" x14ac:dyDescent="0.25">
      <c r="E960" s="11"/>
      <c r="F960" s="11"/>
    </row>
    <row r="961" spans="5:6" ht="15.75" customHeight="1" x14ac:dyDescent="0.25">
      <c r="E961" s="11"/>
      <c r="F961" s="11"/>
    </row>
    <row r="962" spans="5:6" ht="15.75" customHeight="1" x14ac:dyDescent="0.25">
      <c r="E962" s="11"/>
      <c r="F962" s="11"/>
    </row>
    <row r="963" spans="5:6" ht="15.75" customHeight="1" x14ac:dyDescent="0.25">
      <c r="E963" s="11"/>
      <c r="F963" s="11"/>
    </row>
    <row r="964" spans="5:6" ht="15.75" customHeight="1" x14ac:dyDescent="0.25">
      <c r="E964" s="11"/>
      <c r="F964" s="11"/>
    </row>
    <row r="965" spans="5:6" ht="15.75" customHeight="1" x14ac:dyDescent="0.25">
      <c r="E965" s="11"/>
      <c r="F965" s="11"/>
    </row>
    <row r="966" spans="5:6" ht="15.75" customHeight="1" x14ac:dyDescent="0.25">
      <c r="E966" s="11"/>
      <c r="F966" s="11"/>
    </row>
    <row r="967" spans="5:6" ht="15.75" customHeight="1" x14ac:dyDescent="0.25">
      <c r="E967" s="11"/>
      <c r="F967" s="11"/>
    </row>
    <row r="968" spans="5:6" ht="15.75" customHeight="1" x14ac:dyDescent="0.25">
      <c r="E968" s="11"/>
      <c r="F968" s="11"/>
    </row>
    <row r="969" spans="5:6" ht="15.75" customHeight="1" x14ac:dyDescent="0.25">
      <c r="E969" s="11"/>
      <c r="F969" s="11"/>
    </row>
    <row r="970" spans="5:6" ht="15.75" customHeight="1" x14ac:dyDescent="0.25">
      <c r="E970" s="11"/>
      <c r="F970" s="11"/>
    </row>
    <row r="971" spans="5:6" ht="15.75" customHeight="1" x14ac:dyDescent="0.25">
      <c r="E971" s="11"/>
      <c r="F971" s="11"/>
    </row>
    <row r="972" spans="5:6" ht="15.75" customHeight="1" x14ac:dyDescent="0.25">
      <c r="E972" s="11"/>
      <c r="F972" s="11"/>
    </row>
    <row r="973" spans="5:6" ht="15.75" customHeight="1" x14ac:dyDescent="0.25">
      <c r="E973" s="11"/>
      <c r="F973" s="11"/>
    </row>
    <row r="974" spans="5:6" ht="15.75" customHeight="1" x14ac:dyDescent="0.25">
      <c r="E974" s="11"/>
      <c r="F974" s="11"/>
    </row>
    <row r="975" spans="5:6" ht="15.75" customHeight="1" x14ac:dyDescent="0.25">
      <c r="E975" s="11"/>
      <c r="F975" s="11"/>
    </row>
    <row r="976" spans="5:6" ht="15.75" customHeight="1" x14ac:dyDescent="0.25">
      <c r="E976" s="11"/>
      <c r="F976" s="11"/>
    </row>
    <row r="977" spans="5:6" ht="15.75" customHeight="1" x14ac:dyDescent="0.25">
      <c r="E977" s="11"/>
      <c r="F977" s="11"/>
    </row>
    <row r="978" spans="5:6" ht="15.75" customHeight="1" x14ac:dyDescent="0.25">
      <c r="E978" s="11"/>
      <c r="F978" s="11"/>
    </row>
    <row r="979" spans="5:6" ht="15.75" customHeight="1" x14ac:dyDescent="0.25">
      <c r="E979" s="11"/>
      <c r="F979" s="11"/>
    </row>
    <row r="980" spans="5:6" ht="15.75" customHeight="1" x14ac:dyDescent="0.25">
      <c r="E980" s="11"/>
      <c r="F980" s="11"/>
    </row>
    <row r="981" spans="5:6" ht="15.75" customHeight="1" x14ac:dyDescent="0.25">
      <c r="E981" s="11"/>
      <c r="F981" s="11"/>
    </row>
    <row r="982" spans="5:6" ht="15.75" customHeight="1" x14ac:dyDescent="0.25">
      <c r="E982" s="11"/>
      <c r="F982" s="11"/>
    </row>
    <row r="983" spans="5:6" ht="15.75" customHeight="1" x14ac:dyDescent="0.25">
      <c r="E983" s="11"/>
      <c r="F983" s="11"/>
    </row>
    <row r="984" spans="5:6" ht="15.75" customHeight="1" x14ac:dyDescent="0.25">
      <c r="E984" s="11"/>
      <c r="F984" s="11"/>
    </row>
    <row r="985" spans="5:6" ht="15.75" customHeight="1" x14ac:dyDescent="0.25">
      <c r="E985" s="11"/>
      <c r="F985" s="11"/>
    </row>
    <row r="986" spans="5:6" ht="15.75" customHeight="1" x14ac:dyDescent="0.25">
      <c r="E986" s="11"/>
      <c r="F986" s="11"/>
    </row>
    <row r="987" spans="5:6" ht="15.75" customHeight="1" x14ac:dyDescent="0.25">
      <c r="E987" s="11"/>
      <c r="F987" s="11"/>
    </row>
    <row r="988" spans="5:6" ht="15.75" customHeight="1" x14ac:dyDescent="0.25">
      <c r="E988" s="11"/>
      <c r="F988" s="11"/>
    </row>
    <row r="989" spans="5:6" ht="15.75" customHeight="1" x14ac:dyDescent="0.25">
      <c r="E989" s="11"/>
      <c r="F989" s="11"/>
    </row>
    <row r="990" spans="5:6" ht="15.75" customHeight="1" x14ac:dyDescent="0.25">
      <c r="E990" s="11"/>
      <c r="F990" s="11"/>
    </row>
    <row r="991" spans="5:6" ht="15.75" customHeight="1" x14ac:dyDescent="0.25">
      <c r="E991" s="11"/>
      <c r="F991" s="11"/>
    </row>
    <row r="992" spans="5:6" ht="15.75" customHeight="1" x14ac:dyDescent="0.25">
      <c r="E992" s="11"/>
      <c r="F992" s="11"/>
    </row>
    <row r="993" spans="5:6" ht="15.75" customHeight="1" x14ac:dyDescent="0.25">
      <c r="E993" s="11"/>
      <c r="F993" s="11"/>
    </row>
    <row r="994" spans="5:6" ht="15.75" customHeight="1" x14ac:dyDescent="0.25">
      <c r="E994" s="11"/>
      <c r="F994" s="11"/>
    </row>
    <row r="995" spans="5:6" ht="15.75" customHeight="1" x14ac:dyDescent="0.25">
      <c r="E995" s="11"/>
      <c r="F995" s="11"/>
    </row>
    <row r="996" spans="5:6" ht="15.75" customHeight="1" x14ac:dyDescent="0.25">
      <c r="E996" s="11"/>
      <c r="F996" s="11"/>
    </row>
    <row r="997" spans="5:6" ht="15.75" customHeight="1" x14ac:dyDescent="0.25">
      <c r="E997" s="11"/>
      <c r="F997" s="11"/>
    </row>
    <row r="998" spans="5:6" ht="15.75" customHeight="1" x14ac:dyDescent="0.25">
      <c r="E998" s="11"/>
      <c r="F998" s="11"/>
    </row>
    <row r="999" spans="5:6" ht="15.75" customHeight="1" x14ac:dyDescent="0.25">
      <c r="E999" s="11"/>
      <c r="F999" s="11"/>
    </row>
    <row r="1000" spans="5:6" ht="15.75" customHeight="1" x14ac:dyDescent="0.25">
      <c r="E1000" s="11"/>
      <c r="F1000" s="11"/>
    </row>
  </sheetData>
  <mergeCells count="1">
    <mergeCell ref="A1:G1"/>
  </mergeCells>
  <conditionalFormatting sqref="E2">
    <cfRule type="colorScale" priority="2">
      <colorScale>
        <cfvo type="min"/>
        <cfvo type="percentile" val="50"/>
        <cfvo type="max"/>
        <color rgb="FFF8696B"/>
        <color rgb="FFFFEB84"/>
        <color rgb="FF63BE7B"/>
      </colorScale>
    </cfRule>
  </conditionalFormatting>
  <dataValidations count="1">
    <dataValidation type="list" allowBlank="1" showErrorMessage="1" sqref="E2:E1000" xr:uid="{00000000-0002-0000-0900-000001000000}">
      <formula1>#REF!</formula1>
      <formula2>0</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ErrorMessage="1" xr:uid="{00000000-0002-0000-0900-000000000000}">
          <x14:formula1>
            <xm:f>ObjectRepo!$E:$E</xm:f>
          </x14:formula1>
          <x14:formula2>
            <xm:f>0</xm:f>
          </x14:formula2>
          <xm:sqref>F3:F1000</xm:sqref>
        </x14:dataValidation>
        <x14:dataValidation type="list" allowBlank="1" showErrorMessage="1" xr:uid="{00000000-0002-0000-0900-000002000000}">
          <x14:formula1>
            <xm:f>OLBRepo!$D:$D</xm:f>
          </x14:formula1>
          <x14:formula2>
            <xm:f>0</xm:f>
          </x14:formula2>
          <xm:sqref>F2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5"/>
  <dimension ref="A1:G158"/>
  <sheetViews>
    <sheetView zoomScale="60" zoomScaleNormal="60" workbookViewId="0">
      <selection activeCell="D24" sqref="A1:G158"/>
    </sheetView>
  </sheetViews>
  <sheetFormatPr defaultColWidth="12.7109375" defaultRowHeight="15" x14ac:dyDescent="0.25"/>
  <cols>
    <col min="1" max="1" width="12.85546875" customWidth="1"/>
    <col min="2" max="2" width="36.140625" customWidth="1"/>
    <col min="4" max="4" width="71.5703125" customWidth="1"/>
    <col min="5" max="5" width="23.85546875" customWidth="1"/>
    <col min="6" max="6" width="66.28515625" customWidth="1"/>
    <col min="7" max="7" width="25.28515625" customWidth="1"/>
  </cols>
  <sheetData>
    <row r="1" spans="1:7" ht="26.25" x14ac:dyDescent="0.25">
      <c r="A1" s="225" t="s">
        <v>1926</v>
      </c>
      <c r="B1" s="225"/>
      <c r="C1" s="225"/>
      <c r="D1" s="225"/>
      <c r="E1" s="225"/>
      <c r="F1" s="225"/>
      <c r="G1" s="225"/>
    </row>
    <row r="2" spans="1:7" ht="26.25" x14ac:dyDescent="0.25">
      <c r="A2" s="77" t="s">
        <v>1770</v>
      </c>
      <c r="B2" s="77" t="s">
        <v>1927</v>
      </c>
      <c r="C2" s="77" t="s">
        <v>1928</v>
      </c>
      <c r="D2" s="77" t="s">
        <v>1929</v>
      </c>
      <c r="E2" s="77" t="s">
        <v>283</v>
      </c>
      <c r="F2" s="77" t="s">
        <v>1930</v>
      </c>
      <c r="G2" s="83" t="s">
        <v>1931</v>
      </c>
    </row>
    <row r="3" spans="1:7" ht="78.75" x14ac:dyDescent="0.25">
      <c r="A3" s="79" t="s">
        <v>64</v>
      </c>
      <c r="B3" s="80" t="s">
        <v>1755</v>
      </c>
      <c r="C3" s="79" t="s">
        <v>1932</v>
      </c>
      <c r="D3" s="79" t="s">
        <v>1975</v>
      </c>
      <c r="E3" s="81" t="s">
        <v>287</v>
      </c>
      <c r="F3" s="79"/>
      <c r="G3" s="82" t="s">
        <v>1692</v>
      </c>
    </row>
    <row r="4" spans="1:7" ht="26.25" x14ac:dyDescent="0.4">
      <c r="A4" s="70"/>
      <c r="B4" s="70"/>
      <c r="C4" s="79" t="s">
        <v>1934</v>
      </c>
      <c r="D4" s="79" t="s">
        <v>2080</v>
      </c>
      <c r="E4" s="81" t="s">
        <v>326</v>
      </c>
      <c r="F4" s="79" t="s">
        <v>2081</v>
      </c>
      <c r="G4" s="82"/>
    </row>
    <row r="5" spans="1:7" ht="26.25" x14ac:dyDescent="0.4">
      <c r="A5" s="70"/>
      <c r="B5" s="70"/>
      <c r="C5" s="79" t="s">
        <v>1936</v>
      </c>
      <c r="D5" s="79" t="s">
        <v>2082</v>
      </c>
      <c r="E5" s="81" t="s">
        <v>288</v>
      </c>
      <c r="F5" s="79" t="s">
        <v>2081</v>
      </c>
      <c r="G5" s="82"/>
    </row>
    <row r="6" spans="1:7" ht="26.25" x14ac:dyDescent="0.4">
      <c r="A6" s="70"/>
      <c r="B6" s="70"/>
      <c r="C6" s="79" t="s">
        <v>1939</v>
      </c>
      <c r="D6" s="79" t="s">
        <v>1935</v>
      </c>
      <c r="E6" s="81" t="s">
        <v>304</v>
      </c>
      <c r="F6" s="79"/>
      <c r="G6" s="82" t="s">
        <v>1774</v>
      </c>
    </row>
    <row r="7" spans="1:7" ht="26.25" x14ac:dyDescent="0.4">
      <c r="A7" s="70"/>
      <c r="B7" s="70"/>
      <c r="C7" s="79" t="s">
        <v>1941</v>
      </c>
      <c r="D7" s="79" t="s">
        <v>2083</v>
      </c>
      <c r="E7" s="81" t="s">
        <v>326</v>
      </c>
      <c r="F7" s="79" t="s">
        <v>2084</v>
      </c>
      <c r="G7" s="82"/>
    </row>
    <row r="8" spans="1:7" ht="26.25" x14ac:dyDescent="0.4">
      <c r="A8" s="70"/>
      <c r="B8" s="79"/>
      <c r="C8" s="79" t="s">
        <v>1944</v>
      </c>
      <c r="D8" s="79" t="s">
        <v>2085</v>
      </c>
      <c r="E8" s="81" t="s">
        <v>288</v>
      </c>
      <c r="F8" s="79" t="s">
        <v>2084</v>
      </c>
      <c r="G8" s="82"/>
    </row>
    <row r="9" spans="1:7" ht="26.25" x14ac:dyDescent="0.4">
      <c r="A9" s="70"/>
      <c r="B9" s="70"/>
      <c r="C9" s="79" t="s">
        <v>1946</v>
      </c>
      <c r="D9" s="79" t="s">
        <v>1935</v>
      </c>
      <c r="E9" s="81" t="s">
        <v>304</v>
      </c>
      <c r="F9" s="79"/>
      <c r="G9" s="82" t="s">
        <v>1774</v>
      </c>
    </row>
    <row r="10" spans="1:7" ht="26.25" x14ac:dyDescent="0.4">
      <c r="A10" s="70"/>
      <c r="B10" s="79"/>
      <c r="C10" s="79" t="s">
        <v>1949</v>
      </c>
      <c r="D10" s="79" t="s">
        <v>2086</v>
      </c>
      <c r="E10" s="81" t="s">
        <v>326</v>
      </c>
      <c r="F10" s="79" t="s">
        <v>2087</v>
      </c>
      <c r="G10" s="82"/>
    </row>
    <row r="11" spans="1:7" ht="26.25" x14ac:dyDescent="0.4">
      <c r="A11" s="70"/>
      <c r="B11" s="70"/>
      <c r="C11" s="79" t="s">
        <v>1951</v>
      </c>
      <c r="D11" s="79" t="s">
        <v>2088</v>
      </c>
      <c r="E11" s="81" t="s">
        <v>288</v>
      </c>
      <c r="F11" s="79" t="s">
        <v>2087</v>
      </c>
      <c r="G11" s="82"/>
    </row>
    <row r="12" spans="1:7" ht="26.25" x14ac:dyDescent="0.4">
      <c r="A12" s="70"/>
      <c r="B12" s="70"/>
      <c r="C12" s="79" t="s">
        <v>1952</v>
      </c>
      <c r="D12" s="79" t="s">
        <v>1935</v>
      </c>
      <c r="E12" s="81" t="s">
        <v>304</v>
      </c>
      <c r="F12" s="79"/>
      <c r="G12" s="82" t="s">
        <v>1774</v>
      </c>
    </row>
    <row r="13" spans="1:7" ht="26.25" x14ac:dyDescent="0.4">
      <c r="A13" s="70"/>
      <c r="B13" s="79"/>
      <c r="C13" s="79" t="s">
        <v>1955</v>
      </c>
      <c r="D13" s="79" t="s">
        <v>2089</v>
      </c>
      <c r="E13" s="81" t="s">
        <v>326</v>
      </c>
      <c r="F13" s="79" t="s">
        <v>2090</v>
      </c>
      <c r="G13" s="82"/>
    </row>
    <row r="14" spans="1:7" ht="26.25" x14ac:dyDescent="0.4">
      <c r="A14" s="70"/>
      <c r="B14" s="70"/>
      <c r="C14" s="79" t="s">
        <v>1960</v>
      </c>
      <c r="D14" s="79" t="s">
        <v>2091</v>
      </c>
      <c r="E14" s="81" t="s">
        <v>288</v>
      </c>
      <c r="F14" s="79" t="s">
        <v>2090</v>
      </c>
      <c r="G14" s="82"/>
    </row>
    <row r="15" spans="1:7" ht="26.25" x14ac:dyDescent="0.4">
      <c r="A15" s="70"/>
      <c r="B15" s="70"/>
      <c r="C15" s="79" t="s">
        <v>1961</v>
      </c>
      <c r="D15" s="79" t="s">
        <v>2092</v>
      </c>
      <c r="E15" s="81" t="s">
        <v>326</v>
      </c>
      <c r="F15" s="79" t="s">
        <v>2093</v>
      </c>
      <c r="G15" s="82"/>
    </row>
    <row r="16" spans="1:7" ht="26.25" x14ac:dyDescent="0.4">
      <c r="A16" s="70"/>
      <c r="B16" s="79"/>
      <c r="C16" s="79" t="s">
        <v>1964</v>
      </c>
      <c r="D16" s="79" t="s">
        <v>2094</v>
      </c>
      <c r="E16" s="81" t="s">
        <v>288</v>
      </c>
      <c r="F16" s="79" t="s">
        <v>2093</v>
      </c>
      <c r="G16" s="82"/>
    </row>
    <row r="17" spans="1:7" ht="26.25" x14ac:dyDescent="0.4">
      <c r="A17" s="70"/>
      <c r="B17" s="70"/>
      <c r="C17" s="79" t="s">
        <v>1965</v>
      </c>
      <c r="D17" s="79" t="s">
        <v>1935</v>
      </c>
      <c r="E17" s="81" t="s">
        <v>304</v>
      </c>
      <c r="F17" s="79"/>
      <c r="G17" s="82" t="s">
        <v>1774</v>
      </c>
    </row>
    <row r="18" spans="1:7" ht="26.25" x14ac:dyDescent="0.4">
      <c r="A18" s="70"/>
      <c r="B18" s="79"/>
      <c r="C18" s="79" t="s">
        <v>1968</v>
      </c>
      <c r="D18" s="79" t="s">
        <v>2095</v>
      </c>
      <c r="E18" s="81" t="s">
        <v>326</v>
      </c>
      <c r="F18" s="79" t="s">
        <v>2096</v>
      </c>
      <c r="G18" s="82"/>
    </row>
    <row r="19" spans="1:7" ht="26.25" x14ac:dyDescent="0.4">
      <c r="A19" s="70"/>
      <c r="B19" s="79"/>
      <c r="C19" s="79" t="s">
        <v>1970</v>
      </c>
      <c r="D19" s="79" t="s">
        <v>2083</v>
      </c>
      <c r="E19" s="81" t="s">
        <v>326</v>
      </c>
      <c r="F19" s="79" t="s">
        <v>2097</v>
      </c>
      <c r="G19" s="82"/>
    </row>
    <row r="20" spans="1:7" ht="26.25" x14ac:dyDescent="0.4">
      <c r="A20" s="70"/>
      <c r="B20" s="79"/>
      <c r="C20" s="79" t="s">
        <v>1971</v>
      </c>
      <c r="D20" s="79" t="s">
        <v>2085</v>
      </c>
      <c r="E20" s="81" t="s">
        <v>288</v>
      </c>
      <c r="F20" s="79" t="s">
        <v>2097</v>
      </c>
      <c r="G20" s="82"/>
    </row>
    <row r="21" spans="1:7" ht="26.25" x14ac:dyDescent="0.4">
      <c r="A21" s="70"/>
      <c r="B21" s="70"/>
      <c r="C21" s="79" t="s">
        <v>1974</v>
      </c>
      <c r="D21" s="79" t="s">
        <v>1935</v>
      </c>
      <c r="E21" s="81" t="s">
        <v>304</v>
      </c>
      <c r="F21" s="79"/>
      <c r="G21" s="82" t="s">
        <v>1774</v>
      </c>
    </row>
    <row r="22" spans="1:7" ht="26.25" x14ac:dyDescent="0.4">
      <c r="A22" s="70"/>
      <c r="B22" s="70"/>
      <c r="C22" s="79" t="s">
        <v>2009</v>
      </c>
      <c r="D22" s="79" t="s">
        <v>2086</v>
      </c>
      <c r="E22" s="81" t="s">
        <v>326</v>
      </c>
      <c r="F22" s="79" t="s">
        <v>2098</v>
      </c>
      <c r="G22" s="82"/>
    </row>
    <row r="23" spans="1:7" ht="26.25" x14ac:dyDescent="0.4">
      <c r="A23" s="70"/>
      <c r="B23" s="70"/>
      <c r="C23" s="79" t="s">
        <v>2011</v>
      </c>
      <c r="D23" s="79" t="s">
        <v>2088</v>
      </c>
      <c r="E23" s="81" t="s">
        <v>288</v>
      </c>
      <c r="F23" s="79" t="s">
        <v>2098</v>
      </c>
      <c r="G23" s="82"/>
    </row>
    <row r="24" spans="1:7" ht="26.25" x14ac:dyDescent="0.4">
      <c r="A24" s="70"/>
      <c r="B24" s="79"/>
      <c r="C24" s="79" t="s">
        <v>2014</v>
      </c>
      <c r="D24" s="79" t="s">
        <v>1935</v>
      </c>
      <c r="E24" s="81" t="s">
        <v>304</v>
      </c>
      <c r="F24" s="79"/>
      <c r="G24" s="82" t="s">
        <v>1774</v>
      </c>
    </row>
    <row r="25" spans="1:7" ht="26.25" x14ac:dyDescent="0.4">
      <c r="A25" s="70"/>
      <c r="B25" s="70"/>
      <c r="C25" s="79" t="s">
        <v>2016</v>
      </c>
      <c r="D25" s="79" t="s">
        <v>2099</v>
      </c>
      <c r="E25" s="81" t="s">
        <v>326</v>
      </c>
      <c r="F25" s="79" t="s">
        <v>2100</v>
      </c>
      <c r="G25" s="82"/>
    </row>
    <row r="26" spans="1:7" ht="26.25" x14ac:dyDescent="0.4">
      <c r="A26" s="70"/>
      <c r="B26" s="79"/>
      <c r="C26" s="79" t="s">
        <v>2019</v>
      </c>
      <c r="D26" s="79" t="s">
        <v>2101</v>
      </c>
      <c r="E26" s="81" t="s">
        <v>288</v>
      </c>
      <c r="F26" s="79" t="s">
        <v>2100</v>
      </c>
      <c r="G26" s="82"/>
    </row>
    <row r="27" spans="1:7" ht="26.25" x14ac:dyDescent="0.4">
      <c r="A27" s="70"/>
      <c r="B27" s="70"/>
      <c r="C27" s="79" t="s">
        <v>2021</v>
      </c>
      <c r="D27" s="79" t="s">
        <v>2092</v>
      </c>
      <c r="E27" s="81" t="s">
        <v>326</v>
      </c>
      <c r="F27" s="79" t="s">
        <v>2093</v>
      </c>
      <c r="G27" s="82"/>
    </row>
    <row r="28" spans="1:7" ht="26.25" x14ac:dyDescent="0.4">
      <c r="A28" s="70"/>
      <c r="B28" s="79"/>
      <c r="C28" s="79" t="s">
        <v>2024</v>
      </c>
      <c r="D28" s="79" t="s">
        <v>2094</v>
      </c>
      <c r="E28" s="81" t="s">
        <v>288</v>
      </c>
      <c r="F28" s="79" t="s">
        <v>2093</v>
      </c>
      <c r="G28" s="82"/>
    </row>
    <row r="29" spans="1:7" ht="26.25" x14ac:dyDescent="0.4">
      <c r="A29" s="70"/>
      <c r="B29" s="70"/>
      <c r="C29" s="79" t="s">
        <v>2026</v>
      </c>
      <c r="D29" s="79" t="s">
        <v>1935</v>
      </c>
      <c r="E29" s="81" t="s">
        <v>304</v>
      </c>
      <c r="F29" s="79"/>
      <c r="G29" s="82" t="s">
        <v>1774</v>
      </c>
    </row>
    <row r="30" spans="1:7" ht="26.25" x14ac:dyDescent="0.4">
      <c r="A30" s="70"/>
      <c r="B30" s="70"/>
      <c r="C30" s="79" t="s">
        <v>2029</v>
      </c>
      <c r="D30" s="79" t="s">
        <v>2095</v>
      </c>
      <c r="E30" s="81" t="s">
        <v>326</v>
      </c>
      <c r="F30" s="79" t="s">
        <v>2096</v>
      </c>
      <c r="G30" s="82"/>
    </row>
    <row r="31" spans="1:7" ht="26.25" x14ac:dyDescent="0.4">
      <c r="A31" s="70"/>
      <c r="B31" s="70"/>
      <c r="C31" s="79" t="s">
        <v>2031</v>
      </c>
      <c r="D31" s="79" t="s">
        <v>1956</v>
      </c>
      <c r="E31" s="81" t="s">
        <v>290</v>
      </c>
      <c r="F31" s="79"/>
      <c r="G31" s="82"/>
    </row>
    <row r="32" spans="1:7" ht="26.25" x14ac:dyDescent="0.25">
      <c r="A32" s="77" t="s">
        <v>1770</v>
      </c>
      <c r="B32" s="77" t="s">
        <v>1927</v>
      </c>
      <c r="C32" s="77" t="s">
        <v>1928</v>
      </c>
      <c r="D32" s="77" t="s">
        <v>1929</v>
      </c>
      <c r="E32" s="77" t="s">
        <v>283</v>
      </c>
      <c r="F32" s="77" t="s">
        <v>1930</v>
      </c>
      <c r="G32" s="78" t="s">
        <v>1931</v>
      </c>
    </row>
    <row r="33" spans="1:7" ht="78.75" x14ac:dyDescent="0.25">
      <c r="A33" s="79" t="s">
        <v>67</v>
      </c>
      <c r="B33" s="80" t="s">
        <v>1756</v>
      </c>
      <c r="C33" s="79" t="s">
        <v>1932</v>
      </c>
      <c r="D33" s="79" t="s">
        <v>1975</v>
      </c>
      <c r="E33" s="81" t="s">
        <v>287</v>
      </c>
      <c r="F33" s="79"/>
      <c r="G33" s="82" t="s">
        <v>1692</v>
      </c>
    </row>
    <row r="34" spans="1:7" ht="26.25" x14ac:dyDescent="0.4">
      <c r="A34" s="70"/>
      <c r="B34" s="70"/>
      <c r="C34" s="79" t="s">
        <v>1934</v>
      </c>
      <c r="D34" s="79" t="s">
        <v>2080</v>
      </c>
      <c r="E34" s="81" t="s">
        <v>326</v>
      </c>
      <c r="F34" s="79" t="s">
        <v>2081</v>
      </c>
      <c r="G34" s="82"/>
    </row>
    <row r="35" spans="1:7" ht="26.25" x14ac:dyDescent="0.4">
      <c r="A35" s="70"/>
      <c r="B35" s="70"/>
      <c r="C35" s="79" t="s">
        <v>1936</v>
      </c>
      <c r="D35" s="79" t="s">
        <v>2082</v>
      </c>
      <c r="E35" s="81" t="s">
        <v>288</v>
      </c>
      <c r="F35" s="79" t="s">
        <v>2081</v>
      </c>
      <c r="G35" s="82"/>
    </row>
    <row r="36" spans="1:7" ht="26.25" x14ac:dyDescent="0.4">
      <c r="A36" s="70"/>
      <c r="B36" s="70"/>
      <c r="C36" s="79" t="s">
        <v>1939</v>
      </c>
      <c r="D36" s="79" t="s">
        <v>1935</v>
      </c>
      <c r="E36" s="81" t="s">
        <v>304</v>
      </c>
      <c r="F36" s="79"/>
      <c r="G36" s="82" t="s">
        <v>1774</v>
      </c>
    </row>
    <row r="37" spans="1:7" ht="26.25" x14ac:dyDescent="0.4">
      <c r="A37" s="70"/>
      <c r="B37" s="70"/>
      <c r="C37" s="79" t="s">
        <v>1941</v>
      </c>
      <c r="D37" s="79" t="s">
        <v>2102</v>
      </c>
      <c r="E37" s="81" t="s">
        <v>326</v>
      </c>
      <c r="F37" s="79" t="s">
        <v>2103</v>
      </c>
      <c r="G37" s="82"/>
    </row>
    <row r="38" spans="1:7" ht="26.25" x14ac:dyDescent="0.4">
      <c r="A38" s="70"/>
      <c r="B38" s="79"/>
      <c r="C38" s="79" t="s">
        <v>1944</v>
      </c>
      <c r="D38" s="79" t="s">
        <v>2104</v>
      </c>
      <c r="E38" s="81" t="s">
        <v>288</v>
      </c>
      <c r="F38" s="79" t="s">
        <v>2103</v>
      </c>
      <c r="G38" s="82"/>
    </row>
    <row r="39" spans="1:7" ht="26.25" x14ac:dyDescent="0.4">
      <c r="A39" s="70"/>
      <c r="B39" s="70"/>
      <c r="C39" s="79" t="s">
        <v>1946</v>
      </c>
      <c r="D39" s="79" t="s">
        <v>1935</v>
      </c>
      <c r="E39" s="81" t="s">
        <v>304</v>
      </c>
      <c r="F39" s="79"/>
      <c r="G39" s="82" t="s">
        <v>1774</v>
      </c>
    </row>
    <row r="40" spans="1:7" ht="26.25" x14ac:dyDescent="0.4">
      <c r="A40" s="70"/>
      <c r="B40" s="79"/>
      <c r="C40" s="79" t="s">
        <v>1949</v>
      </c>
      <c r="D40" s="79" t="s">
        <v>2086</v>
      </c>
      <c r="E40" s="81" t="s">
        <v>326</v>
      </c>
      <c r="F40" s="79" t="s">
        <v>2087</v>
      </c>
      <c r="G40" s="82"/>
    </row>
    <row r="41" spans="1:7" ht="26.25" x14ac:dyDescent="0.4">
      <c r="A41" s="70"/>
      <c r="B41" s="70"/>
      <c r="C41" s="79" t="s">
        <v>1951</v>
      </c>
      <c r="D41" s="79" t="s">
        <v>2088</v>
      </c>
      <c r="E41" s="81" t="s">
        <v>288</v>
      </c>
      <c r="F41" s="79" t="s">
        <v>2087</v>
      </c>
      <c r="G41" s="82"/>
    </row>
    <row r="42" spans="1:7" ht="26.25" x14ac:dyDescent="0.4">
      <c r="A42" s="70"/>
      <c r="B42" s="70"/>
      <c r="C42" s="79" t="s">
        <v>1952</v>
      </c>
      <c r="D42" s="79" t="s">
        <v>1935</v>
      </c>
      <c r="E42" s="81" t="s">
        <v>304</v>
      </c>
      <c r="F42" s="79"/>
      <c r="G42" s="82" t="s">
        <v>1774</v>
      </c>
    </row>
    <row r="43" spans="1:7" ht="26.25" x14ac:dyDescent="0.4">
      <c r="A43" s="70"/>
      <c r="B43" s="79"/>
      <c r="C43" s="79" t="s">
        <v>1955</v>
      </c>
      <c r="D43" s="79" t="s">
        <v>2089</v>
      </c>
      <c r="E43" s="81" t="s">
        <v>326</v>
      </c>
      <c r="F43" s="79" t="s">
        <v>2090</v>
      </c>
      <c r="G43" s="82"/>
    </row>
    <row r="44" spans="1:7" ht="26.25" x14ac:dyDescent="0.4">
      <c r="A44" s="70"/>
      <c r="B44" s="70"/>
      <c r="C44" s="79" t="s">
        <v>1960</v>
      </c>
      <c r="D44" s="79" t="s">
        <v>2091</v>
      </c>
      <c r="E44" s="81" t="s">
        <v>288</v>
      </c>
      <c r="F44" s="79" t="s">
        <v>2090</v>
      </c>
      <c r="G44" s="82"/>
    </row>
    <row r="45" spans="1:7" ht="26.25" x14ac:dyDescent="0.4">
      <c r="A45" s="70"/>
      <c r="B45" s="70"/>
      <c r="C45" s="79" t="s">
        <v>1961</v>
      </c>
      <c r="D45" s="79" t="s">
        <v>2092</v>
      </c>
      <c r="E45" s="81" t="s">
        <v>326</v>
      </c>
      <c r="F45" s="79" t="s">
        <v>2093</v>
      </c>
      <c r="G45" s="82"/>
    </row>
    <row r="46" spans="1:7" ht="26.25" x14ac:dyDescent="0.4">
      <c r="A46" s="70"/>
      <c r="B46" s="79"/>
      <c r="C46" s="79" t="s">
        <v>1964</v>
      </c>
      <c r="D46" s="79" t="s">
        <v>2094</v>
      </c>
      <c r="E46" s="81" t="s">
        <v>288</v>
      </c>
      <c r="F46" s="79" t="s">
        <v>2093</v>
      </c>
      <c r="G46" s="82"/>
    </row>
    <row r="47" spans="1:7" ht="26.25" x14ac:dyDescent="0.4">
      <c r="A47" s="70"/>
      <c r="B47" s="70"/>
      <c r="C47" s="79" t="s">
        <v>1965</v>
      </c>
      <c r="D47" s="79" t="s">
        <v>1935</v>
      </c>
      <c r="E47" s="81" t="s">
        <v>304</v>
      </c>
      <c r="F47" s="79"/>
      <c r="G47" s="82" t="s">
        <v>1774</v>
      </c>
    </row>
    <row r="48" spans="1:7" ht="26.25" x14ac:dyDescent="0.4">
      <c r="A48" s="70"/>
      <c r="B48" s="79"/>
      <c r="C48" s="79" t="s">
        <v>1968</v>
      </c>
      <c r="D48" s="79" t="s">
        <v>2095</v>
      </c>
      <c r="E48" s="81" t="s">
        <v>326</v>
      </c>
      <c r="F48" s="79" t="s">
        <v>2096</v>
      </c>
      <c r="G48" s="82"/>
    </row>
    <row r="49" spans="1:7" ht="26.25" x14ac:dyDescent="0.4">
      <c r="A49" s="70"/>
      <c r="B49" s="79"/>
      <c r="C49" s="79" t="s">
        <v>1970</v>
      </c>
      <c r="D49" s="79" t="s">
        <v>2083</v>
      </c>
      <c r="E49" s="81" t="s">
        <v>326</v>
      </c>
      <c r="F49" s="79" t="s">
        <v>2097</v>
      </c>
      <c r="G49" s="82"/>
    </row>
    <row r="50" spans="1:7" ht="26.25" x14ac:dyDescent="0.4">
      <c r="A50" s="70"/>
      <c r="B50" s="79"/>
      <c r="C50" s="79" t="s">
        <v>1971</v>
      </c>
      <c r="D50" s="79" t="s">
        <v>2085</v>
      </c>
      <c r="E50" s="81" t="s">
        <v>288</v>
      </c>
      <c r="F50" s="79" t="s">
        <v>2097</v>
      </c>
      <c r="G50" s="82"/>
    </row>
    <row r="51" spans="1:7" ht="26.25" x14ac:dyDescent="0.4">
      <c r="A51" s="70"/>
      <c r="B51" s="70"/>
      <c r="C51" s="79" t="s">
        <v>1974</v>
      </c>
      <c r="D51" s="79" t="s">
        <v>1935</v>
      </c>
      <c r="E51" s="81" t="s">
        <v>304</v>
      </c>
      <c r="F51" s="79"/>
      <c r="G51" s="82" t="s">
        <v>1774</v>
      </c>
    </row>
    <row r="52" spans="1:7" ht="26.25" x14ac:dyDescent="0.4">
      <c r="A52" s="70"/>
      <c r="B52" s="70"/>
      <c r="C52" s="79" t="s">
        <v>2009</v>
      </c>
      <c r="D52" s="79" t="s">
        <v>2086</v>
      </c>
      <c r="E52" s="81" t="s">
        <v>326</v>
      </c>
      <c r="F52" s="79" t="s">
        <v>2098</v>
      </c>
      <c r="G52" s="82"/>
    </row>
    <row r="53" spans="1:7" ht="26.25" x14ac:dyDescent="0.4">
      <c r="A53" s="70"/>
      <c r="B53" s="70"/>
      <c r="C53" s="79" t="s">
        <v>2011</v>
      </c>
      <c r="D53" s="79" t="s">
        <v>2088</v>
      </c>
      <c r="E53" s="81" t="s">
        <v>288</v>
      </c>
      <c r="F53" s="79" t="s">
        <v>2098</v>
      </c>
      <c r="G53" s="82"/>
    </row>
    <row r="54" spans="1:7" ht="26.25" x14ac:dyDescent="0.4">
      <c r="A54" s="70"/>
      <c r="B54" s="79"/>
      <c r="C54" s="79" t="s">
        <v>2014</v>
      </c>
      <c r="D54" s="79" t="s">
        <v>1935</v>
      </c>
      <c r="E54" s="81" t="s">
        <v>304</v>
      </c>
      <c r="F54" s="79"/>
      <c r="G54" s="82" t="s">
        <v>1774</v>
      </c>
    </row>
    <row r="55" spans="1:7" ht="26.25" x14ac:dyDescent="0.4">
      <c r="A55" s="70"/>
      <c r="B55" s="70"/>
      <c r="C55" s="79" t="s">
        <v>2016</v>
      </c>
      <c r="D55" s="79" t="s">
        <v>2099</v>
      </c>
      <c r="E55" s="81" t="s">
        <v>326</v>
      </c>
      <c r="F55" s="79" t="s">
        <v>2100</v>
      </c>
      <c r="G55" s="82"/>
    </row>
    <row r="56" spans="1:7" ht="26.25" x14ac:dyDescent="0.4">
      <c r="A56" s="70"/>
      <c r="B56" s="79"/>
      <c r="C56" s="79" t="s">
        <v>2019</v>
      </c>
      <c r="D56" s="79" t="s">
        <v>2101</v>
      </c>
      <c r="E56" s="81" t="s">
        <v>288</v>
      </c>
      <c r="F56" s="79" t="s">
        <v>2100</v>
      </c>
      <c r="G56" s="82"/>
    </row>
    <row r="57" spans="1:7" ht="26.25" x14ac:dyDescent="0.4">
      <c r="A57" s="70"/>
      <c r="B57" s="70"/>
      <c r="C57" s="79" t="s">
        <v>2021</v>
      </c>
      <c r="D57" s="79" t="s">
        <v>2092</v>
      </c>
      <c r="E57" s="81" t="s">
        <v>326</v>
      </c>
      <c r="F57" s="79" t="s">
        <v>2093</v>
      </c>
      <c r="G57" s="82"/>
    </row>
    <row r="58" spans="1:7" ht="26.25" x14ac:dyDescent="0.4">
      <c r="A58" s="70"/>
      <c r="B58" s="79"/>
      <c r="C58" s="79" t="s">
        <v>2024</v>
      </c>
      <c r="D58" s="79" t="s">
        <v>2094</v>
      </c>
      <c r="E58" s="81" t="s">
        <v>288</v>
      </c>
      <c r="F58" s="79" t="s">
        <v>2093</v>
      </c>
      <c r="G58" s="82"/>
    </row>
    <row r="59" spans="1:7" ht="26.25" x14ac:dyDescent="0.4">
      <c r="A59" s="70"/>
      <c r="B59" s="70"/>
      <c r="C59" s="79" t="s">
        <v>2026</v>
      </c>
      <c r="D59" s="79" t="s">
        <v>1935</v>
      </c>
      <c r="E59" s="81" t="s">
        <v>304</v>
      </c>
      <c r="F59" s="79"/>
      <c r="G59" s="82" t="s">
        <v>1774</v>
      </c>
    </row>
    <row r="60" spans="1:7" ht="26.25" x14ac:dyDescent="0.4">
      <c r="A60" s="70"/>
      <c r="B60" s="70"/>
      <c r="C60" s="79" t="s">
        <v>2029</v>
      </c>
      <c r="D60" s="79" t="s">
        <v>2095</v>
      </c>
      <c r="E60" s="81" t="s">
        <v>326</v>
      </c>
      <c r="F60" s="79" t="s">
        <v>2096</v>
      </c>
      <c r="G60" s="82"/>
    </row>
    <row r="61" spans="1:7" ht="26.25" x14ac:dyDescent="0.4">
      <c r="A61" s="70"/>
      <c r="B61" s="70"/>
      <c r="C61" s="79" t="s">
        <v>2031</v>
      </c>
      <c r="D61" s="79" t="s">
        <v>1956</v>
      </c>
      <c r="E61" s="81" t="s">
        <v>290</v>
      </c>
      <c r="F61" s="79"/>
      <c r="G61" s="82"/>
    </row>
    <row r="62" spans="1:7" ht="26.25" x14ac:dyDescent="0.25">
      <c r="A62" s="77" t="s">
        <v>1770</v>
      </c>
      <c r="B62" s="77" t="s">
        <v>1927</v>
      </c>
      <c r="C62" s="77" t="s">
        <v>1928</v>
      </c>
      <c r="D62" s="77" t="s">
        <v>1929</v>
      </c>
      <c r="E62" s="77" t="s">
        <v>283</v>
      </c>
      <c r="F62" s="77" t="s">
        <v>1930</v>
      </c>
      <c r="G62" s="78" t="s">
        <v>1931</v>
      </c>
    </row>
    <row r="63" spans="1:7" ht="105" x14ac:dyDescent="0.25">
      <c r="A63" s="79" t="s">
        <v>74</v>
      </c>
      <c r="B63" s="80" t="s">
        <v>1757</v>
      </c>
      <c r="C63" s="79" t="s">
        <v>1932</v>
      </c>
      <c r="D63" s="79" t="s">
        <v>1975</v>
      </c>
      <c r="E63" s="81" t="s">
        <v>287</v>
      </c>
      <c r="F63" s="79"/>
      <c r="G63" s="82" t="s">
        <v>1692</v>
      </c>
    </row>
    <row r="64" spans="1:7" ht="26.25" x14ac:dyDescent="0.4">
      <c r="A64" s="70"/>
      <c r="B64" s="70"/>
      <c r="C64" s="79" t="s">
        <v>1934</v>
      </c>
      <c r="D64" s="79" t="s">
        <v>2080</v>
      </c>
      <c r="E64" s="81" t="s">
        <v>326</v>
      </c>
      <c r="F64" s="79" t="s">
        <v>2081</v>
      </c>
      <c r="G64" s="82"/>
    </row>
    <row r="65" spans="1:7" ht="26.25" x14ac:dyDescent="0.4">
      <c r="A65" s="70"/>
      <c r="B65" s="70"/>
      <c r="C65" s="79" t="s">
        <v>1936</v>
      </c>
      <c r="D65" s="79" t="s">
        <v>2082</v>
      </c>
      <c r="E65" s="81" t="s">
        <v>288</v>
      </c>
      <c r="F65" s="79" t="s">
        <v>2081</v>
      </c>
      <c r="G65" s="82"/>
    </row>
    <row r="66" spans="1:7" ht="26.25" x14ac:dyDescent="0.4">
      <c r="A66" s="70"/>
      <c r="B66" s="70"/>
      <c r="C66" s="79" t="s">
        <v>1939</v>
      </c>
      <c r="D66" s="79" t="s">
        <v>1935</v>
      </c>
      <c r="E66" s="81" t="s">
        <v>304</v>
      </c>
      <c r="F66" s="79"/>
      <c r="G66" s="82" t="s">
        <v>1774</v>
      </c>
    </row>
    <row r="67" spans="1:7" ht="26.25" x14ac:dyDescent="0.4">
      <c r="A67" s="70"/>
      <c r="B67" s="70"/>
      <c r="C67" s="79" t="s">
        <v>1941</v>
      </c>
      <c r="D67" s="79" t="s">
        <v>2105</v>
      </c>
      <c r="E67" s="81" t="s">
        <v>326</v>
      </c>
      <c r="F67" s="79" t="s">
        <v>2106</v>
      </c>
      <c r="G67" s="82"/>
    </row>
    <row r="68" spans="1:7" ht="26.25" x14ac:dyDescent="0.4">
      <c r="A68" s="70"/>
      <c r="B68" s="70"/>
      <c r="C68" s="79" t="s">
        <v>1944</v>
      </c>
      <c r="D68" s="79" t="s">
        <v>2107</v>
      </c>
      <c r="E68" s="81" t="s">
        <v>288</v>
      </c>
      <c r="F68" s="79" t="s">
        <v>2106</v>
      </c>
      <c r="G68" s="82"/>
    </row>
    <row r="69" spans="1:7" ht="26.25" x14ac:dyDescent="0.4">
      <c r="A69" s="70"/>
      <c r="B69" s="70"/>
      <c r="C69" s="79" t="s">
        <v>1946</v>
      </c>
      <c r="D69" s="79" t="s">
        <v>1935</v>
      </c>
      <c r="E69" s="81" t="s">
        <v>304</v>
      </c>
      <c r="F69" s="79"/>
      <c r="G69" s="82" t="s">
        <v>1774</v>
      </c>
    </row>
    <row r="70" spans="1:7" ht="26.25" x14ac:dyDescent="0.4">
      <c r="A70" s="70"/>
      <c r="B70" s="70"/>
      <c r="C70" s="79" t="s">
        <v>1949</v>
      </c>
      <c r="D70" s="79" t="s">
        <v>2102</v>
      </c>
      <c r="E70" s="81" t="s">
        <v>326</v>
      </c>
      <c r="F70" s="79" t="s">
        <v>2108</v>
      </c>
      <c r="G70" s="82"/>
    </row>
    <row r="71" spans="1:7" ht="26.25" x14ac:dyDescent="0.4">
      <c r="A71" s="70"/>
      <c r="B71" s="79"/>
      <c r="C71" s="79" t="s">
        <v>1951</v>
      </c>
      <c r="D71" s="79" t="s">
        <v>2104</v>
      </c>
      <c r="E71" s="81" t="s">
        <v>288</v>
      </c>
      <c r="F71" s="79" t="s">
        <v>2108</v>
      </c>
      <c r="G71" s="82"/>
    </row>
    <row r="72" spans="1:7" ht="26.25" x14ac:dyDescent="0.4">
      <c r="A72" s="70"/>
      <c r="B72" s="70"/>
      <c r="C72" s="79" t="s">
        <v>1952</v>
      </c>
      <c r="D72" s="79" t="s">
        <v>1935</v>
      </c>
      <c r="E72" s="81" t="s">
        <v>304</v>
      </c>
      <c r="F72" s="79"/>
      <c r="G72" s="82" t="s">
        <v>1774</v>
      </c>
    </row>
    <row r="73" spans="1:7" ht="26.25" x14ac:dyDescent="0.4">
      <c r="A73" s="70"/>
      <c r="B73" s="79"/>
      <c r="C73" s="79" t="s">
        <v>1955</v>
      </c>
      <c r="D73" s="79" t="s">
        <v>2086</v>
      </c>
      <c r="E73" s="81" t="s">
        <v>326</v>
      </c>
      <c r="F73" s="79" t="s">
        <v>2087</v>
      </c>
      <c r="G73" s="82"/>
    </row>
    <row r="74" spans="1:7" ht="26.25" x14ac:dyDescent="0.4">
      <c r="A74" s="70"/>
      <c r="B74" s="70"/>
      <c r="C74" s="79" t="s">
        <v>1960</v>
      </c>
      <c r="D74" s="79" t="s">
        <v>2088</v>
      </c>
      <c r="E74" s="81" t="s">
        <v>288</v>
      </c>
      <c r="F74" s="79" t="s">
        <v>2087</v>
      </c>
      <c r="G74" s="82"/>
    </row>
    <row r="75" spans="1:7" ht="26.25" x14ac:dyDescent="0.4">
      <c r="A75" s="70"/>
      <c r="B75" s="70"/>
      <c r="C75" s="79" t="s">
        <v>1961</v>
      </c>
      <c r="D75" s="79" t="s">
        <v>1935</v>
      </c>
      <c r="E75" s="81" t="s">
        <v>304</v>
      </c>
      <c r="F75" s="79"/>
      <c r="G75" s="82" t="s">
        <v>1774</v>
      </c>
    </row>
    <row r="76" spans="1:7" ht="26.25" x14ac:dyDescent="0.4">
      <c r="A76" s="70"/>
      <c r="B76" s="79"/>
      <c r="C76" s="79" t="s">
        <v>1964</v>
      </c>
      <c r="D76" s="79" t="s">
        <v>2099</v>
      </c>
      <c r="E76" s="81" t="s">
        <v>326</v>
      </c>
      <c r="F76" s="79" t="s">
        <v>2100</v>
      </c>
      <c r="G76" s="82"/>
    </row>
    <row r="77" spans="1:7" ht="26.25" x14ac:dyDescent="0.4">
      <c r="A77" s="70"/>
      <c r="B77" s="70"/>
      <c r="C77" s="79" t="s">
        <v>1965</v>
      </c>
      <c r="D77" s="79" t="s">
        <v>2101</v>
      </c>
      <c r="E77" s="81" t="s">
        <v>288</v>
      </c>
      <c r="F77" s="79" t="s">
        <v>2100</v>
      </c>
      <c r="G77" s="82"/>
    </row>
    <row r="78" spans="1:7" ht="26.25" x14ac:dyDescent="0.4">
      <c r="A78" s="70"/>
      <c r="B78" s="70"/>
      <c r="C78" s="79" t="s">
        <v>1968</v>
      </c>
      <c r="D78" s="79" t="s">
        <v>2092</v>
      </c>
      <c r="E78" s="81" t="s">
        <v>326</v>
      </c>
      <c r="F78" s="79" t="s">
        <v>2093</v>
      </c>
      <c r="G78" s="82"/>
    </row>
    <row r="79" spans="1:7" ht="26.25" x14ac:dyDescent="0.4">
      <c r="A79" s="70"/>
      <c r="B79" s="79"/>
      <c r="C79" s="79" t="s">
        <v>1970</v>
      </c>
      <c r="D79" s="79" t="s">
        <v>2094</v>
      </c>
      <c r="E79" s="81" t="s">
        <v>288</v>
      </c>
      <c r="F79" s="79" t="s">
        <v>2093</v>
      </c>
      <c r="G79" s="82"/>
    </row>
    <row r="80" spans="1:7" ht="26.25" x14ac:dyDescent="0.4">
      <c r="A80" s="70"/>
      <c r="B80" s="70"/>
      <c r="C80" s="79" t="s">
        <v>1971</v>
      </c>
      <c r="D80" s="79" t="s">
        <v>1935</v>
      </c>
      <c r="E80" s="81" t="s">
        <v>304</v>
      </c>
      <c r="F80" s="79"/>
      <c r="G80" s="82" t="s">
        <v>1774</v>
      </c>
    </row>
    <row r="81" spans="1:7" ht="26.25" x14ac:dyDescent="0.4">
      <c r="A81" s="70"/>
      <c r="B81" s="79"/>
      <c r="C81" s="79" t="s">
        <v>1974</v>
      </c>
      <c r="D81" s="79" t="s">
        <v>2095</v>
      </c>
      <c r="E81" s="81" t="s">
        <v>326</v>
      </c>
      <c r="F81" s="79" t="s">
        <v>2096</v>
      </c>
      <c r="G81" s="82"/>
    </row>
    <row r="82" spans="1:7" ht="26.25" x14ac:dyDescent="0.4">
      <c r="A82" s="70"/>
      <c r="B82" s="79"/>
      <c r="C82" s="79" t="s">
        <v>2009</v>
      </c>
      <c r="D82" s="79" t="s">
        <v>2083</v>
      </c>
      <c r="E82" s="81" t="s">
        <v>326</v>
      </c>
      <c r="F82" s="79" t="s">
        <v>2097</v>
      </c>
      <c r="G82" s="82"/>
    </row>
    <row r="83" spans="1:7" ht="26.25" x14ac:dyDescent="0.4">
      <c r="A83" s="70"/>
      <c r="B83" s="79"/>
      <c r="C83" s="79" t="s">
        <v>2011</v>
      </c>
      <c r="D83" s="79" t="s">
        <v>2085</v>
      </c>
      <c r="E83" s="81" t="s">
        <v>288</v>
      </c>
      <c r="F83" s="79" t="s">
        <v>2097</v>
      </c>
      <c r="G83" s="82"/>
    </row>
    <row r="84" spans="1:7" ht="26.25" x14ac:dyDescent="0.4">
      <c r="A84" s="70"/>
      <c r="B84" s="70"/>
      <c r="C84" s="79" t="s">
        <v>2014</v>
      </c>
      <c r="D84" s="79" t="s">
        <v>1935</v>
      </c>
      <c r="E84" s="81" t="s">
        <v>304</v>
      </c>
      <c r="F84" s="79"/>
      <c r="G84" s="82" t="s">
        <v>1774</v>
      </c>
    </row>
    <row r="85" spans="1:7" ht="26.25" x14ac:dyDescent="0.4">
      <c r="A85" s="70"/>
      <c r="B85" s="70"/>
      <c r="C85" s="79" t="s">
        <v>2016</v>
      </c>
      <c r="D85" s="79" t="s">
        <v>2086</v>
      </c>
      <c r="E85" s="81" t="s">
        <v>326</v>
      </c>
      <c r="F85" s="79" t="s">
        <v>2098</v>
      </c>
      <c r="G85" s="82"/>
    </row>
    <row r="86" spans="1:7" ht="26.25" x14ac:dyDescent="0.4">
      <c r="A86" s="70"/>
      <c r="B86" s="70"/>
      <c r="C86" s="79" t="s">
        <v>2019</v>
      </c>
      <c r="D86" s="79" t="s">
        <v>2088</v>
      </c>
      <c r="E86" s="81" t="s">
        <v>288</v>
      </c>
      <c r="F86" s="79" t="s">
        <v>2098</v>
      </c>
      <c r="G86" s="82"/>
    </row>
    <row r="87" spans="1:7" ht="26.25" x14ac:dyDescent="0.4">
      <c r="A87" s="70"/>
      <c r="B87" s="79"/>
      <c r="C87" s="79" t="s">
        <v>2021</v>
      </c>
      <c r="D87" s="79" t="s">
        <v>1935</v>
      </c>
      <c r="E87" s="81" t="s">
        <v>304</v>
      </c>
      <c r="F87" s="79"/>
      <c r="G87" s="82" t="s">
        <v>1774</v>
      </c>
    </row>
    <row r="88" spans="1:7" ht="26.25" x14ac:dyDescent="0.4">
      <c r="A88" s="70"/>
      <c r="B88" s="70"/>
      <c r="C88" s="79" t="s">
        <v>2024</v>
      </c>
      <c r="D88" s="79" t="s">
        <v>2089</v>
      </c>
      <c r="E88" s="81" t="s">
        <v>326</v>
      </c>
      <c r="F88" s="79" t="s">
        <v>2090</v>
      </c>
      <c r="G88" s="82"/>
    </row>
    <row r="89" spans="1:7" ht="26.25" x14ac:dyDescent="0.4">
      <c r="A89" s="70"/>
      <c r="B89" s="79"/>
      <c r="C89" s="79" t="s">
        <v>2026</v>
      </c>
      <c r="D89" s="79" t="s">
        <v>2091</v>
      </c>
      <c r="E89" s="81" t="s">
        <v>288</v>
      </c>
      <c r="F89" s="79" t="s">
        <v>2090</v>
      </c>
      <c r="G89" s="82"/>
    </row>
    <row r="90" spans="1:7" ht="26.25" x14ac:dyDescent="0.4">
      <c r="A90" s="70"/>
      <c r="B90" s="70"/>
      <c r="C90" s="79" t="s">
        <v>2029</v>
      </c>
      <c r="D90" s="79" t="s">
        <v>2092</v>
      </c>
      <c r="E90" s="81" t="s">
        <v>326</v>
      </c>
      <c r="F90" s="79" t="s">
        <v>2093</v>
      </c>
      <c r="G90" s="82"/>
    </row>
    <row r="91" spans="1:7" ht="26.25" x14ac:dyDescent="0.4">
      <c r="A91" s="70"/>
      <c r="B91" s="79"/>
      <c r="C91" s="79" t="s">
        <v>2031</v>
      </c>
      <c r="D91" s="79" t="s">
        <v>2094</v>
      </c>
      <c r="E91" s="81" t="s">
        <v>288</v>
      </c>
      <c r="F91" s="79" t="s">
        <v>2093</v>
      </c>
      <c r="G91" s="82"/>
    </row>
    <row r="92" spans="1:7" ht="26.25" x14ac:dyDescent="0.4">
      <c r="A92" s="70"/>
      <c r="B92" s="70"/>
      <c r="C92" s="79" t="s">
        <v>2034</v>
      </c>
      <c r="D92" s="79" t="s">
        <v>1935</v>
      </c>
      <c r="E92" s="81" t="s">
        <v>304</v>
      </c>
      <c r="F92" s="79"/>
      <c r="G92" s="82" t="s">
        <v>1774</v>
      </c>
    </row>
    <row r="93" spans="1:7" ht="26.25" x14ac:dyDescent="0.4">
      <c r="A93" s="70"/>
      <c r="B93" s="70"/>
      <c r="C93" s="79" t="s">
        <v>2036</v>
      </c>
      <c r="D93" s="79" t="s">
        <v>2095</v>
      </c>
      <c r="E93" s="81" t="s">
        <v>326</v>
      </c>
      <c r="F93" s="79" t="s">
        <v>2096</v>
      </c>
      <c r="G93" s="82"/>
    </row>
    <row r="94" spans="1:7" ht="26.25" x14ac:dyDescent="0.4">
      <c r="A94" s="70"/>
      <c r="B94" s="70"/>
      <c r="C94" s="79" t="s">
        <v>2037</v>
      </c>
      <c r="D94" s="79" t="s">
        <v>1956</v>
      </c>
      <c r="E94" s="81" t="s">
        <v>290</v>
      </c>
      <c r="F94" s="79"/>
      <c r="G94" s="82"/>
    </row>
    <row r="95" spans="1:7" ht="26.25" x14ac:dyDescent="0.25">
      <c r="A95" s="77" t="s">
        <v>1770</v>
      </c>
      <c r="B95" s="77" t="s">
        <v>1927</v>
      </c>
      <c r="C95" s="77" t="s">
        <v>1928</v>
      </c>
      <c r="D95" s="77" t="s">
        <v>1929</v>
      </c>
      <c r="E95" s="77" t="s">
        <v>283</v>
      </c>
      <c r="F95" s="77" t="s">
        <v>1930</v>
      </c>
      <c r="G95" s="78" t="s">
        <v>1931</v>
      </c>
    </row>
    <row r="96" spans="1:7" ht="78.75" x14ac:dyDescent="0.25">
      <c r="A96" s="79" t="s">
        <v>72</v>
      </c>
      <c r="B96" s="80" t="s">
        <v>1758</v>
      </c>
      <c r="C96" s="79" t="s">
        <v>1932</v>
      </c>
      <c r="D96" s="79" t="s">
        <v>1975</v>
      </c>
      <c r="E96" s="81" t="s">
        <v>287</v>
      </c>
      <c r="F96" s="79"/>
      <c r="G96" s="82" t="s">
        <v>1692</v>
      </c>
    </row>
    <row r="97" spans="1:7" ht="26.25" x14ac:dyDescent="0.4">
      <c r="A97" s="70"/>
      <c r="B97" s="70"/>
      <c r="C97" s="79" t="s">
        <v>1934</v>
      </c>
      <c r="D97" s="79" t="s">
        <v>2080</v>
      </c>
      <c r="E97" s="81" t="s">
        <v>326</v>
      </c>
      <c r="F97" s="79" t="s">
        <v>2081</v>
      </c>
      <c r="G97" s="82"/>
    </row>
    <row r="98" spans="1:7" ht="26.25" x14ac:dyDescent="0.4">
      <c r="A98" s="70"/>
      <c r="B98" s="70"/>
      <c r="C98" s="79" t="s">
        <v>1936</v>
      </c>
      <c r="D98" s="79" t="s">
        <v>2082</v>
      </c>
      <c r="E98" s="81" t="s">
        <v>288</v>
      </c>
      <c r="F98" s="79" t="s">
        <v>2081</v>
      </c>
      <c r="G98" s="82"/>
    </row>
    <row r="99" spans="1:7" ht="26.25" x14ac:dyDescent="0.4">
      <c r="A99" s="70"/>
      <c r="B99" s="70"/>
      <c r="C99" s="79" t="s">
        <v>1939</v>
      </c>
      <c r="D99" s="79" t="s">
        <v>1935</v>
      </c>
      <c r="E99" s="81" t="s">
        <v>304</v>
      </c>
      <c r="F99" s="79"/>
      <c r="G99" s="82" t="s">
        <v>1774</v>
      </c>
    </row>
    <row r="100" spans="1:7" ht="26.25" x14ac:dyDescent="0.4">
      <c r="A100" s="70"/>
      <c r="B100" s="70"/>
      <c r="C100" s="79" t="s">
        <v>1941</v>
      </c>
      <c r="D100" s="79" t="s">
        <v>2109</v>
      </c>
      <c r="E100" s="81" t="s">
        <v>326</v>
      </c>
      <c r="F100" s="79" t="s">
        <v>2110</v>
      </c>
      <c r="G100" s="82"/>
    </row>
    <row r="101" spans="1:7" ht="26.25" x14ac:dyDescent="0.4">
      <c r="A101" s="70"/>
      <c r="B101" s="70"/>
      <c r="C101" s="79" t="s">
        <v>1944</v>
      </c>
      <c r="D101" s="79" t="s">
        <v>2111</v>
      </c>
      <c r="E101" s="81" t="s">
        <v>288</v>
      </c>
      <c r="F101" s="79" t="s">
        <v>2110</v>
      </c>
      <c r="G101" s="82"/>
    </row>
    <row r="102" spans="1:7" ht="26.25" x14ac:dyDescent="0.4">
      <c r="A102" s="70"/>
      <c r="B102" s="70"/>
      <c r="C102" s="79" t="s">
        <v>1946</v>
      </c>
      <c r="D102" s="79" t="s">
        <v>1935</v>
      </c>
      <c r="E102" s="81" t="s">
        <v>304</v>
      </c>
      <c r="F102" s="79"/>
      <c r="G102" s="82" t="s">
        <v>1774</v>
      </c>
    </row>
    <row r="103" spans="1:7" ht="26.25" x14ac:dyDescent="0.4">
      <c r="A103" s="70"/>
      <c r="B103" s="70"/>
      <c r="C103" s="79" t="s">
        <v>1949</v>
      </c>
      <c r="D103" s="79" t="s">
        <v>2112</v>
      </c>
      <c r="E103" s="81" t="s">
        <v>326</v>
      </c>
      <c r="F103" s="79" t="s">
        <v>2113</v>
      </c>
      <c r="G103" s="82"/>
    </row>
    <row r="104" spans="1:7" ht="26.25" x14ac:dyDescent="0.4">
      <c r="A104" s="70"/>
      <c r="B104" s="70"/>
      <c r="C104" s="79" t="s">
        <v>1951</v>
      </c>
      <c r="D104" s="79" t="s">
        <v>2114</v>
      </c>
      <c r="E104" s="81" t="s">
        <v>288</v>
      </c>
      <c r="F104" s="79" t="s">
        <v>2113</v>
      </c>
      <c r="G104" s="82"/>
    </row>
    <row r="105" spans="1:7" ht="26.25" x14ac:dyDescent="0.4">
      <c r="A105" s="70"/>
      <c r="B105" s="70"/>
      <c r="C105" s="79" t="s">
        <v>1952</v>
      </c>
      <c r="D105" s="79" t="s">
        <v>2115</v>
      </c>
      <c r="E105" s="81" t="s">
        <v>288</v>
      </c>
      <c r="F105" s="79" t="s">
        <v>2116</v>
      </c>
      <c r="G105" s="82"/>
    </row>
    <row r="106" spans="1:7" ht="26.25" x14ac:dyDescent="0.4">
      <c r="A106" s="70"/>
      <c r="B106" s="70"/>
      <c r="C106" s="79" t="s">
        <v>1955</v>
      </c>
      <c r="D106" s="79" t="s">
        <v>1935</v>
      </c>
      <c r="E106" s="81" t="s">
        <v>304</v>
      </c>
      <c r="F106" s="79"/>
      <c r="G106" s="82" t="s">
        <v>1774</v>
      </c>
    </row>
    <row r="107" spans="1:7" ht="26.25" x14ac:dyDescent="0.4">
      <c r="A107" s="70"/>
      <c r="B107" s="70"/>
      <c r="C107" s="79" t="s">
        <v>1960</v>
      </c>
      <c r="D107" s="79" t="s">
        <v>2117</v>
      </c>
      <c r="E107" s="81" t="s">
        <v>326</v>
      </c>
      <c r="F107" s="79" t="s">
        <v>2118</v>
      </c>
      <c r="G107" s="82"/>
    </row>
    <row r="108" spans="1:7" ht="26.25" x14ac:dyDescent="0.4">
      <c r="A108" s="70"/>
      <c r="B108" s="70"/>
      <c r="C108" s="79" t="s">
        <v>1961</v>
      </c>
      <c r="D108" s="79" t="s">
        <v>2119</v>
      </c>
      <c r="E108" s="81" t="s">
        <v>288</v>
      </c>
      <c r="F108" s="79" t="s">
        <v>2100</v>
      </c>
      <c r="G108" s="82"/>
    </row>
    <row r="109" spans="1:7" ht="26.25" x14ac:dyDescent="0.4">
      <c r="A109" s="70"/>
      <c r="B109" s="70"/>
      <c r="C109" s="79" t="s">
        <v>1964</v>
      </c>
      <c r="D109" s="79" t="s">
        <v>2120</v>
      </c>
      <c r="E109" s="81" t="s">
        <v>288</v>
      </c>
      <c r="F109" s="79" t="s">
        <v>2093</v>
      </c>
      <c r="G109" s="82"/>
    </row>
    <row r="110" spans="1:7" ht="26.25" x14ac:dyDescent="0.4">
      <c r="A110" s="70"/>
      <c r="B110" s="70"/>
      <c r="C110" s="79" t="s">
        <v>1965</v>
      </c>
      <c r="D110" s="79" t="s">
        <v>2121</v>
      </c>
      <c r="E110" s="81" t="s">
        <v>326</v>
      </c>
      <c r="F110" s="79" t="s">
        <v>2096</v>
      </c>
      <c r="G110" s="82"/>
    </row>
    <row r="111" spans="1:7" ht="26.25" x14ac:dyDescent="0.4">
      <c r="A111" s="70"/>
      <c r="B111" s="70"/>
      <c r="C111" s="79" t="s">
        <v>1968</v>
      </c>
      <c r="D111" s="79" t="s">
        <v>1935</v>
      </c>
      <c r="E111" s="81" t="s">
        <v>304</v>
      </c>
      <c r="F111" s="79"/>
      <c r="G111" s="82" t="s">
        <v>1774</v>
      </c>
    </row>
    <row r="112" spans="1:7" ht="26.25" x14ac:dyDescent="0.4">
      <c r="A112" s="70"/>
      <c r="B112" s="70"/>
      <c r="C112" s="79" t="s">
        <v>1970</v>
      </c>
      <c r="D112" s="79" t="s">
        <v>2111</v>
      </c>
      <c r="E112" s="81" t="s">
        <v>288</v>
      </c>
      <c r="F112" s="79" t="s">
        <v>2122</v>
      </c>
      <c r="G112" s="82"/>
    </row>
    <row r="113" spans="1:7" ht="26.25" x14ac:dyDescent="0.4">
      <c r="A113" s="70"/>
      <c r="B113" s="70"/>
      <c r="C113" s="79" t="s">
        <v>1971</v>
      </c>
      <c r="D113" s="79" t="s">
        <v>2112</v>
      </c>
      <c r="E113" s="81" t="s">
        <v>326</v>
      </c>
      <c r="F113" s="79" t="s">
        <v>2123</v>
      </c>
      <c r="G113" s="82"/>
    </row>
    <row r="114" spans="1:7" ht="26.25" x14ac:dyDescent="0.4">
      <c r="A114" s="70"/>
      <c r="B114" s="70"/>
      <c r="C114" s="79" t="s">
        <v>1974</v>
      </c>
      <c r="D114" s="79" t="s">
        <v>2114</v>
      </c>
      <c r="E114" s="81" t="s">
        <v>288</v>
      </c>
      <c r="F114" s="79" t="s">
        <v>2123</v>
      </c>
      <c r="G114" s="82"/>
    </row>
    <row r="115" spans="1:7" ht="26.25" x14ac:dyDescent="0.4">
      <c r="A115" s="70"/>
      <c r="B115" s="70"/>
      <c r="C115" s="79" t="s">
        <v>2009</v>
      </c>
      <c r="D115" s="79" t="s">
        <v>2115</v>
      </c>
      <c r="E115" s="81" t="s">
        <v>288</v>
      </c>
      <c r="F115" s="79" t="s">
        <v>2116</v>
      </c>
      <c r="G115" s="82"/>
    </row>
    <row r="116" spans="1:7" ht="26.25" x14ac:dyDescent="0.4">
      <c r="A116" s="70"/>
      <c r="B116" s="70"/>
      <c r="C116" s="79" t="s">
        <v>2011</v>
      </c>
      <c r="D116" s="79" t="s">
        <v>1935</v>
      </c>
      <c r="E116" s="81" t="s">
        <v>304</v>
      </c>
      <c r="F116" s="79"/>
      <c r="G116" s="82" t="s">
        <v>1774</v>
      </c>
    </row>
    <row r="117" spans="1:7" ht="26.25" x14ac:dyDescent="0.4">
      <c r="A117" s="70"/>
      <c r="B117" s="70"/>
      <c r="C117" s="79" t="s">
        <v>2014</v>
      </c>
      <c r="D117" s="79" t="s">
        <v>2117</v>
      </c>
      <c r="E117" s="81" t="s">
        <v>326</v>
      </c>
      <c r="F117" s="79" t="s">
        <v>2118</v>
      </c>
      <c r="G117" s="82"/>
    </row>
    <row r="118" spans="1:7" ht="26.25" x14ac:dyDescent="0.4">
      <c r="A118" s="70"/>
      <c r="B118" s="70"/>
      <c r="C118" s="79" t="s">
        <v>2016</v>
      </c>
      <c r="D118" s="79" t="s">
        <v>2124</v>
      </c>
      <c r="E118" s="81" t="s">
        <v>288</v>
      </c>
      <c r="F118" s="79" t="s">
        <v>2090</v>
      </c>
      <c r="G118" s="82"/>
    </row>
    <row r="119" spans="1:7" ht="26.25" x14ac:dyDescent="0.4">
      <c r="A119" s="70"/>
      <c r="B119" s="70"/>
      <c r="C119" s="79" t="s">
        <v>2019</v>
      </c>
      <c r="D119" s="79" t="s">
        <v>2120</v>
      </c>
      <c r="E119" s="81" t="s">
        <v>288</v>
      </c>
      <c r="F119" s="79" t="s">
        <v>2093</v>
      </c>
      <c r="G119" s="82"/>
    </row>
    <row r="120" spans="1:7" ht="26.25" x14ac:dyDescent="0.4">
      <c r="A120" s="70"/>
      <c r="B120" s="70"/>
      <c r="C120" s="79" t="s">
        <v>2021</v>
      </c>
      <c r="D120" s="79" t="s">
        <v>1956</v>
      </c>
      <c r="E120" s="81" t="s">
        <v>290</v>
      </c>
      <c r="F120" s="79"/>
      <c r="G120" s="82"/>
    </row>
    <row r="121" spans="1:7" ht="26.25" x14ac:dyDescent="0.25">
      <c r="A121" s="77" t="s">
        <v>1770</v>
      </c>
      <c r="B121" s="77" t="s">
        <v>1927</v>
      </c>
      <c r="C121" s="77" t="s">
        <v>1928</v>
      </c>
      <c r="D121" s="77" t="s">
        <v>1929</v>
      </c>
      <c r="E121" s="77" t="s">
        <v>283</v>
      </c>
      <c r="F121" s="77" t="s">
        <v>1930</v>
      </c>
      <c r="G121" s="78" t="s">
        <v>1931</v>
      </c>
    </row>
    <row r="122" spans="1:7" ht="78.75" x14ac:dyDescent="0.25">
      <c r="A122" s="79" t="s">
        <v>70</v>
      </c>
      <c r="B122" s="80" t="s">
        <v>1759</v>
      </c>
      <c r="C122" s="79" t="s">
        <v>1932</v>
      </c>
      <c r="D122" s="79" t="s">
        <v>1975</v>
      </c>
      <c r="E122" s="81" t="s">
        <v>287</v>
      </c>
      <c r="F122" s="79"/>
      <c r="G122" s="82" t="s">
        <v>1692</v>
      </c>
    </row>
    <row r="123" spans="1:7" ht="26.25" x14ac:dyDescent="0.4">
      <c r="A123" s="70"/>
      <c r="B123" s="70"/>
      <c r="C123" s="79" t="s">
        <v>1934</v>
      </c>
      <c r="D123" s="79" t="s">
        <v>2080</v>
      </c>
      <c r="E123" s="81" t="s">
        <v>326</v>
      </c>
      <c r="F123" s="79" t="s">
        <v>2081</v>
      </c>
      <c r="G123" s="82"/>
    </row>
    <row r="124" spans="1:7" ht="26.25" x14ac:dyDescent="0.4">
      <c r="A124" s="70"/>
      <c r="B124" s="70"/>
      <c r="C124" s="79" t="s">
        <v>1936</v>
      </c>
      <c r="D124" s="79" t="s">
        <v>2082</v>
      </c>
      <c r="E124" s="81" t="s">
        <v>288</v>
      </c>
      <c r="F124" s="79" t="s">
        <v>2081</v>
      </c>
      <c r="G124" s="82"/>
    </row>
    <row r="125" spans="1:7" ht="26.25" x14ac:dyDescent="0.4">
      <c r="A125" s="70"/>
      <c r="B125" s="70"/>
      <c r="C125" s="79" t="s">
        <v>1939</v>
      </c>
      <c r="D125" s="79" t="s">
        <v>1935</v>
      </c>
      <c r="E125" s="81" t="s">
        <v>304</v>
      </c>
      <c r="F125" s="79"/>
      <c r="G125" s="82" t="s">
        <v>1774</v>
      </c>
    </row>
    <row r="126" spans="1:7" ht="26.25" x14ac:dyDescent="0.4">
      <c r="A126" s="70"/>
      <c r="B126" s="70"/>
      <c r="C126" s="79" t="s">
        <v>1941</v>
      </c>
      <c r="D126" s="79" t="s">
        <v>2125</v>
      </c>
      <c r="E126" s="81" t="s">
        <v>326</v>
      </c>
      <c r="F126" s="79" t="s">
        <v>2110</v>
      </c>
      <c r="G126" s="84"/>
    </row>
    <row r="127" spans="1:7" ht="26.25" x14ac:dyDescent="0.4">
      <c r="A127" s="70"/>
      <c r="B127" s="70"/>
      <c r="C127" s="79" t="s">
        <v>1944</v>
      </c>
      <c r="D127" s="79" t="s">
        <v>2126</v>
      </c>
      <c r="E127" s="81" t="s">
        <v>288</v>
      </c>
      <c r="F127" s="79" t="s">
        <v>2110</v>
      </c>
      <c r="G127" s="84"/>
    </row>
    <row r="128" spans="1:7" ht="26.25" x14ac:dyDescent="0.4">
      <c r="A128" s="70"/>
      <c r="B128" s="70"/>
      <c r="C128" s="79" t="s">
        <v>1946</v>
      </c>
      <c r="D128" s="79" t="s">
        <v>1935</v>
      </c>
      <c r="E128" s="81" t="s">
        <v>304</v>
      </c>
      <c r="F128" s="79"/>
      <c r="G128" s="82" t="s">
        <v>1774</v>
      </c>
    </row>
    <row r="129" spans="1:7" ht="26.25" x14ac:dyDescent="0.4">
      <c r="A129" s="70"/>
      <c r="B129" s="70"/>
      <c r="C129" s="79" t="s">
        <v>1949</v>
      </c>
      <c r="D129" s="79" t="s">
        <v>2127</v>
      </c>
      <c r="E129" s="81" t="s">
        <v>326</v>
      </c>
      <c r="F129" s="79" t="s">
        <v>2128</v>
      </c>
      <c r="G129" s="84"/>
    </row>
    <row r="130" spans="1:7" ht="26.25" x14ac:dyDescent="0.4">
      <c r="A130" s="70"/>
      <c r="B130" s="70"/>
      <c r="C130" s="79" t="s">
        <v>1951</v>
      </c>
      <c r="D130" s="79" t="s">
        <v>2129</v>
      </c>
      <c r="E130" s="81" t="s">
        <v>288</v>
      </c>
      <c r="F130" s="79" t="s">
        <v>2128</v>
      </c>
      <c r="G130" s="84"/>
    </row>
    <row r="131" spans="1:7" ht="26.25" x14ac:dyDescent="0.4">
      <c r="A131" s="70"/>
      <c r="B131" s="70"/>
      <c r="C131" s="79" t="s">
        <v>1952</v>
      </c>
      <c r="D131" s="79" t="s">
        <v>1935</v>
      </c>
      <c r="E131" s="81" t="s">
        <v>304</v>
      </c>
      <c r="F131" s="79"/>
      <c r="G131" s="82" t="s">
        <v>1774</v>
      </c>
    </row>
    <row r="132" spans="1:7" ht="26.25" x14ac:dyDescent="0.4">
      <c r="A132" s="70"/>
      <c r="B132" s="70"/>
      <c r="C132" s="79" t="s">
        <v>1955</v>
      </c>
      <c r="D132" s="79" t="s">
        <v>2130</v>
      </c>
      <c r="E132" s="81" t="s">
        <v>326</v>
      </c>
      <c r="F132" s="79" t="s">
        <v>2131</v>
      </c>
      <c r="G132" s="82"/>
    </row>
    <row r="133" spans="1:7" ht="26.25" x14ac:dyDescent="0.4">
      <c r="A133" s="70"/>
      <c r="B133" s="70"/>
      <c r="C133" s="79" t="s">
        <v>1960</v>
      </c>
      <c r="D133" s="79" t="s">
        <v>2132</v>
      </c>
      <c r="E133" s="81" t="s">
        <v>288</v>
      </c>
      <c r="F133" s="79" t="s">
        <v>2131</v>
      </c>
      <c r="G133" s="84"/>
    </row>
    <row r="134" spans="1:7" ht="26.25" x14ac:dyDescent="0.4">
      <c r="A134" s="70"/>
      <c r="B134" s="70"/>
      <c r="C134" s="79" t="s">
        <v>1961</v>
      </c>
      <c r="D134" s="79" t="s">
        <v>1935</v>
      </c>
      <c r="E134" s="81" t="s">
        <v>304</v>
      </c>
      <c r="F134" s="79"/>
      <c r="G134" s="82" t="s">
        <v>1774</v>
      </c>
    </row>
    <row r="135" spans="1:7" ht="26.25" x14ac:dyDescent="0.4">
      <c r="A135" s="70"/>
      <c r="B135" s="70"/>
      <c r="C135" s="79" t="s">
        <v>1964</v>
      </c>
      <c r="D135" s="79" t="s">
        <v>2133</v>
      </c>
      <c r="E135" s="81" t="s">
        <v>326</v>
      </c>
      <c r="F135" s="79" t="s">
        <v>2134</v>
      </c>
      <c r="G135" s="84"/>
    </row>
    <row r="136" spans="1:7" ht="26.25" x14ac:dyDescent="0.4">
      <c r="A136" s="70"/>
      <c r="B136" s="70"/>
      <c r="C136" s="79" t="s">
        <v>1965</v>
      </c>
      <c r="D136" s="79" t="s">
        <v>2135</v>
      </c>
      <c r="E136" s="81" t="s">
        <v>288</v>
      </c>
      <c r="F136" s="79" t="s">
        <v>2134</v>
      </c>
      <c r="G136" s="84"/>
    </row>
    <row r="137" spans="1:7" ht="26.25" x14ac:dyDescent="0.4">
      <c r="A137" s="70"/>
      <c r="B137" s="70"/>
      <c r="C137" s="79" t="s">
        <v>1968</v>
      </c>
      <c r="D137" s="79" t="s">
        <v>1935</v>
      </c>
      <c r="E137" s="81" t="s">
        <v>304</v>
      </c>
      <c r="F137" s="79"/>
      <c r="G137" s="82" t="s">
        <v>1774</v>
      </c>
    </row>
    <row r="138" spans="1:7" ht="26.25" x14ac:dyDescent="0.4">
      <c r="A138" s="70"/>
      <c r="B138" s="70"/>
      <c r="C138" s="79" t="s">
        <v>1970</v>
      </c>
      <c r="D138" s="79" t="s">
        <v>2136</v>
      </c>
      <c r="E138" s="81" t="s">
        <v>326</v>
      </c>
      <c r="F138" s="79" t="s">
        <v>2137</v>
      </c>
      <c r="G138" s="84"/>
    </row>
    <row r="139" spans="1:7" ht="26.25" x14ac:dyDescent="0.4">
      <c r="A139" s="70"/>
      <c r="B139" s="70"/>
      <c r="C139" s="79" t="s">
        <v>1971</v>
      </c>
      <c r="D139" s="79" t="s">
        <v>2138</v>
      </c>
      <c r="E139" s="81" t="s">
        <v>297</v>
      </c>
      <c r="F139" s="79" t="s">
        <v>2137</v>
      </c>
      <c r="G139" s="84" t="s">
        <v>1791</v>
      </c>
    </row>
    <row r="140" spans="1:7" ht="26.25" x14ac:dyDescent="0.4">
      <c r="A140" s="70"/>
      <c r="B140" s="70"/>
      <c r="C140" s="79" t="s">
        <v>1974</v>
      </c>
      <c r="D140" s="79" t="s">
        <v>2139</v>
      </c>
      <c r="E140" s="81" t="s">
        <v>326</v>
      </c>
      <c r="F140" s="79" t="s">
        <v>2140</v>
      </c>
      <c r="G140" s="84"/>
    </row>
    <row r="141" spans="1:7" ht="26.25" x14ac:dyDescent="0.4">
      <c r="A141" s="70"/>
      <c r="B141" s="70"/>
      <c r="C141" s="79" t="s">
        <v>2009</v>
      </c>
      <c r="D141" s="79" t="s">
        <v>2141</v>
      </c>
      <c r="E141" s="81" t="s">
        <v>288</v>
      </c>
      <c r="F141" s="79" t="s">
        <v>2140</v>
      </c>
      <c r="G141" s="84"/>
    </row>
    <row r="142" spans="1:7" ht="26.25" x14ac:dyDescent="0.4">
      <c r="A142" s="70"/>
      <c r="B142" s="70"/>
      <c r="C142" s="79" t="s">
        <v>2011</v>
      </c>
      <c r="D142" s="79" t="s">
        <v>2142</v>
      </c>
      <c r="E142" s="81" t="s">
        <v>288</v>
      </c>
      <c r="F142" s="79" t="s">
        <v>2140</v>
      </c>
      <c r="G142" s="84"/>
    </row>
    <row r="143" spans="1:7" ht="26.25" x14ac:dyDescent="0.4">
      <c r="A143" s="70"/>
      <c r="B143" s="70"/>
      <c r="C143" s="79" t="s">
        <v>2011</v>
      </c>
      <c r="D143" s="79" t="s">
        <v>2143</v>
      </c>
      <c r="E143" s="81" t="s">
        <v>326</v>
      </c>
      <c r="F143" s="79" t="s">
        <v>2144</v>
      </c>
      <c r="G143" s="84"/>
    </row>
    <row r="144" spans="1:7" ht="26.25" x14ac:dyDescent="0.4">
      <c r="A144" s="70"/>
      <c r="B144" s="70"/>
      <c r="C144" s="79" t="s">
        <v>2014</v>
      </c>
      <c r="D144" s="79" t="s">
        <v>2145</v>
      </c>
      <c r="E144" s="81" t="s">
        <v>288</v>
      </c>
      <c r="F144" s="79" t="s">
        <v>2144</v>
      </c>
      <c r="G144" s="84"/>
    </row>
    <row r="145" spans="1:7" ht="26.25" x14ac:dyDescent="0.4">
      <c r="A145" s="70"/>
      <c r="B145" s="70"/>
      <c r="C145" s="79" t="s">
        <v>2016</v>
      </c>
      <c r="D145" s="79" t="s">
        <v>2146</v>
      </c>
      <c r="E145" s="81" t="s">
        <v>326</v>
      </c>
      <c r="F145" s="79" t="s">
        <v>2147</v>
      </c>
      <c r="G145" s="84"/>
    </row>
    <row r="146" spans="1:7" ht="26.25" x14ac:dyDescent="0.4">
      <c r="A146" s="70"/>
      <c r="B146" s="70"/>
      <c r="C146" s="79" t="s">
        <v>2019</v>
      </c>
      <c r="D146" s="79" t="s">
        <v>2148</v>
      </c>
      <c r="E146" s="81" t="s">
        <v>288</v>
      </c>
      <c r="F146" s="79" t="s">
        <v>2147</v>
      </c>
      <c r="G146" s="84"/>
    </row>
    <row r="147" spans="1:7" ht="26.25" x14ac:dyDescent="0.4">
      <c r="A147" s="70"/>
      <c r="B147" s="70"/>
      <c r="C147" s="79" t="s">
        <v>2021</v>
      </c>
      <c r="D147" s="79" t="s">
        <v>2149</v>
      </c>
      <c r="E147" s="81" t="s">
        <v>288</v>
      </c>
      <c r="F147" s="79" t="s">
        <v>2147</v>
      </c>
      <c r="G147" s="84"/>
    </row>
    <row r="148" spans="1:7" ht="26.25" x14ac:dyDescent="0.4">
      <c r="A148" s="70"/>
      <c r="B148" s="70"/>
      <c r="C148" s="79" t="s">
        <v>2024</v>
      </c>
      <c r="D148" s="79" t="s">
        <v>2150</v>
      </c>
      <c r="E148" s="81" t="s">
        <v>326</v>
      </c>
      <c r="F148" s="79" t="s">
        <v>2151</v>
      </c>
      <c r="G148" s="84"/>
    </row>
    <row r="149" spans="1:7" ht="26.25" x14ac:dyDescent="0.4">
      <c r="A149" s="70"/>
      <c r="B149" s="70"/>
      <c r="C149" s="79" t="s">
        <v>2026</v>
      </c>
      <c r="D149" s="79" t="s">
        <v>2152</v>
      </c>
      <c r="E149" s="81" t="s">
        <v>288</v>
      </c>
      <c r="F149" s="79" t="s">
        <v>2151</v>
      </c>
      <c r="G149" s="84"/>
    </row>
    <row r="150" spans="1:7" ht="26.25" x14ac:dyDescent="0.4">
      <c r="A150" s="70"/>
      <c r="B150" s="70"/>
      <c r="C150" s="79" t="s">
        <v>2029</v>
      </c>
      <c r="D150" s="79" t="s">
        <v>2153</v>
      </c>
      <c r="E150" s="81" t="s">
        <v>288</v>
      </c>
      <c r="F150" s="79" t="s">
        <v>2151</v>
      </c>
      <c r="G150" s="84"/>
    </row>
    <row r="151" spans="1:7" ht="26.25" x14ac:dyDescent="0.4">
      <c r="A151" s="70"/>
      <c r="B151" s="70"/>
      <c r="C151" s="79" t="s">
        <v>2031</v>
      </c>
      <c r="D151" s="79" t="s">
        <v>2154</v>
      </c>
      <c r="E151" s="81" t="s">
        <v>326</v>
      </c>
      <c r="F151" s="79" t="s">
        <v>2155</v>
      </c>
      <c r="G151" s="84"/>
    </row>
    <row r="152" spans="1:7" ht="26.25" x14ac:dyDescent="0.4">
      <c r="A152" s="70"/>
      <c r="B152" s="70"/>
      <c r="C152" s="79" t="s">
        <v>2034</v>
      </c>
      <c r="D152" s="79" t="s">
        <v>2156</v>
      </c>
      <c r="E152" s="81" t="s">
        <v>326</v>
      </c>
      <c r="F152" s="79" t="s">
        <v>2157</v>
      </c>
      <c r="G152" s="84"/>
    </row>
    <row r="153" spans="1:7" ht="26.25" x14ac:dyDescent="0.4">
      <c r="A153" s="70"/>
      <c r="B153" s="70"/>
      <c r="C153" s="79" t="s">
        <v>2036</v>
      </c>
      <c r="D153" s="79" t="s">
        <v>1935</v>
      </c>
      <c r="E153" s="81" t="s">
        <v>304</v>
      </c>
      <c r="F153" s="79"/>
      <c r="G153" s="82" t="s">
        <v>1774</v>
      </c>
    </row>
    <row r="154" spans="1:7" ht="26.25" x14ac:dyDescent="0.4">
      <c r="A154" s="70"/>
      <c r="B154" s="70"/>
      <c r="C154" s="79" t="s">
        <v>2037</v>
      </c>
      <c r="D154" s="79" t="s">
        <v>2158</v>
      </c>
      <c r="E154" s="81" t="s">
        <v>326</v>
      </c>
      <c r="F154" s="79" t="s">
        <v>2159</v>
      </c>
      <c r="G154" s="84"/>
    </row>
    <row r="155" spans="1:7" ht="26.25" x14ac:dyDescent="0.4">
      <c r="A155" s="70"/>
      <c r="B155" s="70"/>
      <c r="C155" s="79" t="s">
        <v>2038</v>
      </c>
      <c r="D155" s="79" t="s">
        <v>2120</v>
      </c>
      <c r="E155" s="81" t="s">
        <v>288</v>
      </c>
      <c r="F155" s="79" t="s">
        <v>2159</v>
      </c>
      <c r="G155" s="84"/>
    </row>
    <row r="156" spans="1:7" ht="26.25" x14ac:dyDescent="0.4">
      <c r="A156" s="70"/>
      <c r="B156" s="70"/>
      <c r="C156" s="79" t="s">
        <v>2039</v>
      </c>
      <c r="D156" s="79" t="s">
        <v>2160</v>
      </c>
      <c r="E156" s="81" t="s">
        <v>326</v>
      </c>
      <c r="F156" s="79" t="s">
        <v>2161</v>
      </c>
      <c r="G156" s="84"/>
    </row>
    <row r="157" spans="1:7" ht="26.25" x14ac:dyDescent="0.4">
      <c r="A157" s="70"/>
      <c r="B157" s="70"/>
      <c r="C157" s="79" t="s">
        <v>2040</v>
      </c>
      <c r="D157" s="79" t="s">
        <v>1935</v>
      </c>
      <c r="E157" s="81" t="s">
        <v>304</v>
      </c>
      <c r="F157" s="79"/>
      <c r="G157" s="82" t="s">
        <v>1774</v>
      </c>
    </row>
    <row r="158" spans="1:7" ht="26.25" x14ac:dyDescent="0.4">
      <c r="A158" s="70"/>
      <c r="B158" s="70"/>
      <c r="C158" s="79" t="s">
        <v>2041</v>
      </c>
      <c r="D158" s="79" t="s">
        <v>1956</v>
      </c>
      <c r="E158" s="81" t="s">
        <v>290</v>
      </c>
      <c r="F158" s="70"/>
      <c r="G158" s="84"/>
    </row>
  </sheetData>
  <mergeCells count="1">
    <mergeCell ref="A1:G1"/>
  </mergeCells>
  <conditionalFormatting sqref="E2">
    <cfRule type="colorScale" priority="2">
      <colorScale>
        <cfvo type="min"/>
        <cfvo type="percentile" val="50"/>
        <cfvo type="max"/>
        <color rgb="FFF8696B"/>
        <color rgb="FFFFEB84"/>
        <color rgb="FF63BE7B"/>
      </colorScale>
    </cfRule>
  </conditionalFormatting>
  <conditionalFormatting sqref="E32">
    <cfRule type="colorScale" priority="3">
      <colorScale>
        <cfvo type="min"/>
        <cfvo type="percentile" val="50"/>
        <cfvo type="max"/>
        <color rgb="FFF8696B"/>
        <color rgb="FFFFEB84"/>
        <color rgb="FF63BE7B"/>
      </colorScale>
    </cfRule>
  </conditionalFormatting>
  <conditionalFormatting sqref="E62">
    <cfRule type="colorScale" priority="4">
      <colorScale>
        <cfvo type="min"/>
        <cfvo type="percentile" val="50"/>
        <cfvo type="max"/>
        <color rgb="FFF8696B"/>
        <color rgb="FFFFEB84"/>
        <color rgb="FF63BE7B"/>
      </colorScale>
    </cfRule>
  </conditionalFormatting>
  <conditionalFormatting sqref="E95">
    <cfRule type="colorScale" priority="5">
      <colorScale>
        <cfvo type="min"/>
        <cfvo type="percentile" val="50"/>
        <cfvo type="max"/>
        <color rgb="FFF8696B"/>
        <color rgb="FFFFEB84"/>
        <color rgb="FF63BE7B"/>
      </colorScale>
    </cfRule>
  </conditionalFormatting>
  <conditionalFormatting sqref="E122">
    <cfRule type="colorScale" priority="6">
      <colorScale>
        <cfvo type="min"/>
        <cfvo type="percentile" val="50"/>
        <cfvo type="max"/>
        <color rgb="FFF8696B"/>
        <color rgb="FFFFEB84"/>
        <color rgb="FF63BE7B"/>
      </colorScale>
    </cfRule>
  </conditionalFormatting>
  <dataValidations count="2">
    <dataValidation type="list" allowBlank="1" showErrorMessage="1" sqref="E4:E31 E34:E61 E64:E94 E97:E120" xr:uid="{00000000-0002-0000-0A00-000001000000}">
      <formula1>#REF!</formula1>
      <formula2>0</formula2>
    </dataValidation>
    <dataValidation type="list" allowBlank="1" showErrorMessage="1" sqref="E3 E33 E63 E96 E122:E158" xr:uid="{00000000-0002-0000-0A00-000002000000}">
      <formula1>#REF!</formula1>
      <formula2>0</formula2>
    </dataValidation>
  </dataValidation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Roman,Regular"&amp;12Página &amp;P</oddFooter>
  </headerFooter>
  <extLst>
    <ext xmlns:x14="http://schemas.microsoft.com/office/spreadsheetml/2009/9/main" uri="{CCE6A557-97BC-4b89-ADB6-D9C93CAAB3DF}">
      <x14:dataValidations xmlns:xm="http://schemas.microsoft.com/office/excel/2006/main" count="1">
        <x14:dataValidation type="list" allowBlank="1" showErrorMessage="1" xr:uid="{00000000-0002-0000-0A00-000000000000}">
          <x14:formula1>
            <xm:f>OLBRepo!$D:$D</xm:f>
          </x14:formula1>
          <x14:formula2>
            <xm:f>0</xm:f>
          </x14:formula2>
          <xm:sqref>F3:F31 F122:F157 F96:F120 F63:F94 F33:F61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6"/>
  <dimension ref="A1:Z280"/>
  <sheetViews>
    <sheetView topLeftCell="A279" zoomScale="60" zoomScaleNormal="60" workbookViewId="0">
      <selection activeCell="A148" sqref="A148:B148"/>
    </sheetView>
  </sheetViews>
  <sheetFormatPr defaultColWidth="16.140625" defaultRowHeight="26.25" x14ac:dyDescent="0.4"/>
  <cols>
    <col min="1" max="1" width="37.28515625" style="70" customWidth="1"/>
    <col min="2" max="2" width="39" style="70" customWidth="1"/>
    <col min="3" max="3" width="13" style="70" bestFit="1" customWidth="1"/>
    <col min="4" max="4" width="68.140625" style="70" customWidth="1"/>
    <col min="5" max="5" width="30.5703125" style="70" customWidth="1"/>
    <col min="6" max="6" width="77.7109375" style="70" customWidth="1"/>
    <col min="7" max="7" width="23.85546875" style="70" customWidth="1"/>
    <col min="8" max="26" width="8.7109375" style="70" customWidth="1"/>
    <col min="27" max="16384" width="16.140625" style="70"/>
  </cols>
  <sheetData>
    <row r="1" spans="1:26" x14ac:dyDescent="0.4">
      <c r="A1" s="225" t="s">
        <v>1926</v>
      </c>
      <c r="B1" s="225"/>
      <c r="C1" s="225"/>
      <c r="D1" s="225"/>
      <c r="E1" s="225"/>
      <c r="F1" s="225"/>
      <c r="G1" s="225"/>
      <c r="H1" s="76"/>
      <c r="I1" s="76"/>
      <c r="J1" s="76"/>
      <c r="K1" s="76"/>
      <c r="L1" s="76"/>
      <c r="M1" s="76"/>
      <c r="N1" s="76"/>
      <c r="O1" s="76"/>
      <c r="P1" s="76"/>
      <c r="Q1" s="76"/>
      <c r="R1" s="76"/>
      <c r="S1" s="76"/>
      <c r="T1" s="76"/>
      <c r="U1" s="76"/>
      <c r="V1" s="76"/>
      <c r="W1" s="76"/>
      <c r="X1" s="76"/>
      <c r="Y1" s="76"/>
      <c r="Z1" s="76"/>
    </row>
    <row r="2" spans="1:26" x14ac:dyDescent="0.4">
      <c r="A2" s="77" t="s">
        <v>1770</v>
      </c>
      <c r="B2" s="77" t="s">
        <v>1927</v>
      </c>
      <c r="C2" s="77" t="s">
        <v>1928</v>
      </c>
      <c r="D2" s="77" t="s">
        <v>1929</v>
      </c>
      <c r="E2" s="77" t="s">
        <v>283</v>
      </c>
      <c r="F2" s="77" t="s">
        <v>1930</v>
      </c>
      <c r="G2" s="78" t="s">
        <v>1931</v>
      </c>
    </row>
    <row r="3" spans="1:26" ht="105" x14ac:dyDescent="0.4">
      <c r="A3" s="79" t="s">
        <v>200</v>
      </c>
      <c r="B3" s="80" t="s">
        <v>1736</v>
      </c>
      <c r="C3" s="79" t="s">
        <v>1932</v>
      </c>
      <c r="D3" s="79" t="s">
        <v>1975</v>
      </c>
      <c r="E3" s="81" t="s">
        <v>287</v>
      </c>
      <c r="F3" s="79"/>
      <c r="G3" s="82" t="s">
        <v>1692</v>
      </c>
    </row>
    <row r="4" spans="1:26" x14ac:dyDescent="0.4">
      <c r="A4" s="76"/>
      <c r="B4" s="79"/>
      <c r="C4" s="79" t="s">
        <v>1934</v>
      </c>
      <c r="D4" s="79" t="s">
        <v>3205</v>
      </c>
      <c r="E4" s="81" t="s">
        <v>326</v>
      </c>
      <c r="F4" s="79" t="s">
        <v>3206</v>
      </c>
      <c r="G4" s="82"/>
    </row>
    <row r="5" spans="1:26" x14ac:dyDescent="0.4">
      <c r="A5" s="76"/>
      <c r="B5" s="79"/>
      <c r="C5" s="79" t="s">
        <v>1936</v>
      </c>
      <c r="D5" s="79" t="s">
        <v>3207</v>
      </c>
      <c r="E5" s="81" t="s">
        <v>288</v>
      </c>
      <c r="F5" s="79" t="s">
        <v>3206</v>
      </c>
      <c r="G5" s="82"/>
    </row>
    <row r="6" spans="1:26" x14ac:dyDescent="0.4">
      <c r="C6" s="79" t="s">
        <v>1939</v>
      </c>
      <c r="D6" s="79" t="s">
        <v>1935</v>
      </c>
      <c r="E6" s="81" t="s">
        <v>304</v>
      </c>
      <c r="F6" s="79"/>
      <c r="G6" s="82" t="s">
        <v>1774</v>
      </c>
    </row>
    <row r="7" spans="1:26" x14ac:dyDescent="0.4">
      <c r="C7" s="79" t="s">
        <v>1941</v>
      </c>
      <c r="D7" s="79" t="s">
        <v>3208</v>
      </c>
      <c r="E7" s="81" t="s">
        <v>326</v>
      </c>
      <c r="F7" s="79" t="s">
        <v>3209</v>
      </c>
      <c r="G7" s="82"/>
    </row>
    <row r="8" spans="1:26" x14ac:dyDescent="0.4">
      <c r="C8" s="79" t="s">
        <v>1944</v>
      </c>
      <c r="D8" s="79" t="s">
        <v>3106</v>
      </c>
      <c r="E8" s="81" t="s">
        <v>288</v>
      </c>
      <c r="F8" s="79" t="s">
        <v>3209</v>
      </c>
      <c r="G8" s="82"/>
    </row>
    <row r="9" spans="1:26" x14ac:dyDescent="0.4">
      <c r="C9" s="79" t="s">
        <v>1946</v>
      </c>
      <c r="D9" s="79" t="s">
        <v>1935</v>
      </c>
      <c r="E9" s="81" t="s">
        <v>304</v>
      </c>
      <c r="F9" s="79"/>
      <c r="G9" s="82" t="s">
        <v>1774</v>
      </c>
    </row>
    <row r="10" spans="1:26" x14ac:dyDescent="0.4">
      <c r="C10" s="79" t="s">
        <v>1949</v>
      </c>
      <c r="D10" s="79" t="s">
        <v>2728</v>
      </c>
      <c r="E10" s="81" t="s">
        <v>326</v>
      </c>
      <c r="F10" s="79" t="s">
        <v>3210</v>
      </c>
      <c r="G10" s="82"/>
    </row>
    <row r="11" spans="1:26" x14ac:dyDescent="0.4">
      <c r="C11" s="79" t="s">
        <v>1951</v>
      </c>
      <c r="D11" s="79" t="s">
        <v>2730</v>
      </c>
      <c r="E11" s="81" t="s">
        <v>288</v>
      </c>
      <c r="F11" s="79" t="s">
        <v>3210</v>
      </c>
      <c r="G11" s="82"/>
    </row>
    <row r="12" spans="1:26" x14ac:dyDescent="0.4">
      <c r="C12" s="79" t="s">
        <v>1952</v>
      </c>
      <c r="D12" s="79" t="s">
        <v>3211</v>
      </c>
      <c r="E12" s="81" t="s">
        <v>326</v>
      </c>
      <c r="F12" s="79" t="s">
        <v>3212</v>
      </c>
      <c r="G12" s="82"/>
    </row>
    <row r="13" spans="1:26" x14ac:dyDescent="0.4">
      <c r="C13" s="79" t="s">
        <v>1955</v>
      </c>
      <c r="D13" s="79" t="s">
        <v>1935</v>
      </c>
      <c r="E13" s="81" t="s">
        <v>304</v>
      </c>
      <c r="F13" s="79"/>
      <c r="G13" s="82" t="s">
        <v>1774</v>
      </c>
    </row>
    <row r="14" spans="1:26" x14ac:dyDescent="0.4">
      <c r="C14" s="79" t="s">
        <v>1960</v>
      </c>
      <c r="D14" s="79" t="s">
        <v>3213</v>
      </c>
      <c r="E14" s="81" t="s">
        <v>326</v>
      </c>
      <c r="F14" s="79" t="s">
        <v>3214</v>
      </c>
      <c r="G14" s="82"/>
    </row>
    <row r="15" spans="1:26" x14ac:dyDescent="0.4">
      <c r="C15" s="79" t="s">
        <v>1961</v>
      </c>
      <c r="D15" s="79" t="s">
        <v>3106</v>
      </c>
      <c r="E15" s="81" t="s">
        <v>288</v>
      </c>
      <c r="F15" s="79" t="s">
        <v>3214</v>
      </c>
      <c r="G15" s="82"/>
    </row>
    <row r="16" spans="1:26" x14ac:dyDescent="0.4">
      <c r="C16" s="79" t="s">
        <v>1964</v>
      </c>
      <c r="D16" s="79" t="s">
        <v>1935</v>
      </c>
      <c r="E16" s="81" t="s">
        <v>304</v>
      </c>
      <c r="F16" s="79"/>
      <c r="G16" s="82" t="s">
        <v>1774</v>
      </c>
    </row>
    <row r="17" spans="1:7" x14ac:dyDescent="0.4">
      <c r="C17" s="79" t="s">
        <v>1965</v>
      </c>
      <c r="D17" s="79" t="s">
        <v>3215</v>
      </c>
      <c r="E17" s="81" t="s">
        <v>326</v>
      </c>
      <c r="F17" s="79" t="s">
        <v>3216</v>
      </c>
      <c r="G17" s="82"/>
    </row>
    <row r="18" spans="1:7" x14ac:dyDescent="0.4">
      <c r="C18" s="79" t="s">
        <v>1968</v>
      </c>
      <c r="D18" s="79" t="s">
        <v>3217</v>
      </c>
      <c r="E18" s="81" t="s">
        <v>288</v>
      </c>
      <c r="F18" s="79" t="s">
        <v>3216</v>
      </c>
      <c r="G18" s="82"/>
    </row>
    <row r="19" spans="1:7" x14ac:dyDescent="0.4">
      <c r="C19" s="79" t="s">
        <v>1970</v>
      </c>
      <c r="D19" s="79" t="s">
        <v>3218</v>
      </c>
      <c r="E19" s="81" t="s">
        <v>326</v>
      </c>
      <c r="F19" s="79" t="s">
        <v>3219</v>
      </c>
      <c r="G19" s="82"/>
    </row>
    <row r="20" spans="1:7" x14ac:dyDescent="0.4">
      <c r="C20" s="79" t="s">
        <v>1971</v>
      </c>
      <c r="D20" s="79" t="s">
        <v>3220</v>
      </c>
      <c r="E20" s="81" t="s">
        <v>288</v>
      </c>
      <c r="F20" s="79" t="s">
        <v>3219</v>
      </c>
      <c r="G20" s="82"/>
    </row>
    <row r="21" spans="1:7" x14ac:dyDescent="0.4">
      <c r="C21" s="79" t="s">
        <v>1974</v>
      </c>
      <c r="D21" s="79" t="s">
        <v>3211</v>
      </c>
      <c r="E21" s="81" t="s">
        <v>326</v>
      </c>
      <c r="F21" s="79" t="s">
        <v>3212</v>
      </c>
      <c r="G21" s="82"/>
    </row>
    <row r="22" spans="1:7" x14ac:dyDescent="0.4">
      <c r="C22" s="79" t="s">
        <v>2009</v>
      </c>
      <c r="D22" s="79" t="s">
        <v>1935</v>
      </c>
      <c r="E22" s="81" t="s">
        <v>304</v>
      </c>
      <c r="F22" s="79"/>
      <c r="G22" s="82" t="s">
        <v>1774</v>
      </c>
    </row>
    <row r="23" spans="1:7" x14ac:dyDescent="0.4">
      <c r="C23" s="79" t="s">
        <v>2011</v>
      </c>
      <c r="D23" s="79" t="s">
        <v>1956</v>
      </c>
      <c r="E23" s="81" t="s">
        <v>290</v>
      </c>
      <c r="F23" s="79"/>
      <c r="G23" s="82"/>
    </row>
    <row r="24" spans="1:7" x14ac:dyDescent="0.4">
      <c r="A24" s="77" t="s">
        <v>1770</v>
      </c>
      <c r="B24" s="77" t="s">
        <v>1927</v>
      </c>
      <c r="C24" s="77" t="s">
        <v>1928</v>
      </c>
      <c r="D24" s="77" t="s">
        <v>1929</v>
      </c>
      <c r="E24" s="77" t="s">
        <v>283</v>
      </c>
      <c r="F24" s="77" t="s">
        <v>1930</v>
      </c>
      <c r="G24" s="78" t="s">
        <v>1931</v>
      </c>
    </row>
    <row r="25" spans="1:7" ht="105" x14ac:dyDescent="0.4">
      <c r="A25" s="79" t="s">
        <v>182</v>
      </c>
      <c r="B25" s="80" t="s">
        <v>1737</v>
      </c>
      <c r="C25" s="79" t="s">
        <v>1932</v>
      </c>
      <c r="D25" s="79" t="s">
        <v>1975</v>
      </c>
      <c r="E25" s="81" t="s">
        <v>287</v>
      </c>
      <c r="F25" s="79"/>
      <c r="G25" s="82" t="s">
        <v>1692</v>
      </c>
    </row>
    <row r="26" spans="1:7" x14ac:dyDescent="0.4">
      <c r="B26" s="79"/>
      <c r="C26" s="79" t="s">
        <v>1934</v>
      </c>
      <c r="D26" s="79" t="s">
        <v>3221</v>
      </c>
      <c r="E26" s="81" t="s">
        <v>326</v>
      </c>
      <c r="F26" s="79" t="s">
        <v>3222</v>
      </c>
      <c r="G26" s="82"/>
    </row>
    <row r="27" spans="1:7" x14ac:dyDescent="0.4">
      <c r="B27" s="79"/>
      <c r="C27" s="79" t="s">
        <v>1936</v>
      </c>
      <c r="D27" s="79" t="s">
        <v>3223</v>
      </c>
      <c r="E27" s="81" t="s">
        <v>288</v>
      </c>
      <c r="F27" s="79" t="s">
        <v>3222</v>
      </c>
      <c r="G27" s="82"/>
    </row>
    <row r="28" spans="1:7" x14ac:dyDescent="0.4">
      <c r="B28" s="79"/>
      <c r="C28" s="79" t="s">
        <v>1939</v>
      </c>
      <c r="D28" s="79" t="s">
        <v>1935</v>
      </c>
      <c r="E28" s="81" t="s">
        <v>304</v>
      </c>
      <c r="F28" s="79"/>
      <c r="G28" s="82" t="s">
        <v>1774</v>
      </c>
    </row>
    <row r="29" spans="1:7" x14ac:dyDescent="0.4">
      <c r="B29" s="79"/>
      <c r="C29" s="79" t="s">
        <v>1941</v>
      </c>
      <c r="D29" s="79" t="s">
        <v>3224</v>
      </c>
      <c r="E29" s="81" t="s">
        <v>326</v>
      </c>
      <c r="F29" s="79" t="s">
        <v>3225</v>
      </c>
      <c r="G29" s="82"/>
    </row>
    <row r="30" spans="1:7" x14ac:dyDescent="0.4">
      <c r="C30" s="79" t="s">
        <v>1944</v>
      </c>
      <c r="D30" s="79" t="s">
        <v>3226</v>
      </c>
      <c r="E30" s="81" t="s">
        <v>288</v>
      </c>
      <c r="F30" s="79" t="s">
        <v>3225</v>
      </c>
      <c r="G30" s="82"/>
    </row>
    <row r="31" spans="1:7" x14ac:dyDescent="0.4">
      <c r="C31" s="79" t="s">
        <v>1946</v>
      </c>
      <c r="D31" s="79" t="s">
        <v>1935</v>
      </c>
      <c r="E31" s="81" t="s">
        <v>304</v>
      </c>
      <c r="F31" s="79"/>
      <c r="G31" s="82" t="s">
        <v>1774</v>
      </c>
    </row>
    <row r="32" spans="1:7" x14ac:dyDescent="0.4">
      <c r="C32" s="79" t="s">
        <v>1949</v>
      </c>
      <c r="D32" s="79" t="s">
        <v>3227</v>
      </c>
      <c r="E32" s="81" t="s">
        <v>326</v>
      </c>
      <c r="F32" s="79" t="s">
        <v>3228</v>
      </c>
      <c r="G32" s="82"/>
    </row>
    <row r="33" spans="3:7" x14ac:dyDescent="0.4">
      <c r="C33" s="79" t="s">
        <v>1951</v>
      </c>
      <c r="D33" s="79" t="s">
        <v>3229</v>
      </c>
      <c r="E33" s="81" t="s">
        <v>288</v>
      </c>
      <c r="F33" s="79" t="s">
        <v>3228</v>
      </c>
      <c r="G33" s="82"/>
    </row>
    <row r="34" spans="3:7" x14ac:dyDescent="0.4">
      <c r="C34" s="79" t="s">
        <v>1952</v>
      </c>
      <c r="D34" s="79" t="s">
        <v>3230</v>
      </c>
      <c r="E34" s="81" t="s">
        <v>326</v>
      </c>
      <c r="F34" s="79" t="s">
        <v>3231</v>
      </c>
      <c r="G34" s="82"/>
    </row>
    <row r="35" spans="3:7" x14ac:dyDescent="0.4">
      <c r="C35" s="79" t="s">
        <v>1955</v>
      </c>
      <c r="D35" s="79" t="s">
        <v>3232</v>
      </c>
      <c r="E35" s="81" t="s">
        <v>288</v>
      </c>
      <c r="F35" s="79" t="s">
        <v>3231</v>
      </c>
      <c r="G35" s="82"/>
    </row>
    <row r="36" spans="3:7" x14ac:dyDescent="0.4">
      <c r="C36" s="79" t="s">
        <v>1960</v>
      </c>
      <c r="D36" s="79" t="s">
        <v>3233</v>
      </c>
      <c r="E36" s="81" t="s">
        <v>326</v>
      </c>
      <c r="F36" s="79" t="s">
        <v>3234</v>
      </c>
      <c r="G36" s="82"/>
    </row>
    <row r="37" spans="3:7" x14ac:dyDescent="0.4">
      <c r="C37" s="79" t="s">
        <v>1961</v>
      </c>
      <c r="D37" s="79" t="s">
        <v>3235</v>
      </c>
      <c r="E37" s="81" t="s">
        <v>288</v>
      </c>
      <c r="F37" s="79" t="s">
        <v>3234</v>
      </c>
      <c r="G37" s="82"/>
    </row>
    <row r="38" spans="3:7" x14ac:dyDescent="0.4">
      <c r="C38" s="79" t="s">
        <v>1964</v>
      </c>
      <c r="D38" s="79" t="s">
        <v>3236</v>
      </c>
      <c r="E38" s="81" t="s">
        <v>326</v>
      </c>
      <c r="F38" s="79" t="s">
        <v>3237</v>
      </c>
      <c r="G38" s="82"/>
    </row>
    <row r="39" spans="3:7" x14ac:dyDescent="0.4">
      <c r="C39" s="79" t="s">
        <v>1965</v>
      </c>
      <c r="D39" s="79" t="s">
        <v>3238</v>
      </c>
      <c r="E39" s="81" t="s">
        <v>288</v>
      </c>
      <c r="F39" s="79" t="s">
        <v>3237</v>
      </c>
      <c r="G39" s="82"/>
    </row>
    <row r="40" spans="3:7" x14ac:dyDescent="0.4">
      <c r="C40" s="79" t="s">
        <v>1968</v>
      </c>
      <c r="D40" s="79" t="s">
        <v>3239</v>
      </c>
      <c r="E40" s="81" t="s">
        <v>326</v>
      </c>
      <c r="F40" s="79" t="s">
        <v>3240</v>
      </c>
      <c r="G40" s="82"/>
    </row>
    <row r="41" spans="3:7" x14ac:dyDescent="0.4">
      <c r="C41" s="79" t="s">
        <v>1970</v>
      </c>
      <c r="D41" s="79" t="s">
        <v>3241</v>
      </c>
      <c r="E41" s="81" t="s">
        <v>288</v>
      </c>
      <c r="F41" s="79" t="s">
        <v>3240</v>
      </c>
      <c r="G41" s="82"/>
    </row>
    <row r="42" spans="3:7" x14ac:dyDescent="0.4">
      <c r="C42" s="79" t="s">
        <v>1971</v>
      </c>
      <c r="D42" s="79" t="s">
        <v>3242</v>
      </c>
      <c r="E42" s="81" t="s">
        <v>326</v>
      </c>
      <c r="F42" s="79" t="s">
        <v>3243</v>
      </c>
      <c r="G42" s="82"/>
    </row>
    <row r="43" spans="3:7" x14ac:dyDescent="0.4">
      <c r="C43" s="79" t="s">
        <v>1974</v>
      </c>
      <c r="D43" s="79" t="s">
        <v>1935</v>
      </c>
      <c r="E43" s="81" t="s">
        <v>304</v>
      </c>
      <c r="F43" s="79"/>
      <c r="G43" s="82" t="s">
        <v>1774</v>
      </c>
    </row>
    <row r="44" spans="3:7" x14ac:dyDescent="0.4">
      <c r="C44" s="79" t="s">
        <v>2009</v>
      </c>
      <c r="D44" s="79" t="s">
        <v>3244</v>
      </c>
      <c r="E44" s="81" t="s">
        <v>326</v>
      </c>
      <c r="F44" s="79" t="s">
        <v>3245</v>
      </c>
      <c r="G44" s="82"/>
    </row>
    <row r="45" spans="3:7" x14ac:dyDescent="0.4">
      <c r="C45" s="79" t="s">
        <v>2011</v>
      </c>
      <c r="D45" s="79" t="s">
        <v>3246</v>
      </c>
      <c r="E45" s="81" t="s">
        <v>288</v>
      </c>
      <c r="F45" s="79" t="s">
        <v>3245</v>
      </c>
      <c r="G45" s="82"/>
    </row>
    <row r="46" spans="3:7" x14ac:dyDescent="0.4">
      <c r="C46" s="79" t="s">
        <v>2014</v>
      </c>
      <c r="D46" s="79" t="s">
        <v>3247</v>
      </c>
      <c r="E46" s="81" t="s">
        <v>288</v>
      </c>
      <c r="F46" s="79" t="s">
        <v>3248</v>
      </c>
      <c r="G46" s="82"/>
    </row>
    <row r="47" spans="3:7" x14ac:dyDescent="0.4">
      <c r="C47" s="79" t="s">
        <v>2016</v>
      </c>
      <c r="D47" s="79" t="s">
        <v>3249</v>
      </c>
      <c r="E47" s="81" t="s">
        <v>321</v>
      </c>
      <c r="F47" s="79" t="s">
        <v>3248</v>
      </c>
      <c r="G47" s="82"/>
    </row>
    <row r="48" spans="3:7" x14ac:dyDescent="0.4">
      <c r="C48" s="79" t="s">
        <v>2019</v>
      </c>
      <c r="D48" s="79" t="s">
        <v>1935</v>
      </c>
      <c r="E48" s="81" t="s">
        <v>304</v>
      </c>
      <c r="F48" s="79"/>
      <c r="G48" s="82" t="s">
        <v>1774</v>
      </c>
    </row>
    <row r="49" spans="2:7" x14ac:dyDescent="0.4">
      <c r="C49" s="79" t="s">
        <v>2021</v>
      </c>
      <c r="D49" s="79" t="s">
        <v>3250</v>
      </c>
      <c r="E49" s="81" t="s">
        <v>297</v>
      </c>
      <c r="F49" s="79" t="s">
        <v>3251</v>
      </c>
      <c r="G49" s="82" t="s">
        <v>1898</v>
      </c>
    </row>
    <row r="50" spans="2:7" x14ac:dyDescent="0.4">
      <c r="C50" s="79" t="s">
        <v>2024</v>
      </c>
      <c r="D50" s="79" t="s">
        <v>2273</v>
      </c>
      <c r="E50" s="81" t="s">
        <v>322</v>
      </c>
      <c r="F50" s="79"/>
      <c r="G50" s="82"/>
    </row>
    <row r="51" spans="2:7" x14ac:dyDescent="0.4">
      <c r="C51" s="79" t="s">
        <v>2026</v>
      </c>
      <c r="D51" s="79" t="s">
        <v>3252</v>
      </c>
      <c r="E51" s="81" t="s">
        <v>326</v>
      </c>
      <c r="F51" s="79" t="s">
        <v>3253</v>
      </c>
      <c r="G51" s="82"/>
    </row>
    <row r="52" spans="2:7" x14ac:dyDescent="0.4">
      <c r="C52" s="79" t="s">
        <v>2029</v>
      </c>
      <c r="D52" s="79" t="s">
        <v>1935</v>
      </c>
      <c r="E52" s="81" t="s">
        <v>304</v>
      </c>
      <c r="F52" s="79"/>
      <c r="G52" s="82" t="s">
        <v>1774</v>
      </c>
    </row>
    <row r="53" spans="2:7" x14ac:dyDescent="0.4">
      <c r="C53" s="79" t="s">
        <v>2031</v>
      </c>
      <c r="D53" s="79" t="s">
        <v>3254</v>
      </c>
      <c r="E53" s="81" t="s">
        <v>288</v>
      </c>
      <c r="F53" s="79" t="s">
        <v>3253</v>
      </c>
      <c r="G53" s="82"/>
    </row>
    <row r="54" spans="2:7" x14ac:dyDescent="0.4">
      <c r="C54" s="79" t="s">
        <v>2034</v>
      </c>
      <c r="D54" s="79" t="s">
        <v>3255</v>
      </c>
      <c r="E54" s="81" t="s">
        <v>326</v>
      </c>
      <c r="F54" s="79" t="s">
        <v>3256</v>
      </c>
      <c r="G54" s="82"/>
    </row>
    <row r="55" spans="2:7" x14ac:dyDescent="0.4">
      <c r="C55" s="79" t="s">
        <v>2036</v>
      </c>
      <c r="D55" s="79" t="s">
        <v>3221</v>
      </c>
      <c r="E55" s="81" t="s">
        <v>326</v>
      </c>
      <c r="F55" s="79" t="s">
        <v>3222</v>
      </c>
      <c r="G55" s="82"/>
    </row>
    <row r="56" spans="2:7" x14ac:dyDescent="0.4">
      <c r="C56" s="79" t="s">
        <v>2037</v>
      </c>
      <c r="D56" s="79" t="s">
        <v>3257</v>
      </c>
      <c r="E56" s="81" t="s">
        <v>288</v>
      </c>
      <c r="F56" s="79" t="s">
        <v>3222</v>
      </c>
      <c r="G56" s="82"/>
    </row>
    <row r="57" spans="2:7" x14ac:dyDescent="0.4">
      <c r="B57" s="79"/>
      <c r="C57" s="79" t="s">
        <v>2038</v>
      </c>
      <c r="D57" s="79" t="s">
        <v>1935</v>
      </c>
      <c r="E57" s="81" t="s">
        <v>304</v>
      </c>
      <c r="F57" s="79"/>
      <c r="G57" s="82" t="s">
        <v>1774</v>
      </c>
    </row>
    <row r="58" spans="2:7" x14ac:dyDescent="0.4">
      <c r="B58" s="79"/>
      <c r="C58" s="79" t="s">
        <v>2039</v>
      </c>
      <c r="D58" s="79" t="s">
        <v>3224</v>
      </c>
      <c r="E58" s="81" t="s">
        <v>326</v>
      </c>
      <c r="F58" s="79" t="s">
        <v>3225</v>
      </c>
      <c r="G58" s="82"/>
    </row>
    <row r="59" spans="2:7" x14ac:dyDescent="0.4">
      <c r="B59" s="79"/>
      <c r="C59" s="79" t="s">
        <v>2040</v>
      </c>
      <c r="D59" s="79" t="s">
        <v>3226</v>
      </c>
      <c r="E59" s="81" t="s">
        <v>288</v>
      </c>
      <c r="F59" s="79" t="s">
        <v>3225</v>
      </c>
      <c r="G59" s="82"/>
    </row>
    <row r="60" spans="2:7" x14ac:dyDescent="0.4">
      <c r="B60" s="79"/>
      <c r="C60" s="79" t="s">
        <v>2041</v>
      </c>
      <c r="D60" s="79" t="s">
        <v>1935</v>
      </c>
      <c r="E60" s="81" t="s">
        <v>304</v>
      </c>
      <c r="F60" s="79"/>
      <c r="G60" s="82" t="s">
        <v>1774</v>
      </c>
    </row>
    <row r="61" spans="2:7" x14ac:dyDescent="0.4">
      <c r="C61" s="79" t="s">
        <v>2042</v>
      </c>
      <c r="D61" s="79" t="s">
        <v>3227</v>
      </c>
      <c r="E61" s="81" t="s">
        <v>326</v>
      </c>
      <c r="F61" s="79" t="s">
        <v>3228</v>
      </c>
      <c r="G61" s="82"/>
    </row>
    <row r="62" spans="2:7" x14ac:dyDescent="0.4">
      <c r="C62" s="79" t="s">
        <v>2043</v>
      </c>
      <c r="D62" s="79" t="s">
        <v>3229</v>
      </c>
      <c r="E62" s="81" t="s">
        <v>288</v>
      </c>
      <c r="F62" s="79" t="s">
        <v>3228</v>
      </c>
      <c r="G62" s="82"/>
    </row>
    <row r="63" spans="2:7" x14ac:dyDescent="0.4">
      <c r="C63" s="79" t="s">
        <v>2044</v>
      </c>
      <c r="D63" s="79" t="s">
        <v>3230</v>
      </c>
      <c r="E63" s="81" t="s">
        <v>326</v>
      </c>
      <c r="F63" s="79" t="s">
        <v>3258</v>
      </c>
      <c r="G63" s="82"/>
    </row>
    <row r="64" spans="2:7" x14ac:dyDescent="0.4">
      <c r="C64" s="79" t="s">
        <v>2045</v>
      </c>
      <c r="D64" s="79" t="s">
        <v>3232</v>
      </c>
      <c r="E64" s="81" t="s">
        <v>288</v>
      </c>
      <c r="F64" s="79" t="s">
        <v>3258</v>
      </c>
      <c r="G64" s="82"/>
    </row>
    <row r="65" spans="3:7" x14ac:dyDescent="0.4">
      <c r="C65" s="79" t="s">
        <v>2046</v>
      </c>
      <c r="D65" s="79" t="s">
        <v>3233</v>
      </c>
      <c r="E65" s="81" t="s">
        <v>326</v>
      </c>
      <c r="F65" s="79" t="s">
        <v>3259</v>
      </c>
      <c r="G65" s="82"/>
    </row>
    <row r="66" spans="3:7" x14ac:dyDescent="0.4">
      <c r="C66" s="79" t="s">
        <v>2047</v>
      </c>
      <c r="D66" s="79" t="s">
        <v>3235</v>
      </c>
      <c r="E66" s="81" t="s">
        <v>288</v>
      </c>
      <c r="F66" s="79" t="s">
        <v>3259</v>
      </c>
      <c r="G66" s="82"/>
    </row>
    <row r="67" spans="3:7" x14ac:dyDescent="0.4">
      <c r="C67" s="79" t="s">
        <v>2048</v>
      </c>
      <c r="D67" s="79" t="s">
        <v>3236</v>
      </c>
      <c r="E67" s="81" t="s">
        <v>326</v>
      </c>
      <c r="F67" s="79" t="s">
        <v>3260</v>
      </c>
      <c r="G67" s="82"/>
    </row>
    <row r="68" spans="3:7" x14ac:dyDescent="0.4">
      <c r="C68" s="79" t="s">
        <v>2051</v>
      </c>
      <c r="D68" s="79" t="s">
        <v>3238</v>
      </c>
      <c r="E68" s="81" t="s">
        <v>288</v>
      </c>
      <c r="F68" s="79" t="s">
        <v>3260</v>
      </c>
      <c r="G68" s="82"/>
    </row>
    <row r="69" spans="3:7" x14ac:dyDescent="0.4">
      <c r="C69" s="79" t="s">
        <v>2053</v>
      </c>
      <c r="D69" s="79" t="s">
        <v>3239</v>
      </c>
      <c r="E69" s="81" t="s">
        <v>326</v>
      </c>
      <c r="F69" s="79" t="s">
        <v>3240</v>
      </c>
      <c r="G69" s="82"/>
    </row>
    <row r="70" spans="3:7" x14ac:dyDescent="0.4">
      <c r="C70" s="79" t="s">
        <v>2055</v>
      </c>
      <c r="D70" s="79" t="s">
        <v>3241</v>
      </c>
      <c r="E70" s="81" t="s">
        <v>288</v>
      </c>
      <c r="F70" s="79" t="s">
        <v>3240</v>
      </c>
      <c r="G70" s="82"/>
    </row>
    <row r="71" spans="3:7" x14ac:dyDescent="0.4">
      <c r="C71" s="79" t="s">
        <v>2056</v>
      </c>
      <c r="D71" s="79" t="s">
        <v>3242</v>
      </c>
      <c r="E71" s="81" t="s">
        <v>326</v>
      </c>
      <c r="F71" s="79" t="s">
        <v>3243</v>
      </c>
      <c r="G71" s="82"/>
    </row>
    <row r="72" spans="3:7" x14ac:dyDescent="0.4">
      <c r="C72" s="79" t="s">
        <v>2057</v>
      </c>
      <c r="D72" s="79" t="s">
        <v>1935</v>
      </c>
      <c r="E72" s="81" t="s">
        <v>304</v>
      </c>
      <c r="F72" s="79"/>
      <c r="G72" s="82" t="s">
        <v>1774</v>
      </c>
    </row>
    <row r="73" spans="3:7" x14ac:dyDescent="0.4">
      <c r="C73" s="79" t="s">
        <v>2058</v>
      </c>
      <c r="D73" s="79" t="s">
        <v>3244</v>
      </c>
      <c r="E73" s="81" t="s">
        <v>326</v>
      </c>
      <c r="F73" s="79" t="s">
        <v>3245</v>
      </c>
      <c r="G73" s="82"/>
    </row>
    <row r="74" spans="3:7" x14ac:dyDescent="0.4">
      <c r="C74" s="79" t="s">
        <v>2059</v>
      </c>
      <c r="D74" s="79" t="s">
        <v>3246</v>
      </c>
      <c r="E74" s="81" t="s">
        <v>288</v>
      </c>
      <c r="F74" s="79" t="s">
        <v>3245</v>
      </c>
      <c r="G74" s="82"/>
    </row>
    <row r="75" spans="3:7" x14ac:dyDescent="0.4">
      <c r="C75" s="79" t="s">
        <v>2060</v>
      </c>
      <c r="D75" s="79" t="s">
        <v>3247</v>
      </c>
      <c r="E75" s="81" t="s">
        <v>288</v>
      </c>
      <c r="F75" s="79" t="s">
        <v>3248</v>
      </c>
      <c r="G75" s="82"/>
    </row>
    <row r="76" spans="3:7" x14ac:dyDescent="0.4">
      <c r="C76" s="79" t="s">
        <v>2063</v>
      </c>
      <c r="D76" s="79" t="s">
        <v>3249</v>
      </c>
      <c r="E76" s="81" t="s">
        <v>321</v>
      </c>
      <c r="F76" s="79" t="s">
        <v>3248</v>
      </c>
      <c r="G76" s="82"/>
    </row>
    <row r="77" spans="3:7" x14ac:dyDescent="0.4">
      <c r="C77" s="79" t="s">
        <v>2065</v>
      </c>
      <c r="D77" s="79" t="s">
        <v>1935</v>
      </c>
      <c r="E77" s="81" t="s">
        <v>304</v>
      </c>
      <c r="F77" s="79"/>
      <c r="G77" s="82" t="s">
        <v>1774</v>
      </c>
    </row>
    <row r="78" spans="3:7" x14ac:dyDescent="0.4">
      <c r="C78" s="79" t="s">
        <v>2066</v>
      </c>
      <c r="D78" s="79" t="s">
        <v>3250</v>
      </c>
      <c r="E78" s="81" t="s">
        <v>297</v>
      </c>
      <c r="F78" s="79" t="s">
        <v>3251</v>
      </c>
      <c r="G78" s="82" t="s">
        <v>3261</v>
      </c>
    </row>
    <row r="79" spans="3:7" x14ac:dyDescent="0.4">
      <c r="C79" s="79" t="s">
        <v>2067</v>
      </c>
      <c r="D79" s="79" t="s">
        <v>2273</v>
      </c>
      <c r="E79" s="81" t="s">
        <v>322</v>
      </c>
      <c r="F79" s="79"/>
      <c r="G79" s="82"/>
    </row>
    <row r="80" spans="3:7" x14ac:dyDescent="0.4">
      <c r="C80" s="79" t="s">
        <v>2068</v>
      </c>
      <c r="D80" s="79" t="s">
        <v>3252</v>
      </c>
      <c r="E80" s="81" t="s">
        <v>326</v>
      </c>
      <c r="F80" s="79" t="s">
        <v>3253</v>
      </c>
      <c r="G80" s="82"/>
    </row>
    <row r="81" spans="1:7" x14ac:dyDescent="0.4">
      <c r="C81" s="79" t="s">
        <v>2069</v>
      </c>
      <c r="D81" s="79" t="s">
        <v>1935</v>
      </c>
      <c r="E81" s="81" t="s">
        <v>304</v>
      </c>
      <c r="F81" s="79"/>
      <c r="G81" s="82" t="s">
        <v>1774</v>
      </c>
    </row>
    <row r="82" spans="1:7" x14ac:dyDescent="0.4">
      <c r="C82" s="79" t="s">
        <v>2070</v>
      </c>
      <c r="D82" s="79" t="s">
        <v>3254</v>
      </c>
      <c r="E82" s="81" t="s">
        <v>288</v>
      </c>
      <c r="F82" s="79" t="s">
        <v>3253</v>
      </c>
      <c r="G82" s="82"/>
    </row>
    <row r="83" spans="1:7" x14ac:dyDescent="0.4">
      <c r="C83" s="79" t="s">
        <v>2071</v>
      </c>
      <c r="D83" s="79" t="s">
        <v>3255</v>
      </c>
      <c r="E83" s="81" t="s">
        <v>326</v>
      </c>
      <c r="F83" s="79" t="s">
        <v>3256</v>
      </c>
      <c r="G83" s="82"/>
    </row>
    <row r="84" spans="1:7" x14ac:dyDescent="0.4">
      <c r="C84" s="79" t="s">
        <v>2072</v>
      </c>
      <c r="D84" s="79" t="s">
        <v>1956</v>
      </c>
      <c r="E84" s="81" t="s">
        <v>290</v>
      </c>
      <c r="F84" s="79"/>
      <c r="G84" s="82"/>
    </row>
    <row r="85" spans="1:7" x14ac:dyDescent="0.4">
      <c r="A85" s="77" t="s">
        <v>1770</v>
      </c>
      <c r="B85" s="77" t="s">
        <v>1927</v>
      </c>
      <c r="C85" s="77" t="s">
        <v>1928</v>
      </c>
      <c r="D85" s="77" t="s">
        <v>1929</v>
      </c>
      <c r="E85" s="77" t="s">
        <v>283</v>
      </c>
      <c r="F85" s="77" t="s">
        <v>1930</v>
      </c>
      <c r="G85" s="78" t="s">
        <v>1931</v>
      </c>
    </row>
    <row r="86" spans="1:7" ht="105" x14ac:dyDescent="0.4">
      <c r="A86" s="76" t="s">
        <v>184</v>
      </c>
      <c r="B86" s="80" t="s">
        <v>1738</v>
      </c>
      <c r="C86" s="79" t="s">
        <v>1932</v>
      </c>
      <c r="D86" s="79" t="s">
        <v>1975</v>
      </c>
      <c r="E86" s="81" t="s">
        <v>287</v>
      </c>
      <c r="F86" s="79"/>
      <c r="G86" s="82" t="s">
        <v>1692</v>
      </c>
    </row>
    <row r="87" spans="1:7" x14ac:dyDescent="0.4">
      <c r="C87" s="79" t="s">
        <v>1934</v>
      </c>
      <c r="D87" s="79" t="s">
        <v>3221</v>
      </c>
      <c r="E87" s="81" t="s">
        <v>326</v>
      </c>
      <c r="F87" s="79" t="s">
        <v>3262</v>
      </c>
      <c r="G87" s="85"/>
    </row>
    <row r="88" spans="1:7" x14ac:dyDescent="0.4">
      <c r="C88" s="79" t="s">
        <v>1936</v>
      </c>
      <c r="D88" s="79" t="s">
        <v>3263</v>
      </c>
      <c r="E88" s="81" t="s">
        <v>288</v>
      </c>
      <c r="F88" s="79" t="s">
        <v>3262</v>
      </c>
      <c r="G88" s="85"/>
    </row>
    <row r="89" spans="1:7" x14ac:dyDescent="0.4">
      <c r="C89" s="79" t="s">
        <v>1939</v>
      </c>
      <c r="D89" s="79" t="s">
        <v>1935</v>
      </c>
      <c r="E89" s="81" t="s">
        <v>304</v>
      </c>
      <c r="F89" s="79"/>
      <c r="G89" s="85" t="s">
        <v>1774</v>
      </c>
    </row>
    <row r="90" spans="1:7" x14ac:dyDescent="0.4">
      <c r="C90" s="79" t="s">
        <v>1941</v>
      </c>
      <c r="D90" s="79" t="s">
        <v>3264</v>
      </c>
      <c r="E90" s="81" t="s">
        <v>326</v>
      </c>
      <c r="F90" s="79" t="s">
        <v>3265</v>
      </c>
      <c r="G90" s="85" t="s">
        <v>1774</v>
      </c>
    </row>
    <row r="91" spans="1:7" x14ac:dyDescent="0.4">
      <c r="C91" s="79" t="s">
        <v>1944</v>
      </c>
      <c r="D91" s="79" t="s">
        <v>3266</v>
      </c>
      <c r="E91" s="81" t="s">
        <v>288</v>
      </c>
      <c r="F91" s="79" t="s">
        <v>3265</v>
      </c>
      <c r="G91" s="85"/>
    </row>
    <row r="92" spans="1:7" x14ac:dyDescent="0.4">
      <c r="C92" s="79" t="s">
        <v>1946</v>
      </c>
      <c r="D92" s="79" t="s">
        <v>1935</v>
      </c>
      <c r="E92" s="81" t="s">
        <v>304</v>
      </c>
      <c r="F92" s="79"/>
      <c r="G92" s="85" t="s">
        <v>1774</v>
      </c>
    </row>
    <row r="93" spans="1:7" x14ac:dyDescent="0.4">
      <c r="C93" s="79" t="s">
        <v>1949</v>
      </c>
      <c r="D93" s="79" t="s">
        <v>3267</v>
      </c>
      <c r="E93" s="81" t="s">
        <v>326</v>
      </c>
      <c r="F93" s="79" t="s">
        <v>3268</v>
      </c>
      <c r="G93" s="85"/>
    </row>
    <row r="94" spans="1:7" x14ac:dyDescent="0.4">
      <c r="C94" s="79" t="s">
        <v>1951</v>
      </c>
      <c r="D94" s="79" t="s">
        <v>3269</v>
      </c>
      <c r="E94" s="81" t="s">
        <v>288</v>
      </c>
      <c r="F94" s="79" t="s">
        <v>3268</v>
      </c>
      <c r="G94" s="85"/>
    </row>
    <row r="95" spans="1:7" x14ac:dyDescent="0.4">
      <c r="C95" s="79" t="s">
        <v>1952</v>
      </c>
      <c r="D95" s="79" t="s">
        <v>1935</v>
      </c>
      <c r="E95" s="81" t="s">
        <v>304</v>
      </c>
      <c r="F95" s="79"/>
      <c r="G95" s="85" t="s">
        <v>1774</v>
      </c>
    </row>
    <row r="96" spans="1:7" x14ac:dyDescent="0.4">
      <c r="C96" s="79" t="s">
        <v>1955</v>
      </c>
      <c r="D96" s="79" t="s">
        <v>3270</v>
      </c>
      <c r="E96" s="81" t="s">
        <v>326</v>
      </c>
      <c r="F96" s="79" t="s">
        <v>3271</v>
      </c>
      <c r="G96" s="85"/>
    </row>
    <row r="97" spans="3:7" x14ac:dyDescent="0.4">
      <c r="C97" s="79" t="s">
        <v>1960</v>
      </c>
      <c r="D97" s="79" t="s">
        <v>3272</v>
      </c>
      <c r="E97" s="81" t="s">
        <v>288</v>
      </c>
      <c r="F97" s="79" t="s">
        <v>3271</v>
      </c>
      <c r="G97" s="85"/>
    </row>
    <row r="98" spans="3:7" x14ac:dyDescent="0.4">
      <c r="C98" s="79" t="s">
        <v>1961</v>
      </c>
      <c r="D98" s="79" t="s">
        <v>3273</v>
      </c>
      <c r="E98" s="81" t="s">
        <v>326</v>
      </c>
      <c r="F98" s="79" t="s">
        <v>3274</v>
      </c>
      <c r="G98" s="85"/>
    </row>
    <row r="99" spans="3:7" x14ac:dyDescent="0.4">
      <c r="C99" s="79" t="s">
        <v>1964</v>
      </c>
      <c r="D99" s="79" t="s">
        <v>3275</v>
      </c>
      <c r="E99" s="81" t="s">
        <v>288</v>
      </c>
      <c r="F99" s="79" t="s">
        <v>3274</v>
      </c>
      <c r="G99" s="85"/>
    </row>
    <row r="100" spans="3:7" x14ac:dyDescent="0.4">
      <c r="C100" s="79" t="s">
        <v>1965</v>
      </c>
      <c r="D100" s="79" t="s">
        <v>3276</v>
      </c>
      <c r="E100" s="81" t="s">
        <v>326</v>
      </c>
      <c r="F100" s="79" t="s">
        <v>3277</v>
      </c>
      <c r="G100" s="85"/>
    </row>
    <row r="101" spans="3:7" x14ac:dyDescent="0.4">
      <c r="C101" s="79" t="s">
        <v>1968</v>
      </c>
      <c r="D101" s="79" t="s">
        <v>3278</v>
      </c>
      <c r="E101" s="81" t="s">
        <v>288</v>
      </c>
      <c r="F101" s="79" t="s">
        <v>3277</v>
      </c>
      <c r="G101" s="85"/>
    </row>
    <row r="102" spans="3:7" x14ac:dyDescent="0.4">
      <c r="C102" s="79" t="s">
        <v>1970</v>
      </c>
      <c r="D102" s="79" t="s">
        <v>3279</v>
      </c>
      <c r="E102" s="81" t="s">
        <v>326</v>
      </c>
      <c r="F102" s="79" t="s">
        <v>3280</v>
      </c>
      <c r="G102" s="85"/>
    </row>
    <row r="103" spans="3:7" x14ac:dyDescent="0.4">
      <c r="C103" s="79" t="s">
        <v>1971</v>
      </c>
      <c r="D103" s="79" t="s">
        <v>1935</v>
      </c>
      <c r="E103" s="81" t="s">
        <v>304</v>
      </c>
      <c r="F103" s="79"/>
      <c r="G103" s="85" t="s">
        <v>1774</v>
      </c>
    </row>
    <row r="104" spans="3:7" x14ac:dyDescent="0.4">
      <c r="C104" s="79" t="s">
        <v>1974</v>
      </c>
      <c r="D104" s="79" t="s">
        <v>3281</v>
      </c>
      <c r="E104" s="81" t="s">
        <v>326</v>
      </c>
      <c r="F104" s="79" t="s">
        <v>3282</v>
      </c>
      <c r="G104" s="85"/>
    </row>
    <row r="105" spans="3:7" x14ac:dyDescent="0.4">
      <c r="C105" s="79" t="s">
        <v>2009</v>
      </c>
      <c r="D105" s="79" t="s">
        <v>3269</v>
      </c>
      <c r="E105" s="81" t="s">
        <v>288</v>
      </c>
      <c r="F105" s="79" t="s">
        <v>3282</v>
      </c>
      <c r="G105" s="85"/>
    </row>
    <row r="106" spans="3:7" x14ac:dyDescent="0.4">
      <c r="C106" s="79" t="s">
        <v>2011</v>
      </c>
      <c r="D106" s="79" t="s">
        <v>1935</v>
      </c>
      <c r="E106" s="81" t="s">
        <v>304</v>
      </c>
      <c r="F106" s="79"/>
      <c r="G106" s="85" t="s">
        <v>1774</v>
      </c>
    </row>
    <row r="107" spans="3:7" x14ac:dyDescent="0.4">
      <c r="C107" s="79" t="s">
        <v>2014</v>
      </c>
      <c r="D107" s="79" t="s">
        <v>3283</v>
      </c>
      <c r="E107" s="81" t="s">
        <v>326</v>
      </c>
      <c r="F107" s="79" t="s">
        <v>3284</v>
      </c>
      <c r="G107" s="85"/>
    </row>
    <row r="108" spans="3:7" x14ac:dyDescent="0.4">
      <c r="C108" s="79" t="s">
        <v>2016</v>
      </c>
      <c r="D108" s="79" t="s">
        <v>3285</v>
      </c>
      <c r="E108" s="81" t="s">
        <v>288</v>
      </c>
      <c r="F108" s="79" t="s">
        <v>3284</v>
      </c>
      <c r="G108" s="85"/>
    </row>
    <row r="109" spans="3:7" x14ac:dyDescent="0.4">
      <c r="C109" s="79" t="s">
        <v>2019</v>
      </c>
      <c r="D109" s="79" t="s">
        <v>3286</v>
      </c>
      <c r="E109" s="81" t="s">
        <v>326</v>
      </c>
      <c r="F109" s="79" t="s">
        <v>3287</v>
      </c>
      <c r="G109" s="85"/>
    </row>
    <row r="110" spans="3:7" x14ac:dyDescent="0.4">
      <c r="C110" s="79" t="s">
        <v>2021</v>
      </c>
      <c r="D110" s="79" t="s">
        <v>3288</v>
      </c>
      <c r="E110" s="81" t="s">
        <v>288</v>
      </c>
      <c r="F110" s="79" t="s">
        <v>3287</v>
      </c>
      <c r="G110" s="85"/>
    </row>
    <row r="111" spans="3:7" x14ac:dyDescent="0.4">
      <c r="C111" s="79" t="s">
        <v>2024</v>
      </c>
      <c r="D111" s="79" t="s">
        <v>3289</v>
      </c>
      <c r="E111" s="81" t="s">
        <v>326</v>
      </c>
      <c r="F111" s="79" t="s">
        <v>3290</v>
      </c>
      <c r="G111" s="85"/>
    </row>
    <row r="112" spans="3:7" x14ac:dyDescent="0.4">
      <c r="C112" s="79" t="s">
        <v>2026</v>
      </c>
      <c r="D112" s="79" t="s">
        <v>1935</v>
      </c>
      <c r="E112" s="81" t="s">
        <v>304</v>
      </c>
      <c r="F112" s="79"/>
      <c r="G112" s="85" t="s">
        <v>1774</v>
      </c>
    </row>
    <row r="113" spans="1:7" x14ac:dyDescent="0.4">
      <c r="C113" s="79" t="s">
        <v>2029</v>
      </c>
      <c r="D113" s="79" t="s">
        <v>1956</v>
      </c>
      <c r="E113" s="81" t="s">
        <v>290</v>
      </c>
      <c r="F113" s="79"/>
      <c r="G113" s="85"/>
    </row>
    <row r="114" spans="1:7" x14ac:dyDescent="0.4">
      <c r="A114" s="77" t="s">
        <v>1770</v>
      </c>
      <c r="B114" s="77" t="s">
        <v>1927</v>
      </c>
      <c r="C114" s="77" t="s">
        <v>1928</v>
      </c>
      <c r="D114" s="77" t="s">
        <v>1929</v>
      </c>
      <c r="E114" s="77" t="s">
        <v>283</v>
      </c>
      <c r="F114" s="77" t="s">
        <v>1930</v>
      </c>
      <c r="G114" s="78" t="s">
        <v>1931</v>
      </c>
    </row>
    <row r="115" spans="1:7" ht="105" x14ac:dyDescent="0.4">
      <c r="A115" s="76" t="s">
        <v>186</v>
      </c>
      <c r="B115" s="80" t="s">
        <v>1743</v>
      </c>
      <c r="C115" s="79" t="s">
        <v>1932</v>
      </c>
      <c r="D115" s="79" t="s">
        <v>1975</v>
      </c>
      <c r="E115" s="81" t="s">
        <v>287</v>
      </c>
      <c r="F115" s="79"/>
      <c r="G115" s="82" t="s">
        <v>1692</v>
      </c>
    </row>
    <row r="116" spans="1:7" x14ac:dyDescent="0.4">
      <c r="C116" s="79" t="s">
        <v>1934</v>
      </c>
      <c r="D116" s="79" t="s">
        <v>3291</v>
      </c>
      <c r="E116" s="81" t="s">
        <v>326</v>
      </c>
      <c r="F116" s="79" t="s">
        <v>3292</v>
      </c>
      <c r="G116" s="85"/>
    </row>
    <row r="117" spans="1:7" x14ac:dyDescent="0.4">
      <c r="C117" s="79" t="s">
        <v>1936</v>
      </c>
      <c r="D117" s="79" t="s">
        <v>3293</v>
      </c>
      <c r="E117" s="81" t="s">
        <v>288</v>
      </c>
      <c r="F117" s="79" t="s">
        <v>3292</v>
      </c>
      <c r="G117" s="85"/>
    </row>
    <row r="118" spans="1:7" x14ac:dyDescent="0.4">
      <c r="C118" s="79" t="s">
        <v>1939</v>
      </c>
      <c r="D118" s="79" t="s">
        <v>1935</v>
      </c>
      <c r="E118" s="81" t="s">
        <v>304</v>
      </c>
      <c r="F118" s="79"/>
      <c r="G118" s="85" t="s">
        <v>1774</v>
      </c>
    </row>
    <row r="119" spans="1:7" x14ac:dyDescent="0.4">
      <c r="C119" s="79" t="s">
        <v>1941</v>
      </c>
      <c r="D119" s="79" t="s">
        <v>3294</v>
      </c>
      <c r="E119" s="81" t="s">
        <v>326</v>
      </c>
      <c r="F119" s="79" t="s">
        <v>3295</v>
      </c>
      <c r="G119" s="85" t="s">
        <v>1774</v>
      </c>
    </row>
    <row r="120" spans="1:7" x14ac:dyDescent="0.4">
      <c r="C120" s="79" t="s">
        <v>1944</v>
      </c>
      <c r="D120" s="79" t="s">
        <v>3269</v>
      </c>
      <c r="E120" s="81" t="s">
        <v>288</v>
      </c>
      <c r="F120" s="79" t="s">
        <v>3295</v>
      </c>
      <c r="G120" s="85"/>
    </row>
    <row r="121" spans="1:7" x14ac:dyDescent="0.4">
      <c r="C121" s="79" t="s">
        <v>1946</v>
      </c>
      <c r="D121" s="79" t="s">
        <v>1935</v>
      </c>
      <c r="E121" s="81" t="s">
        <v>304</v>
      </c>
      <c r="F121" s="79"/>
      <c r="G121" s="85" t="s">
        <v>1774</v>
      </c>
    </row>
    <row r="122" spans="1:7" x14ac:dyDescent="0.4">
      <c r="C122" s="79" t="s">
        <v>1949</v>
      </c>
      <c r="D122" s="79" t="s">
        <v>3296</v>
      </c>
      <c r="E122" s="81" t="s">
        <v>326</v>
      </c>
      <c r="F122" s="79" t="s">
        <v>3297</v>
      </c>
      <c r="G122" s="85"/>
    </row>
    <row r="123" spans="1:7" x14ac:dyDescent="0.4">
      <c r="C123" s="79" t="s">
        <v>1951</v>
      </c>
      <c r="D123" s="79" t="s">
        <v>3298</v>
      </c>
      <c r="E123" s="81" t="s">
        <v>288</v>
      </c>
      <c r="F123" s="79" t="s">
        <v>3297</v>
      </c>
      <c r="G123" s="85"/>
    </row>
    <row r="124" spans="1:7" x14ac:dyDescent="0.4">
      <c r="C124" s="79" t="s">
        <v>1952</v>
      </c>
      <c r="D124" s="79" t="s">
        <v>3299</v>
      </c>
      <c r="E124" s="81" t="s">
        <v>297</v>
      </c>
      <c r="F124" s="79" t="s">
        <v>3297</v>
      </c>
      <c r="G124" s="85" t="s">
        <v>1899</v>
      </c>
    </row>
    <row r="125" spans="1:7" x14ac:dyDescent="0.4">
      <c r="C125" s="79" t="s">
        <v>1955</v>
      </c>
      <c r="D125" s="79" t="s">
        <v>3300</v>
      </c>
      <c r="E125" s="81" t="s">
        <v>326</v>
      </c>
      <c r="F125" s="79" t="s">
        <v>3301</v>
      </c>
      <c r="G125" s="85"/>
    </row>
    <row r="126" spans="1:7" x14ac:dyDescent="0.4">
      <c r="C126" s="79" t="s">
        <v>1960</v>
      </c>
      <c r="D126" s="79" t="s">
        <v>3302</v>
      </c>
      <c r="E126" s="81" t="s">
        <v>288</v>
      </c>
      <c r="F126" s="79" t="s">
        <v>3301</v>
      </c>
      <c r="G126" s="85"/>
    </row>
    <row r="127" spans="1:7" x14ac:dyDescent="0.4">
      <c r="C127" s="79" t="s">
        <v>1961</v>
      </c>
      <c r="D127" s="79" t="s">
        <v>3303</v>
      </c>
      <c r="E127" s="81" t="s">
        <v>297</v>
      </c>
      <c r="F127" s="79" t="s">
        <v>3301</v>
      </c>
      <c r="G127" s="85" t="s">
        <v>1900</v>
      </c>
    </row>
    <row r="128" spans="1:7" x14ac:dyDescent="0.4">
      <c r="C128" s="79" t="s">
        <v>1964</v>
      </c>
      <c r="D128" s="79" t="s">
        <v>3304</v>
      </c>
      <c r="E128" s="81" t="s">
        <v>326</v>
      </c>
      <c r="F128" s="79" t="s">
        <v>3305</v>
      </c>
      <c r="G128" s="85"/>
    </row>
    <row r="129" spans="3:7" x14ac:dyDescent="0.4">
      <c r="C129" s="79" t="s">
        <v>1965</v>
      </c>
      <c r="D129" s="79" t="s">
        <v>3306</v>
      </c>
      <c r="E129" s="81" t="s">
        <v>288</v>
      </c>
      <c r="F129" s="79" t="s">
        <v>3305</v>
      </c>
      <c r="G129" s="85"/>
    </row>
    <row r="130" spans="3:7" x14ac:dyDescent="0.4">
      <c r="C130" s="79" t="s">
        <v>1968</v>
      </c>
      <c r="D130" s="79" t="s">
        <v>3307</v>
      </c>
      <c r="E130" s="81" t="s">
        <v>326</v>
      </c>
      <c r="F130" s="79" t="s">
        <v>3308</v>
      </c>
      <c r="G130" s="85"/>
    </row>
    <row r="131" spans="3:7" x14ac:dyDescent="0.4">
      <c r="C131" s="79" t="s">
        <v>1970</v>
      </c>
      <c r="D131" s="79" t="s">
        <v>3309</v>
      </c>
      <c r="E131" s="81" t="s">
        <v>288</v>
      </c>
      <c r="F131" s="79" t="s">
        <v>3308</v>
      </c>
      <c r="G131" s="85"/>
    </row>
    <row r="132" spans="3:7" x14ac:dyDescent="0.4">
      <c r="C132" s="79" t="s">
        <v>1971</v>
      </c>
      <c r="D132" s="79" t="s">
        <v>3310</v>
      </c>
      <c r="E132" s="81" t="s">
        <v>297</v>
      </c>
      <c r="F132" s="79" t="s">
        <v>3308</v>
      </c>
      <c r="G132" s="85" t="s">
        <v>1901</v>
      </c>
    </row>
    <row r="133" spans="3:7" x14ac:dyDescent="0.4">
      <c r="C133" s="79" t="s">
        <v>1974</v>
      </c>
      <c r="D133" s="79" t="s">
        <v>3311</v>
      </c>
      <c r="E133" s="81" t="s">
        <v>326</v>
      </c>
      <c r="F133" s="79" t="s">
        <v>3312</v>
      </c>
      <c r="G133" s="85"/>
    </row>
    <row r="134" spans="3:7" x14ac:dyDescent="0.4">
      <c r="C134" s="79" t="s">
        <v>2009</v>
      </c>
      <c r="D134" s="79" t="s">
        <v>3313</v>
      </c>
      <c r="E134" s="81" t="s">
        <v>288</v>
      </c>
      <c r="F134" s="79" t="s">
        <v>3312</v>
      </c>
      <c r="G134" s="85"/>
    </row>
    <row r="135" spans="3:7" x14ac:dyDescent="0.4">
      <c r="C135" s="79" t="s">
        <v>2011</v>
      </c>
      <c r="D135" s="79" t="s">
        <v>3314</v>
      </c>
      <c r="E135" s="81" t="s">
        <v>297</v>
      </c>
      <c r="F135" s="79" t="s">
        <v>3312</v>
      </c>
      <c r="G135" s="85" t="s">
        <v>1902</v>
      </c>
    </row>
    <row r="136" spans="3:7" x14ac:dyDescent="0.4">
      <c r="C136" s="79" t="s">
        <v>2014</v>
      </c>
      <c r="D136" s="79" t="s">
        <v>3315</v>
      </c>
      <c r="E136" s="81" t="s">
        <v>326</v>
      </c>
      <c r="F136" s="79" t="s">
        <v>3316</v>
      </c>
      <c r="G136" s="85"/>
    </row>
    <row r="137" spans="3:7" x14ac:dyDescent="0.4">
      <c r="C137" s="79" t="s">
        <v>2016</v>
      </c>
      <c r="D137" s="79" t="s">
        <v>3317</v>
      </c>
      <c r="E137" s="81" t="s">
        <v>288</v>
      </c>
      <c r="F137" s="79" t="s">
        <v>3316</v>
      </c>
      <c r="G137" s="85"/>
    </row>
    <row r="138" spans="3:7" ht="52.5" x14ac:dyDescent="0.4">
      <c r="C138" s="79" t="s">
        <v>2019</v>
      </c>
      <c r="D138" s="117" t="s">
        <v>3318</v>
      </c>
      <c r="E138" s="81" t="s">
        <v>297</v>
      </c>
      <c r="F138" s="79" t="s">
        <v>3316</v>
      </c>
      <c r="G138" s="85" t="s">
        <v>1903</v>
      </c>
    </row>
    <row r="139" spans="3:7" x14ac:dyDescent="0.4">
      <c r="C139" s="79" t="s">
        <v>2021</v>
      </c>
      <c r="D139" s="79" t="s">
        <v>3319</v>
      </c>
      <c r="E139" s="81" t="s">
        <v>326</v>
      </c>
      <c r="F139" s="79" t="s">
        <v>3320</v>
      </c>
      <c r="G139" s="85"/>
    </row>
    <row r="140" spans="3:7" x14ac:dyDescent="0.4">
      <c r="C140" s="79" t="s">
        <v>2024</v>
      </c>
      <c r="D140" s="79" t="s">
        <v>3321</v>
      </c>
      <c r="E140" s="81" t="s">
        <v>288</v>
      </c>
      <c r="F140" s="79" t="s">
        <v>3320</v>
      </c>
      <c r="G140" s="85"/>
    </row>
    <row r="141" spans="3:7" x14ac:dyDescent="0.4">
      <c r="C141" s="79" t="s">
        <v>2026</v>
      </c>
      <c r="D141" s="79" t="s">
        <v>3322</v>
      </c>
      <c r="E141" s="81" t="s">
        <v>297</v>
      </c>
      <c r="F141" s="79" t="s">
        <v>3320</v>
      </c>
      <c r="G141" s="85" t="s">
        <v>1904</v>
      </c>
    </row>
    <row r="142" spans="3:7" x14ac:dyDescent="0.4">
      <c r="C142" s="79" t="s">
        <v>2029</v>
      </c>
      <c r="D142" s="79" t="s">
        <v>3286</v>
      </c>
      <c r="E142" s="81" t="s">
        <v>326</v>
      </c>
      <c r="F142" s="79" t="s">
        <v>3323</v>
      </c>
      <c r="G142" s="85"/>
    </row>
    <row r="143" spans="3:7" x14ac:dyDescent="0.4">
      <c r="C143" s="79" t="s">
        <v>2031</v>
      </c>
      <c r="D143" s="79" t="s">
        <v>3241</v>
      </c>
      <c r="E143" s="81" t="s">
        <v>288</v>
      </c>
      <c r="F143" s="79" t="s">
        <v>3323</v>
      </c>
      <c r="G143" s="85"/>
    </row>
    <row r="144" spans="3:7" x14ac:dyDescent="0.4">
      <c r="C144" s="79" t="s">
        <v>2034</v>
      </c>
      <c r="D144" s="79" t="s">
        <v>3324</v>
      </c>
      <c r="E144" s="81" t="s">
        <v>326</v>
      </c>
      <c r="F144" s="79" t="s">
        <v>3325</v>
      </c>
      <c r="G144" s="85"/>
    </row>
    <row r="145" spans="1:7" x14ac:dyDescent="0.4">
      <c r="C145" s="79" t="s">
        <v>2036</v>
      </c>
      <c r="D145" s="79" t="s">
        <v>1935</v>
      </c>
      <c r="E145" s="81" t="s">
        <v>304</v>
      </c>
      <c r="F145" s="79"/>
      <c r="G145" s="85" t="s">
        <v>1774</v>
      </c>
    </row>
    <row r="146" spans="1:7" x14ac:dyDescent="0.4">
      <c r="C146" s="79" t="s">
        <v>2037</v>
      </c>
      <c r="D146" s="79" t="s">
        <v>1956</v>
      </c>
      <c r="E146" s="81" t="s">
        <v>290</v>
      </c>
      <c r="F146" s="79"/>
      <c r="G146" s="85"/>
    </row>
    <row r="147" spans="1:7" x14ac:dyDescent="0.4">
      <c r="A147" s="77" t="s">
        <v>1770</v>
      </c>
      <c r="B147" s="77" t="s">
        <v>1927</v>
      </c>
      <c r="C147" s="77" t="s">
        <v>1928</v>
      </c>
      <c r="D147" s="77" t="s">
        <v>1929</v>
      </c>
      <c r="E147" s="77" t="s">
        <v>283</v>
      </c>
      <c r="F147" s="77" t="s">
        <v>1930</v>
      </c>
      <c r="G147" s="78" t="s">
        <v>1931</v>
      </c>
    </row>
    <row r="148" spans="1:7" ht="105" x14ac:dyDescent="0.4">
      <c r="A148" s="79" t="s">
        <v>194</v>
      </c>
      <c r="B148" s="80" t="s">
        <v>1750</v>
      </c>
      <c r="C148" s="79" t="s">
        <v>1932</v>
      </c>
      <c r="D148" s="79" t="s">
        <v>1975</v>
      </c>
      <c r="E148" s="81" t="s">
        <v>287</v>
      </c>
      <c r="F148" s="79"/>
      <c r="G148" s="82" t="s">
        <v>1692</v>
      </c>
    </row>
    <row r="149" spans="1:7" x14ac:dyDescent="0.4">
      <c r="A149" s="76"/>
      <c r="B149" s="79"/>
      <c r="C149" s="79" t="s">
        <v>1934</v>
      </c>
      <c r="D149" s="79" t="s">
        <v>3326</v>
      </c>
      <c r="E149" s="81" t="s">
        <v>326</v>
      </c>
      <c r="F149" s="79" t="s">
        <v>3327</v>
      </c>
      <c r="G149" s="82"/>
    </row>
    <row r="150" spans="1:7" x14ac:dyDescent="0.4">
      <c r="A150" s="76"/>
      <c r="B150" s="79"/>
      <c r="C150" s="79" t="s">
        <v>1936</v>
      </c>
      <c r="D150" s="79" t="s">
        <v>3328</v>
      </c>
      <c r="E150" s="81" t="s">
        <v>288</v>
      </c>
      <c r="F150" s="79" t="s">
        <v>3327</v>
      </c>
      <c r="G150" s="82"/>
    </row>
    <row r="151" spans="1:7" x14ac:dyDescent="0.4">
      <c r="C151" s="79" t="s">
        <v>1939</v>
      </c>
      <c r="D151" s="79" t="s">
        <v>1935</v>
      </c>
      <c r="E151" s="81" t="s">
        <v>304</v>
      </c>
      <c r="F151" s="79"/>
      <c r="G151" s="82" t="s">
        <v>1774</v>
      </c>
    </row>
    <row r="152" spans="1:7" x14ac:dyDescent="0.4">
      <c r="C152" s="79" t="s">
        <v>1941</v>
      </c>
      <c r="D152" s="79" t="s">
        <v>2887</v>
      </c>
      <c r="E152" s="81" t="s">
        <v>326</v>
      </c>
      <c r="F152" s="79" t="s">
        <v>3329</v>
      </c>
      <c r="G152" s="82"/>
    </row>
    <row r="153" spans="1:7" x14ac:dyDescent="0.4">
      <c r="C153" s="79" t="s">
        <v>1944</v>
      </c>
      <c r="D153" s="79" t="s">
        <v>2889</v>
      </c>
      <c r="E153" s="81" t="s">
        <v>288</v>
      </c>
      <c r="F153" s="79" t="s">
        <v>3329</v>
      </c>
      <c r="G153" s="82"/>
    </row>
    <row r="154" spans="1:7" x14ac:dyDescent="0.4">
      <c r="C154" s="79" t="s">
        <v>1946</v>
      </c>
      <c r="D154" s="79" t="s">
        <v>1935</v>
      </c>
      <c r="E154" s="81" t="s">
        <v>304</v>
      </c>
      <c r="F154" s="79"/>
      <c r="G154" s="82" t="s">
        <v>1774</v>
      </c>
    </row>
    <row r="155" spans="1:7" x14ac:dyDescent="0.4">
      <c r="C155" s="79" t="s">
        <v>1949</v>
      </c>
      <c r="D155" s="79" t="s">
        <v>3330</v>
      </c>
      <c r="E155" s="81" t="s">
        <v>326</v>
      </c>
      <c r="F155" s="79" t="s">
        <v>3331</v>
      </c>
      <c r="G155" s="82"/>
    </row>
    <row r="156" spans="1:7" x14ac:dyDescent="0.4">
      <c r="C156" s="79" t="s">
        <v>1951</v>
      </c>
      <c r="D156" s="79" t="s">
        <v>3332</v>
      </c>
      <c r="E156" s="81" t="s">
        <v>288</v>
      </c>
      <c r="F156" s="79" t="s">
        <v>3331</v>
      </c>
      <c r="G156" s="82"/>
    </row>
    <row r="157" spans="1:7" x14ac:dyDescent="0.4">
      <c r="C157" s="79" t="s">
        <v>1952</v>
      </c>
      <c r="D157" s="79" t="s">
        <v>3333</v>
      </c>
      <c r="E157" s="81" t="s">
        <v>288</v>
      </c>
      <c r="F157" s="79" t="s">
        <v>3334</v>
      </c>
      <c r="G157" s="82"/>
    </row>
    <row r="158" spans="1:7" x14ac:dyDescent="0.4">
      <c r="C158" s="79" t="s">
        <v>1955</v>
      </c>
      <c r="D158" s="79" t="s">
        <v>3335</v>
      </c>
      <c r="E158" s="81" t="s">
        <v>288</v>
      </c>
      <c r="F158" s="79" t="s">
        <v>3336</v>
      </c>
      <c r="G158" s="82"/>
    </row>
    <row r="159" spans="1:7" x14ac:dyDescent="0.4">
      <c r="C159" s="79" t="s">
        <v>1960</v>
      </c>
      <c r="D159" s="79" t="s">
        <v>3337</v>
      </c>
      <c r="E159" s="81" t="s">
        <v>288</v>
      </c>
      <c r="F159" s="79" t="s">
        <v>3338</v>
      </c>
      <c r="G159" s="82"/>
    </row>
    <row r="160" spans="1:7" x14ac:dyDescent="0.4">
      <c r="C160" s="79" t="s">
        <v>1961</v>
      </c>
      <c r="D160" s="79" t="s">
        <v>1935</v>
      </c>
      <c r="E160" s="81" t="s">
        <v>304</v>
      </c>
      <c r="F160" s="79"/>
      <c r="G160" s="82" t="s">
        <v>1774</v>
      </c>
    </row>
    <row r="161" spans="3:7" x14ac:dyDescent="0.4">
      <c r="C161" s="79" t="s">
        <v>1964</v>
      </c>
      <c r="D161" s="79" t="s">
        <v>3339</v>
      </c>
      <c r="E161" s="81" t="s">
        <v>326</v>
      </c>
      <c r="F161" s="79" t="s">
        <v>3340</v>
      </c>
      <c r="G161" s="82"/>
    </row>
    <row r="162" spans="3:7" x14ac:dyDescent="0.4">
      <c r="C162" s="79" t="s">
        <v>1965</v>
      </c>
      <c r="D162" s="79" t="s">
        <v>3341</v>
      </c>
      <c r="E162" s="81" t="s">
        <v>288</v>
      </c>
      <c r="F162" s="79" t="s">
        <v>3340</v>
      </c>
      <c r="G162" s="82"/>
    </row>
    <row r="163" spans="3:7" x14ac:dyDescent="0.4">
      <c r="C163" s="79" t="s">
        <v>1968</v>
      </c>
      <c r="D163" s="79" t="s">
        <v>3342</v>
      </c>
      <c r="E163" s="81" t="s">
        <v>326</v>
      </c>
      <c r="F163" s="79" t="s">
        <v>3343</v>
      </c>
      <c r="G163" s="82"/>
    </row>
    <row r="164" spans="3:7" x14ac:dyDescent="0.4">
      <c r="C164" s="79" t="s">
        <v>1970</v>
      </c>
      <c r="D164" s="79" t="s">
        <v>3344</v>
      </c>
      <c r="E164" s="81" t="s">
        <v>326</v>
      </c>
      <c r="F164" s="79" t="s">
        <v>3345</v>
      </c>
      <c r="G164" s="82"/>
    </row>
    <row r="165" spans="3:7" x14ac:dyDescent="0.4">
      <c r="C165" s="79" t="s">
        <v>1971</v>
      </c>
      <c r="D165" s="79" t="s">
        <v>3346</v>
      </c>
      <c r="E165" s="81" t="s">
        <v>326</v>
      </c>
      <c r="F165" s="79" t="s">
        <v>3347</v>
      </c>
      <c r="G165" s="82"/>
    </row>
    <row r="166" spans="3:7" x14ac:dyDescent="0.4">
      <c r="C166" s="79" t="s">
        <v>1974</v>
      </c>
      <c r="D166" s="79" t="s">
        <v>1935</v>
      </c>
      <c r="E166" s="81" t="s">
        <v>304</v>
      </c>
      <c r="F166" s="79"/>
      <c r="G166" s="82" t="s">
        <v>1774</v>
      </c>
    </row>
    <row r="167" spans="3:7" x14ac:dyDescent="0.4">
      <c r="C167" s="79" t="s">
        <v>2009</v>
      </c>
      <c r="D167" s="79" t="s">
        <v>3341</v>
      </c>
      <c r="E167" s="81" t="s">
        <v>288</v>
      </c>
      <c r="F167" s="79" t="s">
        <v>3348</v>
      </c>
      <c r="G167" s="82"/>
    </row>
    <row r="168" spans="3:7" x14ac:dyDescent="0.4">
      <c r="C168" s="79" t="s">
        <v>2011</v>
      </c>
      <c r="D168" s="79" t="s">
        <v>2887</v>
      </c>
      <c r="E168" s="81" t="s">
        <v>326</v>
      </c>
      <c r="F168" s="79" t="s">
        <v>3329</v>
      </c>
      <c r="G168" s="82"/>
    </row>
    <row r="169" spans="3:7" x14ac:dyDescent="0.4">
      <c r="C169" s="79" t="s">
        <v>2014</v>
      </c>
      <c r="D169" s="79" t="s">
        <v>2889</v>
      </c>
      <c r="E169" s="81" t="s">
        <v>288</v>
      </c>
      <c r="F169" s="79" t="s">
        <v>3329</v>
      </c>
      <c r="G169" s="82"/>
    </row>
    <row r="170" spans="3:7" x14ac:dyDescent="0.4">
      <c r="C170" s="79" t="s">
        <v>2016</v>
      </c>
      <c r="D170" s="79" t="s">
        <v>1935</v>
      </c>
      <c r="E170" s="81" t="s">
        <v>304</v>
      </c>
      <c r="F170" s="79"/>
      <c r="G170" s="82" t="s">
        <v>1774</v>
      </c>
    </row>
    <row r="171" spans="3:7" x14ac:dyDescent="0.4">
      <c r="C171" s="79" t="s">
        <v>2019</v>
      </c>
      <c r="D171" s="79" t="s">
        <v>3349</v>
      </c>
      <c r="E171" s="81" t="s">
        <v>288</v>
      </c>
      <c r="F171" s="79" t="s">
        <v>3350</v>
      </c>
      <c r="G171" s="82"/>
    </row>
    <row r="172" spans="3:7" x14ac:dyDescent="0.4">
      <c r="C172" s="79" t="s">
        <v>2021</v>
      </c>
      <c r="D172" s="79" t="s">
        <v>3351</v>
      </c>
      <c r="E172" s="81" t="s">
        <v>288</v>
      </c>
      <c r="F172" s="79" t="s">
        <v>3350</v>
      </c>
      <c r="G172" s="82"/>
    </row>
    <row r="173" spans="3:7" x14ac:dyDescent="0.4">
      <c r="C173" s="79" t="s">
        <v>2024</v>
      </c>
      <c r="D173" s="79" t="s">
        <v>3352</v>
      </c>
      <c r="E173" s="81" t="s">
        <v>288</v>
      </c>
      <c r="F173" s="79" t="s">
        <v>3353</v>
      </c>
      <c r="G173" s="82"/>
    </row>
    <row r="174" spans="3:7" x14ac:dyDescent="0.4">
      <c r="C174" s="79" t="s">
        <v>2026</v>
      </c>
      <c r="D174" s="79" t="s">
        <v>3335</v>
      </c>
      <c r="E174" s="81" t="s">
        <v>288</v>
      </c>
      <c r="F174" s="79" t="s">
        <v>3354</v>
      </c>
      <c r="G174" s="82"/>
    </row>
    <row r="175" spans="3:7" x14ac:dyDescent="0.4">
      <c r="C175" s="79" t="s">
        <v>2029</v>
      </c>
      <c r="D175" s="79" t="s">
        <v>3337</v>
      </c>
      <c r="E175" s="81" t="s">
        <v>288</v>
      </c>
      <c r="F175" s="79" t="s">
        <v>3338</v>
      </c>
      <c r="G175" s="82"/>
    </row>
    <row r="176" spans="3:7" x14ac:dyDescent="0.4">
      <c r="C176" s="79" t="s">
        <v>2031</v>
      </c>
      <c r="D176" s="79" t="s">
        <v>1935</v>
      </c>
      <c r="E176" s="81" t="s">
        <v>304</v>
      </c>
      <c r="F176" s="79"/>
      <c r="G176" s="82" t="s">
        <v>1774</v>
      </c>
    </row>
    <row r="177" spans="1:7" x14ac:dyDescent="0.4">
      <c r="C177" s="79" t="s">
        <v>2034</v>
      </c>
      <c r="D177" s="79" t="s">
        <v>3339</v>
      </c>
      <c r="E177" s="81" t="s">
        <v>326</v>
      </c>
      <c r="F177" s="79" t="s">
        <v>3340</v>
      </c>
      <c r="G177" s="82"/>
    </row>
    <row r="178" spans="1:7" x14ac:dyDescent="0.4">
      <c r="C178" s="79" t="s">
        <v>2036</v>
      </c>
      <c r="D178" s="79" t="s">
        <v>3341</v>
      </c>
      <c r="E178" s="81" t="s">
        <v>288</v>
      </c>
      <c r="F178" s="79" t="s">
        <v>3340</v>
      </c>
      <c r="G178" s="82"/>
    </row>
    <row r="179" spans="1:7" x14ac:dyDescent="0.4">
      <c r="C179" s="79" t="s">
        <v>2037</v>
      </c>
      <c r="D179" s="79" t="s">
        <v>3342</v>
      </c>
      <c r="E179" s="81" t="s">
        <v>326</v>
      </c>
      <c r="F179" s="79" t="s">
        <v>3355</v>
      </c>
      <c r="G179" s="82"/>
    </row>
    <row r="180" spans="1:7" x14ac:dyDescent="0.4">
      <c r="C180" s="79" t="s">
        <v>2038</v>
      </c>
      <c r="D180" s="79" t="s">
        <v>3344</v>
      </c>
      <c r="E180" s="81" t="s">
        <v>326</v>
      </c>
      <c r="F180" s="79" t="s">
        <v>3356</v>
      </c>
      <c r="G180" s="82"/>
    </row>
    <row r="181" spans="1:7" x14ac:dyDescent="0.4">
      <c r="C181" s="79" t="s">
        <v>2039</v>
      </c>
      <c r="D181" s="79" t="s">
        <v>3346</v>
      </c>
      <c r="E181" s="81" t="s">
        <v>326</v>
      </c>
      <c r="F181" s="79" t="s">
        <v>3357</v>
      </c>
      <c r="G181" s="82"/>
    </row>
    <row r="182" spans="1:7" x14ac:dyDescent="0.4">
      <c r="C182" s="79" t="s">
        <v>2040</v>
      </c>
      <c r="D182" s="79" t="s">
        <v>1935</v>
      </c>
      <c r="E182" s="81" t="s">
        <v>304</v>
      </c>
      <c r="F182" s="79"/>
      <c r="G182" s="82" t="s">
        <v>1774</v>
      </c>
    </row>
    <row r="183" spans="1:7" x14ac:dyDescent="0.4">
      <c r="C183" s="79" t="s">
        <v>2041</v>
      </c>
      <c r="D183" s="79" t="s">
        <v>1956</v>
      </c>
      <c r="E183" s="81" t="s">
        <v>290</v>
      </c>
      <c r="F183" s="79"/>
      <c r="G183" s="82"/>
    </row>
    <row r="184" spans="1:7" x14ac:dyDescent="0.4">
      <c r="A184" s="77" t="s">
        <v>1770</v>
      </c>
      <c r="B184" s="77" t="s">
        <v>1927</v>
      </c>
      <c r="C184" s="77" t="s">
        <v>1928</v>
      </c>
      <c r="D184" s="77" t="s">
        <v>1929</v>
      </c>
      <c r="E184" s="77" t="s">
        <v>283</v>
      </c>
      <c r="F184" s="77" t="s">
        <v>1930</v>
      </c>
      <c r="G184" s="78" t="s">
        <v>1931</v>
      </c>
    </row>
    <row r="185" spans="1:7" ht="78.75" x14ac:dyDescent="0.4">
      <c r="A185" s="79" t="s">
        <v>196</v>
      </c>
      <c r="B185" s="80" t="s">
        <v>1753</v>
      </c>
      <c r="C185" s="79" t="s">
        <v>1932</v>
      </c>
      <c r="D185" s="79" t="s">
        <v>1975</v>
      </c>
      <c r="E185" s="81" t="s">
        <v>287</v>
      </c>
      <c r="F185" s="79"/>
      <c r="G185" s="82" t="s">
        <v>1692</v>
      </c>
    </row>
    <row r="186" spans="1:7" x14ac:dyDescent="0.4">
      <c r="A186" s="76"/>
      <c r="B186" s="79"/>
      <c r="C186" s="79" t="s">
        <v>1934</v>
      </c>
      <c r="D186" s="79" t="s">
        <v>3358</v>
      </c>
      <c r="E186" s="81" t="s">
        <v>326</v>
      </c>
      <c r="F186" s="79" t="s">
        <v>3359</v>
      </c>
      <c r="G186" s="82"/>
    </row>
    <row r="187" spans="1:7" x14ac:dyDescent="0.4">
      <c r="A187" s="76"/>
      <c r="B187" s="79"/>
      <c r="C187" s="79" t="s">
        <v>1936</v>
      </c>
      <c r="D187" s="79" t="s">
        <v>3360</v>
      </c>
      <c r="E187" s="81" t="s">
        <v>288</v>
      </c>
      <c r="F187" s="79" t="s">
        <v>3359</v>
      </c>
      <c r="G187" s="82"/>
    </row>
    <row r="188" spans="1:7" x14ac:dyDescent="0.4">
      <c r="C188" s="79" t="s">
        <v>1939</v>
      </c>
      <c r="D188" s="79" t="s">
        <v>1935</v>
      </c>
      <c r="E188" s="81" t="s">
        <v>304</v>
      </c>
      <c r="F188" s="79"/>
      <c r="G188" s="82" t="s">
        <v>1774</v>
      </c>
    </row>
    <row r="189" spans="1:7" x14ac:dyDescent="0.4">
      <c r="C189" s="79" t="s">
        <v>1941</v>
      </c>
      <c r="D189" s="79" t="s">
        <v>3361</v>
      </c>
      <c r="E189" s="81" t="s">
        <v>326</v>
      </c>
      <c r="F189" s="79" t="s">
        <v>3362</v>
      </c>
      <c r="G189" s="82"/>
    </row>
    <row r="190" spans="1:7" x14ac:dyDescent="0.4">
      <c r="C190" s="79" t="s">
        <v>1944</v>
      </c>
      <c r="D190" s="79" t="s">
        <v>3363</v>
      </c>
      <c r="E190" s="81" t="s">
        <v>288</v>
      </c>
      <c r="F190" s="79" t="s">
        <v>3362</v>
      </c>
      <c r="G190" s="82"/>
    </row>
    <row r="191" spans="1:7" x14ac:dyDescent="0.4">
      <c r="C191" s="79" t="s">
        <v>1946</v>
      </c>
      <c r="D191" s="79" t="s">
        <v>1935</v>
      </c>
      <c r="E191" s="81" t="s">
        <v>304</v>
      </c>
      <c r="F191" s="79"/>
      <c r="G191" s="82" t="s">
        <v>1774</v>
      </c>
    </row>
    <row r="192" spans="1:7" x14ac:dyDescent="0.4">
      <c r="C192" s="79" t="s">
        <v>1949</v>
      </c>
      <c r="D192" s="79" t="s">
        <v>3364</v>
      </c>
      <c r="E192" s="81" t="s">
        <v>326</v>
      </c>
      <c r="F192" s="79" t="s">
        <v>3365</v>
      </c>
      <c r="G192" s="82"/>
    </row>
    <row r="193" spans="3:7" x14ac:dyDescent="0.4">
      <c r="C193" s="79" t="s">
        <v>1951</v>
      </c>
      <c r="D193" s="79" t="s">
        <v>3366</v>
      </c>
      <c r="E193" s="81" t="s">
        <v>288</v>
      </c>
      <c r="F193" s="79" t="s">
        <v>3365</v>
      </c>
      <c r="G193" s="82"/>
    </row>
    <row r="194" spans="3:7" x14ac:dyDescent="0.4">
      <c r="C194" s="79" t="s">
        <v>1952</v>
      </c>
      <c r="D194" s="79" t="s">
        <v>3367</v>
      </c>
      <c r="E194" s="81" t="s">
        <v>326</v>
      </c>
      <c r="F194" s="79" t="s">
        <v>3368</v>
      </c>
      <c r="G194" s="82"/>
    </row>
    <row r="195" spans="3:7" x14ac:dyDescent="0.4">
      <c r="C195" s="79" t="s">
        <v>1955</v>
      </c>
      <c r="D195" s="79" t="s">
        <v>3369</v>
      </c>
      <c r="E195" s="81" t="s">
        <v>288</v>
      </c>
      <c r="F195" s="79" t="s">
        <v>3368</v>
      </c>
      <c r="G195" s="82"/>
    </row>
    <row r="196" spans="3:7" x14ac:dyDescent="0.4">
      <c r="C196" s="79" t="s">
        <v>1960</v>
      </c>
      <c r="D196" s="79" t="s">
        <v>3370</v>
      </c>
      <c r="E196" s="81" t="s">
        <v>326</v>
      </c>
      <c r="F196" s="79" t="s">
        <v>3371</v>
      </c>
      <c r="G196" s="82"/>
    </row>
    <row r="197" spans="3:7" x14ac:dyDescent="0.4">
      <c r="C197" s="79" t="s">
        <v>1961</v>
      </c>
      <c r="D197" s="79" t="s">
        <v>3372</v>
      </c>
      <c r="E197" s="81" t="s">
        <v>288</v>
      </c>
      <c r="F197" s="79" t="s">
        <v>3371</v>
      </c>
      <c r="G197" s="82"/>
    </row>
    <row r="198" spans="3:7" x14ac:dyDescent="0.4">
      <c r="C198" s="79" t="s">
        <v>1964</v>
      </c>
      <c r="D198" s="79" t="s">
        <v>3373</v>
      </c>
      <c r="E198" s="81" t="s">
        <v>326</v>
      </c>
      <c r="F198" s="79" t="s">
        <v>3374</v>
      </c>
      <c r="G198" s="82"/>
    </row>
    <row r="199" spans="3:7" x14ac:dyDescent="0.4">
      <c r="C199" s="79" t="s">
        <v>1965</v>
      </c>
      <c r="D199" s="79" t="s">
        <v>3375</v>
      </c>
      <c r="E199" s="81" t="s">
        <v>297</v>
      </c>
      <c r="F199" s="79" t="s">
        <v>3374</v>
      </c>
      <c r="G199" s="118" t="s">
        <v>1854</v>
      </c>
    </row>
    <row r="200" spans="3:7" x14ac:dyDescent="0.4">
      <c r="C200" s="79" t="s">
        <v>1968</v>
      </c>
      <c r="D200" s="79" t="s">
        <v>3376</v>
      </c>
      <c r="E200" s="81" t="s">
        <v>326</v>
      </c>
      <c r="F200" s="79" t="s">
        <v>3377</v>
      </c>
      <c r="G200" s="82"/>
    </row>
    <row r="201" spans="3:7" x14ac:dyDescent="0.4">
      <c r="C201" s="79" t="s">
        <v>1970</v>
      </c>
      <c r="D201" s="79" t="s">
        <v>3378</v>
      </c>
      <c r="E201" s="81" t="s">
        <v>288</v>
      </c>
      <c r="F201" s="79" t="s">
        <v>3377</v>
      </c>
      <c r="G201" s="82"/>
    </row>
    <row r="202" spans="3:7" x14ac:dyDescent="0.4">
      <c r="C202" s="79" t="s">
        <v>1971</v>
      </c>
      <c r="D202" s="79" t="s">
        <v>3379</v>
      </c>
      <c r="E202" s="81" t="s">
        <v>326</v>
      </c>
      <c r="F202" s="79" t="s">
        <v>3380</v>
      </c>
      <c r="G202" s="82"/>
    </row>
    <row r="203" spans="3:7" x14ac:dyDescent="0.4">
      <c r="C203" s="79" t="s">
        <v>1974</v>
      </c>
      <c r="D203" s="79" t="s">
        <v>3381</v>
      </c>
      <c r="E203" s="81" t="s">
        <v>288</v>
      </c>
      <c r="F203" s="79" t="s">
        <v>3380</v>
      </c>
      <c r="G203" s="82"/>
    </row>
    <row r="204" spans="3:7" x14ac:dyDescent="0.4">
      <c r="C204" s="79" t="s">
        <v>2009</v>
      </c>
      <c r="D204" s="79" t="s">
        <v>3382</v>
      </c>
      <c r="E204" s="81" t="s">
        <v>326</v>
      </c>
      <c r="F204" s="79" t="s">
        <v>3383</v>
      </c>
      <c r="G204" s="82"/>
    </row>
    <row r="205" spans="3:7" x14ac:dyDescent="0.4">
      <c r="C205" s="79" t="s">
        <v>2011</v>
      </c>
      <c r="D205" s="79" t="s">
        <v>3384</v>
      </c>
      <c r="E205" s="81" t="s">
        <v>297</v>
      </c>
      <c r="F205" s="79" t="s">
        <v>3383</v>
      </c>
      <c r="G205" s="118" t="s">
        <v>1906</v>
      </c>
    </row>
    <row r="206" spans="3:7" x14ac:dyDescent="0.4">
      <c r="C206" s="79" t="s">
        <v>2014</v>
      </c>
      <c r="D206" s="79" t="s">
        <v>3385</v>
      </c>
      <c r="E206" s="81" t="s">
        <v>326</v>
      </c>
      <c r="F206" s="79" t="s">
        <v>3386</v>
      </c>
      <c r="G206" s="82"/>
    </row>
    <row r="207" spans="3:7" x14ac:dyDescent="0.4">
      <c r="C207" s="79" t="s">
        <v>2016</v>
      </c>
      <c r="D207" s="79" t="s">
        <v>3387</v>
      </c>
      <c r="E207" s="81" t="s">
        <v>297</v>
      </c>
      <c r="F207" s="79" t="s">
        <v>3386</v>
      </c>
      <c r="G207" s="118" t="s">
        <v>1907</v>
      </c>
    </row>
    <row r="208" spans="3:7" x14ac:dyDescent="0.4">
      <c r="C208" s="79" t="s">
        <v>2019</v>
      </c>
      <c r="D208" s="79" t="s">
        <v>3388</v>
      </c>
      <c r="E208" s="81" t="s">
        <v>288</v>
      </c>
      <c r="F208" s="79" t="s">
        <v>3389</v>
      </c>
      <c r="G208" s="82"/>
    </row>
    <row r="209" spans="3:7" x14ac:dyDescent="0.4">
      <c r="C209" s="79" t="s">
        <v>2021</v>
      </c>
      <c r="D209" s="79" t="s">
        <v>3390</v>
      </c>
      <c r="E209" s="81" t="s">
        <v>321</v>
      </c>
      <c r="F209" s="79" t="s">
        <v>3389</v>
      </c>
      <c r="G209" s="82"/>
    </row>
    <row r="210" spans="3:7" x14ac:dyDescent="0.4">
      <c r="C210" s="79" t="s">
        <v>2024</v>
      </c>
      <c r="D210" s="79" t="s">
        <v>1935</v>
      </c>
      <c r="E210" s="81" t="s">
        <v>304</v>
      </c>
      <c r="F210" s="79"/>
      <c r="G210" s="82" t="s">
        <v>1774</v>
      </c>
    </row>
    <row r="211" spans="3:7" x14ac:dyDescent="0.4">
      <c r="C211" s="79" t="s">
        <v>2026</v>
      </c>
      <c r="D211" s="79" t="s">
        <v>3391</v>
      </c>
      <c r="E211" s="81" t="s">
        <v>297</v>
      </c>
      <c r="F211" s="79" t="s">
        <v>3392</v>
      </c>
      <c r="G211" s="118" t="s">
        <v>1908</v>
      </c>
    </row>
    <row r="212" spans="3:7" x14ac:dyDescent="0.4">
      <c r="C212" s="79" t="s">
        <v>2029</v>
      </c>
      <c r="D212" s="79" t="s">
        <v>2273</v>
      </c>
      <c r="E212" s="81" t="s">
        <v>322</v>
      </c>
      <c r="F212" s="79"/>
      <c r="G212" s="82"/>
    </row>
    <row r="213" spans="3:7" x14ac:dyDescent="0.4">
      <c r="C213" s="79" t="s">
        <v>2031</v>
      </c>
      <c r="D213" s="79" t="s">
        <v>1935</v>
      </c>
      <c r="E213" s="81" t="s">
        <v>304</v>
      </c>
      <c r="F213" s="79"/>
      <c r="G213" s="82" t="s">
        <v>1774</v>
      </c>
    </row>
    <row r="214" spans="3:7" x14ac:dyDescent="0.4">
      <c r="C214" s="79" t="s">
        <v>2034</v>
      </c>
      <c r="D214" s="79" t="s">
        <v>3393</v>
      </c>
      <c r="E214" s="81" t="s">
        <v>326</v>
      </c>
      <c r="F214" s="79" t="s">
        <v>3394</v>
      </c>
      <c r="G214" s="82"/>
    </row>
    <row r="215" spans="3:7" x14ac:dyDescent="0.4">
      <c r="C215" s="79" t="s">
        <v>2036</v>
      </c>
      <c r="D215" s="79" t="s">
        <v>3395</v>
      </c>
      <c r="E215" s="81" t="s">
        <v>288</v>
      </c>
      <c r="F215" s="79" t="s">
        <v>3394</v>
      </c>
      <c r="G215" s="82"/>
    </row>
    <row r="216" spans="3:7" x14ac:dyDescent="0.4">
      <c r="C216" s="79" t="s">
        <v>2037</v>
      </c>
      <c r="D216" s="79" t="s">
        <v>1935</v>
      </c>
      <c r="E216" s="81" t="s">
        <v>304</v>
      </c>
      <c r="F216" s="79"/>
      <c r="G216" s="82" t="s">
        <v>1774</v>
      </c>
    </row>
    <row r="217" spans="3:7" x14ac:dyDescent="0.4">
      <c r="C217" s="79" t="s">
        <v>2038</v>
      </c>
      <c r="D217" s="79" t="s">
        <v>2614</v>
      </c>
      <c r="E217" s="81" t="s">
        <v>326</v>
      </c>
      <c r="F217" s="79" t="s">
        <v>3396</v>
      </c>
      <c r="G217" s="82"/>
    </row>
    <row r="218" spans="3:7" x14ac:dyDescent="0.4">
      <c r="C218" s="79" t="s">
        <v>2039</v>
      </c>
      <c r="D218" s="79" t="s">
        <v>3397</v>
      </c>
      <c r="E218" s="81" t="s">
        <v>297</v>
      </c>
      <c r="F218" s="79" t="s">
        <v>3396</v>
      </c>
      <c r="G218" s="118" t="s">
        <v>1905</v>
      </c>
    </row>
    <row r="219" spans="3:7" x14ac:dyDescent="0.4">
      <c r="C219" s="79" t="s">
        <v>2040</v>
      </c>
      <c r="D219" s="79" t="s">
        <v>3398</v>
      </c>
      <c r="E219" s="81" t="s">
        <v>288</v>
      </c>
      <c r="F219" s="79" t="s">
        <v>3399</v>
      </c>
      <c r="G219" s="82"/>
    </row>
    <row r="220" spans="3:7" x14ac:dyDescent="0.4">
      <c r="C220" s="79" t="s">
        <v>2041</v>
      </c>
      <c r="D220" s="79" t="s">
        <v>3400</v>
      </c>
      <c r="E220" s="81" t="s">
        <v>326</v>
      </c>
      <c r="F220" s="79" t="s">
        <v>3401</v>
      </c>
      <c r="G220" s="82"/>
    </row>
    <row r="221" spans="3:7" x14ac:dyDescent="0.4">
      <c r="C221" s="79" t="s">
        <v>2042</v>
      </c>
      <c r="D221" s="79" t="s">
        <v>3402</v>
      </c>
      <c r="E221" s="81" t="s">
        <v>288</v>
      </c>
      <c r="F221" s="79" t="s">
        <v>3401</v>
      </c>
      <c r="G221" s="82"/>
    </row>
    <row r="222" spans="3:7" x14ac:dyDescent="0.4">
      <c r="C222" s="79" t="s">
        <v>2043</v>
      </c>
      <c r="D222" s="79" t="s">
        <v>3403</v>
      </c>
      <c r="E222" s="81" t="s">
        <v>326</v>
      </c>
      <c r="F222" s="79" t="s">
        <v>3404</v>
      </c>
      <c r="G222" s="82"/>
    </row>
    <row r="223" spans="3:7" x14ac:dyDescent="0.4">
      <c r="C223" s="79" t="s">
        <v>2044</v>
      </c>
      <c r="D223" s="79" t="s">
        <v>3405</v>
      </c>
      <c r="E223" s="81" t="s">
        <v>288</v>
      </c>
      <c r="F223" s="79" t="s">
        <v>3404</v>
      </c>
      <c r="G223" s="82"/>
    </row>
    <row r="224" spans="3:7" x14ac:dyDescent="0.4">
      <c r="C224" s="79" t="s">
        <v>2045</v>
      </c>
      <c r="D224" s="79" t="s">
        <v>3406</v>
      </c>
      <c r="E224" s="81" t="s">
        <v>326</v>
      </c>
      <c r="F224" s="79" t="s">
        <v>3407</v>
      </c>
      <c r="G224" s="82"/>
    </row>
    <row r="225" spans="1:7" x14ac:dyDescent="0.4">
      <c r="C225" s="79" t="s">
        <v>2046</v>
      </c>
      <c r="D225" s="79" t="s">
        <v>1956</v>
      </c>
      <c r="E225" s="81" t="s">
        <v>290</v>
      </c>
      <c r="F225" s="79"/>
      <c r="G225" s="82"/>
    </row>
    <row r="226" spans="1:7" x14ac:dyDescent="0.4">
      <c r="A226" s="77" t="s">
        <v>1770</v>
      </c>
      <c r="B226" s="77" t="s">
        <v>1927</v>
      </c>
      <c r="C226" s="77" t="s">
        <v>1928</v>
      </c>
      <c r="D226" s="77" t="s">
        <v>1929</v>
      </c>
      <c r="E226" s="77" t="s">
        <v>283</v>
      </c>
      <c r="F226" s="77" t="s">
        <v>1930</v>
      </c>
      <c r="G226" s="78" t="s">
        <v>1931</v>
      </c>
    </row>
    <row r="227" spans="1:7" ht="78.75" x14ac:dyDescent="0.4">
      <c r="A227" s="79" t="s">
        <v>198</v>
      </c>
      <c r="B227" s="80" t="s">
        <v>1754</v>
      </c>
      <c r="C227" s="79" t="s">
        <v>1932</v>
      </c>
      <c r="D227" s="79" t="s">
        <v>1975</v>
      </c>
      <c r="E227" s="81" t="s">
        <v>287</v>
      </c>
      <c r="F227" s="79"/>
      <c r="G227" s="82" t="s">
        <v>1692</v>
      </c>
    </row>
    <row r="228" spans="1:7" x14ac:dyDescent="0.4">
      <c r="A228" s="76"/>
      <c r="B228" s="79"/>
      <c r="C228" s="79" t="s">
        <v>1934</v>
      </c>
      <c r="D228" s="79" t="s">
        <v>3358</v>
      </c>
      <c r="E228" s="81" t="s">
        <v>326</v>
      </c>
      <c r="F228" s="79" t="s">
        <v>3359</v>
      </c>
      <c r="G228" s="82"/>
    </row>
    <row r="229" spans="1:7" x14ac:dyDescent="0.4">
      <c r="A229" s="76"/>
      <c r="B229" s="79"/>
      <c r="C229" s="79" t="s">
        <v>1936</v>
      </c>
      <c r="D229" s="79" t="s">
        <v>3360</v>
      </c>
      <c r="E229" s="81" t="s">
        <v>288</v>
      </c>
      <c r="F229" s="79" t="s">
        <v>3359</v>
      </c>
      <c r="G229" s="82"/>
    </row>
    <row r="230" spans="1:7" x14ac:dyDescent="0.4">
      <c r="C230" s="79" t="s">
        <v>1939</v>
      </c>
      <c r="D230" s="79" t="s">
        <v>1935</v>
      </c>
      <c r="E230" s="81" t="s">
        <v>304</v>
      </c>
      <c r="F230" s="79"/>
      <c r="G230" s="82" t="s">
        <v>1774</v>
      </c>
    </row>
    <row r="231" spans="1:7" x14ac:dyDescent="0.4">
      <c r="C231" s="79" t="s">
        <v>1941</v>
      </c>
      <c r="D231" s="79" t="s">
        <v>3361</v>
      </c>
      <c r="E231" s="81" t="s">
        <v>326</v>
      </c>
      <c r="F231" s="79" t="s">
        <v>3362</v>
      </c>
      <c r="G231" s="82"/>
    </row>
    <row r="232" spans="1:7" x14ac:dyDescent="0.4">
      <c r="C232" s="79" t="s">
        <v>1944</v>
      </c>
      <c r="D232" s="79" t="s">
        <v>3363</v>
      </c>
      <c r="E232" s="81" t="s">
        <v>288</v>
      </c>
      <c r="F232" s="79" t="s">
        <v>3362</v>
      </c>
      <c r="G232" s="82"/>
    </row>
    <row r="233" spans="1:7" x14ac:dyDescent="0.4">
      <c r="C233" s="79" t="s">
        <v>1946</v>
      </c>
      <c r="D233" s="79" t="s">
        <v>1935</v>
      </c>
      <c r="E233" s="81" t="s">
        <v>304</v>
      </c>
      <c r="F233" s="79"/>
      <c r="G233" s="82" t="s">
        <v>1774</v>
      </c>
    </row>
    <row r="234" spans="1:7" x14ac:dyDescent="0.4">
      <c r="C234" s="79" t="s">
        <v>1949</v>
      </c>
      <c r="D234" s="79" t="s">
        <v>3364</v>
      </c>
      <c r="E234" s="81" t="s">
        <v>326</v>
      </c>
      <c r="F234" s="79" t="s">
        <v>3365</v>
      </c>
      <c r="G234" s="82"/>
    </row>
    <row r="235" spans="1:7" x14ac:dyDescent="0.4">
      <c r="C235" s="79" t="s">
        <v>1951</v>
      </c>
      <c r="D235" s="79" t="s">
        <v>3366</v>
      </c>
      <c r="E235" s="81" t="s">
        <v>288</v>
      </c>
      <c r="F235" s="79" t="s">
        <v>3365</v>
      </c>
      <c r="G235" s="82"/>
    </row>
    <row r="236" spans="1:7" x14ac:dyDescent="0.4">
      <c r="C236" s="79" t="s">
        <v>1952</v>
      </c>
      <c r="D236" s="79" t="s">
        <v>3367</v>
      </c>
      <c r="E236" s="81" t="s">
        <v>326</v>
      </c>
      <c r="F236" s="79" t="s">
        <v>3368</v>
      </c>
      <c r="G236" s="82"/>
    </row>
    <row r="237" spans="1:7" x14ac:dyDescent="0.4">
      <c r="C237" s="79" t="s">
        <v>1955</v>
      </c>
      <c r="D237" s="79" t="s">
        <v>3369</v>
      </c>
      <c r="E237" s="81" t="s">
        <v>288</v>
      </c>
      <c r="F237" s="79" t="s">
        <v>3368</v>
      </c>
      <c r="G237" s="82"/>
    </row>
    <row r="238" spans="1:7" x14ac:dyDescent="0.4">
      <c r="C238" s="79" t="s">
        <v>1960</v>
      </c>
      <c r="D238" s="79" t="s">
        <v>3370</v>
      </c>
      <c r="E238" s="81" t="s">
        <v>326</v>
      </c>
      <c r="F238" s="79" t="s">
        <v>3371</v>
      </c>
      <c r="G238" s="82"/>
    </row>
    <row r="239" spans="1:7" x14ac:dyDescent="0.4">
      <c r="C239" s="79" t="s">
        <v>1961</v>
      </c>
      <c r="D239" s="79" t="s">
        <v>3372</v>
      </c>
      <c r="E239" s="81" t="s">
        <v>288</v>
      </c>
      <c r="F239" s="79" t="s">
        <v>3371</v>
      </c>
      <c r="G239" s="82"/>
    </row>
    <row r="240" spans="1:7" x14ac:dyDescent="0.4">
      <c r="C240" s="79" t="s">
        <v>1964</v>
      </c>
      <c r="D240" s="79" t="s">
        <v>3373</v>
      </c>
      <c r="E240" s="81" t="s">
        <v>326</v>
      </c>
      <c r="F240" s="79" t="s">
        <v>3374</v>
      </c>
      <c r="G240" s="82"/>
    </row>
    <row r="241" spans="3:7" x14ac:dyDescent="0.4">
      <c r="C241" s="79" t="s">
        <v>1965</v>
      </c>
      <c r="D241" s="79" t="s">
        <v>3375</v>
      </c>
      <c r="E241" s="81" t="s">
        <v>297</v>
      </c>
      <c r="F241" s="79" t="s">
        <v>3374</v>
      </c>
      <c r="G241" s="118" t="s">
        <v>1854</v>
      </c>
    </row>
    <row r="242" spans="3:7" x14ac:dyDescent="0.4">
      <c r="C242" s="79" t="s">
        <v>1968</v>
      </c>
      <c r="D242" s="79" t="s">
        <v>3376</v>
      </c>
      <c r="E242" s="81" t="s">
        <v>326</v>
      </c>
      <c r="F242" s="79" t="s">
        <v>3377</v>
      </c>
      <c r="G242" s="82"/>
    </row>
    <row r="243" spans="3:7" x14ac:dyDescent="0.4">
      <c r="C243" s="79" t="s">
        <v>1970</v>
      </c>
      <c r="D243" s="79" t="s">
        <v>3378</v>
      </c>
      <c r="E243" s="81" t="s">
        <v>288</v>
      </c>
      <c r="F243" s="79" t="s">
        <v>3377</v>
      </c>
      <c r="G243" s="82"/>
    </row>
    <row r="244" spans="3:7" x14ac:dyDescent="0.4">
      <c r="C244" s="79" t="s">
        <v>1971</v>
      </c>
      <c r="D244" s="79" t="s">
        <v>3379</v>
      </c>
      <c r="E244" s="81" t="s">
        <v>326</v>
      </c>
      <c r="F244" s="79" t="s">
        <v>3380</v>
      </c>
      <c r="G244" s="82"/>
    </row>
    <row r="245" spans="3:7" x14ac:dyDescent="0.4">
      <c r="C245" s="79" t="s">
        <v>1974</v>
      </c>
      <c r="D245" s="79" t="s">
        <v>3381</v>
      </c>
      <c r="E245" s="81" t="s">
        <v>288</v>
      </c>
      <c r="F245" s="79" t="s">
        <v>3380</v>
      </c>
      <c r="G245" s="82"/>
    </row>
    <row r="246" spans="3:7" x14ac:dyDescent="0.4">
      <c r="C246" s="79" t="s">
        <v>2009</v>
      </c>
      <c r="D246" s="79" t="s">
        <v>3382</v>
      </c>
      <c r="E246" s="81" t="s">
        <v>326</v>
      </c>
      <c r="F246" s="79" t="s">
        <v>3383</v>
      </c>
      <c r="G246" s="82"/>
    </row>
    <row r="247" spans="3:7" x14ac:dyDescent="0.4">
      <c r="C247" s="79" t="s">
        <v>2011</v>
      </c>
      <c r="D247" s="79" t="s">
        <v>3384</v>
      </c>
      <c r="E247" s="81" t="s">
        <v>297</v>
      </c>
      <c r="F247" s="79" t="s">
        <v>3383</v>
      </c>
      <c r="G247" s="118" t="s">
        <v>1906</v>
      </c>
    </row>
    <row r="248" spans="3:7" x14ac:dyDescent="0.4">
      <c r="C248" s="79" t="s">
        <v>2014</v>
      </c>
      <c r="D248" s="79" t="s">
        <v>3385</v>
      </c>
      <c r="E248" s="81" t="s">
        <v>326</v>
      </c>
      <c r="F248" s="79" t="s">
        <v>3386</v>
      </c>
      <c r="G248" s="82"/>
    </row>
    <row r="249" spans="3:7" x14ac:dyDescent="0.4">
      <c r="C249" s="79" t="s">
        <v>2016</v>
      </c>
      <c r="D249" s="79" t="s">
        <v>3387</v>
      </c>
      <c r="E249" s="81" t="s">
        <v>297</v>
      </c>
      <c r="F249" s="79" t="s">
        <v>3386</v>
      </c>
      <c r="G249" s="118" t="s">
        <v>1907</v>
      </c>
    </row>
    <row r="250" spans="3:7" x14ac:dyDescent="0.4">
      <c r="C250" s="79" t="s">
        <v>2019</v>
      </c>
      <c r="D250" s="79" t="s">
        <v>3388</v>
      </c>
      <c r="E250" s="81" t="s">
        <v>288</v>
      </c>
      <c r="F250" s="79" t="s">
        <v>3389</v>
      </c>
      <c r="G250" s="82"/>
    </row>
    <row r="251" spans="3:7" x14ac:dyDescent="0.4">
      <c r="C251" s="79" t="s">
        <v>2021</v>
      </c>
      <c r="D251" s="79" t="s">
        <v>3390</v>
      </c>
      <c r="E251" s="81" t="s">
        <v>321</v>
      </c>
      <c r="F251" s="79" t="s">
        <v>3389</v>
      </c>
      <c r="G251" s="82"/>
    </row>
    <row r="252" spans="3:7" x14ac:dyDescent="0.4">
      <c r="C252" s="79" t="s">
        <v>2024</v>
      </c>
      <c r="D252" s="79" t="s">
        <v>1935</v>
      </c>
      <c r="E252" s="81" t="s">
        <v>304</v>
      </c>
      <c r="F252" s="79"/>
      <c r="G252" s="82" t="s">
        <v>1774</v>
      </c>
    </row>
    <row r="253" spans="3:7" x14ac:dyDescent="0.4">
      <c r="C253" s="79" t="s">
        <v>2026</v>
      </c>
      <c r="D253" s="79" t="s">
        <v>3391</v>
      </c>
      <c r="E253" s="81" t="s">
        <v>297</v>
      </c>
      <c r="F253" s="79" t="s">
        <v>3392</v>
      </c>
      <c r="G253" s="118" t="s">
        <v>1908</v>
      </c>
    </row>
    <row r="254" spans="3:7" x14ac:dyDescent="0.4">
      <c r="C254" s="79" t="s">
        <v>2029</v>
      </c>
      <c r="D254" s="79" t="s">
        <v>2273</v>
      </c>
      <c r="E254" s="81" t="s">
        <v>322</v>
      </c>
      <c r="F254" s="79"/>
      <c r="G254" s="82"/>
    </row>
    <row r="255" spans="3:7" x14ac:dyDescent="0.4">
      <c r="C255" s="79" t="s">
        <v>2031</v>
      </c>
      <c r="D255" s="79" t="s">
        <v>1935</v>
      </c>
      <c r="E255" s="81" t="s">
        <v>304</v>
      </c>
      <c r="F255" s="79"/>
      <c r="G255" s="82" t="s">
        <v>1774</v>
      </c>
    </row>
    <row r="256" spans="3:7" x14ac:dyDescent="0.4">
      <c r="C256" s="79" t="s">
        <v>2034</v>
      </c>
      <c r="D256" s="79" t="s">
        <v>3393</v>
      </c>
      <c r="E256" s="81" t="s">
        <v>326</v>
      </c>
      <c r="F256" s="79" t="s">
        <v>3394</v>
      </c>
      <c r="G256" s="82"/>
    </row>
    <row r="257" spans="3:7" x14ac:dyDescent="0.4">
      <c r="C257" s="79" t="s">
        <v>2036</v>
      </c>
      <c r="D257" s="79" t="s">
        <v>3395</v>
      </c>
      <c r="E257" s="81" t="s">
        <v>288</v>
      </c>
      <c r="F257" s="79" t="s">
        <v>3394</v>
      </c>
      <c r="G257" s="82"/>
    </row>
    <row r="258" spans="3:7" x14ac:dyDescent="0.4">
      <c r="C258" s="79" t="s">
        <v>2037</v>
      </c>
      <c r="D258" s="79" t="s">
        <v>1935</v>
      </c>
      <c r="E258" s="81" t="s">
        <v>304</v>
      </c>
      <c r="F258" s="79"/>
      <c r="G258" s="82" t="s">
        <v>1774</v>
      </c>
    </row>
    <row r="259" spans="3:7" x14ac:dyDescent="0.4">
      <c r="C259" s="79" t="s">
        <v>2038</v>
      </c>
      <c r="D259" s="79" t="s">
        <v>2614</v>
      </c>
      <c r="E259" s="81" t="s">
        <v>326</v>
      </c>
      <c r="F259" s="79" t="s">
        <v>3396</v>
      </c>
      <c r="G259" s="82"/>
    </row>
    <row r="260" spans="3:7" x14ac:dyDescent="0.4">
      <c r="C260" s="79" t="s">
        <v>2039</v>
      </c>
      <c r="D260" s="79" t="s">
        <v>3397</v>
      </c>
      <c r="E260" s="81" t="s">
        <v>297</v>
      </c>
      <c r="F260" s="79" t="s">
        <v>3396</v>
      </c>
      <c r="G260" s="118" t="s">
        <v>1905</v>
      </c>
    </row>
    <row r="261" spans="3:7" x14ac:dyDescent="0.4">
      <c r="C261" s="79" t="s">
        <v>2040</v>
      </c>
      <c r="D261" s="79" t="s">
        <v>3398</v>
      </c>
      <c r="E261" s="81" t="s">
        <v>288</v>
      </c>
      <c r="F261" s="79" t="s">
        <v>3399</v>
      </c>
      <c r="G261" s="82"/>
    </row>
    <row r="262" spans="3:7" x14ac:dyDescent="0.4">
      <c r="C262" s="79" t="s">
        <v>2041</v>
      </c>
      <c r="D262" s="79" t="s">
        <v>3408</v>
      </c>
      <c r="E262" s="81" t="s">
        <v>326</v>
      </c>
      <c r="F262" s="79" t="s">
        <v>3409</v>
      </c>
      <c r="G262" s="82"/>
    </row>
    <row r="263" spans="3:7" x14ac:dyDescent="0.4">
      <c r="C263" s="79" t="s">
        <v>2042</v>
      </c>
      <c r="D263" s="79" t="s">
        <v>3410</v>
      </c>
      <c r="E263" s="81" t="s">
        <v>288</v>
      </c>
      <c r="F263" s="79" t="s">
        <v>3409</v>
      </c>
      <c r="G263" s="82"/>
    </row>
    <row r="264" spans="3:7" x14ac:dyDescent="0.4">
      <c r="C264" s="79" t="s">
        <v>2043</v>
      </c>
      <c r="D264" s="79" t="s">
        <v>3388</v>
      </c>
      <c r="E264" s="81" t="s">
        <v>288</v>
      </c>
      <c r="F264" s="79" t="s">
        <v>3389</v>
      </c>
      <c r="G264" s="82"/>
    </row>
    <row r="265" spans="3:7" x14ac:dyDescent="0.4">
      <c r="C265" s="79" t="s">
        <v>2044</v>
      </c>
      <c r="D265" s="79" t="s">
        <v>3390</v>
      </c>
      <c r="E265" s="81" t="s">
        <v>321</v>
      </c>
      <c r="F265" s="79" t="s">
        <v>3389</v>
      </c>
      <c r="G265" s="82"/>
    </row>
    <row r="266" spans="3:7" x14ac:dyDescent="0.4">
      <c r="C266" s="79" t="s">
        <v>2045</v>
      </c>
      <c r="D266" s="79" t="s">
        <v>1935</v>
      </c>
      <c r="E266" s="81" t="s">
        <v>304</v>
      </c>
      <c r="F266" s="79"/>
      <c r="G266" s="82" t="s">
        <v>1774</v>
      </c>
    </row>
    <row r="267" spans="3:7" x14ac:dyDescent="0.4">
      <c r="C267" s="79" t="s">
        <v>2046</v>
      </c>
      <c r="D267" s="79" t="s">
        <v>3391</v>
      </c>
      <c r="E267" s="81" t="s">
        <v>297</v>
      </c>
      <c r="F267" s="79" t="s">
        <v>3392</v>
      </c>
      <c r="G267" s="118" t="s">
        <v>1898</v>
      </c>
    </row>
    <row r="268" spans="3:7" x14ac:dyDescent="0.4">
      <c r="C268" s="79" t="s">
        <v>2047</v>
      </c>
      <c r="D268" s="79" t="s">
        <v>2273</v>
      </c>
      <c r="E268" s="81" t="s">
        <v>322</v>
      </c>
      <c r="F268" s="79"/>
      <c r="G268" s="82"/>
    </row>
    <row r="269" spans="3:7" x14ac:dyDescent="0.4">
      <c r="C269" s="79" t="s">
        <v>2048</v>
      </c>
      <c r="D269" s="79" t="s">
        <v>1935</v>
      </c>
      <c r="E269" s="81" t="s">
        <v>304</v>
      </c>
      <c r="F269" s="79"/>
      <c r="G269" s="82" t="s">
        <v>1774</v>
      </c>
    </row>
    <row r="270" spans="3:7" x14ac:dyDescent="0.4">
      <c r="C270" s="79" t="s">
        <v>2051</v>
      </c>
      <c r="D270" s="79" t="s">
        <v>3411</v>
      </c>
      <c r="E270" s="81" t="s">
        <v>326</v>
      </c>
      <c r="F270" s="79" t="s">
        <v>3412</v>
      </c>
      <c r="G270" s="82"/>
    </row>
    <row r="271" spans="3:7" x14ac:dyDescent="0.4">
      <c r="C271" s="79" t="s">
        <v>2053</v>
      </c>
      <c r="D271" s="79" t="s">
        <v>3413</v>
      </c>
      <c r="E271" s="81" t="s">
        <v>288</v>
      </c>
      <c r="F271" s="79" t="s">
        <v>3412</v>
      </c>
      <c r="G271" s="82"/>
    </row>
    <row r="272" spans="3:7" x14ac:dyDescent="0.4">
      <c r="C272" s="79" t="s">
        <v>2055</v>
      </c>
      <c r="D272" s="79" t="s">
        <v>3414</v>
      </c>
      <c r="E272" s="81" t="s">
        <v>326</v>
      </c>
      <c r="F272" s="79" t="s">
        <v>3415</v>
      </c>
      <c r="G272" s="82"/>
    </row>
    <row r="273" spans="3:7" x14ac:dyDescent="0.4">
      <c r="C273" s="79" t="s">
        <v>2056</v>
      </c>
      <c r="D273" s="79" t="s">
        <v>1935</v>
      </c>
      <c r="E273" s="81" t="s">
        <v>304</v>
      </c>
      <c r="F273" s="79"/>
      <c r="G273" s="82" t="s">
        <v>1774</v>
      </c>
    </row>
    <row r="274" spans="3:7" x14ac:dyDescent="0.4">
      <c r="C274" s="79" t="s">
        <v>2057</v>
      </c>
      <c r="D274" s="79" t="s">
        <v>3398</v>
      </c>
      <c r="E274" s="81" t="s">
        <v>288</v>
      </c>
      <c r="F274" s="79" t="s">
        <v>3399</v>
      </c>
      <c r="G274" s="82"/>
    </row>
    <row r="275" spans="3:7" x14ac:dyDescent="0.4">
      <c r="C275" s="79" t="s">
        <v>2058</v>
      </c>
      <c r="D275" s="79" t="s">
        <v>3400</v>
      </c>
      <c r="E275" s="81" t="s">
        <v>326</v>
      </c>
      <c r="F275" s="79" t="s">
        <v>3401</v>
      </c>
      <c r="G275" s="82"/>
    </row>
    <row r="276" spans="3:7" x14ac:dyDescent="0.4">
      <c r="C276" s="79" t="s">
        <v>2059</v>
      </c>
      <c r="D276" s="79" t="s">
        <v>3402</v>
      </c>
      <c r="E276" s="81" t="s">
        <v>288</v>
      </c>
      <c r="F276" s="79" t="s">
        <v>3401</v>
      </c>
      <c r="G276" s="82"/>
    </row>
    <row r="277" spans="3:7" x14ac:dyDescent="0.4">
      <c r="C277" s="79" t="s">
        <v>2060</v>
      </c>
      <c r="D277" s="79" t="s">
        <v>3403</v>
      </c>
      <c r="E277" s="81" t="s">
        <v>326</v>
      </c>
      <c r="F277" s="79" t="s">
        <v>3404</v>
      </c>
      <c r="G277" s="82"/>
    </row>
    <row r="278" spans="3:7" x14ac:dyDescent="0.4">
      <c r="C278" s="79" t="s">
        <v>2063</v>
      </c>
      <c r="D278" s="79" t="s">
        <v>3405</v>
      </c>
      <c r="E278" s="81" t="s">
        <v>288</v>
      </c>
      <c r="F278" s="79" t="s">
        <v>3404</v>
      </c>
      <c r="G278" s="82"/>
    </row>
    <row r="279" spans="3:7" x14ac:dyDescent="0.4">
      <c r="C279" s="79" t="s">
        <v>2065</v>
      </c>
      <c r="D279" s="79" t="s">
        <v>3406</v>
      </c>
      <c r="E279" s="81" t="s">
        <v>326</v>
      </c>
      <c r="F279" s="79" t="s">
        <v>3407</v>
      </c>
      <c r="G279" s="82"/>
    </row>
    <row r="280" spans="3:7" x14ac:dyDescent="0.4">
      <c r="C280" s="79" t="s">
        <v>2066</v>
      </c>
      <c r="D280" s="79" t="s">
        <v>1956</v>
      </c>
      <c r="E280" s="81" t="s">
        <v>290</v>
      </c>
      <c r="F280" s="79"/>
      <c r="G280" s="82"/>
    </row>
  </sheetData>
  <mergeCells count="1">
    <mergeCell ref="A1:G1"/>
  </mergeCells>
  <conditionalFormatting sqref="E2">
    <cfRule type="colorScale" priority="2">
      <colorScale>
        <cfvo type="min"/>
        <cfvo type="percentile" val="50"/>
        <cfvo type="max"/>
        <color rgb="FFF8696B"/>
        <color rgb="FFFFEB84"/>
        <color rgb="FF63BE7B"/>
      </colorScale>
    </cfRule>
  </conditionalFormatting>
  <conditionalFormatting sqref="E24">
    <cfRule type="colorScale" priority="3">
      <colorScale>
        <cfvo type="min"/>
        <cfvo type="percentile" val="50"/>
        <cfvo type="max"/>
        <color rgb="FFF8696B"/>
        <color rgb="FFFFEB84"/>
        <color rgb="FF63BE7B"/>
      </colorScale>
    </cfRule>
  </conditionalFormatting>
  <conditionalFormatting sqref="E85">
    <cfRule type="colorScale" priority="4">
      <colorScale>
        <cfvo type="min"/>
        <cfvo type="percentile" val="50"/>
        <cfvo type="max"/>
        <color rgb="FFF8696B"/>
        <color rgb="FFFFEB84"/>
        <color rgb="FF63BE7B"/>
      </colorScale>
    </cfRule>
  </conditionalFormatting>
  <conditionalFormatting sqref="E114">
    <cfRule type="colorScale" priority="5">
      <colorScale>
        <cfvo type="min"/>
        <cfvo type="percentile" val="50"/>
        <cfvo type="max"/>
        <color rgb="FFF8696B"/>
        <color rgb="FFFFEB84"/>
        <color rgb="FF63BE7B"/>
      </colorScale>
    </cfRule>
  </conditionalFormatting>
  <conditionalFormatting sqref="E147">
    <cfRule type="colorScale" priority="6">
      <colorScale>
        <cfvo type="min"/>
        <cfvo type="percentile" val="50"/>
        <cfvo type="max"/>
        <color rgb="FFF8696B"/>
        <color rgb="FFFFEB84"/>
        <color rgb="FF63BE7B"/>
      </colorScale>
    </cfRule>
  </conditionalFormatting>
  <conditionalFormatting sqref="E184">
    <cfRule type="colorScale" priority="7">
      <colorScale>
        <cfvo type="min"/>
        <cfvo type="percentile" val="50"/>
        <cfvo type="max"/>
        <color rgb="FFF8696B"/>
        <color rgb="FFFFEB84"/>
        <color rgb="FF63BE7B"/>
      </colorScale>
    </cfRule>
  </conditionalFormatting>
  <conditionalFormatting sqref="E226">
    <cfRule type="colorScale" priority="8">
      <colorScale>
        <cfvo type="min"/>
        <cfvo type="percentile" val="50"/>
        <cfvo type="max"/>
        <color rgb="FFF8696B"/>
        <color rgb="FFFFEB84"/>
        <color rgb="FF63BE7B"/>
      </colorScale>
    </cfRule>
  </conditionalFormatting>
  <dataValidations count="1">
    <dataValidation type="list" allowBlank="1" showErrorMessage="1" sqref="E3:E23 E25:E84 E124:E146 E148:E183 E185:E225 E227:E280" xr:uid="{00000000-0002-0000-1200-000001000000}">
      <formula1>#REF!</formula1>
      <formula2>0</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ErrorMessage="1" xr:uid="{00000000-0002-0000-1200-000002000000}">
          <x14:formula1>
            <xm:f>MobileInventory!$B$98:$B$173</xm:f>
          </x14:formula1>
          <x14:formula2>
            <xm:f>0</xm:f>
          </x14:formula2>
          <xm:sqref>E86:E113 E115:E123</xm:sqref>
        </x14:dataValidation>
        <x14:dataValidation type="list" allowBlank="1" showErrorMessage="1" xr:uid="{00000000-0002-0000-1200-000000000000}">
          <x14:formula1>
            <xm:f>OLBRepo!$D:$D</xm:f>
          </x14:formula1>
          <x14:formula2>
            <xm:f>0</xm:f>
          </x14:formula2>
          <xm:sqref>F3:F23 F227:F280 F185:F225 F148:F183 F86:F113 F25:F84</xm:sqref>
        </x14:dataValidation>
        <x14:dataValidation type="list" allowBlank="1" showErrorMessage="1" xr:uid="{00000000-0002-0000-1200-000003000000}">
          <x14:formula1>
            <xm:f>Executor!$D:$D</xm:f>
          </x14:formula1>
          <x14:formula2>
            <xm:f>0</xm:f>
          </x14:formula2>
          <xm:sqref>F115:F146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7"/>
  <dimension ref="A1:G56"/>
  <sheetViews>
    <sheetView topLeftCell="A20" zoomScale="60" zoomScaleNormal="60" workbookViewId="0">
      <selection activeCell="B32" sqref="B32"/>
    </sheetView>
  </sheetViews>
  <sheetFormatPr defaultColWidth="12.42578125" defaultRowHeight="15" x14ac:dyDescent="0.25"/>
  <cols>
    <col min="1" max="1" width="32.7109375" customWidth="1"/>
    <col min="2" max="2" width="43.28515625" customWidth="1"/>
    <col min="4" max="4" width="81" customWidth="1"/>
    <col min="5" max="5" width="19.28515625" customWidth="1"/>
    <col min="6" max="6" width="79.85546875" bestFit="1" customWidth="1"/>
    <col min="7" max="7" width="19.5703125" bestFit="1" customWidth="1"/>
  </cols>
  <sheetData>
    <row r="1" spans="1:7" ht="25.5" x14ac:dyDescent="0.25">
      <c r="A1" s="227" t="s">
        <v>1926</v>
      </c>
      <c r="B1" s="227"/>
      <c r="C1" s="227"/>
      <c r="D1" s="227"/>
      <c r="E1" s="227"/>
      <c r="F1" s="227"/>
      <c r="G1" s="227"/>
    </row>
    <row r="2" spans="1:7" ht="25.5" x14ac:dyDescent="0.25">
      <c r="A2" s="97" t="s">
        <v>1770</v>
      </c>
      <c r="B2" s="97" t="s">
        <v>1927</v>
      </c>
      <c r="C2" s="97" t="s">
        <v>1928</v>
      </c>
      <c r="D2" s="97" t="s">
        <v>1929</v>
      </c>
      <c r="E2" s="97" t="s">
        <v>283</v>
      </c>
      <c r="F2" s="97" t="s">
        <v>1930</v>
      </c>
      <c r="G2" s="98" t="s">
        <v>1931</v>
      </c>
    </row>
    <row r="3" spans="1:7" ht="76.5" x14ac:dyDescent="0.25">
      <c r="A3" s="99" t="s">
        <v>270</v>
      </c>
      <c r="B3" s="100" t="s">
        <v>1761</v>
      </c>
      <c r="C3" s="99" t="s">
        <v>1932</v>
      </c>
      <c r="D3" s="99" t="s">
        <v>1933</v>
      </c>
      <c r="E3" s="101" t="s">
        <v>302</v>
      </c>
      <c r="F3" s="99"/>
      <c r="G3" s="102"/>
    </row>
    <row r="4" spans="1:7" ht="25.5" x14ac:dyDescent="0.35">
      <c r="A4" s="103"/>
      <c r="B4" s="99"/>
      <c r="C4" s="99" t="s">
        <v>1934</v>
      </c>
      <c r="D4" s="99" t="s">
        <v>1935</v>
      </c>
      <c r="E4" s="101" t="s">
        <v>304</v>
      </c>
      <c r="F4" s="99"/>
      <c r="G4" s="102" t="s">
        <v>1775</v>
      </c>
    </row>
    <row r="5" spans="1:7" ht="25.5" x14ac:dyDescent="0.35">
      <c r="A5" s="103"/>
      <c r="B5" s="99"/>
      <c r="C5" s="99" t="s">
        <v>1936</v>
      </c>
      <c r="D5" s="99" t="s">
        <v>1937</v>
      </c>
      <c r="E5" s="101" t="s">
        <v>326</v>
      </c>
      <c r="F5" s="99" t="s">
        <v>1938</v>
      </c>
      <c r="G5" s="102"/>
    </row>
    <row r="6" spans="1:7" ht="26.25" x14ac:dyDescent="0.4">
      <c r="A6" s="51"/>
      <c r="B6" s="51"/>
      <c r="C6" s="99" t="s">
        <v>1939</v>
      </c>
      <c r="D6" s="99" t="s">
        <v>1940</v>
      </c>
      <c r="E6" s="101" t="s">
        <v>297</v>
      </c>
      <c r="F6" s="99" t="s">
        <v>1938</v>
      </c>
      <c r="G6" s="102" t="s">
        <v>1772</v>
      </c>
    </row>
    <row r="7" spans="1:7" ht="26.25" x14ac:dyDescent="0.4">
      <c r="A7" s="51"/>
      <c r="B7" s="51"/>
      <c r="C7" s="99" t="s">
        <v>1941</v>
      </c>
      <c r="D7" s="99" t="s">
        <v>1942</v>
      </c>
      <c r="E7" s="101" t="s">
        <v>326</v>
      </c>
      <c r="F7" s="99" t="s">
        <v>1943</v>
      </c>
      <c r="G7" s="102"/>
    </row>
    <row r="8" spans="1:7" ht="26.25" x14ac:dyDescent="0.4">
      <c r="A8" s="51"/>
      <c r="B8" s="51"/>
      <c r="C8" s="99" t="s">
        <v>1944</v>
      </c>
      <c r="D8" s="99" t="s">
        <v>1945</v>
      </c>
      <c r="E8" s="101" t="s">
        <v>297</v>
      </c>
      <c r="F8" s="99" t="s">
        <v>1943</v>
      </c>
      <c r="G8" s="102" t="s">
        <v>1773</v>
      </c>
    </row>
    <row r="9" spans="1:7" ht="26.25" x14ac:dyDescent="0.4">
      <c r="A9" s="51"/>
      <c r="B9" s="51"/>
      <c r="C9" s="99" t="s">
        <v>1946</v>
      </c>
      <c r="D9" s="99" t="s">
        <v>1947</v>
      </c>
      <c r="E9" s="101" t="s">
        <v>326</v>
      </c>
      <c r="F9" s="99" t="s">
        <v>1948</v>
      </c>
      <c r="G9" s="102"/>
    </row>
    <row r="10" spans="1:7" ht="26.25" x14ac:dyDescent="0.4">
      <c r="A10" s="51"/>
      <c r="B10" s="51"/>
      <c r="C10" s="99" t="s">
        <v>1949</v>
      </c>
      <c r="D10" s="99" t="s">
        <v>1950</v>
      </c>
      <c r="E10" s="101" t="s">
        <v>288</v>
      </c>
      <c r="F10" s="99" t="s">
        <v>1948</v>
      </c>
      <c r="G10" s="102"/>
    </row>
    <row r="11" spans="1:7" ht="26.25" x14ac:dyDescent="0.4">
      <c r="A11" s="51"/>
      <c r="B11" s="51"/>
      <c r="C11" s="99" t="s">
        <v>1951</v>
      </c>
      <c r="D11" s="99" t="s">
        <v>1935</v>
      </c>
      <c r="E11" s="101" t="s">
        <v>304</v>
      </c>
      <c r="F11" s="99"/>
      <c r="G11" s="102" t="s">
        <v>1774</v>
      </c>
    </row>
    <row r="12" spans="1:7" ht="26.25" x14ac:dyDescent="0.4">
      <c r="A12" s="51"/>
      <c r="B12" s="51"/>
      <c r="C12" s="99" t="s">
        <v>1952</v>
      </c>
      <c r="D12" s="99" t="s">
        <v>1953</v>
      </c>
      <c r="E12" s="101" t="s">
        <v>326</v>
      </c>
      <c r="F12" s="99" t="s">
        <v>3491</v>
      </c>
      <c r="G12" s="107"/>
    </row>
    <row r="13" spans="1:7" ht="26.25" x14ac:dyDescent="0.4">
      <c r="A13" s="51"/>
      <c r="B13" s="51"/>
      <c r="C13" s="99" t="s">
        <v>1955</v>
      </c>
      <c r="D13" s="99" t="s">
        <v>3293</v>
      </c>
      <c r="E13" s="101" t="s">
        <v>288</v>
      </c>
      <c r="F13" s="99" t="s">
        <v>3292</v>
      </c>
      <c r="G13" s="96"/>
    </row>
    <row r="14" spans="1:7" ht="26.25" x14ac:dyDescent="0.4">
      <c r="A14" s="51"/>
      <c r="B14" s="51"/>
      <c r="C14" s="99" t="s">
        <v>1960</v>
      </c>
      <c r="D14" s="99" t="s">
        <v>1935</v>
      </c>
      <c r="E14" s="101" t="s">
        <v>304</v>
      </c>
      <c r="F14" s="99"/>
      <c r="G14" s="96" t="s">
        <v>1774</v>
      </c>
    </row>
    <row r="15" spans="1:7" ht="26.25" x14ac:dyDescent="0.4">
      <c r="A15" s="51"/>
      <c r="B15" s="51"/>
      <c r="C15" s="99" t="s">
        <v>1961</v>
      </c>
      <c r="D15" s="99" t="s">
        <v>3294</v>
      </c>
      <c r="E15" s="101" t="s">
        <v>326</v>
      </c>
      <c r="F15" s="99" t="s">
        <v>3295</v>
      </c>
      <c r="G15" s="96" t="s">
        <v>1774</v>
      </c>
    </row>
    <row r="16" spans="1:7" ht="26.25" x14ac:dyDescent="0.4">
      <c r="A16" s="51"/>
      <c r="B16" s="51"/>
      <c r="C16" s="99" t="s">
        <v>1964</v>
      </c>
      <c r="D16" s="99" t="s">
        <v>3269</v>
      </c>
      <c r="E16" s="101" t="s">
        <v>288</v>
      </c>
      <c r="F16" s="99" t="s">
        <v>3295</v>
      </c>
      <c r="G16" s="96"/>
    </row>
    <row r="17" spans="1:7" ht="26.25" x14ac:dyDescent="0.4">
      <c r="A17" s="51"/>
      <c r="B17" s="51"/>
      <c r="C17" s="99" t="s">
        <v>1965</v>
      </c>
      <c r="D17" s="99" t="s">
        <v>1935</v>
      </c>
      <c r="E17" s="101" t="s">
        <v>304</v>
      </c>
      <c r="F17" s="99"/>
      <c r="G17" s="96" t="s">
        <v>1774</v>
      </c>
    </row>
    <row r="18" spans="1:7" ht="26.25" x14ac:dyDescent="0.4">
      <c r="A18" s="51"/>
      <c r="B18" s="51"/>
      <c r="C18" s="99" t="s">
        <v>1968</v>
      </c>
      <c r="D18" s="99" t="s">
        <v>3300</v>
      </c>
      <c r="E18" s="101" t="s">
        <v>326</v>
      </c>
      <c r="F18" s="99" t="s">
        <v>3301</v>
      </c>
      <c r="G18" s="109"/>
    </row>
    <row r="19" spans="1:7" ht="26.25" x14ac:dyDescent="0.4">
      <c r="A19" s="51"/>
      <c r="B19" s="51"/>
      <c r="C19" s="99" t="s">
        <v>1970</v>
      </c>
      <c r="D19" s="99" t="s">
        <v>3302</v>
      </c>
      <c r="E19" s="101" t="s">
        <v>288</v>
      </c>
      <c r="F19" s="99" t="s">
        <v>3301</v>
      </c>
      <c r="G19" s="109"/>
    </row>
    <row r="20" spans="1:7" ht="26.25" x14ac:dyDescent="0.4">
      <c r="A20" s="51"/>
      <c r="B20" s="51"/>
      <c r="C20" s="99" t="s">
        <v>1971</v>
      </c>
      <c r="D20" s="99" t="s">
        <v>3303</v>
      </c>
      <c r="E20" s="101" t="s">
        <v>297</v>
      </c>
      <c r="F20" s="99" t="s">
        <v>3301</v>
      </c>
      <c r="G20" s="96" t="s">
        <v>1900</v>
      </c>
    </row>
    <row r="21" spans="1:7" ht="26.25" x14ac:dyDescent="0.4">
      <c r="A21" s="51"/>
      <c r="B21" s="51"/>
      <c r="C21" s="99" t="s">
        <v>1974</v>
      </c>
      <c r="D21" s="99" t="s">
        <v>3286</v>
      </c>
      <c r="E21" s="101" t="s">
        <v>326</v>
      </c>
      <c r="F21" s="99" t="s">
        <v>3323</v>
      </c>
      <c r="G21" s="96"/>
    </row>
    <row r="22" spans="1:7" ht="26.25" x14ac:dyDescent="0.4">
      <c r="A22" s="51"/>
      <c r="B22" s="51"/>
      <c r="C22" s="99" t="s">
        <v>2009</v>
      </c>
      <c r="D22" s="99" t="s">
        <v>3241</v>
      </c>
      <c r="E22" s="101" t="s">
        <v>288</v>
      </c>
      <c r="F22" s="99" t="s">
        <v>3323</v>
      </c>
      <c r="G22" s="96"/>
    </row>
    <row r="23" spans="1:7" ht="26.25" x14ac:dyDescent="0.4">
      <c r="A23" s="51"/>
      <c r="B23" s="51"/>
      <c r="C23" s="99" t="s">
        <v>2011</v>
      </c>
      <c r="D23" s="99" t="s">
        <v>3324</v>
      </c>
      <c r="E23" s="101" t="s">
        <v>326</v>
      </c>
      <c r="F23" s="121" t="s">
        <v>3325</v>
      </c>
      <c r="G23" s="96"/>
    </row>
    <row r="24" spans="1:7" ht="26.25" x14ac:dyDescent="0.4">
      <c r="A24" s="51"/>
      <c r="B24" s="51"/>
      <c r="C24" s="99" t="s">
        <v>2014</v>
      </c>
      <c r="D24" s="99" t="s">
        <v>1935</v>
      </c>
      <c r="E24" s="101" t="s">
        <v>304</v>
      </c>
      <c r="F24" s="99"/>
      <c r="G24" s="96" t="s">
        <v>1774</v>
      </c>
    </row>
    <row r="25" spans="1:7" ht="26.25" x14ac:dyDescent="0.4">
      <c r="A25" s="51"/>
      <c r="B25" s="51"/>
      <c r="C25" s="99" t="s">
        <v>2016</v>
      </c>
      <c r="D25" s="99" t="s">
        <v>3492</v>
      </c>
      <c r="E25" s="101" t="s">
        <v>326</v>
      </c>
      <c r="F25" s="99" t="s">
        <v>3493</v>
      </c>
      <c r="G25" s="96"/>
    </row>
    <row r="26" spans="1:7" ht="26.25" x14ac:dyDescent="0.4">
      <c r="A26" s="51"/>
      <c r="B26" s="51"/>
      <c r="C26" s="99" t="s">
        <v>2019</v>
      </c>
      <c r="D26" s="99" t="s">
        <v>3494</v>
      </c>
      <c r="E26" s="101" t="s">
        <v>288</v>
      </c>
      <c r="F26" s="99" t="s">
        <v>3493</v>
      </c>
      <c r="G26" s="96"/>
    </row>
    <row r="27" spans="1:7" ht="26.25" x14ac:dyDescent="0.4">
      <c r="A27" s="51"/>
      <c r="B27" s="51"/>
      <c r="C27" s="99" t="s">
        <v>2021</v>
      </c>
      <c r="D27" s="99" t="s">
        <v>1935</v>
      </c>
      <c r="E27" s="101" t="s">
        <v>304</v>
      </c>
      <c r="F27" s="99"/>
      <c r="G27" s="96" t="s">
        <v>1774</v>
      </c>
    </row>
    <row r="28" spans="1:7" ht="26.25" x14ac:dyDescent="0.4">
      <c r="A28" s="51"/>
      <c r="B28" s="51"/>
      <c r="C28" s="99" t="s">
        <v>2024</v>
      </c>
      <c r="D28" s="99" t="s">
        <v>3495</v>
      </c>
      <c r="E28" s="101" t="s">
        <v>326</v>
      </c>
      <c r="F28" s="99" t="s">
        <v>3496</v>
      </c>
      <c r="G28" s="96" t="s">
        <v>1901</v>
      </c>
    </row>
    <row r="29" spans="1:7" ht="26.25" x14ac:dyDescent="0.4">
      <c r="A29" s="51"/>
      <c r="B29" s="51"/>
      <c r="C29" s="99" t="s">
        <v>2026</v>
      </c>
      <c r="D29" s="99" t="s">
        <v>3497</v>
      </c>
      <c r="E29" s="101" t="s">
        <v>288</v>
      </c>
      <c r="F29" s="99" t="s">
        <v>3496</v>
      </c>
      <c r="G29" s="96"/>
    </row>
    <row r="30" spans="1:7" ht="26.25" x14ac:dyDescent="0.4">
      <c r="A30" s="51"/>
      <c r="B30" s="51"/>
      <c r="C30" s="99" t="s">
        <v>2029</v>
      </c>
      <c r="D30" s="99" t="s">
        <v>1935</v>
      </c>
      <c r="E30" s="101" t="s">
        <v>304</v>
      </c>
      <c r="F30" s="99"/>
      <c r="G30" s="96" t="s">
        <v>1774</v>
      </c>
    </row>
    <row r="31" spans="1:7" ht="26.25" x14ac:dyDescent="0.4">
      <c r="A31" s="51"/>
      <c r="B31" s="51"/>
      <c r="C31" s="99" t="s">
        <v>2031</v>
      </c>
      <c r="D31" s="99" t="s">
        <v>3498</v>
      </c>
      <c r="E31" s="101" t="s">
        <v>297</v>
      </c>
      <c r="F31" s="99" t="s">
        <v>3499</v>
      </c>
      <c r="G31" s="96" t="s">
        <v>1773</v>
      </c>
    </row>
    <row r="32" spans="1:7" ht="26.25" x14ac:dyDescent="0.4">
      <c r="A32" s="51"/>
      <c r="B32" s="51"/>
      <c r="C32" s="99" t="s">
        <v>2034</v>
      </c>
      <c r="D32" s="99" t="s">
        <v>3500</v>
      </c>
      <c r="E32" s="101" t="s">
        <v>297</v>
      </c>
      <c r="F32" s="99" t="s">
        <v>3501</v>
      </c>
      <c r="G32" s="96" t="s">
        <v>1922</v>
      </c>
    </row>
    <row r="33" spans="1:7" ht="26.25" x14ac:dyDescent="0.4">
      <c r="A33" s="51"/>
      <c r="B33" s="51"/>
      <c r="C33" s="99" t="s">
        <v>2036</v>
      </c>
      <c r="D33" s="99" t="s">
        <v>3502</v>
      </c>
      <c r="E33" s="101" t="s">
        <v>297</v>
      </c>
      <c r="F33" s="99" t="s">
        <v>3503</v>
      </c>
      <c r="G33" s="96" t="s">
        <v>1922</v>
      </c>
    </row>
    <row r="34" spans="1:7" ht="26.25" x14ac:dyDescent="0.4">
      <c r="A34" s="51"/>
      <c r="B34" s="51"/>
      <c r="C34" s="99" t="s">
        <v>2037</v>
      </c>
      <c r="D34" s="99" t="s">
        <v>3504</v>
      </c>
      <c r="E34" s="101" t="s">
        <v>326</v>
      </c>
      <c r="F34" s="99" t="s">
        <v>3505</v>
      </c>
      <c r="G34" s="96"/>
    </row>
    <row r="35" spans="1:7" ht="26.25" x14ac:dyDescent="0.4">
      <c r="A35" s="51"/>
      <c r="B35" s="51"/>
      <c r="C35" s="99" t="s">
        <v>2038</v>
      </c>
      <c r="D35" s="99" t="s">
        <v>3506</v>
      </c>
      <c r="E35" s="101" t="s">
        <v>288</v>
      </c>
      <c r="F35" s="99" t="s">
        <v>3505</v>
      </c>
      <c r="G35" s="96"/>
    </row>
    <row r="36" spans="1:7" ht="26.25" x14ac:dyDescent="0.4">
      <c r="A36" s="51"/>
      <c r="B36" s="51"/>
      <c r="C36" s="99" t="s">
        <v>2039</v>
      </c>
      <c r="D36" s="99" t="s">
        <v>1935</v>
      </c>
      <c r="E36" s="101" t="s">
        <v>304</v>
      </c>
      <c r="F36" s="99"/>
      <c r="G36" s="96" t="s">
        <v>1774</v>
      </c>
    </row>
    <row r="37" spans="1:7" ht="26.25" x14ac:dyDescent="0.4">
      <c r="A37" s="51"/>
      <c r="B37" s="51"/>
      <c r="C37" s="99" t="s">
        <v>2040</v>
      </c>
      <c r="D37" s="99" t="s">
        <v>3507</v>
      </c>
      <c r="E37" s="101" t="s">
        <v>326</v>
      </c>
      <c r="F37" s="99" t="s">
        <v>3508</v>
      </c>
      <c r="G37" s="96"/>
    </row>
    <row r="38" spans="1:7" ht="26.25" x14ac:dyDescent="0.4">
      <c r="A38" s="51"/>
      <c r="B38" s="51"/>
      <c r="C38" s="99" t="s">
        <v>2041</v>
      </c>
      <c r="D38" s="99" t="s">
        <v>3509</v>
      </c>
      <c r="E38" s="101" t="s">
        <v>288</v>
      </c>
      <c r="F38" s="99" t="s">
        <v>3510</v>
      </c>
      <c r="G38" s="96"/>
    </row>
    <row r="39" spans="1:7" ht="26.25" x14ac:dyDescent="0.4">
      <c r="A39" s="51"/>
      <c r="B39" s="51"/>
      <c r="C39" s="99" t="s">
        <v>2042</v>
      </c>
      <c r="D39" s="99" t="s">
        <v>1935</v>
      </c>
      <c r="E39" s="101" t="s">
        <v>304</v>
      </c>
      <c r="F39" s="99"/>
      <c r="G39" s="96" t="s">
        <v>1774</v>
      </c>
    </row>
    <row r="40" spans="1:7" ht="26.25" x14ac:dyDescent="0.4">
      <c r="A40" s="51"/>
      <c r="B40" s="51"/>
      <c r="C40" s="99" t="s">
        <v>2043</v>
      </c>
      <c r="D40" s="99" t="s">
        <v>1940</v>
      </c>
      <c r="E40" s="101" t="s">
        <v>297</v>
      </c>
      <c r="F40" s="99" t="s">
        <v>1938</v>
      </c>
      <c r="G40" s="96" t="s">
        <v>1772</v>
      </c>
    </row>
    <row r="41" spans="1:7" ht="26.25" x14ac:dyDescent="0.4">
      <c r="A41" s="51"/>
      <c r="B41" s="51"/>
      <c r="C41" s="99" t="s">
        <v>2044</v>
      </c>
      <c r="D41" s="99" t="s">
        <v>1942</v>
      </c>
      <c r="E41" s="101" t="s">
        <v>326</v>
      </c>
      <c r="F41" s="99" t="s">
        <v>1943</v>
      </c>
      <c r="G41" s="96"/>
    </row>
    <row r="42" spans="1:7" ht="26.25" x14ac:dyDescent="0.4">
      <c r="A42" s="51"/>
      <c r="B42" s="51"/>
      <c r="C42" s="99" t="s">
        <v>2045</v>
      </c>
      <c r="D42" s="99" t="s">
        <v>1945</v>
      </c>
      <c r="E42" s="101" t="s">
        <v>297</v>
      </c>
      <c r="F42" s="99" t="s">
        <v>1943</v>
      </c>
      <c r="G42" s="96" t="s">
        <v>1922</v>
      </c>
    </row>
    <row r="43" spans="1:7" ht="26.25" x14ac:dyDescent="0.4">
      <c r="A43" s="51"/>
      <c r="B43" s="51"/>
      <c r="C43" s="99" t="s">
        <v>2046</v>
      </c>
      <c r="D43" s="99" t="s">
        <v>1947</v>
      </c>
      <c r="E43" s="101" t="s">
        <v>326</v>
      </c>
      <c r="F43" s="99" t="s">
        <v>1948</v>
      </c>
      <c r="G43" s="96"/>
    </row>
    <row r="44" spans="1:7" ht="26.25" x14ac:dyDescent="0.4">
      <c r="A44" s="51"/>
      <c r="B44" s="51"/>
      <c r="C44" s="99" t="s">
        <v>2047</v>
      </c>
      <c r="D44" s="99" t="s">
        <v>1950</v>
      </c>
      <c r="E44" s="101" t="s">
        <v>288</v>
      </c>
      <c r="F44" s="99" t="s">
        <v>1948</v>
      </c>
      <c r="G44" s="96"/>
    </row>
    <row r="45" spans="1:7" ht="26.25" x14ac:dyDescent="0.4">
      <c r="A45" s="51"/>
      <c r="B45" s="51"/>
      <c r="C45" s="99" t="s">
        <v>2048</v>
      </c>
      <c r="D45" s="99" t="s">
        <v>1935</v>
      </c>
      <c r="E45" s="101" t="s">
        <v>304</v>
      </c>
      <c r="F45" s="99"/>
      <c r="G45" s="96" t="s">
        <v>1774</v>
      </c>
    </row>
    <row r="46" spans="1:7" ht="26.25" x14ac:dyDescent="0.4">
      <c r="A46" s="51"/>
      <c r="B46" s="51"/>
      <c r="C46" s="99" t="s">
        <v>2051</v>
      </c>
      <c r="D46" s="99" t="s">
        <v>3494</v>
      </c>
      <c r="E46" s="101" t="s">
        <v>288</v>
      </c>
      <c r="F46" s="99" t="s">
        <v>3511</v>
      </c>
      <c r="G46" s="96"/>
    </row>
    <row r="47" spans="1:7" ht="26.25" x14ac:dyDescent="0.4">
      <c r="A47" s="51"/>
      <c r="B47" s="51"/>
      <c r="C47" s="99" t="s">
        <v>2053</v>
      </c>
      <c r="D47" s="99" t="s">
        <v>1935</v>
      </c>
      <c r="E47" s="101" t="s">
        <v>304</v>
      </c>
      <c r="F47" s="99"/>
      <c r="G47" s="96" t="s">
        <v>1774</v>
      </c>
    </row>
    <row r="48" spans="1:7" ht="26.25" x14ac:dyDescent="0.4">
      <c r="A48" s="51"/>
      <c r="B48" s="51"/>
      <c r="C48" s="99" t="s">
        <v>2055</v>
      </c>
      <c r="D48" s="99" t="s">
        <v>3497</v>
      </c>
      <c r="E48" s="101" t="s">
        <v>288</v>
      </c>
      <c r="F48" s="99" t="s">
        <v>3512</v>
      </c>
      <c r="G48" s="96"/>
    </row>
    <row r="49" spans="1:7" ht="26.25" x14ac:dyDescent="0.4">
      <c r="A49" s="51"/>
      <c r="B49" s="51"/>
      <c r="C49" s="99" t="s">
        <v>2056</v>
      </c>
      <c r="D49" s="99" t="s">
        <v>1935</v>
      </c>
      <c r="E49" s="101" t="s">
        <v>304</v>
      </c>
      <c r="F49" s="99"/>
      <c r="G49" s="96" t="s">
        <v>1774</v>
      </c>
    </row>
    <row r="50" spans="1:7" ht="26.25" x14ac:dyDescent="0.4">
      <c r="A50" s="51"/>
      <c r="B50" s="51"/>
      <c r="C50" s="99" t="s">
        <v>2057</v>
      </c>
      <c r="D50" s="99" t="s">
        <v>3498</v>
      </c>
      <c r="E50" s="101" t="s">
        <v>297</v>
      </c>
      <c r="F50" s="99" t="s">
        <v>3499</v>
      </c>
      <c r="G50" s="96" t="s">
        <v>1922</v>
      </c>
    </row>
    <row r="51" spans="1:7" ht="26.25" x14ac:dyDescent="0.4">
      <c r="A51" s="51"/>
      <c r="B51" s="51"/>
      <c r="C51" s="99" t="s">
        <v>2058</v>
      </c>
      <c r="D51" s="99" t="s">
        <v>3500</v>
      </c>
      <c r="E51" s="101" t="s">
        <v>297</v>
      </c>
      <c r="F51" s="99" t="s">
        <v>3501</v>
      </c>
      <c r="G51" s="109" t="s">
        <v>1773</v>
      </c>
    </row>
    <row r="52" spans="1:7" ht="26.25" x14ac:dyDescent="0.4">
      <c r="A52" s="51"/>
      <c r="B52" s="51"/>
      <c r="C52" s="99" t="s">
        <v>2059</v>
      </c>
      <c r="D52" s="99" t="s">
        <v>3502</v>
      </c>
      <c r="E52" s="101" t="s">
        <v>297</v>
      </c>
      <c r="F52" s="99" t="s">
        <v>3503</v>
      </c>
      <c r="G52" s="109" t="s">
        <v>1773</v>
      </c>
    </row>
    <row r="53" spans="1:7" ht="26.25" x14ac:dyDescent="0.4">
      <c r="A53" s="51"/>
      <c r="B53" s="51"/>
      <c r="C53" s="99" t="s">
        <v>2060</v>
      </c>
      <c r="D53" s="99" t="s">
        <v>3506</v>
      </c>
      <c r="E53" s="101" t="s">
        <v>288</v>
      </c>
      <c r="F53" s="99" t="s">
        <v>3505</v>
      </c>
      <c r="G53" s="96"/>
    </row>
    <row r="54" spans="1:7" ht="26.25" x14ac:dyDescent="0.4">
      <c r="A54" s="51"/>
      <c r="B54" s="51"/>
      <c r="C54" s="99" t="s">
        <v>2063</v>
      </c>
      <c r="D54" s="99" t="s">
        <v>1935</v>
      </c>
      <c r="E54" s="101" t="s">
        <v>304</v>
      </c>
      <c r="F54" s="99"/>
      <c r="G54" s="96" t="s">
        <v>1774</v>
      </c>
    </row>
    <row r="55" spans="1:7" ht="26.25" x14ac:dyDescent="0.4">
      <c r="A55" s="51"/>
      <c r="B55" s="51"/>
      <c r="C55" s="99" t="s">
        <v>2065</v>
      </c>
      <c r="D55" s="99" t="s">
        <v>3507</v>
      </c>
      <c r="E55" s="101" t="s">
        <v>326</v>
      </c>
      <c r="F55" s="99" t="s">
        <v>3508</v>
      </c>
      <c r="G55" s="96"/>
    </row>
    <row r="56" spans="1:7" ht="26.25" x14ac:dyDescent="0.4">
      <c r="A56" s="51"/>
      <c r="B56" s="51"/>
      <c r="C56" s="99" t="s">
        <v>2066</v>
      </c>
      <c r="D56" s="99" t="s">
        <v>1956</v>
      </c>
      <c r="E56" s="101" t="s">
        <v>290</v>
      </c>
      <c r="F56" s="51"/>
      <c r="G56" s="96"/>
    </row>
  </sheetData>
  <mergeCells count="1">
    <mergeCell ref="A1:G1"/>
  </mergeCells>
  <conditionalFormatting sqref="E2">
    <cfRule type="colorScale" priority="2">
      <colorScale>
        <cfvo type="min"/>
        <cfvo type="percentile" val="50"/>
        <cfvo type="max"/>
        <color rgb="FFF8696B"/>
        <color rgb="FFFFEB84"/>
        <color rgb="FF63BE7B"/>
      </colorScale>
    </cfRule>
  </conditionalFormatting>
  <dataValidations count="1">
    <dataValidation type="list" allowBlank="1" showErrorMessage="1" sqref="E3:E12 E18:E56" xr:uid="{00000000-0002-0000-1400-000001000000}">
      <formula1>#REF!</formula1>
      <formula2>0</formula2>
    </dataValidation>
  </dataValidation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3">
        <x14:dataValidation type="list" allowBlank="1" showErrorMessage="1" xr:uid="{00000000-0002-0000-1400-000002000000}">
          <x14:formula1>
            <xm:f>MobileInventory!$B$98:$B$173</xm:f>
          </x14:formula1>
          <x14:formula2>
            <xm:f>0</xm:f>
          </x14:formula2>
          <xm:sqref>E13:E17</xm:sqref>
        </x14:dataValidation>
        <x14:dataValidation type="list" allowBlank="1" showErrorMessage="1" xr:uid="{00000000-0002-0000-1400-000000000000}">
          <x14:formula1>
            <xm:f>OLBRepo!$D:$D</xm:f>
          </x14:formula1>
          <x14:formula2>
            <xm:f>0</xm:f>
          </x14:formula2>
          <xm:sqref>F3:F12 F50:F55 F40:F48 F31:F38 F28:F29 F25:F26</xm:sqref>
        </x14:dataValidation>
        <x14:dataValidation type="list" allowBlank="1" showErrorMessage="1" xr:uid="{00000000-0002-0000-1400-000003000000}">
          <x14:formula1>
            <xm:f>Executor!$D:$D</xm:f>
          </x14:formula1>
          <x14:formula2>
            <xm:f>0</xm:f>
          </x14:formula2>
          <xm:sqref>F13:F24 F27 F30 F39 F49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313B5-2FDD-40B6-979B-A4CF24DD098A}">
  <sheetPr codeName="Sheet3"/>
  <dimension ref="A1:E37"/>
  <sheetViews>
    <sheetView topLeftCell="B28" zoomScale="85" zoomScaleNormal="85" workbookViewId="0">
      <selection activeCell="E43" sqref="E43"/>
    </sheetView>
  </sheetViews>
  <sheetFormatPr defaultColWidth="14.42578125" defaultRowHeight="15" x14ac:dyDescent="0.25"/>
  <cols>
    <col min="1" max="1" width="6.140625" style="123" bestFit="1" customWidth="1"/>
    <col min="2" max="2" width="36.42578125" style="123" bestFit="1" customWidth="1"/>
    <col min="3" max="3" width="61.7109375" style="123" bestFit="1" customWidth="1"/>
    <col min="4" max="4" width="5.28515625" style="123" customWidth="1"/>
    <col min="5" max="5" width="5.140625" style="123" customWidth="1"/>
    <col min="6" max="16384" width="14.42578125" style="123"/>
  </cols>
  <sheetData>
    <row r="1" spans="1:5" ht="18.75" x14ac:dyDescent="0.3">
      <c r="A1" s="220" t="s">
        <v>3531</v>
      </c>
      <c r="B1" s="220"/>
      <c r="C1" s="220"/>
      <c r="D1" s="122" t="s">
        <v>280</v>
      </c>
      <c r="E1" s="122" t="s">
        <v>281</v>
      </c>
    </row>
    <row r="2" spans="1:5" ht="18.75" x14ac:dyDescent="0.3">
      <c r="A2" s="124" t="s">
        <v>282</v>
      </c>
      <c r="B2" s="124" t="s">
        <v>283</v>
      </c>
      <c r="C2" s="124" t="s">
        <v>14</v>
      </c>
      <c r="D2" s="122" t="s">
        <v>284</v>
      </c>
      <c r="E2" s="128" t="s">
        <v>285</v>
      </c>
    </row>
    <row r="3" spans="1:5" ht="18.75" x14ac:dyDescent="0.3">
      <c r="A3" s="125">
        <v>1</v>
      </c>
      <c r="B3" s="126" t="s">
        <v>286</v>
      </c>
      <c r="C3" s="127" t="s">
        <v>3532</v>
      </c>
      <c r="D3" s="127"/>
      <c r="E3" s="129"/>
    </row>
    <row r="4" spans="1:5" ht="18.75" x14ac:dyDescent="0.3">
      <c r="A4" s="125">
        <v>3</v>
      </c>
      <c r="B4" s="126" t="s">
        <v>288</v>
      </c>
      <c r="C4" s="127" t="s">
        <v>289</v>
      </c>
      <c r="D4" s="127"/>
      <c r="E4" s="129"/>
    </row>
    <row r="5" spans="1:5" ht="18.75" x14ac:dyDescent="0.3">
      <c r="A5" s="125">
        <v>4</v>
      </c>
      <c r="B5" s="126" t="s">
        <v>290</v>
      </c>
      <c r="C5" s="127" t="s">
        <v>291</v>
      </c>
      <c r="D5" s="127"/>
      <c r="E5" s="129"/>
    </row>
    <row r="6" spans="1:5" ht="18.75" x14ac:dyDescent="0.3">
      <c r="A6" s="125">
        <v>5</v>
      </c>
      <c r="B6" s="126" t="s">
        <v>292</v>
      </c>
      <c r="C6" s="127"/>
      <c r="D6" s="127"/>
      <c r="E6" s="129"/>
    </row>
    <row r="7" spans="1:5" ht="18.75" x14ac:dyDescent="0.3">
      <c r="A7" s="125">
        <v>6</v>
      </c>
      <c r="B7" s="126" t="s">
        <v>293</v>
      </c>
      <c r="C7" s="127"/>
      <c r="D7" s="127"/>
      <c r="E7" s="129"/>
    </row>
    <row r="8" spans="1:5" ht="18.75" x14ac:dyDescent="0.3">
      <c r="A8" s="125">
        <v>7</v>
      </c>
      <c r="B8" s="126" t="s">
        <v>294</v>
      </c>
      <c r="C8" s="127"/>
      <c r="D8" s="127"/>
      <c r="E8" s="129"/>
    </row>
    <row r="9" spans="1:5" ht="18.75" x14ac:dyDescent="0.3">
      <c r="A9" s="125">
        <v>8</v>
      </c>
      <c r="B9" s="126" t="s">
        <v>295</v>
      </c>
      <c r="C9" s="127"/>
      <c r="D9" s="127"/>
      <c r="E9" s="129"/>
    </row>
    <row r="10" spans="1:5" ht="18.75" x14ac:dyDescent="0.3">
      <c r="A10" s="125">
        <v>9</v>
      </c>
      <c r="B10" s="126" t="s">
        <v>296</v>
      </c>
      <c r="C10" s="127"/>
      <c r="D10" s="127"/>
      <c r="E10" s="129"/>
    </row>
    <row r="11" spans="1:5" ht="18.75" x14ac:dyDescent="0.3">
      <c r="A11" s="125">
        <v>10</v>
      </c>
      <c r="B11" s="126" t="s">
        <v>297</v>
      </c>
      <c r="C11" s="127" t="s">
        <v>298</v>
      </c>
      <c r="D11" s="127"/>
      <c r="E11" s="129"/>
    </row>
    <row r="12" spans="1:5" ht="18.75" x14ac:dyDescent="0.3">
      <c r="A12" s="125">
        <v>11</v>
      </c>
      <c r="B12" s="126" t="s">
        <v>299</v>
      </c>
      <c r="C12" s="127"/>
      <c r="D12" s="127"/>
      <c r="E12" s="129"/>
    </row>
    <row r="13" spans="1:5" ht="18.75" x14ac:dyDescent="0.3">
      <c r="A13" s="125">
        <v>12</v>
      </c>
      <c r="B13" s="126" t="s">
        <v>300</v>
      </c>
      <c r="C13" s="127"/>
      <c r="D13" s="127"/>
      <c r="E13" s="129"/>
    </row>
    <row r="14" spans="1:5" ht="18.75" x14ac:dyDescent="0.3">
      <c r="A14" s="125">
        <v>13</v>
      </c>
      <c r="B14" s="126" t="s">
        <v>301</v>
      </c>
      <c r="C14" s="127"/>
      <c r="D14" s="127"/>
      <c r="E14" s="129"/>
    </row>
    <row r="15" spans="1:5" ht="18.75" x14ac:dyDescent="0.3">
      <c r="A15" s="125">
        <v>14</v>
      </c>
      <c r="B15" s="126" t="s">
        <v>302</v>
      </c>
      <c r="C15" s="127" t="s">
        <v>303</v>
      </c>
      <c r="D15" s="127"/>
      <c r="E15" s="129"/>
    </row>
    <row r="16" spans="1:5" ht="18.75" x14ac:dyDescent="0.3">
      <c r="A16" s="125">
        <v>15</v>
      </c>
      <c r="B16" s="126" t="s">
        <v>304</v>
      </c>
      <c r="C16" s="127"/>
      <c r="D16" s="127"/>
      <c r="E16" s="129"/>
    </row>
    <row r="17" spans="1:5" ht="18.75" x14ac:dyDescent="0.3">
      <c r="A17" s="125">
        <v>16</v>
      </c>
      <c r="B17" s="126" t="s">
        <v>305</v>
      </c>
      <c r="C17" s="127" t="s">
        <v>306</v>
      </c>
      <c r="D17" s="127"/>
      <c r="E17" s="129"/>
    </row>
    <row r="18" spans="1:5" ht="18.75" x14ac:dyDescent="0.3">
      <c r="A18" s="125">
        <v>17</v>
      </c>
      <c r="B18" s="126" t="s">
        <v>307</v>
      </c>
      <c r="C18" s="127"/>
      <c r="D18" s="127"/>
      <c r="E18" s="129"/>
    </row>
    <row r="19" spans="1:5" ht="18.75" x14ac:dyDescent="0.3">
      <c r="A19" s="125">
        <v>18</v>
      </c>
      <c r="B19" s="126" t="s">
        <v>308</v>
      </c>
      <c r="C19" s="127"/>
      <c r="D19" s="127"/>
      <c r="E19" s="129"/>
    </row>
    <row r="20" spans="1:5" ht="18.75" x14ac:dyDescent="0.3">
      <c r="A20" s="125">
        <v>19</v>
      </c>
      <c r="B20" s="126" t="s">
        <v>309</v>
      </c>
      <c r="C20" s="127"/>
      <c r="D20" s="127"/>
      <c r="E20" s="129"/>
    </row>
    <row r="21" spans="1:5" ht="18.75" x14ac:dyDescent="0.3">
      <c r="A21" s="125">
        <v>20</v>
      </c>
      <c r="B21" s="126" t="s">
        <v>310</v>
      </c>
      <c r="C21" s="127" t="s">
        <v>311</v>
      </c>
      <c r="D21" s="127"/>
      <c r="E21" s="129"/>
    </row>
    <row r="22" spans="1:5" ht="18.75" x14ac:dyDescent="0.3">
      <c r="A22" s="125">
        <v>21</v>
      </c>
      <c r="B22" s="126" t="s">
        <v>312</v>
      </c>
      <c r="C22" s="127" t="s">
        <v>313</v>
      </c>
      <c r="D22" s="127"/>
      <c r="E22" s="129"/>
    </row>
    <row r="23" spans="1:5" ht="18.75" x14ac:dyDescent="0.3">
      <c r="A23" s="125">
        <v>22</v>
      </c>
      <c r="B23" s="126" t="s">
        <v>314</v>
      </c>
      <c r="C23" s="127" t="s">
        <v>315</v>
      </c>
      <c r="D23" s="127"/>
      <c r="E23" s="129"/>
    </row>
    <row r="24" spans="1:5" ht="18.75" x14ac:dyDescent="0.3">
      <c r="A24" s="125">
        <v>23</v>
      </c>
      <c r="B24" s="126" t="s">
        <v>316</v>
      </c>
      <c r="C24" s="127"/>
      <c r="D24" s="127"/>
      <c r="E24" s="129"/>
    </row>
    <row r="25" spans="1:5" ht="18.75" x14ac:dyDescent="0.3">
      <c r="A25" s="125">
        <v>24</v>
      </c>
      <c r="B25" s="126" t="s">
        <v>317</v>
      </c>
      <c r="C25" s="127" t="s">
        <v>318</v>
      </c>
      <c r="D25" s="127"/>
      <c r="E25" s="129"/>
    </row>
    <row r="26" spans="1:5" ht="18.75" x14ac:dyDescent="0.3">
      <c r="A26" s="125">
        <v>25</v>
      </c>
      <c r="B26" s="126" t="s">
        <v>319</v>
      </c>
      <c r="C26" s="127" t="s">
        <v>320</v>
      </c>
      <c r="D26" s="127"/>
      <c r="E26" s="129"/>
    </row>
    <row r="27" spans="1:5" ht="18.75" x14ac:dyDescent="0.3">
      <c r="A27" s="125">
        <v>26</v>
      </c>
      <c r="B27" s="126" t="s">
        <v>323</v>
      </c>
      <c r="C27" s="127"/>
      <c r="D27" s="127"/>
      <c r="E27" s="129"/>
    </row>
    <row r="28" spans="1:5" ht="18.75" x14ac:dyDescent="0.3">
      <c r="A28" s="125">
        <v>27</v>
      </c>
      <c r="B28" s="126" t="s">
        <v>324</v>
      </c>
      <c r="C28" s="127" t="s">
        <v>325</v>
      </c>
      <c r="D28" s="127"/>
      <c r="E28" s="129"/>
    </row>
    <row r="29" spans="1:5" ht="18.75" x14ac:dyDescent="0.3">
      <c r="A29" s="125">
        <v>28</v>
      </c>
      <c r="B29" s="126" t="s">
        <v>326</v>
      </c>
      <c r="C29" s="127" t="s">
        <v>327</v>
      </c>
      <c r="D29" s="127"/>
      <c r="E29" s="129"/>
    </row>
    <row r="30" spans="1:5" ht="18.75" x14ac:dyDescent="0.3">
      <c r="A30" s="125">
        <v>29</v>
      </c>
      <c r="B30" s="126" t="s">
        <v>328</v>
      </c>
      <c r="C30" s="127" t="s">
        <v>329</v>
      </c>
      <c r="D30" s="127"/>
      <c r="E30" s="129"/>
    </row>
    <row r="31" spans="1:5" ht="18.75" x14ac:dyDescent="0.3">
      <c r="A31" s="125">
        <v>30</v>
      </c>
      <c r="B31" s="126" t="s">
        <v>330</v>
      </c>
      <c r="C31" s="127"/>
      <c r="D31" s="127"/>
      <c r="E31" s="129"/>
    </row>
    <row r="32" spans="1:5" ht="18.75" x14ac:dyDescent="0.3">
      <c r="A32" s="125">
        <v>31</v>
      </c>
      <c r="B32" s="126" t="s">
        <v>331</v>
      </c>
      <c r="C32" s="127" t="s">
        <v>332</v>
      </c>
      <c r="D32" s="127"/>
      <c r="E32" s="129"/>
    </row>
    <row r="33" spans="1:5" ht="18.75" x14ac:dyDescent="0.3">
      <c r="A33" s="125">
        <v>32</v>
      </c>
      <c r="B33" s="126" t="s">
        <v>287</v>
      </c>
      <c r="C33" s="127"/>
      <c r="D33" s="127"/>
      <c r="E33" s="129"/>
    </row>
    <row r="34" spans="1:5" ht="18.75" x14ac:dyDescent="0.3">
      <c r="A34" s="125">
        <v>33</v>
      </c>
      <c r="B34" s="126" t="s">
        <v>3533</v>
      </c>
      <c r="C34" s="127"/>
      <c r="D34" s="127"/>
      <c r="E34" s="129"/>
    </row>
    <row r="35" spans="1:5" ht="18.75" x14ac:dyDescent="0.3">
      <c r="A35" s="125">
        <v>34</v>
      </c>
      <c r="B35" s="126" t="s">
        <v>3534</v>
      </c>
      <c r="C35" s="127"/>
      <c r="D35" s="127"/>
      <c r="E35" s="129"/>
    </row>
    <row r="36" spans="1:5" ht="18.75" x14ac:dyDescent="0.3">
      <c r="A36" s="125">
        <v>35</v>
      </c>
      <c r="B36" s="126" t="s">
        <v>3535</v>
      </c>
      <c r="C36" s="127"/>
      <c r="D36" s="127"/>
      <c r="E36" s="129"/>
    </row>
    <row r="37" spans="1:5" ht="15.75" customHeight="1" x14ac:dyDescent="0.3">
      <c r="A37" s="125">
        <v>36</v>
      </c>
      <c r="B37" s="126" t="s">
        <v>3536</v>
      </c>
      <c r="C37" s="130"/>
      <c r="D37" s="130"/>
      <c r="E37" s="130"/>
    </row>
  </sheetData>
  <mergeCells count="1">
    <mergeCell ref="A1:C1"/>
  </mergeCells>
  <pageMargins left="0.7" right="0.7" top="0.75" bottom="0.75" header="0.51180555555555496" footer="0.51180555555555496"/>
  <pageSetup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1000"/>
  <sheetViews>
    <sheetView zoomScale="60" zoomScaleNormal="60" workbookViewId="0">
      <selection activeCellId="1" sqref="E65:E66 A1"/>
    </sheetView>
  </sheetViews>
  <sheetFormatPr defaultColWidth="16.140625" defaultRowHeight="15" x14ac:dyDescent="0.25"/>
  <cols>
    <col min="1" max="1" width="19.5703125" customWidth="1"/>
    <col min="2" max="3" width="25.85546875" customWidth="1"/>
    <col min="4" max="4" width="21.5703125" customWidth="1"/>
    <col min="5" max="5" width="25.85546875" customWidth="1"/>
    <col min="6" max="6" width="20.85546875" customWidth="1"/>
    <col min="7" max="7" width="30.42578125" customWidth="1"/>
    <col min="8" max="8" width="28.42578125" customWidth="1"/>
    <col min="9" max="26" width="9.140625" customWidth="1"/>
  </cols>
  <sheetData>
    <row r="1" spans="1:26" ht="24.75" customHeight="1" x14ac:dyDescent="0.25">
      <c r="A1" s="3" t="s">
        <v>333</v>
      </c>
      <c r="B1" s="4" t="s">
        <v>334</v>
      </c>
      <c r="C1" s="4" t="s">
        <v>335</v>
      </c>
      <c r="D1" s="4" t="s">
        <v>336</v>
      </c>
      <c r="E1" s="4" t="s">
        <v>337</v>
      </c>
      <c r="F1" s="4" t="s">
        <v>338</v>
      </c>
      <c r="G1" s="4" t="s">
        <v>339</v>
      </c>
      <c r="H1" s="4" t="s">
        <v>340</v>
      </c>
      <c r="I1" s="5"/>
      <c r="J1" s="5"/>
      <c r="K1" s="5"/>
      <c r="L1" s="5"/>
      <c r="M1" s="5"/>
      <c r="N1" s="5"/>
      <c r="O1" s="5"/>
      <c r="P1" s="5"/>
      <c r="Q1" s="5"/>
      <c r="R1" s="5"/>
      <c r="S1" s="5"/>
      <c r="T1" s="5"/>
      <c r="U1" s="5"/>
      <c r="V1" s="5"/>
      <c r="W1" s="5"/>
      <c r="X1" s="5"/>
      <c r="Y1" s="5"/>
      <c r="Z1" s="5"/>
    </row>
    <row r="2" spans="1:26" ht="24.75" customHeight="1" x14ac:dyDescent="0.25">
      <c r="A2" s="6">
        <v>1</v>
      </c>
      <c r="B2" s="7" t="s">
        <v>341</v>
      </c>
      <c r="C2" s="7" t="s">
        <v>342</v>
      </c>
      <c r="D2" s="7">
        <v>8</v>
      </c>
      <c r="E2" s="8" t="s">
        <v>343</v>
      </c>
      <c r="F2" s="7">
        <v>8201</v>
      </c>
      <c r="G2" s="9" t="s">
        <v>344</v>
      </c>
      <c r="H2" s="7" t="s">
        <v>280</v>
      </c>
      <c r="I2" s="10"/>
      <c r="J2" s="10"/>
      <c r="K2" s="10"/>
      <c r="L2" s="10"/>
      <c r="M2" s="10"/>
      <c r="N2" s="10"/>
      <c r="O2" s="10"/>
      <c r="P2" s="10"/>
      <c r="Q2" s="10"/>
      <c r="R2" s="10"/>
      <c r="S2" s="10"/>
      <c r="T2" s="10"/>
      <c r="U2" s="10"/>
      <c r="V2" s="10"/>
      <c r="W2" s="10"/>
      <c r="X2" s="10"/>
      <c r="Y2" s="10"/>
      <c r="Z2" s="10"/>
    </row>
    <row r="3" spans="1:26" ht="24.75" customHeight="1" x14ac:dyDescent="0.25">
      <c r="A3" s="6"/>
      <c r="B3" s="7"/>
      <c r="C3" s="7"/>
      <c r="D3" s="7"/>
      <c r="E3" s="7"/>
      <c r="F3" s="7"/>
      <c r="G3" s="9"/>
      <c r="H3" s="7"/>
      <c r="I3" s="10"/>
      <c r="J3" s="10"/>
      <c r="K3" s="10"/>
      <c r="L3" s="10"/>
      <c r="M3" s="10"/>
      <c r="N3" s="10"/>
      <c r="O3" s="10"/>
      <c r="P3" s="10"/>
      <c r="Q3" s="10"/>
      <c r="R3" s="10"/>
      <c r="S3" s="10"/>
      <c r="T3" s="10"/>
      <c r="U3" s="10"/>
      <c r="V3" s="10"/>
      <c r="W3" s="10"/>
      <c r="X3" s="10"/>
      <c r="Y3" s="10"/>
      <c r="Z3" s="10"/>
    </row>
    <row r="4" spans="1:26" x14ac:dyDescent="0.25">
      <c r="A4" s="6"/>
      <c r="B4" s="7"/>
      <c r="C4" s="7"/>
      <c r="D4" s="7"/>
      <c r="E4" s="7"/>
      <c r="F4" s="7"/>
      <c r="G4" s="7"/>
      <c r="H4" s="7"/>
      <c r="I4" s="10"/>
      <c r="J4" s="10"/>
      <c r="K4" s="10"/>
      <c r="L4" s="10"/>
      <c r="M4" s="10"/>
      <c r="N4" s="10"/>
      <c r="O4" s="10"/>
      <c r="P4" s="10"/>
      <c r="Q4" s="10"/>
      <c r="R4" s="10"/>
      <c r="S4" s="10"/>
      <c r="T4" s="10"/>
      <c r="U4" s="10"/>
      <c r="V4" s="10"/>
      <c r="W4" s="10"/>
      <c r="X4" s="10"/>
      <c r="Y4" s="10"/>
      <c r="Z4" s="10"/>
    </row>
    <row r="5" spans="1:26" x14ac:dyDescent="0.25">
      <c r="A5" s="6"/>
      <c r="B5" s="7"/>
      <c r="C5" s="7"/>
      <c r="D5" s="7"/>
      <c r="E5" s="7"/>
      <c r="F5" s="7"/>
      <c r="G5" s="7"/>
      <c r="H5" s="7"/>
      <c r="I5" s="10"/>
      <c r="J5" s="10"/>
      <c r="K5" s="10"/>
      <c r="L5" s="10"/>
      <c r="M5" s="10"/>
      <c r="N5" s="10"/>
      <c r="O5" s="10"/>
      <c r="P5" s="10"/>
      <c r="Q5" s="10"/>
      <c r="R5" s="10"/>
      <c r="S5" s="10"/>
      <c r="T5" s="10"/>
      <c r="U5" s="10"/>
      <c r="V5" s="10"/>
      <c r="W5" s="10"/>
      <c r="X5" s="10"/>
      <c r="Y5" s="10"/>
      <c r="Z5" s="10"/>
    </row>
    <row r="6" spans="1:26" x14ac:dyDescent="0.25">
      <c r="A6" s="6"/>
      <c r="B6" s="7"/>
      <c r="C6" s="7"/>
      <c r="D6" s="7"/>
      <c r="E6" s="7"/>
      <c r="F6" s="7"/>
      <c r="G6" s="7"/>
      <c r="H6" s="7"/>
      <c r="I6" s="10"/>
      <c r="J6" s="10"/>
      <c r="K6" s="10"/>
      <c r="L6" s="10"/>
      <c r="M6" s="10"/>
      <c r="N6" s="10"/>
      <c r="O6" s="10"/>
      <c r="P6" s="10"/>
      <c r="Q6" s="10"/>
      <c r="R6" s="10"/>
      <c r="S6" s="10"/>
      <c r="T6" s="10"/>
      <c r="U6" s="10"/>
      <c r="V6" s="10"/>
      <c r="W6" s="10"/>
      <c r="X6" s="10"/>
      <c r="Y6" s="10"/>
      <c r="Z6" s="10"/>
    </row>
    <row r="7" spans="1:26" x14ac:dyDescent="0.25">
      <c r="A7" s="6"/>
      <c r="B7" s="7"/>
      <c r="C7" s="7"/>
      <c r="D7" s="7"/>
      <c r="E7" s="7"/>
      <c r="F7" s="7"/>
      <c r="G7" s="7"/>
      <c r="H7" s="7"/>
      <c r="I7" s="10"/>
      <c r="J7" s="10"/>
      <c r="K7" s="10"/>
      <c r="L7" s="10"/>
      <c r="M7" s="10"/>
      <c r="N7" s="10"/>
      <c r="O7" s="10"/>
      <c r="P7" s="10"/>
      <c r="Q7" s="10"/>
      <c r="R7" s="10"/>
      <c r="S7" s="10"/>
      <c r="T7" s="10"/>
      <c r="U7" s="10"/>
      <c r="V7" s="10"/>
      <c r="W7" s="10"/>
      <c r="X7" s="10"/>
      <c r="Y7" s="10"/>
      <c r="Z7" s="10"/>
    </row>
    <row r="8" spans="1:26" x14ac:dyDescent="0.25">
      <c r="A8" s="6"/>
      <c r="B8" s="7"/>
      <c r="C8" s="7"/>
      <c r="D8" s="7"/>
      <c r="E8" s="7"/>
      <c r="F8" s="7"/>
      <c r="G8" s="7"/>
      <c r="H8" s="7"/>
      <c r="I8" s="10"/>
      <c r="J8" s="10"/>
      <c r="K8" s="10"/>
      <c r="L8" s="10"/>
      <c r="M8" s="10"/>
      <c r="N8" s="10"/>
      <c r="O8" s="10"/>
      <c r="P8" s="10"/>
      <c r="Q8" s="10"/>
      <c r="R8" s="10"/>
      <c r="S8" s="10"/>
      <c r="T8" s="10"/>
      <c r="U8" s="10"/>
      <c r="V8" s="10"/>
      <c r="W8" s="10"/>
      <c r="X8" s="10"/>
      <c r="Y8" s="10"/>
      <c r="Z8" s="10"/>
    </row>
    <row r="9" spans="1:26" x14ac:dyDescent="0.25">
      <c r="A9" s="6"/>
      <c r="B9" s="7"/>
      <c r="C9" s="7"/>
      <c r="D9" s="7"/>
      <c r="E9" s="7"/>
      <c r="F9" s="7"/>
      <c r="G9" s="7"/>
      <c r="H9" s="7"/>
      <c r="I9" s="10"/>
      <c r="J9" s="10"/>
      <c r="K9" s="10"/>
      <c r="L9" s="10"/>
      <c r="M9" s="10"/>
      <c r="N9" s="10"/>
      <c r="O9" s="10"/>
      <c r="P9" s="10"/>
      <c r="Q9" s="10"/>
      <c r="R9" s="10"/>
      <c r="S9" s="10"/>
      <c r="T9" s="10"/>
      <c r="U9" s="10"/>
      <c r="V9" s="10"/>
      <c r="W9" s="10"/>
      <c r="X9" s="10"/>
      <c r="Y9" s="10"/>
      <c r="Z9" s="10"/>
    </row>
    <row r="10" spans="1:26" x14ac:dyDescent="0.25">
      <c r="A10" s="6"/>
      <c r="B10" s="7"/>
      <c r="C10" s="7"/>
      <c r="D10" s="7"/>
      <c r="E10" s="7"/>
      <c r="F10" s="7"/>
      <c r="G10" s="7"/>
      <c r="H10" s="7"/>
      <c r="I10" s="10"/>
      <c r="J10" s="10"/>
      <c r="K10" s="10"/>
      <c r="L10" s="10"/>
      <c r="M10" s="10"/>
      <c r="N10" s="10"/>
      <c r="O10" s="10"/>
      <c r="P10" s="10"/>
      <c r="Q10" s="10"/>
      <c r="R10" s="10"/>
      <c r="S10" s="10"/>
      <c r="T10" s="10"/>
      <c r="U10" s="10"/>
      <c r="V10" s="10"/>
      <c r="W10" s="10"/>
      <c r="X10" s="10"/>
      <c r="Y10" s="10"/>
      <c r="Z10" s="10"/>
    </row>
    <row r="11" spans="1:26" x14ac:dyDescent="0.25">
      <c r="A11" s="6"/>
      <c r="B11" s="7"/>
      <c r="C11" s="7"/>
      <c r="D11" s="7"/>
      <c r="E11" s="7"/>
      <c r="F11" s="7"/>
      <c r="G11" s="7"/>
      <c r="H11" s="7"/>
      <c r="I11" s="10"/>
      <c r="J11" s="10"/>
      <c r="K11" s="10"/>
      <c r="L11" s="10"/>
      <c r="M11" s="10"/>
      <c r="N11" s="10"/>
      <c r="O11" s="10"/>
      <c r="P11" s="10"/>
      <c r="Q11" s="10"/>
      <c r="R11" s="10"/>
      <c r="S11" s="10"/>
      <c r="T11" s="10"/>
      <c r="U11" s="10"/>
      <c r="V11" s="10"/>
      <c r="W11" s="10"/>
      <c r="X11" s="10"/>
      <c r="Y11" s="10"/>
      <c r="Z11" s="10"/>
    </row>
    <row r="12" spans="1:26" x14ac:dyDescent="0.25">
      <c r="A12" s="6"/>
      <c r="B12" s="7"/>
      <c r="C12" s="7"/>
      <c r="D12" s="7"/>
      <c r="E12" s="7"/>
      <c r="F12" s="7"/>
      <c r="G12" s="7"/>
      <c r="H12" s="7"/>
      <c r="I12" s="10"/>
      <c r="J12" s="10"/>
      <c r="K12" s="10"/>
      <c r="L12" s="10"/>
      <c r="M12" s="10"/>
      <c r="N12" s="10"/>
      <c r="O12" s="10"/>
      <c r="P12" s="10"/>
      <c r="Q12" s="10"/>
      <c r="R12" s="10"/>
      <c r="S12" s="10"/>
      <c r="T12" s="10"/>
      <c r="U12" s="10"/>
      <c r="V12" s="10"/>
      <c r="W12" s="10"/>
      <c r="X12" s="10"/>
      <c r="Y12" s="10"/>
      <c r="Z12" s="10"/>
    </row>
    <row r="13" spans="1:26" x14ac:dyDescent="0.25">
      <c r="A13" s="6"/>
      <c r="B13" s="7"/>
      <c r="C13" s="7"/>
      <c r="D13" s="7"/>
      <c r="E13" s="7"/>
      <c r="F13" s="7"/>
      <c r="G13" s="7"/>
      <c r="H13" s="7"/>
      <c r="I13" s="10"/>
      <c r="J13" s="10"/>
      <c r="K13" s="10"/>
      <c r="L13" s="10"/>
      <c r="M13" s="10"/>
      <c r="N13" s="10"/>
      <c r="O13" s="10"/>
      <c r="P13" s="10"/>
      <c r="Q13" s="10"/>
      <c r="R13" s="10"/>
      <c r="S13" s="10"/>
      <c r="T13" s="10"/>
      <c r="U13" s="10"/>
      <c r="V13" s="10"/>
      <c r="W13" s="10"/>
      <c r="X13" s="10"/>
      <c r="Y13" s="10"/>
      <c r="Z13" s="10"/>
    </row>
    <row r="14" spans="1:26" x14ac:dyDescent="0.25">
      <c r="A14" s="6"/>
      <c r="B14" s="7"/>
      <c r="C14" s="7"/>
      <c r="D14" s="7"/>
      <c r="E14" s="7"/>
      <c r="F14" s="7"/>
      <c r="G14" s="7"/>
      <c r="H14" s="7"/>
      <c r="I14" s="10"/>
      <c r="J14" s="10"/>
      <c r="K14" s="10"/>
      <c r="L14" s="10"/>
      <c r="M14" s="10"/>
      <c r="N14" s="10"/>
      <c r="O14" s="10"/>
      <c r="P14" s="10"/>
      <c r="Q14" s="10"/>
      <c r="R14" s="10"/>
      <c r="S14" s="10"/>
      <c r="T14" s="10"/>
      <c r="U14" s="10"/>
      <c r="V14" s="10"/>
      <c r="W14" s="10"/>
      <c r="X14" s="10"/>
      <c r="Y14" s="10"/>
      <c r="Z14" s="10"/>
    </row>
    <row r="15" spans="1:26" x14ac:dyDescent="0.25">
      <c r="A15" s="6"/>
      <c r="B15" s="7"/>
      <c r="C15" s="7"/>
      <c r="D15" s="7"/>
      <c r="E15" s="7"/>
      <c r="F15" s="7"/>
      <c r="G15" s="7"/>
      <c r="H15" s="7"/>
      <c r="I15" s="10"/>
      <c r="J15" s="10"/>
      <c r="K15" s="10"/>
      <c r="L15" s="10"/>
      <c r="M15" s="10"/>
      <c r="N15" s="10"/>
      <c r="O15" s="10"/>
      <c r="P15" s="10"/>
      <c r="Q15" s="10"/>
      <c r="R15" s="10"/>
      <c r="S15" s="10"/>
      <c r="T15" s="10"/>
      <c r="U15" s="10"/>
      <c r="V15" s="10"/>
      <c r="W15" s="10"/>
      <c r="X15" s="10"/>
      <c r="Y15" s="10"/>
      <c r="Z15" s="10"/>
    </row>
    <row r="16" spans="1:26" x14ac:dyDescent="0.25">
      <c r="A16" s="6"/>
      <c r="B16" s="7"/>
      <c r="C16" s="7"/>
      <c r="D16" s="7"/>
      <c r="E16" s="7"/>
      <c r="F16" s="7"/>
      <c r="G16" s="7"/>
      <c r="H16" s="7"/>
      <c r="I16" s="10"/>
      <c r="J16" s="10"/>
      <c r="K16" s="10"/>
      <c r="L16" s="10"/>
      <c r="M16" s="10"/>
      <c r="N16" s="10"/>
      <c r="O16" s="10"/>
      <c r="P16" s="10"/>
      <c r="Q16" s="10"/>
      <c r="R16" s="10"/>
      <c r="S16" s="10"/>
      <c r="T16" s="10"/>
      <c r="U16" s="10"/>
      <c r="V16" s="10"/>
      <c r="W16" s="10"/>
      <c r="X16" s="10"/>
      <c r="Y16" s="10"/>
      <c r="Z16" s="10"/>
    </row>
    <row r="17" spans="1:26" x14ac:dyDescent="0.25">
      <c r="A17" s="6"/>
      <c r="B17" s="7"/>
      <c r="C17" s="7"/>
      <c r="D17" s="7"/>
      <c r="E17" s="7"/>
      <c r="F17" s="7"/>
      <c r="G17" s="7"/>
      <c r="H17" s="7"/>
      <c r="I17" s="10"/>
      <c r="J17" s="10"/>
      <c r="K17" s="10"/>
      <c r="L17" s="10"/>
      <c r="M17" s="10"/>
      <c r="N17" s="10"/>
      <c r="O17" s="10"/>
      <c r="P17" s="10"/>
      <c r="Q17" s="10"/>
      <c r="R17" s="10"/>
      <c r="S17" s="10"/>
      <c r="T17" s="10"/>
      <c r="U17" s="10"/>
      <c r="V17" s="10"/>
      <c r="W17" s="10"/>
      <c r="X17" s="10"/>
      <c r="Y17" s="10"/>
      <c r="Z17" s="10"/>
    </row>
    <row r="18" spans="1:26" x14ac:dyDescent="0.25">
      <c r="A18" s="6"/>
      <c r="B18" s="7"/>
      <c r="C18" s="7"/>
      <c r="D18" s="7"/>
      <c r="E18" s="7"/>
      <c r="F18" s="7"/>
      <c r="G18" s="7"/>
      <c r="H18" s="7"/>
      <c r="I18" s="10"/>
      <c r="J18" s="10"/>
      <c r="K18" s="10"/>
      <c r="L18" s="10"/>
      <c r="M18" s="10"/>
      <c r="N18" s="10"/>
      <c r="O18" s="10"/>
      <c r="P18" s="10"/>
      <c r="Q18" s="10"/>
      <c r="R18" s="10"/>
      <c r="S18" s="10"/>
      <c r="T18" s="10"/>
      <c r="U18" s="10"/>
      <c r="V18" s="10"/>
      <c r="W18" s="10"/>
      <c r="X18" s="10"/>
      <c r="Y18" s="10"/>
      <c r="Z18" s="10"/>
    </row>
    <row r="19" spans="1:26" x14ac:dyDescent="0.25">
      <c r="A19" s="6"/>
      <c r="B19" s="7"/>
      <c r="C19" s="7"/>
      <c r="D19" s="7"/>
      <c r="E19" s="7"/>
      <c r="F19" s="7"/>
      <c r="G19" s="7"/>
      <c r="H19" s="7"/>
      <c r="I19" s="10"/>
      <c r="J19" s="10"/>
      <c r="K19" s="10"/>
      <c r="L19" s="10"/>
      <c r="M19" s="10"/>
      <c r="N19" s="10"/>
      <c r="O19" s="10"/>
      <c r="P19" s="10"/>
      <c r="Q19" s="10"/>
      <c r="R19" s="10"/>
      <c r="S19" s="10"/>
      <c r="T19" s="10"/>
      <c r="U19" s="10"/>
      <c r="V19" s="10"/>
      <c r="W19" s="10"/>
      <c r="X19" s="10"/>
      <c r="Y19" s="10"/>
      <c r="Z19" s="10"/>
    </row>
    <row r="20" spans="1:26" x14ac:dyDescent="0.25">
      <c r="A20" s="6"/>
      <c r="B20" s="7"/>
      <c r="C20" s="7"/>
      <c r="D20" s="7"/>
      <c r="E20" s="7"/>
      <c r="F20" s="7"/>
      <c r="G20" s="7"/>
      <c r="H20" s="7"/>
      <c r="I20" s="10"/>
      <c r="J20" s="10"/>
      <c r="K20" s="10"/>
      <c r="L20" s="10"/>
      <c r="M20" s="10"/>
      <c r="N20" s="10"/>
      <c r="O20" s="10"/>
      <c r="P20" s="10"/>
      <c r="Q20" s="10"/>
      <c r="R20" s="10"/>
      <c r="S20" s="10"/>
      <c r="T20" s="10"/>
      <c r="U20" s="10"/>
      <c r="V20" s="10"/>
      <c r="W20" s="10"/>
      <c r="X20" s="10"/>
      <c r="Y20" s="10"/>
      <c r="Z20" s="10"/>
    </row>
    <row r="21" spans="1:26" ht="15.75" customHeight="1" x14ac:dyDescent="0.25">
      <c r="A21" s="6"/>
      <c r="B21" s="7"/>
      <c r="C21" s="7"/>
      <c r="D21" s="7"/>
      <c r="E21" s="7"/>
      <c r="F21" s="7"/>
      <c r="G21" s="7"/>
      <c r="H21" s="7"/>
      <c r="I21" s="10"/>
      <c r="J21" s="10"/>
      <c r="K21" s="10"/>
      <c r="L21" s="10"/>
      <c r="M21" s="10"/>
      <c r="N21" s="10"/>
      <c r="O21" s="10"/>
      <c r="P21" s="10"/>
      <c r="Q21" s="10"/>
      <c r="R21" s="10"/>
      <c r="S21" s="10"/>
      <c r="T21" s="10"/>
      <c r="U21" s="10"/>
      <c r="V21" s="10"/>
      <c r="W21" s="10"/>
      <c r="X21" s="10"/>
      <c r="Y21" s="10"/>
      <c r="Z21" s="10"/>
    </row>
    <row r="22" spans="1:26" ht="15.75" customHeight="1" x14ac:dyDescent="0.25">
      <c r="A22" s="6"/>
      <c r="B22" s="7"/>
      <c r="C22" s="7"/>
      <c r="D22" s="7"/>
      <c r="E22" s="7"/>
      <c r="F22" s="7"/>
      <c r="G22" s="7"/>
      <c r="H22" s="7"/>
      <c r="I22" s="10"/>
      <c r="J22" s="10"/>
      <c r="K22" s="10"/>
      <c r="L22" s="10"/>
      <c r="M22" s="10"/>
      <c r="N22" s="10"/>
      <c r="O22" s="10"/>
      <c r="P22" s="10"/>
      <c r="Q22" s="10"/>
      <c r="R22" s="10"/>
      <c r="S22" s="10"/>
      <c r="T22" s="10"/>
      <c r="U22" s="10"/>
      <c r="V22" s="10"/>
      <c r="W22" s="10"/>
      <c r="X22" s="10"/>
      <c r="Y22" s="10"/>
      <c r="Z22" s="10"/>
    </row>
    <row r="23" spans="1:26" ht="15.75" customHeight="1" x14ac:dyDescent="0.25">
      <c r="A23" s="6"/>
      <c r="B23" s="7"/>
      <c r="C23" s="7"/>
      <c r="D23" s="7"/>
      <c r="E23" s="7"/>
      <c r="F23" s="7"/>
      <c r="G23" s="7"/>
      <c r="H23" s="7"/>
      <c r="I23" s="10"/>
      <c r="J23" s="10"/>
      <c r="K23" s="10"/>
      <c r="L23" s="10"/>
      <c r="M23" s="10"/>
      <c r="N23" s="10"/>
      <c r="O23" s="10"/>
      <c r="P23" s="10"/>
      <c r="Q23" s="10"/>
      <c r="R23" s="10"/>
      <c r="S23" s="10"/>
      <c r="T23" s="10"/>
      <c r="U23" s="10"/>
      <c r="V23" s="10"/>
      <c r="W23" s="10"/>
      <c r="X23" s="10"/>
      <c r="Y23" s="10"/>
      <c r="Z23" s="10"/>
    </row>
    <row r="24" spans="1:26" ht="15.75" customHeight="1" x14ac:dyDescent="0.25">
      <c r="A24" s="6"/>
      <c r="B24" s="7"/>
      <c r="C24" s="7"/>
      <c r="D24" s="7"/>
      <c r="E24" s="7"/>
      <c r="F24" s="7"/>
      <c r="G24" s="7"/>
      <c r="H24" s="7"/>
      <c r="I24" s="10"/>
      <c r="J24" s="10"/>
      <c r="K24" s="10"/>
      <c r="L24" s="10"/>
      <c r="M24" s="10"/>
      <c r="N24" s="10"/>
      <c r="O24" s="10"/>
      <c r="P24" s="10"/>
      <c r="Q24" s="10"/>
      <c r="R24" s="10"/>
      <c r="S24" s="10"/>
      <c r="T24" s="10"/>
      <c r="U24" s="10"/>
      <c r="V24" s="10"/>
      <c r="W24" s="10"/>
      <c r="X24" s="10"/>
      <c r="Y24" s="10"/>
      <c r="Z24" s="10"/>
    </row>
    <row r="25" spans="1:26" ht="15.75" customHeight="1" x14ac:dyDescent="0.25">
      <c r="A25" s="6"/>
      <c r="B25" s="7"/>
      <c r="C25" s="7"/>
      <c r="D25" s="7"/>
      <c r="E25" s="7"/>
      <c r="F25" s="7"/>
      <c r="G25" s="7"/>
      <c r="H25" s="7"/>
      <c r="I25" s="10"/>
      <c r="J25" s="10"/>
      <c r="K25" s="10"/>
      <c r="L25" s="10"/>
      <c r="M25" s="10"/>
      <c r="N25" s="10"/>
      <c r="O25" s="10"/>
      <c r="P25" s="10"/>
      <c r="Q25" s="10"/>
      <c r="R25" s="10"/>
      <c r="S25" s="10"/>
      <c r="T25" s="10"/>
      <c r="U25" s="10"/>
      <c r="V25" s="10"/>
      <c r="W25" s="10"/>
      <c r="X25" s="10"/>
      <c r="Y25" s="10"/>
      <c r="Z25" s="10"/>
    </row>
    <row r="26" spans="1:26" ht="15.75" customHeight="1" x14ac:dyDescent="0.25">
      <c r="A26" s="6"/>
      <c r="B26" s="7"/>
      <c r="C26" s="7"/>
      <c r="D26" s="7"/>
      <c r="E26" s="7"/>
      <c r="F26" s="7"/>
      <c r="G26" s="7"/>
      <c r="H26" s="7"/>
      <c r="I26" s="10"/>
      <c r="J26" s="10"/>
      <c r="K26" s="10"/>
      <c r="L26" s="10"/>
      <c r="M26" s="10"/>
      <c r="N26" s="10"/>
      <c r="O26" s="10"/>
      <c r="P26" s="10"/>
      <c r="Q26" s="10"/>
      <c r="R26" s="10"/>
      <c r="S26" s="10"/>
      <c r="T26" s="10"/>
      <c r="U26" s="10"/>
      <c r="V26" s="10"/>
      <c r="W26" s="10"/>
      <c r="X26" s="10"/>
      <c r="Y26" s="10"/>
      <c r="Z26" s="10"/>
    </row>
    <row r="27" spans="1:26" ht="15.75" customHeight="1" x14ac:dyDescent="0.25">
      <c r="A27" s="6"/>
      <c r="B27" s="7"/>
      <c r="C27" s="7"/>
      <c r="D27" s="7"/>
      <c r="E27" s="7"/>
      <c r="F27" s="7"/>
      <c r="G27" s="7"/>
      <c r="H27" s="7"/>
      <c r="I27" s="10"/>
      <c r="J27" s="10"/>
      <c r="K27" s="10"/>
      <c r="L27" s="10"/>
      <c r="M27" s="10"/>
      <c r="N27" s="10"/>
      <c r="O27" s="10"/>
      <c r="P27" s="10"/>
      <c r="Q27" s="10"/>
      <c r="R27" s="10"/>
      <c r="S27" s="10"/>
      <c r="T27" s="10"/>
      <c r="U27" s="10"/>
      <c r="V27" s="10"/>
      <c r="W27" s="10"/>
      <c r="X27" s="10"/>
      <c r="Y27" s="10"/>
      <c r="Z27" s="10"/>
    </row>
    <row r="28" spans="1:26" ht="15.75" customHeight="1" x14ac:dyDescent="0.25">
      <c r="A28" s="6"/>
      <c r="B28" s="7"/>
      <c r="C28" s="7"/>
      <c r="D28" s="7"/>
      <c r="E28" s="7"/>
      <c r="F28" s="7"/>
      <c r="G28" s="7"/>
      <c r="H28" s="7"/>
      <c r="I28" s="10"/>
      <c r="J28" s="10"/>
      <c r="K28" s="10"/>
      <c r="L28" s="10"/>
      <c r="M28" s="10"/>
      <c r="N28" s="10"/>
      <c r="O28" s="10"/>
      <c r="P28" s="10"/>
      <c r="Q28" s="10"/>
      <c r="R28" s="10"/>
      <c r="S28" s="10"/>
      <c r="T28" s="10"/>
      <c r="U28" s="10"/>
      <c r="V28" s="10"/>
      <c r="W28" s="10"/>
      <c r="X28" s="10"/>
      <c r="Y28" s="10"/>
      <c r="Z28" s="10"/>
    </row>
    <row r="29" spans="1:26" ht="15.75" customHeight="1" x14ac:dyDescent="0.25">
      <c r="A29" s="6"/>
      <c r="B29" s="7"/>
      <c r="C29" s="7"/>
      <c r="D29" s="7"/>
      <c r="E29" s="7"/>
      <c r="F29" s="7"/>
      <c r="G29" s="7"/>
      <c r="H29" s="7"/>
      <c r="I29" s="10"/>
      <c r="J29" s="10"/>
      <c r="K29" s="10"/>
      <c r="L29" s="10"/>
      <c r="M29" s="10"/>
      <c r="N29" s="10"/>
      <c r="O29" s="10"/>
      <c r="P29" s="10"/>
      <c r="Q29" s="10"/>
      <c r="R29" s="10"/>
      <c r="S29" s="10"/>
      <c r="T29" s="10"/>
      <c r="U29" s="10"/>
      <c r="V29" s="10"/>
      <c r="W29" s="10"/>
      <c r="X29" s="10"/>
      <c r="Y29" s="10"/>
      <c r="Z29" s="10"/>
    </row>
    <row r="30" spans="1:26" ht="15.75" customHeight="1" x14ac:dyDescent="0.25">
      <c r="A30" s="6"/>
      <c r="B30" s="7"/>
      <c r="C30" s="7"/>
      <c r="D30" s="7"/>
      <c r="E30" s="7"/>
      <c r="F30" s="7"/>
      <c r="G30" s="7"/>
      <c r="H30" s="7"/>
      <c r="I30" s="10"/>
      <c r="J30" s="10"/>
      <c r="K30" s="10"/>
      <c r="L30" s="10"/>
      <c r="M30" s="10"/>
      <c r="N30" s="10"/>
      <c r="O30" s="10"/>
      <c r="P30" s="10"/>
      <c r="Q30" s="10"/>
      <c r="R30" s="10"/>
      <c r="S30" s="10"/>
      <c r="T30" s="10"/>
      <c r="U30" s="10"/>
      <c r="V30" s="10"/>
      <c r="W30" s="10"/>
      <c r="X30" s="10"/>
      <c r="Y30" s="10"/>
      <c r="Z30" s="10"/>
    </row>
    <row r="31" spans="1:26" ht="15.75" customHeight="1" x14ac:dyDescent="0.25">
      <c r="A31" s="6"/>
      <c r="B31" s="7"/>
      <c r="C31" s="7"/>
      <c r="D31" s="7"/>
      <c r="E31" s="7"/>
      <c r="F31" s="7"/>
      <c r="G31" s="7"/>
      <c r="H31" s="7"/>
      <c r="I31" s="10"/>
      <c r="J31" s="10"/>
      <c r="K31" s="10"/>
      <c r="L31" s="10"/>
      <c r="M31" s="10"/>
      <c r="N31" s="10"/>
      <c r="O31" s="10"/>
      <c r="P31" s="10"/>
      <c r="Q31" s="10"/>
      <c r="R31" s="10"/>
      <c r="S31" s="10"/>
      <c r="T31" s="10"/>
      <c r="U31" s="10"/>
      <c r="V31" s="10"/>
      <c r="W31" s="10"/>
      <c r="X31" s="10"/>
      <c r="Y31" s="10"/>
      <c r="Z31" s="10"/>
    </row>
    <row r="32" spans="1:26" ht="15.75" customHeight="1" x14ac:dyDescent="0.25">
      <c r="A32" s="6"/>
      <c r="B32" s="7"/>
      <c r="C32" s="7"/>
      <c r="D32" s="7"/>
      <c r="E32" s="7"/>
      <c r="F32" s="7"/>
      <c r="G32" s="7"/>
      <c r="H32" s="7"/>
      <c r="I32" s="10"/>
      <c r="J32" s="10"/>
      <c r="K32" s="10"/>
      <c r="L32" s="10"/>
      <c r="M32" s="10"/>
      <c r="N32" s="10"/>
      <c r="O32" s="10"/>
      <c r="P32" s="10"/>
      <c r="Q32" s="10"/>
      <c r="R32" s="10"/>
      <c r="S32" s="10"/>
      <c r="T32" s="10"/>
      <c r="U32" s="10"/>
      <c r="V32" s="10"/>
      <c r="W32" s="10"/>
      <c r="X32" s="10"/>
      <c r="Y32" s="10"/>
      <c r="Z32" s="10"/>
    </row>
    <row r="33" spans="1:26" ht="15.75" customHeight="1" x14ac:dyDescent="0.25">
      <c r="A33" s="6"/>
      <c r="B33" s="7"/>
      <c r="C33" s="7"/>
      <c r="D33" s="7"/>
      <c r="E33" s="7"/>
      <c r="F33" s="7"/>
      <c r="G33" s="7"/>
      <c r="H33" s="7"/>
      <c r="I33" s="10"/>
      <c r="J33" s="10"/>
      <c r="K33" s="10"/>
      <c r="L33" s="10"/>
      <c r="M33" s="10"/>
      <c r="N33" s="10"/>
      <c r="O33" s="10"/>
      <c r="P33" s="10"/>
      <c r="Q33" s="10"/>
      <c r="R33" s="10"/>
      <c r="S33" s="10"/>
      <c r="T33" s="10"/>
      <c r="U33" s="10"/>
      <c r="V33" s="10"/>
      <c r="W33" s="10"/>
      <c r="X33" s="10"/>
      <c r="Y33" s="10"/>
      <c r="Z33" s="10"/>
    </row>
    <row r="34" spans="1:26" ht="15.75" customHeight="1" x14ac:dyDescent="0.25">
      <c r="A34" s="6"/>
      <c r="B34" s="7"/>
      <c r="C34" s="7"/>
      <c r="D34" s="7"/>
      <c r="E34" s="7"/>
      <c r="F34" s="7"/>
      <c r="G34" s="7"/>
      <c r="H34" s="7"/>
      <c r="I34" s="10"/>
      <c r="J34" s="10"/>
      <c r="K34" s="10"/>
      <c r="L34" s="10"/>
      <c r="M34" s="10"/>
      <c r="N34" s="10"/>
      <c r="O34" s="10"/>
      <c r="P34" s="10"/>
      <c r="Q34" s="10"/>
      <c r="R34" s="10"/>
      <c r="S34" s="10"/>
      <c r="T34" s="10"/>
      <c r="U34" s="10"/>
      <c r="V34" s="10"/>
      <c r="W34" s="10"/>
      <c r="X34" s="10"/>
      <c r="Y34" s="10"/>
      <c r="Z34" s="10"/>
    </row>
    <row r="35" spans="1:26" ht="15.75" customHeight="1" x14ac:dyDescent="0.25">
      <c r="A35" s="6"/>
      <c r="B35" s="7"/>
      <c r="C35" s="7"/>
      <c r="D35" s="7"/>
      <c r="E35" s="7"/>
      <c r="F35" s="7"/>
      <c r="G35" s="7"/>
      <c r="H35" s="7"/>
      <c r="I35" s="10"/>
      <c r="J35" s="10"/>
      <c r="K35" s="10"/>
      <c r="L35" s="10"/>
      <c r="M35" s="10"/>
      <c r="N35" s="10"/>
      <c r="O35" s="10"/>
      <c r="P35" s="10"/>
      <c r="Q35" s="10"/>
      <c r="R35" s="10"/>
      <c r="S35" s="10"/>
      <c r="T35" s="10"/>
      <c r="U35" s="10"/>
      <c r="V35" s="10"/>
      <c r="W35" s="10"/>
      <c r="X35" s="10"/>
      <c r="Y35" s="10"/>
      <c r="Z35" s="10"/>
    </row>
    <row r="36" spans="1:26" ht="15.75" customHeight="1" x14ac:dyDescent="0.25">
      <c r="A36" s="6"/>
      <c r="B36" s="7"/>
      <c r="C36" s="7"/>
      <c r="D36" s="7"/>
      <c r="E36" s="7"/>
      <c r="F36" s="7"/>
      <c r="G36" s="7"/>
      <c r="H36" s="7"/>
      <c r="I36" s="10"/>
      <c r="J36" s="10"/>
      <c r="K36" s="10"/>
      <c r="L36" s="10"/>
      <c r="M36" s="10"/>
      <c r="N36" s="10"/>
      <c r="O36" s="10"/>
      <c r="P36" s="10"/>
      <c r="Q36" s="10"/>
      <c r="R36" s="10"/>
      <c r="S36" s="10"/>
      <c r="T36" s="10"/>
      <c r="U36" s="10"/>
      <c r="V36" s="10"/>
      <c r="W36" s="10"/>
      <c r="X36" s="10"/>
      <c r="Y36" s="10"/>
      <c r="Z36" s="10"/>
    </row>
    <row r="37" spans="1:26" ht="15.75" customHeight="1" x14ac:dyDescent="0.25">
      <c r="A37" s="6"/>
      <c r="B37" s="7"/>
      <c r="C37" s="7"/>
      <c r="D37" s="7"/>
      <c r="E37" s="7"/>
      <c r="F37" s="7"/>
      <c r="G37" s="7"/>
      <c r="H37" s="7"/>
      <c r="I37" s="10"/>
      <c r="J37" s="10"/>
      <c r="K37" s="10"/>
      <c r="L37" s="10"/>
      <c r="M37" s="10"/>
      <c r="N37" s="10"/>
      <c r="O37" s="10"/>
      <c r="P37" s="10"/>
      <c r="Q37" s="10"/>
      <c r="R37" s="10"/>
      <c r="S37" s="10"/>
      <c r="T37" s="10"/>
      <c r="U37" s="10"/>
      <c r="V37" s="10"/>
      <c r="W37" s="10"/>
      <c r="X37" s="10"/>
      <c r="Y37" s="10"/>
      <c r="Z37" s="10"/>
    </row>
    <row r="38" spans="1:26" ht="15.75" customHeight="1" x14ac:dyDescent="0.25">
      <c r="A38" s="6"/>
      <c r="B38" s="7"/>
      <c r="C38" s="7"/>
      <c r="D38" s="7"/>
      <c r="E38" s="7"/>
      <c r="F38" s="7"/>
      <c r="G38" s="7"/>
      <c r="H38" s="7"/>
      <c r="I38" s="10"/>
      <c r="J38" s="10"/>
      <c r="K38" s="10"/>
      <c r="L38" s="10"/>
      <c r="M38" s="10"/>
      <c r="N38" s="10"/>
      <c r="O38" s="10"/>
      <c r="P38" s="10"/>
      <c r="Q38" s="10"/>
      <c r="R38" s="10"/>
      <c r="S38" s="10"/>
      <c r="T38" s="10"/>
      <c r="U38" s="10"/>
      <c r="V38" s="10"/>
      <c r="W38" s="10"/>
      <c r="X38" s="10"/>
      <c r="Y38" s="10"/>
      <c r="Z38" s="10"/>
    </row>
    <row r="39" spans="1:26" ht="15.75" customHeight="1" x14ac:dyDescent="0.25">
      <c r="A39" s="6"/>
      <c r="B39" s="7"/>
      <c r="C39" s="7"/>
      <c r="D39" s="7"/>
      <c r="E39" s="7"/>
      <c r="F39" s="7"/>
      <c r="G39" s="7"/>
      <c r="H39" s="7"/>
      <c r="I39" s="10"/>
      <c r="J39" s="10"/>
      <c r="K39" s="10"/>
      <c r="L39" s="10"/>
      <c r="M39" s="10"/>
      <c r="N39" s="10"/>
      <c r="O39" s="10"/>
      <c r="P39" s="10"/>
      <c r="Q39" s="10"/>
      <c r="R39" s="10"/>
      <c r="S39" s="10"/>
      <c r="T39" s="10"/>
      <c r="U39" s="10"/>
      <c r="V39" s="10"/>
      <c r="W39" s="10"/>
      <c r="X39" s="10"/>
      <c r="Y39" s="10"/>
      <c r="Z39" s="10"/>
    </row>
    <row r="40" spans="1:26" ht="15.75" customHeight="1" x14ac:dyDescent="0.25">
      <c r="A40" s="6"/>
      <c r="B40" s="7"/>
      <c r="C40" s="7"/>
      <c r="D40" s="7"/>
      <c r="E40" s="7"/>
      <c r="F40" s="7"/>
      <c r="G40" s="7"/>
      <c r="H40" s="7"/>
      <c r="I40" s="10"/>
      <c r="J40" s="10"/>
      <c r="K40" s="10"/>
      <c r="L40" s="10"/>
      <c r="M40" s="10"/>
      <c r="N40" s="10"/>
      <c r="O40" s="10"/>
      <c r="P40" s="10"/>
      <c r="Q40" s="10"/>
      <c r="R40" s="10"/>
      <c r="S40" s="10"/>
      <c r="T40" s="10"/>
      <c r="U40" s="10"/>
      <c r="V40" s="10"/>
      <c r="W40" s="10"/>
      <c r="X40" s="10"/>
      <c r="Y40" s="10"/>
      <c r="Z40" s="10"/>
    </row>
    <row r="41" spans="1:26" ht="15.75" customHeight="1" x14ac:dyDescent="0.25">
      <c r="A41" s="6"/>
      <c r="B41" s="7"/>
      <c r="C41" s="7"/>
      <c r="D41" s="7"/>
      <c r="E41" s="7"/>
      <c r="F41" s="7"/>
      <c r="G41" s="7"/>
      <c r="H41" s="7"/>
      <c r="I41" s="10"/>
      <c r="J41" s="10"/>
      <c r="K41" s="10"/>
      <c r="L41" s="10"/>
      <c r="M41" s="10"/>
      <c r="N41" s="10"/>
      <c r="O41" s="10"/>
      <c r="P41" s="10"/>
      <c r="Q41" s="10"/>
      <c r="R41" s="10"/>
      <c r="S41" s="10"/>
      <c r="T41" s="10"/>
      <c r="U41" s="10"/>
      <c r="V41" s="10"/>
      <c r="W41" s="10"/>
      <c r="X41" s="10"/>
      <c r="Y41" s="10"/>
      <c r="Z41" s="10"/>
    </row>
    <row r="42" spans="1:26" ht="15.75" customHeight="1" x14ac:dyDescent="0.25">
      <c r="A42" s="6"/>
      <c r="B42" s="7"/>
      <c r="C42" s="7"/>
      <c r="D42" s="7"/>
      <c r="E42" s="7"/>
      <c r="F42" s="7"/>
      <c r="G42" s="7"/>
      <c r="H42" s="7"/>
      <c r="I42" s="10"/>
      <c r="J42" s="10"/>
      <c r="K42" s="10"/>
      <c r="L42" s="10"/>
      <c r="M42" s="10"/>
      <c r="N42" s="10"/>
      <c r="O42" s="10"/>
      <c r="P42" s="10"/>
      <c r="Q42" s="10"/>
      <c r="R42" s="10"/>
      <c r="S42" s="10"/>
      <c r="T42" s="10"/>
      <c r="U42" s="10"/>
      <c r="V42" s="10"/>
      <c r="W42" s="10"/>
      <c r="X42" s="10"/>
      <c r="Y42" s="10"/>
      <c r="Z42" s="10"/>
    </row>
    <row r="43" spans="1:26" ht="15.75" customHeight="1" x14ac:dyDescent="0.25">
      <c r="A43" s="6"/>
      <c r="B43" s="7"/>
      <c r="C43" s="7"/>
      <c r="D43" s="7"/>
      <c r="E43" s="7"/>
      <c r="F43" s="7"/>
      <c r="G43" s="7"/>
      <c r="H43" s="7"/>
      <c r="I43" s="10"/>
      <c r="J43" s="10"/>
      <c r="K43" s="10"/>
      <c r="L43" s="10"/>
      <c r="M43" s="10"/>
      <c r="N43" s="10"/>
      <c r="O43" s="10"/>
      <c r="P43" s="10"/>
      <c r="Q43" s="10"/>
      <c r="R43" s="10"/>
      <c r="S43" s="10"/>
      <c r="T43" s="10"/>
      <c r="U43" s="10"/>
      <c r="V43" s="10"/>
      <c r="W43" s="10"/>
      <c r="X43" s="10"/>
      <c r="Y43" s="10"/>
      <c r="Z43" s="10"/>
    </row>
    <row r="44" spans="1:26" ht="15.75" customHeight="1" x14ac:dyDescent="0.25">
      <c r="A44" s="6"/>
      <c r="B44" s="7"/>
      <c r="C44" s="7"/>
      <c r="D44" s="7"/>
      <c r="E44" s="7"/>
      <c r="F44" s="7"/>
      <c r="G44" s="7"/>
      <c r="H44" s="7"/>
      <c r="I44" s="10"/>
      <c r="J44" s="10"/>
      <c r="K44" s="10"/>
      <c r="L44" s="10"/>
      <c r="M44" s="10"/>
      <c r="N44" s="10"/>
      <c r="O44" s="10"/>
      <c r="P44" s="10"/>
      <c r="Q44" s="10"/>
      <c r="R44" s="10"/>
      <c r="S44" s="10"/>
      <c r="T44" s="10"/>
      <c r="U44" s="10"/>
      <c r="V44" s="10"/>
      <c r="W44" s="10"/>
      <c r="X44" s="10"/>
      <c r="Y44" s="10"/>
      <c r="Z44" s="10"/>
    </row>
    <row r="45" spans="1:26" ht="15.75" customHeight="1" x14ac:dyDescent="0.25">
      <c r="A45" s="6"/>
      <c r="B45" s="7"/>
      <c r="C45" s="7"/>
      <c r="D45" s="7"/>
      <c r="E45" s="7"/>
      <c r="F45" s="7"/>
      <c r="G45" s="7"/>
      <c r="H45" s="7"/>
      <c r="I45" s="10"/>
      <c r="J45" s="10"/>
      <c r="K45" s="10"/>
      <c r="L45" s="10"/>
      <c r="M45" s="10"/>
      <c r="N45" s="10"/>
      <c r="O45" s="10"/>
      <c r="P45" s="10"/>
      <c r="Q45" s="10"/>
      <c r="R45" s="10"/>
      <c r="S45" s="10"/>
      <c r="T45" s="10"/>
      <c r="U45" s="10"/>
      <c r="V45" s="10"/>
      <c r="W45" s="10"/>
      <c r="X45" s="10"/>
      <c r="Y45" s="10"/>
      <c r="Z45" s="10"/>
    </row>
    <row r="46" spans="1:26" ht="15.75" customHeight="1" x14ac:dyDescent="0.25">
      <c r="A46" s="6"/>
      <c r="B46" s="7"/>
      <c r="C46" s="7"/>
      <c r="D46" s="7"/>
      <c r="E46" s="7"/>
      <c r="F46" s="7"/>
      <c r="G46" s="7"/>
      <c r="H46" s="7"/>
      <c r="I46" s="10"/>
      <c r="J46" s="10"/>
      <c r="K46" s="10"/>
      <c r="L46" s="10"/>
      <c r="M46" s="10"/>
      <c r="N46" s="10"/>
      <c r="O46" s="10"/>
      <c r="P46" s="10"/>
      <c r="Q46" s="10"/>
      <c r="R46" s="10"/>
      <c r="S46" s="10"/>
      <c r="T46" s="10"/>
      <c r="U46" s="10"/>
      <c r="V46" s="10"/>
      <c r="W46" s="10"/>
      <c r="X46" s="10"/>
      <c r="Y46" s="10"/>
      <c r="Z46" s="10"/>
    </row>
    <row r="47" spans="1:26" ht="15.75" customHeight="1" x14ac:dyDescent="0.25">
      <c r="A47" s="6"/>
      <c r="B47" s="7"/>
      <c r="C47" s="7"/>
      <c r="D47" s="7"/>
      <c r="E47" s="7"/>
      <c r="F47" s="7"/>
      <c r="G47" s="7"/>
      <c r="H47" s="7"/>
      <c r="I47" s="10"/>
      <c r="J47" s="10"/>
      <c r="K47" s="10"/>
      <c r="L47" s="10"/>
      <c r="M47" s="10"/>
      <c r="N47" s="10"/>
      <c r="O47" s="10"/>
      <c r="P47" s="10"/>
      <c r="Q47" s="10"/>
      <c r="R47" s="10"/>
      <c r="S47" s="10"/>
      <c r="T47" s="10"/>
      <c r="U47" s="10"/>
      <c r="V47" s="10"/>
      <c r="W47" s="10"/>
      <c r="X47" s="10"/>
      <c r="Y47" s="10"/>
      <c r="Z47" s="10"/>
    </row>
    <row r="48" spans="1:26" ht="15.75" customHeight="1" x14ac:dyDescent="0.25">
      <c r="A48" s="6"/>
      <c r="B48" s="7"/>
      <c r="C48" s="7"/>
      <c r="D48" s="7"/>
      <c r="E48" s="7"/>
      <c r="F48" s="7"/>
      <c r="G48" s="7"/>
      <c r="H48" s="7"/>
      <c r="I48" s="10"/>
      <c r="J48" s="10"/>
      <c r="K48" s="10"/>
      <c r="L48" s="10"/>
      <c r="M48" s="10"/>
      <c r="N48" s="10"/>
      <c r="O48" s="10"/>
      <c r="P48" s="10"/>
      <c r="Q48" s="10"/>
      <c r="R48" s="10"/>
      <c r="S48" s="10"/>
      <c r="T48" s="10"/>
      <c r="U48" s="10"/>
      <c r="V48" s="10"/>
      <c r="W48" s="10"/>
      <c r="X48" s="10"/>
      <c r="Y48" s="10"/>
      <c r="Z48" s="10"/>
    </row>
    <row r="49" spans="1:26" ht="15.75" customHeight="1" x14ac:dyDescent="0.25">
      <c r="A49" s="6"/>
      <c r="B49" s="7"/>
      <c r="C49" s="7"/>
      <c r="D49" s="7"/>
      <c r="E49" s="7"/>
      <c r="F49" s="7"/>
      <c r="G49" s="7"/>
      <c r="H49" s="7"/>
      <c r="I49" s="10"/>
      <c r="J49" s="10"/>
      <c r="K49" s="10"/>
      <c r="L49" s="10"/>
      <c r="M49" s="10"/>
      <c r="N49" s="10"/>
      <c r="O49" s="10"/>
      <c r="P49" s="10"/>
      <c r="Q49" s="10"/>
      <c r="R49" s="10"/>
      <c r="S49" s="10"/>
      <c r="T49" s="10"/>
      <c r="U49" s="10"/>
      <c r="V49" s="10"/>
      <c r="W49" s="10"/>
      <c r="X49" s="10"/>
      <c r="Y49" s="10"/>
      <c r="Z49" s="10"/>
    </row>
    <row r="50" spans="1:26" ht="15.75" customHeight="1" x14ac:dyDescent="0.25">
      <c r="A50" s="6"/>
      <c r="B50" s="7"/>
      <c r="C50" s="7"/>
      <c r="D50" s="7"/>
      <c r="E50" s="7"/>
      <c r="F50" s="7"/>
      <c r="G50" s="7"/>
      <c r="H50" s="7"/>
      <c r="I50" s="10"/>
      <c r="J50" s="10"/>
      <c r="K50" s="10"/>
      <c r="L50" s="10"/>
      <c r="M50" s="10"/>
      <c r="N50" s="10"/>
      <c r="O50" s="10"/>
      <c r="P50" s="10"/>
      <c r="Q50" s="10"/>
      <c r="R50" s="10"/>
      <c r="S50" s="10"/>
      <c r="T50" s="10"/>
      <c r="U50" s="10"/>
      <c r="V50" s="10"/>
      <c r="W50" s="10"/>
      <c r="X50" s="10"/>
      <c r="Y50" s="10"/>
      <c r="Z50" s="10"/>
    </row>
    <row r="51" spans="1:26" ht="15.75" customHeight="1" x14ac:dyDescent="0.25">
      <c r="A51" s="6"/>
      <c r="B51" s="7"/>
      <c r="C51" s="7"/>
      <c r="D51" s="7"/>
      <c r="E51" s="7"/>
      <c r="F51" s="7"/>
      <c r="G51" s="7"/>
      <c r="H51" s="7"/>
      <c r="I51" s="10"/>
      <c r="J51" s="10"/>
      <c r="K51" s="10"/>
      <c r="L51" s="10"/>
      <c r="M51" s="10"/>
      <c r="N51" s="10"/>
      <c r="O51" s="10"/>
      <c r="P51" s="10"/>
      <c r="Q51" s="10"/>
      <c r="R51" s="10"/>
      <c r="S51" s="10"/>
      <c r="T51" s="10"/>
      <c r="U51" s="10"/>
      <c r="V51" s="10"/>
      <c r="W51" s="10"/>
      <c r="X51" s="10"/>
      <c r="Y51" s="10"/>
      <c r="Z51" s="10"/>
    </row>
    <row r="52" spans="1:26" ht="15.75" customHeight="1" x14ac:dyDescent="0.25">
      <c r="A52" s="6"/>
      <c r="B52" s="7"/>
      <c r="C52" s="7"/>
      <c r="D52" s="7"/>
      <c r="E52" s="7"/>
      <c r="F52" s="7"/>
      <c r="G52" s="7"/>
      <c r="H52" s="7"/>
      <c r="I52" s="10"/>
      <c r="J52" s="10"/>
      <c r="K52" s="10"/>
      <c r="L52" s="10"/>
      <c r="M52" s="10"/>
      <c r="N52" s="10"/>
      <c r="O52" s="10"/>
      <c r="P52" s="10"/>
      <c r="Q52" s="10"/>
      <c r="R52" s="10"/>
      <c r="S52" s="10"/>
      <c r="T52" s="10"/>
      <c r="U52" s="10"/>
      <c r="V52" s="10"/>
      <c r="W52" s="10"/>
      <c r="X52" s="10"/>
      <c r="Y52" s="10"/>
      <c r="Z52" s="10"/>
    </row>
    <row r="53" spans="1:26" ht="15.75" customHeight="1" x14ac:dyDescent="0.25">
      <c r="A53" s="6"/>
      <c r="B53" s="7"/>
      <c r="C53" s="7"/>
      <c r="D53" s="7"/>
      <c r="E53" s="7"/>
      <c r="F53" s="7"/>
      <c r="G53" s="7"/>
      <c r="H53" s="7"/>
      <c r="I53" s="10"/>
      <c r="J53" s="10"/>
      <c r="K53" s="10"/>
      <c r="L53" s="10"/>
      <c r="M53" s="10"/>
      <c r="N53" s="10"/>
      <c r="O53" s="10"/>
      <c r="P53" s="10"/>
      <c r="Q53" s="10"/>
      <c r="R53" s="10"/>
      <c r="S53" s="10"/>
      <c r="T53" s="10"/>
      <c r="U53" s="10"/>
      <c r="V53" s="10"/>
      <c r="W53" s="10"/>
      <c r="X53" s="10"/>
      <c r="Y53" s="10"/>
      <c r="Z53" s="10"/>
    </row>
    <row r="54" spans="1:26" ht="15.75" customHeight="1" x14ac:dyDescent="0.25">
      <c r="A54" s="6"/>
      <c r="B54" s="7"/>
      <c r="C54" s="7"/>
      <c r="D54" s="7"/>
      <c r="E54" s="7"/>
      <c r="F54" s="7"/>
      <c r="G54" s="7"/>
      <c r="H54" s="7"/>
      <c r="I54" s="10"/>
      <c r="J54" s="10"/>
      <c r="K54" s="10"/>
      <c r="L54" s="10"/>
      <c r="M54" s="10"/>
      <c r="N54" s="10"/>
      <c r="O54" s="10"/>
      <c r="P54" s="10"/>
      <c r="Q54" s="10"/>
      <c r="R54" s="10"/>
      <c r="S54" s="10"/>
      <c r="T54" s="10"/>
      <c r="U54" s="10"/>
      <c r="V54" s="10"/>
      <c r="W54" s="10"/>
      <c r="X54" s="10"/>
      <c r="Y54" s="10"/>
      <c r="Z54" s="10"/>
    </row>
    <row r="55" spans="1:26" ht="15.75" customHeight="1" x14ac:dyDescent="0.25">
      <c r="A55" s="6"/>
      <c r="B55" s="7"/>
      <c r="C55" s="7"/>
      <c r="D55" s="7"/>
      <c r="E55" s="7"/>
      <c r="F55" s="7"/>
      <c r="G55" s="7"/>
      <c r="H55" s="7"/>
      <c r="I55" s="10"/>
      <c r="J55" s="10"/>
      <c r="K55" s="10"/>
      <c r="L55" s="10"/>
      <c r="M55" s="10"/>
      <c r="N55" s="10"/>
      <c r="O55" s="10"/>
      <c r="P55" s="10"/>
      <c r="Q55" s="10"/>
      <c r="R55" s="10"/>
      <c r="S55" s="10"/>
      <c r="T55" s="10"/>
      <c r="U55" s="10"/>
      <c r="V55" s="10"/>
      <c r="W55" s="10"/>
      <c r="X55" s="10"/>
      <c r="Y55" s="10"/>
      <c r="Z55" s="10"/>
    </row>
    <row r="56" spans="1:26" ht="15.75" customHeight="1" x14ac:dyDescent="0.25">
      <c r="A56" s="6"/>
      <c r="B56" s="7"/>
      <c r="C56" s="7"/>
      <c r="D56" s="7"/>
      <c r="E56" s="7"/>
      <c r="F56" s="7"/>
      <c r="G56" s="7"/>
      <c r="H56" s="7"/>
      <c r="I56" s="10"/>
      <c r="J56" s="10"/>
      <c r="K56" s="10"/>
      <c r="L56" s="10"/>
      <c r="M56" s="10"/>
      <c r="N56" s="10"/>
      <c r="O56" s="10"/>
      <c r="P56" s="10"/>
      <c r="Q56" s="10"/>
      <c r="R56" s="10"/>
      <c r="S56" s="10"/>
      <c r="T56" s="10"/>
      <c r="U56" s="10"/>
      <c r="V56" s="10"/>
      <c r="W56" s="10"/>
      <c r="X56" s="10"/>
      <c r="Y56" s="10"/>
      <c r="Z56" s="10"/>
    </row>
    <row r="57" spans="1:26" ht="15.75" customHeight="1" x14ac:dyDescent="0.25">
      <c r="A57" s="6"/>
      <c r="B57" s="7"/>
      <c r="C57" s="7"/>
      <c r="D57" s="7"/>
      <c r="E57" s="7"/>
      <c r="F57" s="7"/>
      <c r="G57" s="7"/>
      <c r="H57" s="7"/>
      <c r="I57" s="10"/>
      <c r="J57" s="10"/>
      <c r="K57" s="10"/>
      <c r="L57" s="10"/>
      <c r="M57" s="10"/>
      <c r="N57" s="10"/>
      <c r="O57" s="10"/>
      <c r="P57" s="10"/>
      <c r="Q57" s="10"/>
      <c r="R57" s="10"/>
      <c r="S57" s="10"/>
      <c r="T57" s="10"/>
      <c r="U57" s="10"/>
      <c r="V57" s="10"/>
      <c r="W57" s="10"/>
      <c r="X57" s="10"/>
      <c r="Y57" s="10"/>
      <c r="Z57" s="10"/>
    </row>
    <row r="58" spans="1:26" ht="15.75" customHeight="1" x14ac:dyDescent="0.25">
      <c r="A58" s="6"/>
      <c r="B58" s="7"/>
      <c r="C58" s="7"/>
      <c r="D58" s="7"/>
      <c r="E58" s="7"/>
      <c r="F58" s="7"/>
      <c r="G58" s="7"/>
      <c r="H58" s="7"/>
      <c r="I58" s="10"/>
      <c r="J58" s="10"/>
      <c r="K58" s="10"/>
      <c r="L58" s="10"/>
      <c r="M58" s="10"/>
      <c r="N58" s="10"/>
      <c r="O58" s="10"/>
      <c r="P58" s="10"/>
      <c r="Q58" s="10"/>
      <c r="R58" s="10"/>
      <c r="S58" s="10"/>
      <c r="T58" s="10"/>
      <c r="U58" s="10"/>
      <c r="V58" s="10"/>
      <c r="W58" s="10"/>
      <c r="X58" s="10"/>
      <c r="Y58" s="10"/>
      <c r="Z58" s="10"/>
    </row>
    <row r="59" spans="1:26" ht="15.75" customHeight="1" x14ac:dyDescent="0.25">
      <c r="A59" s="6"/>
      <c r="B59" s="7"/>
      <c r="C59" s="7"/>
      <c r="D59" s="7"/>
      <c r="E59" s="7"/>
      <c r="F59" s="7"/>
      <c r="G59" s="7"/>
      <c r="H59" s="7"/>
      <c r="I59" s="10"/>
      <c r="J59" s="10"/>
      <c r="K59" s="10"/>
      <c r="L59" s="10"/>
      <c r="M59" s="10"/>
      <c r="N59" s="10"/>
      <c r="O59" s="10"/>
      <c r="P59" s="10"/>
      <c r="Q59" s="10"/>
      <c r="R59" s="10"/>
      <c r="S59" s="10"/>
      <c r="T59" s="10"/>
      <c r="U59" s="10"/>
      <c r="V59" s="10"/>
      <c r="W59" s="10"/>
      <c r="X59" s="10"/>
      <c r="Y59" s="10"/>
      <c r="Z59" s="10"/>
    </row>
    <row r="60" spans="1:26" ht="15.75" customHeight="1" x14ac:dyDescent="0.25">
      <c r="A60" s="6"/>
      <c r="B60" s="7"/>
      <c r="C60" s="7"/>
      <c r="D60" s="7"/>
      <c r="E60" s="7"/>
      <c r="F60" s="7"/>
      <c r="G60" s="7"/>
      <c r="H60" s="7"/>
      <c r="I60" s="10"/>
      <c r="J60" s="10"/>
      <c r="K60" s="10"/>
      <c r="L60" s="10"/>
      <c r="M60" s="10"/>
      <c r="N60" s="10"/>
      <c r="O60" s="10"/>
      <c r="P60" s="10"/>
      <c r="Q60" s="10"/>
      <c r="R60" s="10"/>
      <c r="S60" s="10"/>
      <c r="T60" s="10"/>
      <c r="U60" s="10"/>
      <c r="V60" s="10"/>
      <c r="W60" s="10"/>
      <c r="X60" s="10"/>
      <c r="Y60" s="10"/>
      <c r="Z60" s="10"/>
    </row>
    <row r="61" spans="1:26" ht="15.75" customHeight="1" x14ac:dyDescent="0.25">
      <c r="A61" s="6"/>
      <c r="B61" s="7"/>
      <c r="C61" s="7"/>
      <c r="D61" s="7"/>
      <c r="E61" s="7"/>
      <c r="F61" s="7"/>
      <c r="G61" s="7"/>
      <c r="H61" s="7"/>
      <c r="I61" s="10"/>
      <c r="J61" s="10"/>
      <c r="K61" s="10"/>
      <c r="L61" s="10"/>
      <c r="M61" s="10"/>
      <c r="N61" s="10"/>
      <c r="O61" s="10"/>
      <c r="P61" s="10"/>
      <c r="Q61" s="10"/>
      <c r="R61" s="10"/>
      <c r="S61" s="10"/>
      <c r="T61" s="10"/>
      <c r="U61" s="10"/>
      <c r="V61" s="10"/>
      <c r="W61" s="10"/>
      <c r="X61" s="10"/>
      <c r="Y61" s="10"/>
      <c r="Z61" s="10"/>
    </row>
    <row r="62" spans="1:26" ht="15.75" customHeight="1" x14ac:dyDescent="0.25">
      <c r="A62" s="6"/>
      <c r="B62" s="7"/>
      <c r="C62" s="7"/>
      <c r="D62" s="7"/>
      <c r="E62" s="7"/>
      <c r="F62" s="7"/>
      <c r="G62" s="7"/>
      <c r="H62" s="7"/>
      <c r="I62" s="10"/>
      <c r="J62" s="10"/>
      <c r="K62" s="10"/>
      <c r="L62" s="10"/>
      <c r="M62" s="10"/>
      <c r="N62" s="10"/>
      <c r="O62" s="10"/>
      <c r="P62" s="10"/>
      <c r="Q62" s="10"/>
      <c r="R62" s="10"/>
      <c r="S62" s="10"/>
      <c r="T62" s="10"/>
      <c r="U62" s="10"/>
      <c r="V62" s="10"/>
      <c r="W62" s="10"/>
      <c r="X62" s="10"/>
      <c r="Y62" s="10"/>
      <c r="Z62" s="10"/>
    </row>
    <row r="63" spans="1:26" ht="15.75" customHeight="1" x14ac:dyDescent="0.25">
      <c r="A63" s="6"/>
      <c r="B63" s="7"/>
      <c r="C63" s="7"/>
      <c r="D63" s="7"/>
      <c r="E63" s="7"/>
      <c r="F63" s="7"/>
      <c r="G63" s="7"/>
      <c r="H63" s="7"/>
      <c r="I63" s="10"/>
      <c r="J63" s="10"/>
      <c r="K63" s="10"/>
      <c r="L63" s="10"/>
      <c r="M63" s="10"/>
      <c r="N63" s="10"/>
      <c r="O63" s="10"/>
      <c r="P63" s="10"/>
      <c r="Q63" s="10"/>
      <c r="R63" s="10"/>
      <c r="S63" s="10"/>
      <c r="T63" s="10"/>
      <c r="U63" s="10"/>
      <c r="V63" s="10"/>
      <c r="W63" s="10"/>
      <c r="X63" s="10"/>
      <c r="Y63" s="10"/>
      <c r="Z63" s="10"/>
    </row>
    <row r="64" spans="1:26" ht="15.75" customHeight="1" x14ac:dyDescent="0.25">
      <c r="A64" s="6"/>
      <c r="B64" s="7"/>
      <c r="C64" s="7"/>
      <c r="D64" s="7"/>
      <c r="E64" s="7"/>
      <c r="F64" s="7"/>
      <c r="G64" s="7"/>
      <c r="H64" s="7"/>
      <c r="I64" s="10"/>
      <c r="J64" s="10"/>
      <c r="K64" s="10"/>
      <c r="L64" s="10"/>
      <c r="M64" s="10"/>
      <c r="N64" s="10"/>
      <c r="O64" s="10"/>
      <c r="P64" s="10"/>
      <c r="Q64" s="10"/>
      <c r="R64" s="10"/>
      <c r="S64" s="10"/>
      <c r="T64" s="10"/>
      <c r="U64" s="10"/>
      <c r="V64" s="10"/>
      <c r="W64" s="10"/>
      <c r="X64" s="10"/>
      <c r="Y64" s="10"/>
      <c r="Z64" s="10"/>
    </row>
    <row r="65" spans="1:26" ht="15.75" customHeight="1" x14ac:dyDescent="0.25">
      <c r="A65" s="6"/>
      <c r="B65" s="7"/>
      <c r="C65" s="7"/>
      <c r="D65" s="7"/>
      <c r="E65" s="7"/>
      <c r="F65" s="7"/>
      <c r="G65" s="7"/>
      <c r="H65" s="7"/>
      <c r="I65" s="10"/>
      <c r="J65" s="10"/>
      <c r="K65" s="10"/>
      <c r="L65" s="10"/>
      <c r="M65" s="10"/>
      <c r="N65" s="10"/>
      <c r="O65" s="10"/>
      <c r="P65" s="10"/>
      <c r="Q65" s="10"/>
      <c r="R65" s="10"/>
      <c r="S65" s="10"/>
      <c r="T65" s="10"/>
      <c r="U65" s="10"/>
      <c r="V65" s="10"/>
      <c r="W65" s="10"/>
      <c r="X65" s="10"/>
      <c r="Y65" s="10"/>
      <c r="Z65" s="10"/>
    </row>
    <row r="66" spans="1:26" ht="15.75" customHeight="1" x14ac:dyDescent="0.25">
      <c r="A66" s="6"/>
      <c r="B66" s="7"/>
      <c r="C66" s="7"/>
      <c r="D66" s="7"/>
      <c r="E66" s="7"/>
      <c r="F66" s="7"/>
      <c r="G66" s="7"/>
      <c r="H66" s="7"/>
      <c r="I66" s="10"/>
      <c r="J66" s="10"/>
      <c r="K66" s="10"/>
      <c r="L66" s="10"/>
      <c r="M66" s="10"/>
      <c r="N66" s="10"/>
      <c r="O66" s="10"/>
      <c r="P66" s="10"/>
      <c r="Q66" s="10"/>
      <c r="R66" s="10"/>
      <c r="S66" s="10"/>
      <c r="T66" s="10"/>
      <c r="U66" s="10"/>
      <c r="V66" s="10"/>
      <c r="W66" s="10"/>
      <c r="X66" s="10"/>
      <c r="Y66" s="10"/>
      <c r="Z66" s="10"/>
    </row>
    <row r="67" spans="1:26" ht="15.75" customHeight="1" x14ac:dyDescent="0.25">
      <c r="A67" s="6"/>
      <c r="B67" s="7"/>
      <c r="C67" s="7"/>
      <c r="D67" s="7"/>
      <c r="E67" s="7"/>
      <c r="F67" s="7"/>
      <c r="G67" s="7"/>
      <c r="H67" s="7"/>
      <c r="I67" s="10"/>
      <c r="J67" s="10"/>
      <c r="K67" s="10"/>
      <c r="L67" s="10"/>
      <c r="M67" s="10"/>
      <c r="N67" s="10"/>
      <c r="O67" s="10"/>
      <c r="P67" s="10"/>
      <c r="Q67" s="10"/>
      <c r="R67" s="10"/>
      <c r="S67" s="10"/>
      <c r="T67" s="10"/>
      <c r="U67" s="10"/>
      <c r="V67" s="10"/>
      <c r="W67" s="10"/>
      <c r="X67" s="10"/>
      <c r="Y67" s="10"/>
      <c r="Z67" s="10"/>
    </row>
    <row r="68" spans="1:26" ht="15.75" customHeight="1" x14ac:dyDescent="0.25">
      <c r="A68" s="6"/>
      <c r="B68" s="7"/>
      <c r="C68" s="7"/>
      <c r="D68" s="7"/>
      <c r="E68" s="7"/>
      <c r="F68" s="7"/>
      <c r="G68" s="7"/>
      <c r="H68" s="7"/>
      <c r="I68" s="10"/>
      <c r="J68" s="10"/>
      <c r="K68" s="10"/>
      <c r="L68" s="10"/>
      <c r="M68" s="10"/>
      <c r="N68" s="10"/>
      <c r="O68" s="10"/>
      <c r="P68" s="10"/>
      <c r="Q68" s="10"/>
      <c r="R68" s="10"/>
      <c r="S68" s="10"/>
      <c r="T68" s="10"/>
      <c r="U68" s="10"/>
      <c r="V68" s="10"/>
      <c r="W68" s="10"/>
      <c r="X68" s="10"/>
      <c r="Y68" s="10"/>
      <c r="Z68" s="10"/>
    </row>
    <row r="69" spans="1:26" ht="15.75" customHeight="1" x14ac:dyDescent="0.25">
      <c r="A69" s="6"/>
      <c r="B69" s="7"/>
      <c r="C69" s="7"/>
      <c r="D69" s="7"/>
      <c r="E69" s="7"/>
      <c r="F69" s="7"/>
      <c r="G69" s="7"/>
      <c r="H69" s="7"/>
      <c r="I69" s="10"/>
      <c r="J69" s="10"/>
      <c r="K69" s="10"/>
      <c r="L69" s="10"/>
      <c r="M69" s="10"/>
      <c r="N69" s="10"/>
      <c r="O69" s="10"/>
      <c r="P69" s="10"/>
      <c r="Q69" s="10"/>
      <c r="R69" s="10"/>
      <c r="S69" s="10"/>
      <c r="T69" s="10"/>
      <c r="U69" s="10"/>
      <c r="V69" s="10"/>
      <c r="W69" s="10"/>
      <c r="X69" s="10"/>
      <c r="Y69" s="10"/>
      <c r="Z69" s="10"/>
    </row>
    <row r="70" spans="1:26" ht="15.75" customHeight="1" x14ac:dyDescent="0.25">
      <c r="A70" s="6"/>
      <c r="B70" s="7"/>
      <c r="C70" s="7"/>
      <c r="D70" s="7"/>
      <c r="E70" s="7"/>
      <c r="F70" s="7"/>
      <c r="G70" s="7"/>
      <c r="H70" s="7"/>
      <c r="I70" s="10"/>
      <c r="J70" s="10"/>
      <c r="K70" s="10"/>
      <c r="L70" s="10"/>
      <c r="M70" s="10"/>
      <c r="N70" s="10"/>
      <c r="O70" s="10"/>
      <c r="P70" s="10"/>
      <c r="Q70" s="10"/>
      <c r="R70" s="10"/>
      <c r="S70" s="10"/>
      <c r="T70" s="10"/>
      <c r="U70" s="10"/>
      <c r="V70" s="10"/>
      <c r="W70" s="10"/>
      <c r="X70" s="10"/>
      <c r="Y70" s="10"/>
      <c r="Z70" s="10"/>
    </row>
    <row r="71" spans="1:26" ht="15.75" customHeight="1" x14ac:dyDescent="0.25">
      <c r="A71" s="6"/>
      <c r="B71" s="7"/>
      <c r="C71" s="7"/>
      <c r="D71" s="7"/>
      <c r="E71" s="7"/>
      <c r="F71" s="7"/>
      <c r="G71" s="7"/>
      <c r="H71" s="7"/>
      <c r="I71" s="10"/>
      <c r="J71" s="10"/>
      <c r="K71" s="10"/>
      <c r="L71" s="10"/>
      <c r="M71" s="10"/>
      <c r="N71" s="10"/>
      <c r="O71" s="10"/>
      <c r="P71" s="10"/>
      <c r="Q71" s="10"/>
      <c r="R71" s="10"/>
      <c r="S71" s="10"/>
      <c r="T71" s="10"/>
      <c r="U71" s="10"/>
      <c r="V71" s="10"/>
      <c r="W71" s="10"/>
      <c r="X71" s="10"/>
      <c r="Y71" s="10"/>
      <c r="Z71" s="10"/>
    </row>
    <row r="72" spans="1:26" ht="15.75" customHeight="1" x14ac:dyDescent="0.25">
      <c r="A72" s="6"/>
      <c r="B72" s="7"/>
      <c r="C72" s="7"/>
      <c r="D72" s="7"/>
      <c r="E72" s="7"/>
      <c r="F72" s="7"/>
      <c r="G72" s="7"/>
      <c r="H72" s="7"/>
      <c r="I72" s="10"/>
      <c r="J72" s="10"/>
      <c r="K72" s="10"/>
      <c r="L72" s="10"/>
      <c r="M72" s="10"/>
      <c r="N72" s="10"/>
      <c r="O72" s="10"/>
      <c r="P72" s="10"/>
      <c r="Q72" s="10"/>
      <c r="R72" s="10"/>
      <c r="S72" s="10"/>
      <c r="T72" s="10"/>
      <c r="U72" s="10"/>
      <c r="V72" s="10"/>
      <c r="W72" s="10"/>
      <c r="X72" s="10"/>
      <c r="Y72" s="10"/>
      <c r="Z72" s="10"/>
    </row>
    <row r="73" spans="1:26" ht="15.75" customHeight="1" x14ac:dyDescent="0.25">
      <c r="A73" s="6"/>
      <c r="B73" s="7"/>
      <c r="C73" s="7"/>
      <c r="D73" s="7"/>
      <c r="E73" s="7"/>
      <c r="F73" s="7"/>
      <c r="G73" s="7"/>
      <c r="H73" s="7"/>
      <c r="I73" s="10"/>
      <c r="J73" s="10"/>
      <c r="K73" s="10"/>
      <c r="L73" s="10"/>
      <c r="M73" s="10"/>
      <c r="N73" s="10"/>
      <c r="O73" s="10"/>
      <c r="P73" s="10"/>
      <c r="Q73" s="10"/>
      <c r="R73" s="10"/>
      <c r="S73" s="10"/>
      <c r="T73" s="10"/>
      <c r="U73" s="10"/>
      <c r="V73" s="10"/>
      <c r="W73" s="10"/>
      <c r="X73" s="10"/>
      <c r="Y73" s="10"/>
      <c r="Z73" s="10"/>
    </row>
    <row r="74" spans="1:26" ht="15.75" customHeight="1" x14ac:dyDescent="0.25">
      <c r="A74" s="6"/>
      <c r="B74" s="7"/>
      <c r="C74" s="7"/>
      <c r="D74" s="7"/>
      <c r="E74" s="7"/>
      <c r="F74" s="7"/>
      <c r="G74" s="7"/>
      <c r="H74" s="7"/>
      <c r="I74" s="10"/>
      <c r="J74" s="10"/>
      <c r="K74" s="10"/>
      <c r="L74" s="10"/>
      <c r="M74" s="10"/>
      <c r="N74" s="10"/>
      <c r="O74" s="10"/>
      <c r="P74" s="10"/>
      <c r="Q74" s="10"/>
      <c r="R74" s="10"/>
      <c r="S74" s="10"/>
      <c r="T74" s="10"/>
      <c r="U74" s="10"/>
      <c r="V74" s="10"/>
      <c r="W74" s="10"/>
      <c r="X74" s="10"/>
      <c r="Y74" s="10"/>
      <c r="Z74" s="10"/>
    </row>
    <row r="75" spans="1:26" ht="15.75" customHeight="1" x14ac:dyDescent="0.25">
      <c r="A75" s="6"/>
      <c r="B75" s="7"/>
      <c r="C75" s="7"/>
      <c r="D75" s="7"/>
      <c r="E75" s="7"/>
      <c r="F75" s="7"/>
      <c r="G75" s="7"/>
      <c r="H75" s="7"/>
      <c r="I75" s="10"/>
      <c r="J75" s="10"/>
      <c r="K75" s="10"/>
      <c r="L75" s="10"/>
      <c r="M75" s="10"/>
      <c r="N75" s="10"/>
      <c r="O75" s="10"/>
      <c r="P75" s="10"/>
      <c r="Q75" s="10"/>
      <c r="R75" s="10"/>
      <c r="S75" s="10"/>
      <c r="T75" s="10"/>
      <c r="U75" s="10"/>
      <c r="V75" s="10"/>
      <c r="W75" s="10"/>
      <c r="X75" s="10"/>
      <c r="Y75" s="10"/>
      <c r="Z75" s="10"/>
    </row>
    <row r="76" spans="1:26" ht="15.75" customHeight="1" x14ac:dyDescent="0.25">
      <c r="A76" s="6"/>
      <c r="B76" s="7"/>
      <c r="C76" s="7"/>
      <c r="D76" s="7"/>
      <c r="E76" s="7"/>
      <c r="F76" s="7"/>
      <c r="G76" s="7"/>
      <c r="H76" s="7"/>
      <c r="I76" s="10"/>
      <c r="J76" s="10"/>
      <c r="K76" s="10"/>
      <c r="L76" s="10"/>
      <c r="M76" s="10"/>
      <c r="N76" s="10"/>
      <c r="O76" s="10"/>
      <c r="P76" s="10"/>
      <c r="Q76" s="10"/>
      <c r="R76" s="10"/>
      <c r="S76" s="10"/>
      <c r="T76" s="10"/>
      <c r="U76" s="10"/>
      <c r="V76" s="10"/>
      <c r="W76" s="10"/>
      <c r="X76" s="10"/>
      <c r="Y76" s="10"/>
      <c r="Z76" s="10"/>
    </row>
    <row r="77" spans="1:26" ht="15.75" customHeight="1" x14ac:dyDescent="0.25">
      <c r="A77" s="6"/>
      <c r="B77" s="7"/>
      <c r="C77" s="7"/>
      <c r="D77" s="7"/>
      <c r="E77" s="7"/>
      <c r="F77" s="7"/>
      <c r="G77" s="7"/>
      <c r="H77" s="7"/>
      <c r="I77" s="10"/>
      <c r="J77" s="10"/>
      <c r="K77" s="10"/>
      <c r="L77" s="10"/>
      <c r="M77" s="10"/>
      <c r="N77" s="10"/>
      <c r="O77" s="10"/>
      <c r="P77" s="10"/>
      <c r="Q77" s="10"/>
      <c r="R77" s="10"/>
      <c r="S77" s="10"/>
      <c r="T77" s="10"/>
      <c r="U77" s="10"/>
      <c r="V77" s="10"/>
      <c r="W77" s="10"/>
      <c r="X77" s="10"/>
      <c r="Y77" s="10"/>
      <c r="Z77" s="10"/>
    </row>
    <row r="78" spans="1:26" ht="15.75" customHeight="1" x14ac:dyDescent="0.25">
      <c r="A78" s="6"/>
      <c r="B78" s="7"/>
      <c r="C78" s="7"/>
      <c r="D78" s="7"/>
      <c r="E78" s="7"/>
      <c r="F78" s="7"/>
      <c r="G78" s="7"/>
      <c r="H78" s="7"/>
      <c r="I78" s="10"/>
      <c r="J78" s="10"/>
      <c r="K78" s="10"/>
      <c r="L78" s="10"/>
      <c r="M78" s="10"/>
      <c r="N78" s="10"/>
      <c r="O78" s="10"/>
      <c r="P78" s="10"/>
      <c r="Q78" s="10"/>
      <c r="R78" s="10"/>
      <c r="S78" s="10"/>
      <c r="T78" s="10"/>
      <c r="U78" s="10"/>
      <c r="V78" s="10"/>
      <c r="W78" s="10"/>
      <c r="X78" s="10"/>
      <c r="Y78" s="10"/>
      <c r="Z78" s="10"/>
    </row>
    <row r="79" spans="1:26" ht="15.75" customHeight="1" x14ac:dyDescent="0.25">
      <c r="A79" s="6"/>
      <c r="B79" s="7"/>
      <c r="C79" s="7"/>
      <c r="D79" s="7"/>
      <c r="E79" s="7"/>
      <c r="F79" s="7"/>
      <c r="G79" s="7"/>
      <c r="H79" s="7"/>
      <c r="I79" s="10"/>
      <c r="J79" s="10"/>
      <c r="K79" s="10"/>
      <c r="L79" s="10"/>
      <c r="M79" s="10"/>
      <c r="N79" s="10"/>
      <c r="O79" s="10"/>
      <c r="P79" s="10"/>
      <c r="Q79" s="10"/>
      <c r="R79" s="10"/>
      <c r="S79" s="10"/>
      <c r="T79" s="10"/>
      <c r="U79" s="10"/>
      <c r="V79" s="10"/>
      <c r="W79" s="10"/>
      <c r="X79" s="10"/>
      <c r="Y79" s="10"/>
      <c r="Z79" s="10"/>
    </row>
    <row r="80" spans="1:26" ht="15.75" customHeight="1" x14ac:dyDescent="0.25">
      <c r="A80" s="6"/>
      <c r="B80" s="7"/>
      <c r="C80" s="7"/>
      <c r="D80" s="7"/>
      <c r="E80" s="7"/>
      <c r="F80" s="7"/>
      <c r="G80" s="7"/>
      <c r="H80" s="7"/>
      <c r="I80" s="10"/>
      <c r="J80" s="10"/>
      <c r="K80" s="10"/>
      <c r="L80" s="10"/>
      <c r="M80" s="10"/>
      <c r="N80" s="10"/>
      <c r="O80" s="10"/>
      <c r="P80" s="10"/>
      <c r="Q80" s="10"/>
      <c r="R80" s="10"/>
      <c r="S80" s="10"/>
      <c r="T80" s="10"/>
      <c r="U80" s="10"/>
      <c r="V80" s="10"/>
      <c r="W80" s="10"/>
      <c r="X80" s="10"/>
      <c r="Y80" s="10"/>
      <c r="Z80" s="10"/>
    </row>
    <row r="81" spans="1:26" ht="15.75" customHeight="1" x14ac:dyDescent="0.25">
      <c r="A81" s="6"/>
      <c r="B81" s="7"/>
      <c r="C81" s="7"/>
      <c r="D81" s="7"/>
      <c r="E81" s="7"/>
      <c r="F81" s="7"/>
      <c r="G81" s="7"/>
      <c r="H81" s="7"/>
      <c r="I81" s="10"/>
      <c r="J81" s="10"/>
      <c r="K81" s="10"/>
      <c r="L81" s="10"/>
      <c r="M81" s="10"/>
      <c r="N81" s="10"/>
      <c r="O81" s="10"/>
      <c r="P81" s="10"/>
      <c r="Q81" s="10"/>
      <c r="R81" s="10"/>
      <c r="S81" s="10"/>
      <c r="T81" s="10"/>
      <c r="U81" s="10"/>
      <c r="V81" s="10"/>
      <c r="W81" s="10"/>
      <c r="X81" s="10"/>
      <c r="Y81" s="10"/>
      <c r="Z81" s="10"/>
    </row>
    <row r="82" spans="1:26" ht="15.75" customHeight="1" x14ac:dyDescent="0.25">
      <c r="A82" s="6"/>
      <c r="B82" s="7"/>
      <c r="C82" s="7"/>
      <c r="D82" s="7"/>
      <c r="E82" s="7"/>
      <c r="F82" s="7"/>
      <c r="G82" s="7"/>
      <c r="H82" s="7"/>
      <c r="I82" s="10"/>
      <c r="J82" s="10"/>
      <c r="K82" s="10"/>
      <c r="L82" s="10"/>
      <c r="M82" s="10"/>
      <c r="N82" s="10"/>
      <c r="O82" s="10"/>
      <c r="P82" s="10"/>
      <c r="Q82" s="10"/>
      <c r="R82" s="10"/>
      <c r="S82" s="10"/>
      <c r="T82" s="10"/>
      <c r="U82" s="10"/>
      <c r="V82" s="10"/>
      <c r="W82" s="10"/>
      <c r="X82" s="10"/>
      <c r="Y82" s="10"/>
      <c r="Z82" s="10"/>
    </row>
    <row r="83" spans="1:26" ht="15.75" customHeight="1" x14ac:dyDescent="0.25">
      <c r="A83" s="6"/>
      <c r="B83" s="7"/>
      <c r="C83" s="7"/>
      <c r="D83" s="7"/>
      <c r="E83" s="7"/>
      <c r="F83" s="7"/>
      <c r="G83" s="7"/>
      <c r="H83" s="7"/>
      <c r="I83" s="10"/>
      <c r="J83" s="10"/>
      <c r="K83" s="10"/>
      <c r="L83" s="10"/>
      <c r="M83" s="10"/>
      <c r="N83" s="10"/>
      <c r="O83" s="10"/>
      <c r="P83" s="10"/>
      <c r="Q83" s="10"/>
      <c r="R83" s="10"/>
      <c r="S83" s="10"/>
      <c r="T83" s="10"/>
      <c r="U83" s="10"/>
      <c r="V83" s="10"/>
      <c r="W83" s="10"/>
      <c r="X83" s="10"/>
      <c r="Y83" s="10"/>
      <c r="Z83" s="10"/>
    </row>
    <row r="84" spans="1:26" ht="15.75" customHeight="1" x14ac:dyDescent="0.25">
      <c r="A84" s="6"/>
      <c r="B84" s="7"/>
      <c r="C84" s="7"/>
      <c r="D84" s="7"/>
      <c r="E84" s="7"/>
      <c r="F84" s="7"/>
      <c r="G84" s="7"/>
      <c r="H84" s="7"/>
      <c r="I84" s="10"/>
      <c r="J84" s="10"/>
      <c r="K84" s="10"/>
      <c r="L84" s="10"/>
      <c r="M84" s="10"/>
      <c r="N84" s="10"/>
      <c r="O84" s="10"/>
      <c r="P84" s="10"/>
      <c r="Q84" s="10"/>
      <c r="R84" s="10"/>
      <c r="S84" s="10"/>
      <c r="T84" s="10"/>
      <c r="U84" s="10"/>
      <c r="V84" s="10"/>
      <c r="W84" s="10"/>
      <c r="X84" s="10"/>
      <c r="Y84" s="10"/>
      <c r="Z84" s="10"/>
    </row>
    <row r="85" spans="1:26" ht="15.75" customHeight="1" x14ac:dyDescent="0.25">
      <c r="A85" s="6"/>
      <c r="B85" s="7"/>
      <c r="C85" s="7"/>
      <c r="D85" s="7"/>
      <c r="E85" s="7"/>
      <c r="F85" s="7"/>
      <c r="G85" s="7"/>
      <c r="H85" s="7"/>
      <c r="I85" s="10"/>
      <c r="J85" s="10"/>
      <c r="K85" s="10"/>
      <c r="L85" s="10"/>
      <c r="M85" s="10"/>
      <c r="N85" s="10"/>
      <c r="O85" s="10"/>
      <c r="P85" s="10"/>
      <c r="Q85" s="10"/>
      <c r="R85" s="10"/>
      <c r="S85" s="10"/>
      <c r="T85" s="10"/>
      <c r="U85" s="10"/>
      <c r="V85" s="10"/>
      <c r="W85" s="10"/>
      <c r="X85" s="10"/>
      <c r="Y85" s="10"/>
      <c r="Z85" s="10"/>
    </row>
    <row r="86" spans="1:26" ht="15.75" customHeight="1" x14ac:dyDescent="0.25">
      <c r="A86" s="6"/>
      <c r="B86" s="7"/>
      <c r="C86" s="7"/>
      <c r="D86" s="7"/>
      <c r="E86" s="7"/>
      <c r="F86" s="7"/>
      <c r="G86" s="7"/>
      <c r="H86" s="7"/>
      <c r="I86" s="10"/>
      <c r="J86" s="10"/>
      <c r="K86" s="10"/>
      <c r="L86" s="10"/>
      <c r="M86" s="10"/>
      <c r="N86" s="10"/>
      <c r="O86" s="10"/>
      <c r="P86" s="10"/>
      <c r="Q86" s="10"/>
      <c r="R86" s="10"/>
      <c r="S86" s="10"/>
      <c r="T86" s="10"/>
      <c r="U86" s="10"/>
      <c r="V86" s="10"/>
      <c r="W86" s="10"/>
      <c r="X86" s="10"/>
      <c r="Y86" s="10"/>
      <c r="Z86" s="10"/>
    </row>
    <row r="87" spans="1:26" ht="15.75" customHeight="1" x14ac:dyDescent="0.25">
      <c r="A87" s="6"/>
      <c r="B87" s="7"/>
      <c r="C87" s="7"/>
      <c r="D87" s="7"/>
      <c r="E87" s="7"/>
      <c r="F87" s="7"/>
      <c r="G87" s="7"/>
      <c r="H87" s="7"/>
      <c r="I87" s="10"/>
      <c r="J87" s="10"/>
      <c r="K87" s="10"/>
      <c r="L87" s="10"/>
      <c r="M87" s="10"/>
      <c r="N87" s="10"/>
      <c r="O87" s="10"/>
      <c r="P87" s="10"/>
      <c r="Q87" s="10"/>
      <c r="R87" s="10"/>
      <c r="S87" s="10"/>
      <c r="T87" s="10"/>
      <c r="U87" s="10"/>
      <c r="V87" s="10"/>
      <c r="W87" s="10"/>
      <c r="X87" s="10"/>
      <c r="Y87" s="10"/>
      <c r="Z87" s="10"/>
    </row>
    <row r="88" spans="1:26" ht="15.75" customHeight="1" x14ac:dyDescent="0.25">
      <c r="A88" s="6"/>
      <c r="B88" s="7"/>
      <c r="C88" s="7"/>
      <c r="D88" s="7"/>
      <c r="E88" s="7"/>
      <c r="F88" s="7"/>
      <c r="G88" s="7"/>
      <c r="H88" s="7"/>
      <c r="I88" s="10"/>
      <c r="J88" s="10"/>
      <c r="K88" s="10"/>
      <c r="L88" s="10"/>
      <c r="M88" s="10"/>
      <c r="N88" s="10"/>
      <c r="O88" s="10"/>
      <c r="P88" s="10"/>
      <c r="Q88" s="10"/>
      <c r="R88" s="10"/>
      <c r="S88" s="10"/>
      <c r="T88" s="10"/>
      <c r="U88" s="10"/>
      <c r="V88" s="10"/>
      <c r="W88" s="10"/>
      <c r="X88" s="10"/>
      <c r="Y88" s="10"/>
      <c r="Z88" s="10"/>
    </row>
    <row r="89" spans="1:26" ht="15.75" customHeight="1" x14ac:dyDescent="0.25">
      <c r="A89" s="6"/>
      <c r="B89" s="7"/>
      <c r="C89" s="7"/>
      <c r="D89" s="7"/>
      <c r="E89" s="7"/>
      <c r="F89" s="7"/>
      <c r="G89" s="7"/>
      <c r="H89" s="7"/>
      <c r="I89" s="10"/>
      <c r="J89" s="10"/>
      <c r="K89" s="10"/>
      <c r="L89" s="10"/>
      <c r="M89" s="10"/>
      <c r="N89" s="10"/>
      <c r="O89" s="10"/>
      <c r="P89" s="10"/>
      <c r="Q89" s="10"/>
      <c r="R89" s="10"/>
      <c r="S89" s="10"/>
      <c r="T89" s="10"/>
      <c r="U89" s="10"/>
      <c r="V89" s="10"/>
      <c r="W89" s="10"/>
      <c r="X89" s="10"/>
      <c r="Y89" s="10"/>
      <c r="Z89" s="10"/>
    </row>
    <row r="90" spans="1:26" ht="15.75" customHeight="1" x14ac:dyDescent="0.25">
      <c r="A90" s="6"/>
      <c r="B90" s="7"/>
      <c r="C90" s="7"/>
      <c r="D90" s="7"/>
      <c r="E90" s="7"/>
      <c r="F90" s="7"/>
      <c r="G90" s="7"/>
      <c r="H90" s="7"/>
      <c r="I90" s="10"/>
      <c r="J90" s="10"/>
      <c r="K90" s="10"/>
      <c r="L90" s="10"/>
      <c r="M90" s="10"/>
      <c r="N90" s="10"/>
      <c r="O90" s="10"/>
      <c r="P90" s="10"/>
      <c r="Q90" s="10"/>
      <c r="R90" s="10"/>
      <c r="S90" s="10"/>
      <c r="T90" s="10"/>
      <c r="U90" s="10"/>
      <c r="V90" s="10"/>
      <c r="W90" s="10"/>
      <c r="X90" s="10"/>
      <c r="Y90" s="10"/>
      <c r="Z90" s="10"/>
    </row>
    <row r="91" spans="1:26" ht="15.75" customHeight="1" x14ac:dyDescent="0.25">
      <c r="A91" s="6"/>
      <c r="B91" s="7"/>
      <c r="C91" s="7"/>
      <c r="D91" s="7"/>
      <c r="E91" s="7"/>
      <c r="F91" s="7"/>
      <c r="G91" s="7"/>
      <c r="H91" s="7"/>
      <c r="I91" s="10"/>
      <c r="J91" s="10"/>
      <c r="K91" s="10"/>
      <c r="L91" s="10"/>
      <c r="M91" s="10"/>
      <c r="N91" s="10"/>
      <c r="O91" s="10"/>
      <c r="P91" s="10"/>
      <c r="Q91" s="10"/>
      <c r="R91" s="10"/>
      <c r="S91" s="10"/>
      <c r="T91" s="10"/>
      <c r="U91" s="10"/>
      <c r="V91" s="10"/>
      <c r="W91" s="10"/>
      <c r="X91" s="10"/>
      <c r="Y91" s="10"/>
      <c r="Z91" s="10"/>
    </row>
    <row r="92" spans="1:26" ht="15.75" customHeight="1" x14ac:dyDescent="0.25">
      <c r="A92" s="6"/>
      <c r="B92" s="7"/>
      <c r="C92" s="7"/>
      <c r="D92" s="7"/>
      <c r="E92" s="7"/>
      <c r="F92" s="7"/>
      <c r="G92" s="7"/>
      <c r="H92" s="7"/>
      <c r="I92" s="10"/>
      <c r="J92" s="10"/>
      <c r="K92" s="10"/>
      <c r="L92" s="10"/>
      <c r="M92" s="10"/>
      <c r="N92" s="10"/>
      <c r="O92" s="10"/>
      <c r="P92" s="10"/>
      <c r="Q92" s="10"/>
      <c r="R92" s="10"/>
      <c r="S92" s="10"/>
      <c r="T92" s="10"/>
      <c r="U92" s="10"/>
      <c r="V92" s="10"/>
      <c r="W92" s="10"/>
      <c r="X92" s="10"/>
      <c r="Y92" s="10"/>
      <c r="Z92" s="10"/>
    </row>
    <row r="93" spans="1:26" ht="15.75" customHeight="1" x14ac:dyDescent="0.25">
      <c r="A93" s="6"/>
      <c r="B93" s="7"/>
      <c r="C93" s="7"/>
      <c r="D93" s="7"/>
      <c r="E93" s="7"/>
      <c r="F93" s="7"/>
      <c r="G93" s="7"/>
      <c r="H93" s="7"/>
      <c r="I93" s="10"/>
      <c r="J93" s="10"/>
      <c r="K93" s="10"/>
      <c r="L93" s="10"/>
      <c r="M93" s="10"/>
      <c r="N93" s="10"/>
      <c r="O93" s="10"/>
      <c r="P93" s="10"/>
      <c r="Q93" s="10"/>
      <c r="R93" s="10"/>
      <c r="S93" s="10"/>
      <c r="T93" s="10"/>
      <c r="U93" s="10"/>
      <c r="V93" s="10"/>
      <c r="W93" s="10"/>
      <c r="X93" s="10"/>
      <c r="Y93" s="10"/>
      <c r="Z93" s="10"/>
    </row>
    <row r="94" spans="1:26" ht="15.75" customHeight="1" x14ac:dyDescent="0.25">
      <c r="A94" s="6"/>
      <c r="B94" s="7"/>
      <c r="C94" s="7"/>
      <c r="D94" s="7"/>
      <c r="E94" s="7"/>
      <c r="F94" s="7"/>
      <c r="G94" s="7"/>
      <c r="H94" s="7"/>
      <c r="I94" s="10"/>
      <c r="J94" s="10"/>
      <c r="K94" s="10"/>
      <c r="L94" s="10"/>
      <c r="M94" s="10"/>
      <c r="N94" s="10"/>
      <c r="O94" s="10"/>
      <c r="P94" s="10"/>
      <c r="Q94" s="10"/>
      <c r="R94" s="10"/>
      <c r="S94" s="10"/>
      <c r="T94" s="10"/>
      <c r="U94" s="10"/>
      <c r="V94" s="10"/>
      <c r="W94" s="10"/>
      <c r="X94" s="10"/>
      <c r="Y94" s="10"/>
      <c r="Z94" s="10"/>
    </row>
    <row r="95" spans="1:26" ht="15.75" customHeight="1" x14ac:dyDescent="0.25">
      <c r="A95" s="6"/>
      <c r="B95" s="7"/>
      <c r="C95" s="7"/>
      <c r="D95" s="7"/>
      <c r="E95" s="7"/>
      <c r="F95" s="7"/>
      <c r="G95" s="7"/>
      <c r="H95" s="7"/>
      <c r="I95" s="10"/>
      <c r="J95" s="10"/>
      <c r="K95" s="10"/>
      <c r="L95" s="10"/>
      <c r="M95" s="10"/>
      <c r="N95" s="10"/>
      <c r="O95" s="10"/>
      <c r="P95" s="10"/>
      <c r="Q95" s="10"/>
      <c r="R95" s="10"/>
      <c r="S95" s="10"/>
      <c r="T95" s="10"/>
      <c r="U95" s="10"/>
      <c r="V95" s="10"/>
      <c r="W95" s="10"/>
      <c r="X95" s="10"/>
      <c r="Y95" s="10"/>
      <c r="Z95" s="10"/>
    </row>
    <row r="96" spans="1:26" ht="15.75" customHeight="1" x14ac:dyDescent="0.25">
      <c r="A96" s="6"/>
      <c r="B96" s="7"/>
      <c r="C96" s="7"/>
      <c r="D96" s="7"/>
      <c r="E96" s="7"/>
      <c r="F96" s="7"/>
      <c r="G96" s="7"/>
      <c r="H96" s="7"/>
      <c r="I96" s="10"/>
      <c r="J96" s="10"/>
      <c r="K96" s="10"/>
      <c r="L96" s="10"/>
      <c r="M96" s="10"/>
      <c r="N96" s="10"/>
      <c r="O96" s="10"/>
      <c r="P96" s="10"/>
      <c r="Q96" s="10"/>
      <c r="R96" s="10"/>
      <c r="S96" s="10"/>
      <c r="T96" s="10"/>
      <c r="U96" s="10"/>
      <c r="V96" s="10"/>
      <c r="W96" s="10"/>
      <c r="X96" s="10"/>
      <c r="Y96" s="10"/>
      <c r="Z96" s="10"/>
    </row>
    <row r="97" spans="1:26" ht="15.75" customHeight="1" x14ac:dyDescent="0.25">
      <c r="A97" s="6"/>
      <c r="B97" s="7"/>
      <c r="C97" s="7"/>
      <c r="D97" s="7"/>
      <c r="E97" s="7"/>
      <c r="F97" s="7"/>
      <c r="G97" s="7"/>
      <c r="H97" s="7"/>
      <c r="I97" s="10"/>
      <c r="J97" s="10"/>
      <c r="K97" s="10"/>
      <c r="L97" s="10"/>
      <c r="M97" s="10"/>
      <c r="N97" s="10"/>
      <c r="O97" s="10"/>
      <c r="P97" s="10"/>
      <c r="Q97" s="10"/>
      <c r="R97" s="10"/>
      <c r="S97" s="10"/>
      <c r="T97" s="10"/>
      <c r="U97" s="10"/>
      <c r="V97" s="10"/>
      <c r="W97" s="10"/>
      <c r="X97" s="10"/>
      <c r="Y97" s="10"/>
      <c r="Z97" s="10"/>
    </row>
    <row r="98" spans="1:26" ht="15.75" customHeight="1" x14ac:dyDescent="0.25">
      <c r="A98" s="6"/>
      <c r="B98" s="7"/>
      <c r="C98" s="7"/>
      <c r="D98" s="7"/>
      <c r="E98" s="7"/>
      <c r="F98" s="7"/>
      <c r="G98" s="7"/>
      <c r="H98" s="7"/>
      <c r="I98" s="10"/>
      <c r="J98" s="10"/>
      <c r="K98" s="10"/>
      <c r="L98" s="10"/>
      <c r="M98" s="10"/>
      <c r="N98" s="10"/>
      <c r="O98" s="10"/>
      <c r="P98" s="10"/>
      <c r="Q98" s="10"/>
      <c r="R98" s="10"/>
      <c r="S98" s="10"/>
      <c r="T98" s="10"/>
      <c r="U98" s="10"/>
      <c r="V98" s="10"/>
      <c r="W98" s="10"/>
      <c r="X98" s="10"/>
      <c r="Y98" s="10"/>
      <c r="Z98" s="10"/>
    </row>
    <row r="99" spans="1:26" ht="15.75" customHeight="1" x14ac:dyDescent="0.25">
      <c r="A99" s="6"/>
      <c r="B99" s="7"/>
      <c r="C99" s="7"/>
      <c r="D99" s="7"/>
      <c r="E99" s="7"/>
      <c r="F99" s="7"/>
      <c r="G99" s="7"/>
      <c r="H99" s="7"/>
      <c r="I99" s="10"/>
      <c r="J99" s="10"/>
      <c r="K99" s="10"/>
      <c r="L99" s="10"/>
      <c r="M99" s="10"/>
      <c r="N99" s="10"/>
      <c r="O99" s="10"/>
      <c r="P99" s="10"/>
      <c r="Q99" s="10"/>
      <c r="R99" s="10"/>
      <c r="S99" s="10"/>
      <c r="T99" s="10"/>
      <c r="U99" s="10"/>
      <c r="V99" s="10"/>
      <c r="W99" s="10"/>
      <c r="X99" s="10"/>
      <c r="Y99" s="10"/>
      <c r="Z99" s="10"/>
    </row>
    <row r="100" spans="1:26" ht="15.75" customHeight="1" x14ac:dyDescent="0.25">
      <c r="A100" s="6"/>
      <c r="B100" s="7"/>
      <c r="C100" s="7"/>
      <c r="D100" s="7"/>
      <c r="E100" s="7"/>
      <c r="F100" s="7"/>
      <c r="G100" s="7"/>
      <c r="H100" s="7"/>
      <c r="I100" s="10"/>
      <c r="J100" s="10"/>
      <c r="K100" s="10"/>
      <c r="L100" s="10"/>
      <c r="M100" s="10"/>
      <c r="N100" s="10"/>
      <c r="O100" s="10"/>
      <c r="P100" s="10"/>
      <c r="Q100" s="10"/>
      <c r="R100" s="10"/>
      <c r="S100" s="10"/>
      <c r="T100" s="10"/>
      <c r="U100" s="10"/>
      <c r="V100" s="10"/>
      <c r="W100" s="10"/>
      <c r="X100" s="10"/>
      <c r="Y100" s="10"/>
      <c r="Z100" s="10"/>
    </row>
    <row r="101" spans="1:26" ht="15.75" customHeight="1" x14ac:dyDescent="0.25">
      <c r="A101" s="6"/>
      <c r="B101" s="7"/>
      <c r="C101" s="7"/>
      <c r="D101" s="7"/>
      <c r="E101" s="7"/>
      <c r="F101" s="7"/>
      <c r="G101" s="7"/>
      <c r="H101" s="7"/>
      <c r="I101" s="10"/>
      <c r="J101" s="10"/>
      <c r="K101" s="10"/>
      <c r="L101" s="10"/>
      <c r="M101" s="10"/>
      <c r="N101" s="10"/>
      <c r="O101" s="10"/>
      <c r="P101" s="10"/>
      <c r="Q101" s="10"/>
      <c r="R101" s="10"/>
      <c r="S101" s="10"/>
      <c r="T101" s="10"/>
      <c r="U101" s="10"/>
      <c r="V101" s="10"/>
      <c r="W101" s="10"/>
      <c r="X101" s="10"/>
      <c r="Y101" s="10"/>
      <c r="Z101" s="10"/>
    </row>
    <row r="102" spans="1:26" ht="15.75" customHeight="1" x14ac:dyDescent="0.25">
      <c r="A102" s="6"/>
      <c r="B102" s="7"/>
      <c r="C102" s="7"/>
      <c r="D102" s="7"/>
      <c r="E102" s="7"/>
      <c r="F102" s="7"/>
      <c r="G102" s="7"/>
      <c r="H102" s="7"/>
      <c r="I102" s="10"/>
      <c r="J102" s="10"/>
      <c r="K102" s="10"/>
      <c r="L102" s="10"/>
      <c r="M102" s="10"/>
      <c r="N102" s="10"/>
      <c r="O102" s="10"/>
      <c r="P102" s="10"/>
      <c r="Q102" s="10"/>
      <c r="R102" s="10"/>
      <c r="S102" s="10"/>
      <c r="T102" s="10"/>
      <c r="U102" s="10"/>
      <c r="V102" s="10"/>
      <c r="W102" s="10"/>
      <c r="X102" s="10"/>
      <c r="Y102" s="10"/>
      <c r="Z102" s="10"/>
    </row>
    <row r="103" spans="1:26" ht="15.75" customHeight="1" x14ac:dyDescent="0.25">
      <c r="A103" s="6"/>
      <c r="B103" s="7"/>
      <c r="C103" s="7"/>
      <c r="D103" s="7"/>
      <c r="E103" s="7"/>
      <c r="F103" s="7"/>
      <c r="G103" s="7"/>
      <c r="H103" s="7"/>
      <c r="I103" s="10"/>
      <c r="J103" s="10"/>
      <c r="K103" s="10"/>
      <c r="L103" s="10"/>
      <c r="M103" s="10"/>
      <c r="N103" s="10"/>
      <c r="O103" s="10"/>
      <c r="P103" s="10"/>
      <c r="Q103" s="10"/>
      <c r="R103" s="10"/>
      <c r="S103" s="10"/>
      <c r="T103" s="10"/>
      <c r="U103" s="10"/>
      <c r="V103" s="10"/>
      <c r="W103" s="10"/>
      <c r="X103" s="10"/>
      <c r="Y103" s="10"/>
      <c r="Z103" s="10"/>
    </row>
    <row r="104" spans="1:26" ht="15.75" customHeight="1" x14ac:dyDescent="0.25">
      <c r="A104" s="6"/>
      <c r="B104" s="7"/>
      <c r="C104" s="7"/>
      <c r="D104" s="7"/>
      <c r="E104" s="7"/>
      <c r="F104" s="7"/>
      <c r="G104" s="7"/>
      <c r="H104" s="7"/>
      <c r="I104" s="10"/>
      <c r="J104" s="10"/>
      <c r="K104" s="10"/>
      <c r="L104" s="10"/>
      <c r="M104" s="10"/>
      <c r="N104" s="10"/>
      <c r="O104" s="10"/>
      <c r="P104" s="10"/>
      <c r="Q104" s="10"/>
      <c r="R104" s="10"/>
      <c r="S104" s="10"/>
      <c r="T104" s="10"/>
      <c r="U104" s="10"/>
      <c r="V104" s="10"/>
      <c r="W104" s="10"/>
      <c r="X104" s="10"/>
      <c r="Y104" s="10"/>
      <c r="Z104" s="10"/>
    </row>
    <row r="105" spans="1:26" ht="15.75" customHeight="1" x14ac:dyDescent="0.25">
      <c r="A105" s="6"/>
      <c r="B105" s="7"/>
      <c r="C105" s="7"/>
      <c r="D105" s="7"/>
      <c r="E105" s="7"/>
      <c r="F105" s="7"/>
      <c r="G105" s="7"/>
      <c r="H105" s="7"/>
      <c r="I105" s="10"/>
      <c r="J105" s="10"/>
      <c r="K105" s="10"/>
      <c r="L105" s="10"/>
      <c r="M105" s="10"/>
      <c r="N105" s="10"/>
      <c r="O105" s="10"/>
      <c r="P105" s="10"/>
      <c r="Q105" s="10"/>
      <c r="R105" s="10"/>
      <c r="S105" s="10"/>
      <c r="T105" s="10"/>
      <c r="U105" s="10"/>
      <c r="V105" s="10"/>
      <c r="W105" s="10"/>
      <c r="X105" s="10"/>
      <c r="Y105" s="10"/>
      <c r="Z105" s="10"/>
    </row>
    <row r="106" spans="1:26" ht="15.75" customHeight="1" x14ac:dyDescent="0.25">
      <c r="A106" s="6"/>
      <c r="B106" s="7"/>
      <c r="C106" s="7"/>
      <c r="D106" s="7"/>
      <c r="E106" s="7"/>
      <c r="F106" s="7"/>
      <c r="G106" s="7"/>
      <c r="H106" s="7"/>
      <c r="I106" s="10"/>
      <c r="J106" s="10"/>
      <c r="K106" s="10"/>
      <c r="L106" s="10"/>
      <c r="M106" s="10"/>
      <c r="N106" s="10"/>
      <c r="O106" s="10"/>
      <c r="P106" s="10"/>
      <c r="Q106" s="10"/>
      <c r="R106" s="10"/>
      <c r="S106" s="10"/>
      <c r="T106" s="10"/>
      <c r="U106" s="10"/>
      <c r="V106" s="10"/>
      <c r="W106" s="10"/>
      <c r="X106" s="10"/>
      <c r="Y106" s="10"/>
      <c r="Z106" s="10"/>
    </row>
    <row r="107" spans="1:26" ht="15.75" customHeight="1" x14ac:dyDescent="0.25">
      <c r="A107" s="6"/>
      <c r="B107" s="7"/>
      <c r="C107" s="7"/>
      <c r="D107" s="7"/>
      <c r="E107" s="7"/>
      <c r="F107" s="7"/>
      <c r="G107" s="7"/>
      <c r="H107" s="7"/>
      <c r="I107" s="10"/>
      <c r="J107" s="10"/>
      <c r="K107" s="10"/>
      <c r="L107" s="10"/>
      <c r="M107" s="10"/>
      <c r="N107" s="10"/>
      <c r="O107" s="10"/>
      <c r="P107" s="10"/>
      <c r="Q107" s="10"/>
      <c r="R107" s="10"/>
      <c r="S107" s="10"/>
      <c r="T107" s="10"/>
      <c r="U107" s="10"/>
      <c r="V107" s="10"/>
      <c r="W107" s="10"/>
      <c r="X107" s="10"/>
      <c r="Y107" s="10"/>
      <c r="Z107" s="10"/>
    </row>
    <row r="108" spans="1:26" ht="15.75" customHeight="1" x14ac:dyDescent="0.25">
      <c r="A108" s="6"/>
      <c r="B108" s="7"/>
      <c r="C108" s="7"/>
      <c r="D108" s="7"/>
      <c r="E108" s="7"/>
      <c r="F108" s="7"/>
      <c r="G108" s="7"/>
      <c r="H108" s="7"/>
      <c r="I108" s="10"/>
      <c r="J108" s="10"/>
      <c r="K108" s="10"/>
      <c r="L108" s="10"/>
      <c r="M108" s="10"/>
      <c r="N108" s="10"/>
      <c r="O108" s="10"/>
      <c r="P108" s="10"/>
      <c r="Q108" s="10"/>
      <c r="R108" s="10"/>
      <c r="S108" s="10"/>
      <c r="T108" s="10"/>
      <c r="U108" s="10"/>
      <c r="V108" s="10"/>
      <c r="W108" s="10"/>
      <c r="X108" s="10"/>
      <c r="Y108" s="10"/>
      <c r="Z108" s="10"/>
    </row>
    <row r="109" spans="1:26" ht="15.75" customHeight="1" x14ac:dyDescent="0.25">
      <c r="A109" s="6"/>
      <c r="B109" s="7"/>
      <c r="C109" s="7"/>
      <c r="D109" s="7"/>
      <c r="E109" s="7"/>
      <c r="F109" s="7"/>
      <c r="G109" s="7"/>
      <c r="H109" s="7"/>
      <c r="I109" s="10"/>
      <c r="J109" s="10"/>
      <c r="K109" s="10"/>
      <c r="L109" s="10"/>
      <c r="M109" s="10"/>
      <c r="N109" s="10"/>
      <c r="O109" s="10"/>
      <c r="P109" s="10"/>
      <c r="Q109" s="10"/>
      <c r="R109" s="10"/>
      <c r="S109" s="10"/>
      <c r="T109" s="10"/>
      <c r="U109" s="10"/>
      <c r="V109" s="10"/>
      <c r="W109" s="10"/>
      <c r="X109" s="10"/>
      <c r="Y109" s="10"/>
      <c r="Z109" s="10"/>
    </row>
    <row r="110" spans="1:26" ht="15.75" customHeight="1" x14ac:dyDescent="0.25">
      <c r="A110" s="6"/>
      <c r="B110" s="7"/>
      <c r="C110" s="7"/>
      <c r="D110" s="7"/>
      <c r="E110" s="7"/>
      <c r="F110" s="7"/>
      <c r="G110" s="7"/>
      <c r="H110" s="7"/>
      <c r="I110" s="10"/>
      <c r="J110" s="10"/>
      <c r="K110" s="10"/>
      <c r="L110" s="10"/>
      <c r="M110" s="10"/>
      <c r="N110" s="10"/>
      <c r="O110" s="10"/>
      <c r="P110" s="10"/>
      <c r="Q110" s="10"/>
      <c r="R110" s="10"/>
      <c r="S110" s="10"/>
      <c r="T110" s="10"/>
      <c r="U110" s="10"/>
      <c r="V110" s="10"/>
      <c r="W110" s="10"/>
      <c r="X110" s="10"/>
      <c r="Y110" s="10"/>
      <c r="Z110" s="10"/>
    </row>
    <row r="111" spans="1:26" ht="15.75" customHeight="1" x14ac:dyDescent="0.25">
      <c r="A111" s="6"/>
      <c r="B111" s="7"/>
      <c r="C111" s="7"/>
      <c r="D111" s="7"/>
      <c r="E111" s="7"/>
      <c r="F111" s="7"/>
      <c r="G111" s="7"/>
      <c r="H111" s="7"/>
      <c r="I111" s="10"/>
      <c r="J111" s="10"/>
      <c r="K111" s="10"/>
      <c r="L111" s="10"/>
      <c r="M111" s="10"/>
      <c r="N111" s="10"/>
      <c r="O111" s="10"/>
      <c r="P111" s="10"/>
      <c r="Q111" s="10"/>
      <c r="R111" s="10"/>
      <c r="S111" s="10"/>
      <c r="T111" s="10"/>
      <c r="U111" s="10"/>
      <c r="V111" s="10"/>
      <c r="W111" s="10"/>
      <c r="X111" s="10"/>
      <c r="Y111" s="10"/>
      <c r="Z111" s="10"/>
    </row>
    <row r="112" spans="1:26" ht="15.75" customHeight="1" x14ac:dyDescent="0.25">
      <c r="A112" s="6"/>
      <c r="B112" s="7"/>
      <c r="C112" s="7"/>
      <c r="D112" s="7"/>
      <c r="E112" s="7"/>
      <c r="F112" s="7"/>
      <c r="G112" s="7"/>
      <c r="H112" s="7"/>
      <c r="I112" s="10"/>
      <c r="J112" s="10"/>
      <c r="K112" s="10"/>
      <c r="L112" s="10"/>
      <c r="M112" s="10"/>
      <c r="N112" s="10"/>
      <c r="O112" s="10"/>
      <c r="P112" s="10"/>
      <c r="Q112" s="10"/>
      <c r="R112" s="10"/>
      <c r="S112" s="10"/>
      <c r="T112" s="10"/>
      <c r="U112" s="10"/>
      <c r="V112" s="10"/>
      <c r="W112" s="10"/>
      <c r="X112" s="10"/>
      <c r="Y112" s="10"/>
      <c r="Z112" s="10"/>
    </row>
    <row r="113" spans="1:26" ht="15.75" customHeight="1" x14ac:dyDescent="0.25">
      <c r="A113" s="6"/>
      <c r="B113" s="7"/>
      <c r="C113" s="7"/>
      <c r="D113" s="7"/>
      <c r="E113" s="7"/>
      <c r="F113" s="7"/>
      <c r="G113" s="7"/>
      <c r="H113" s="7"/>
      <c r="I113" s="10"/>
      <c r="J113" s="10"/>
      <c r="K113" s="10"/>
      <c r="L113" s="10"/>
      <c r="M113" s="10"/>
      <c r="N113" s="10"/>
      <c r="O113" s="10"/>
      <c r="P113" s="10"/>
      <c r="Q113" s="10"/>
      <c r="R113" s="10"/>
      <c r="S113" s="10"/>
      <c r="T113" s="10"/>
      <c r="U113" s="10"/>
      <c r="V113" s="10"/>
      <c r="W113" s="10"/>
      <c r="X113" s="10"/>
      <c r="Y113" s="10"/>
      <c r="Z113" s="10"/>
    </row>
    <row r="114" spans="1:26" ht="15.75" customHeight="1" x14ac:dyDescent="0.25">
      <c r="A114" s="6"/>
      <c r="B114" s="7"/>
      <c r="C114" s="7"/>
      <c r="D114" s="7"/>
      <c r="E114" s="7"/>
      <c r="F114" s="7"/>
      <c r="G114" s="7"/>
      <c r="H114" s="7"/>
      <c r="I114" s="10"/>
      <c r="J114" s="10"/>
      <c r="K114" s="10"/>
      <c r="L114" s="10"/>
      <c r="M114" s="10"/>
      <c r="N114" s="10"/>
      <c r="O114" s="10"/>
      <c r="P114" s="10"/>
      <c r="Q114" s="10"/>
      <c r="R114" s="10"/>
      <c r="S114" s="10"/>
      <c r="T114" s="10"/>
      <c r="U114" s="10"/>
      <c r="V114" s="10"/>
      <c r="W114" s="10"/>
      <c r="X114" s="10"/>
      <c r="Y114" s="10"/>
      <c r="Z114" s="10"/>
    </row>
    <row r="115" spans="1:26" ht="15.75" customHeight="1" x14ac:dyDescent="0.25">
      <c r="A115" s="6"/>
      <c r="B115" s="7"/>
      <c r="C115" s="7"/>
      <c r="D115" s="7"/>
      <c r="E115" s="7"/>
      <c r="F115" s="7"/>
      <c r="G115" s="7"/>
      <c r="H115" s="7"/>
      <c r="I115" s="10"/>
      <c r="J115" s="10"/>
      <c r="K115" s="10"/>
      <c r="L115" s="10"/>
      <c r="M115" s="10"/>
      <c r="N115" s="10"/>
      <c r="O115" s="10"/>
      <c r="P115" s="10"/>
      <c r="Q115" s="10"/>
      <c r="R115" s="10"/>
      <c r="S115" s="10"/>
      <c r="T115" s="10"/>
      <c r="U115" s="10"/>
      <c r="V115" s="10"/>
      <c r="W115" s="10"/>
      <c r="X115" s="10"/>
      <c r="Y115" s="10"/>
      <c r="Z115" s="10"/>
    </row>
    <row r="116" spans="1:26" ht="15.75" customHeight="1" x14ac:dyDescent="0.25">
      <c r="A116" s="6"/>
      <c r="B116" s="7"/>
      <c r="C116" s="7"/>
      <c r="D116" s="7"/>
      <c r="E116" s="7"/>
      <c r="F116" s="7"/>
      <c r="G116" s="7"/>
      <c r="H116" s="7"/>
      <c r="I116" s="10"/>
      <c r="J116" s="10"/>
      <c r="K116" s="10"/>
      <c r="L116" s="10"/>
      <c r="M116" s="10"/>
      <c r="N116" s="10"/>
      <c r="O116" s="10"/>
      <c r="P116" s="10"/>
      <c r="Q116" s="10"/>
      <c r="R116" s="10"/>
      <c r="S116" s="10"/>
      <c r="T116" s="10"/>
      <c r="U116" s="10"/>
      <c r="V116" s="10"/>
      <c r="W116" s="10"/>
      <c r="X116" s="10"/>
      <c r="Y116" s="10"/>
      <c r="Z116" s="10"/>
    </row>
    <row r="117" spans="1:26" ht="15.75" customHeight="1" x14ac:dyDescent="0.25">
      <c r="A117" s="6"/>
      <c r="B117" s="7"/>
      <c r="C117" s="7"/>
      <c r="D117" s="7"/>
      <c r="E117" s="7"/>
      <c r="F117" s="7"/>
      <c r="G117" s="7"/>
      <c r="H117" s="7"/>
      <c r="I117" s="10"/>
      <c r="J117" s="10"/>
      <c r="K117" s="10"/>
      <c r="L117" s="10"/>
      <c r="M117" s="10"/>
      <c r="N117" s="10"/>
      <c r="O117" s="10"/>
      <c r="P117" s="10"/>
      <c r="Q117" s="10"/>
      <c r="R117" s="10"/>
      <c r="S117" s="10"/>
      <c r="T117" s="10"/>
      <c r="U117" s="10"/>
      <c r="V117" s="10"/>
      <c r="W117" s="10"/>
      <c r="X117" s="10"/>
      <c r="Y117" s="10"/>
      <c r="Z117" s="10"/>
    </row>
    <row r="118" spans="1:26" ht="15.75" customHeight="1" x14ac:dyDescent="0.25">
      <c r="A118" s="6"/>
      <c r="B118" s="7"/>
      <c r="C118" s="7"/>
      <c r="D118" s="7"/>
      <c r="E118" s="7"/>
      <c r="F118" s="7"/>
      <c r="G118" s="7"/>
      <c r="H118" s="7"/>
      <c r="I118" s="10"/>
      <c r="J118" s="10"/>
      <c r="K118" s="10"/>
      <c r="L118" s="10"/>
      <c r="M118" s="10"/>
      <c r="N118" s="10"/>
      <c r="O118" s="10"/>
      <c r="P118" s="10"/>
      <c r="Q118" s="10"/>
      <c r="R118" s="10"/>
      <c r="S118" s="10"/>
      <c r="T118" s="10"/>
      <c r="U118" s="10"/>
      <c r="V118" s="10"/>
      <c r="W118" s="10"/>
      <c r="X118" s="10"/>
      <c r="Y118" s="10"/>
      <c r="Z118" s="10"/>
    </row>
    <row r="119" spans="1:26" ht="15.75" customHeight="1" x14ac:dyDescent="0.25">
      <c r="A119" s="6"/>
      <c r="B119" s="7"/>
      <c r="C119" s="7"/>
      <c r="D119" s="7"/>
      <c r="E119" s="7"/>
      <c r="F119" s="7"/>
      <c r="G119" s="7"/>
      <c r="H119" s="7"/>
      <c r="I119" s="10"/>
      <c r="J119" s="10"/>
      <c r="K119" s="10"/>
      <c r="L119" s="10"/>
      <c r="M119" s="10"/>
      <c r="N119" s="10"/>
      <c r="O119" s="10"/>
      <c r="P119" s="10"/>
      <c r="Q119" s="10"/>
      <c r="R119" s="10"/>
      <c r="S119" s="10"/>
      <c r="T119" s="10"/>
      <c r="U119" s="10"/>
      <c r="V119" s="10"/>
      <c r="W119" s="10"/>
      <c r="X119" s="10"/>
      <c r="Y119" s="10"/>
      <c r="Z119" s="10"/>
    </row>
    <row r="120" spans="1:26" ht="15.75" customHeight="1" x14ac:dyDescent="0.25">
      <c r="A120" s="6"/>
      <c r="B120" s="7"/>
      <c r="C120" s="7"/>
      <c r="D120" s="7"/>
      <c r="E120" s="7"/>
      <c r="F120" s="7"/>
      <c r="G120" s="7"/>
      <c r="H120" s="7"/>
      <c r="I120" s="10"/>
      <c r="J120" s="10"/>
      <c r="K120" s="10"/>
      <c r="L120" s="10"/>
      <c r="M120" s="10"/>
      <c r="N120" s="10"/>
      <c r="O120" s="10"/>
      <c r="P120" s="10"/>
      <c r="Q120" s="10"/>
      <c r="R120" s="10"/>
      <c r="S120" s="10"/>
      <c r="T120" s="10"/>
      <c r="U120" s="10"/>
      <c r="V120" s="10"/>
      <c r="W120" s="10"/>
      <c r="X120" s="10"/>
      <c r="Y120" s="10"/>
      <c r="Z120" s="10"/>
    </row>
    <row r="121" spans="1:26" ht="15.75" customHeight="1" x14ac:dyDescent="0.25">
      <c r="A121" s="6"/>
      <c r="B121" s="7"/>
      <c r="C121" s="7"/>
      <c r="D121" s="7"/>
      <c r="E121" s="7"/>
      <c r="F121" s="7"/>
      <c r="G121" s="7"/>
      <c r="H121" s="7"/>
      <c r="I121" s="10"/>
      <c r="J121" s="10"/>
      <c r="K121" s="10"/>
      <c r="L121" s="10"/>
      <c r="M121" s="10"/>
      <c r="N121" s="10"/>
      <c r="O121" s="10"/>
      <c r="P121" s="10"/>
      <c r="Q121" s="10"/>
      <c r="R121" s="10"/>
      <c r="S121" s="10"/>
      <c r="T121" s="10"/>
      <c r="U121" s="10"/>
      <c r="V121" s="10"/>
      <c r="W121" s="10"/>
      <c r="X121" s="10"/>
      <c r="Y121" s="10"/>
      <c r="Z121" s="10"/>
    </row>
    <row r="122" spans="1:26" ht="15.75" customHeight="1" x14ac:dyDescent="0.25">
      <c r="A122" s="6"/>
      <c r="B122" s="7"/>
      <c r="C122" s="7"/>
      <c r="D122" s="7"/>
      <c r="E122" s="7"/>
      <c r="F122" s="7"/>
      <c r="G122" s="7"/>
      <c r="H122" s="7"/>
      <c r="I122" s="10"/>
      <c r="J122" s="10"/>
      <c r="K122" s="10"/>
      <c r="L122" s="10"/>
      <c r="M122" s="10"/>
      <c r="N122" s="10"/>
      <c r="O122" s="10"/>
      <c r="P122" s="10"/>
      <c r="Q122" s="10"/>
      <c r="R122" s="10"/>
      <c r="S122" s="10"/>
      <c r="T122" s="10"/>
      <c r="U122" s="10"/>
      <c r="V122" s="10"/>
      <c r="W122" s="10"/>
      <c r="X122" s="10"/>
      <c r="Y122" s="10"/>
      <c r="Z122" s="10"/>
    </row>
    <row r="123" spans="1:26" ht="15.75" customHeight="1" x14ac:dyDescent="0.25">
      <c r="A123" s="6"/>
      <c r="B123" s="7"/>
      <c r="C123" s="7"/>
      <c r="D123" s="7"/>
      <c r="E123" s="7"/>
      <c r="F123" s="7"/>
      <c r="G123" s="7"/>
      <c r="H123" s="7"/>
      <c r="I123" s="10"/>
      <c r="J123" s="10"/>
      <c r="K123" s="10"/>
      <c r="L123" s="10"/>
      <c r="M123" s="10"/>
      <c r="N123" s="10"/>
      <c r="O123" s="10"/>
      <c r="P123" s="10"/>
      <c r="Q123" s="10"/>
      <c r="R123" s="10"/>
      <c r="S123" s="10"/>
      <c r="T123" s="10"/>
      <c r="U123" s="10"/>
      <c r="V123" s="10"/>
      <c r="W123" s="10"/>
      <c r="X123" s="10"/>
      <c r="Y123" s="10"/>
      <c r="Z123" s="10"/>
    </row>
    <row r="124" spans="1:26" ht="15.75" customHeight="1" x14ac:dyDescent="0.25">
      <c r="A124" s="6"/>
      <c r="B124" s="7"/>
      <c r="C124" s="7"/>
      <c r="D124" s="7"/>
      <c r="E124" s="7"/>
      <c r="F124" s="7"/>
      <c r="G124" s="7"/>
      <c r="H124" s="7"/>
      <c r="I124" s="10"/>
      <c r="J124" s="10"/>
      <c r="K124" s="10"/>
      <c r="L124" s="10"/>
      <c r="M124" s="10"/>
      <c r="N124" s="10"/>
      <c r="O124" s="10"/>
      <c r="P124" s="10"/>
      <c r="Q124" s="10"/>
      <c r="R124" s="10"/>
      <c r="S124" s="10"/>
      <c r="T124" s="10"/>
      <c r="U124" s="10"/>
      <c r="V124" s="10"/>
      <c r="W124" s="10"/>
      <c r="X124" s="10"/>
      <c r="Y124" s="10"/>
      <c r="Z124" s="10"/>
    </row>
    <row r="125" spans="1:26" ht="15.75" customHeight="1" x14ac:dyDescent="0.25">
      <c r="A125" s="6"/>
      <c r="B125" s="7"/>
      <c r="C125" s="7"/>
      <c r="D125" s="7"/>
      <c r="E125" s="7"/>
      <c r="F125" s="7"/>
      <c r="G125" s="7"/>
      <c r="H125" s="7"/>
      <c r="I125" s="10"/>
      <c r="J125" s="10"/>
      <c r="K125" s="10"/>
      <c r="L125" s="10"/>
      <c r="M125" s="10"/>
      <c r="N125" s="10"/>
      <c r="O125" s="10"/>
      <c r="P125" s="10"/>
      <c r="Q125" s="10"/>
      <c r="R125" s="10"/>
      <c r="S125" s="10"/>
      <c r="T125" s="10"/>
      <c r="U125" s="10"/>
      <c r="V125" s="10"/>
      <c r="W125" s="10"/>
      <c r="X125" s="10"/>
      <c r="Y125" s="10"/>
      <c r="Z125" s="10"/>
    </row>
    <row r="126" spans="1:26" ht="15.75" customHeight="1" x14ac:dyDescent="0.25">
      <c r="A126" s="6"/>
      <c r="B126" s="7"/>
      <c r="C126" s="7"/>
      <c r="D126" s="7"/>
      <c r="E126" s="7"/>
      <c r="F126" s="7"/>
      <c r="G126" s="7"/>
      <c r="H126" s="7"/>
      <c r="I126" s="10"/>
      <c r="J126" s="10"/>
      <c r="K126" s="10"/>
      <c r="L126" s="10"/>
      <c r="M126" s="10"/>
      <c r="N126" s="10"/>
      <c r="O126" s="10"/>
      <c r="P126" s="10"/>
      <c r="Q126" s="10"/>
      <c r="R126" s="10"/>
      <c r="S126" s="10"/>
      <c r="T126" s="10"/>
      <c r="U126" s="10"/>
      <c r="V126" s="10"/>
      <c r="W126" s="10"/>
      <c r="X126" s="10"/>
      <c r="Y126" s="10"/>
      <c r="Z126" s="10"/>
    </row>
    <row r="127" spans="1:26" ht="15.75" customHeight="1" x14ac:dyDescent="0.25">
      <c r="A127" s="6"/>
      <c r="B127" s="7"/>
      <c r="C127" s="7"/>
      <c r="D127" s="7"/>
      <c r="E127" s="7"/>
      <c r="F127" s="7"/>
      <c r="G127" s="7"/>
      <c r="H127" s="7"/>
      <c r="I127" s="10"/>
      <c r="J127" s="10"/>
      <c r="K127" s="10"/>
      <c r="L127" s="10"/>
      <c r="M127" s="10"/>
      <c r="N127" s="10"/>
      <c r="O127" s="10"/>
      <c r="P127" s="10"/>
      <c r="Q127" s="10"/>
      <c r="R127" s="10"/>
      <c r="S127" s="10"/>
      <c r="T127" s="10"/>
      <c r="U127" s="10"/>
      <c r="V127" s="10"/>
      <c r="W127" s="10"/>
      <c r="X127" s="10"/>
      <c r="Y127" s="10"/>
      <c r="Z127" s="10"/>
    </row>
    <row r="128" spans="1:26" ht="15.75" customHeight="1" x14ac:dyDescent="0.25">
      <c r="A128" s="6"/>
      <c r="B128" s="7"/>
      <c r="C128" s="7"/>
      <c r="D128" s="7"/>
      <c r="E128" s="7"/>
      <c r="F128" s="7"/>
      <c r="G128" s="7"/>
      <c r="H128" s="7"/>
      <c r="I128" s="10"/>
      <c r="J128" s="10"/>
      <c r="K128" s="10"/>
      <c r="L128" s="10"/>
      <c r="M128" s="10"/>
      <c r="N128" s="10"/>
      <c r="O128" s="10"/>
      <c r="P128" s="10"/>
      <c r="Q128" s="10"/>
      <c r="R128" s="10"/>
      <c r="S128" s="10"/>
      <c r="T128" s="10"/>
      <c r="U128" s="10"/>
      <c r="V128" s="10"/>
      <c r="W128" s="10"/>
      <c r="X128" s="10"/>
      <c r="Y128" s="10"/>
      <c r="Z128" s="10"/>
    </row>
    <row r="129" spans="1:26" ht="15.75" customHeight="1" x14ac:dyDescent="0.25">
      <c r="A129" s="6"/>
      <c r="B129" s="7"/>
      <c r="C129" s="7"/>
      <c r="D129" s="7"/>
      <c r="E129" s="7"/>
      <c r="F129" s="7"/>
      <c r="G129" s="7"/>
      <c r="H129" s="7"/>
      <c r="I129" s="10"/>
      <c r="J129" s="10"/>
      <c r="K129" s="10"/>
      <c r="L129" s="10"/>
      <c r="M129" s="10"/>
      <c r="N129" s="10"/>
      <c r="O129" s="10"/>
      <c r="P129" s="10"/>
      <c r="Q129" s="10"/>
      <c r="R129" s="10"/>
      <c r="S129" s="10"/>
      <c r="T129" s="10"/>
      <c r="U129" s="10"/>
      <c r="V129" s="10"/>
      <c r="W129" s="10"/>
      <c r="X129" s="10"/>
      <c r="Y129" s="10"/>
      <c r="Z129" s="10"/>
    </row>
    <row r="130" spans="1:26" ht="15.75" customHeight="1" x14ac:dyDescent="0.25">
      <c r="A130" s="6"/>
      <c r="B130" s="7"/>
      <c r="C130" s="7"/>
      <c r="D130" s="7"/>
      <c r="E130" s="7"/>
      <c r="F130" s="7"/>
      <c r="G130" s="7"/>
      <c r="H130" s="7"/>
      <c r="I130" s="10"/>
      <c r="J130" s="10"/>
      <c r="K130" s="10"/>
      <c r="L130" s="10"/>
      <c r="M130" s="10"/>
      <c r="N130" s="10"/>
      <c r="O130" s="10"/>
      <c r="P130" s="10"/>
      <c r="Q130" s="10"/>
      <c r="R130" s="10"/>
      <c r="S130" s="10"/>
      <c r="T130" s="10"/>
      <c r="U130" s="10"/>
      <c r="V130" s="10"/>
      <c r="W130" s="10"/>
      <c r="X130" s="10"/>
      <c r="Y130" s="10"/>
      <c r="Z130" s="10"/>
    </row>
    <row r="131" spans="1:26" ht="15.75" customHeight="1" x14ac:dyDescent="0.25">
      <c r="A131" s="6"/>
      <c r="B131" s="7"/>
      <c r="C131" s="7"/>
      <c r="D131" s="7"/>
      <c r="E131" s="7"/>
      <c r="F131" s="7"/>
      <c r="G131" s="7"/>
      <c r="H131" s="7"/>
      <c r="I131" s="10"/>
      <c r="J131" s="10"/>
      <c r="K131" s="10"/>
      <c r="L131" s="10"/>
      <c r="M131" s="10"/>
      <c r="N131" s="10"/>
      <c r="O131" s="10"/>
      <c r="P131" s="10"/>
      <c r="Q131" s="10"/>
      <c r="R131" s="10"/>
      <c r="S131" s="10"/>
      <c r="T131" s="10"/>
      <c r="U131" s="10"/>
      <c r="V131" s="10"/>
      <c r="W131" s="10"/>
      <c r="X131" s="10"/>
      <c r="Y131" s="10"/>
      <c r="Z131" s="10"/>
    </row>
    <row r="132" spans="1:26" ht="15.75" customHeight="1" x14ac:dyDescent="0.25">
      <c r="A132" s="6"/>
      <c r="B132" s="7"/>
      <c r="C132" s="7"/>
      <c r="D132" s="7"/>
      <c r="E132" s="7"/>
      <c r="F132" s="7"/>
      <c r="G132" s="7"/>
      <c r="H132" s="7"/>
      <c r="I132" s="10"/>
      <c r="J132" s="10"/>
      <c r="K132" s="10"/>
      <c r="L132" s="10"/>
      <c r="M132" s="10"/>
      <c r="N132" s="10"/>
      <c r="O132" s="10"/>
      <c r="P132" s="10"/>
      <c r="Q132" s="10"/>
      <c r="R132" s="10"/>
      <c r="S132" s="10"/>
      <c r="T132" s="10"/>
      <c r="U132" s="10"/>
      <c r="V132" s="10"/>
      <c r="W132" s="10"/>
      <c r="X132" s="10"/>
      <c r="Y132" s="10"/>
      <c r="Z132" s="10"/>
    </row>
    <row r="133" spans="1:26" ht="15.75" customHeight="1" x14ac:dyDescent="0.25">
      <c r="A133" s="6"/>
      <c r="B133" s="7"/>
      <c r="C133" s="7"/>
      <c r="D133" s="7"/>
      <c r="E133" s="7"/>
      <c r="F133" s="7"/>
      <c r="G133" s="7"/>
      <c r="H133" s="7"/>
      <c r="I133" s="10"/>
      <c r="J133" s="10"/>
      <c r="K133" s="10"/>
      <c r="L133" s="10"/>
      <c r="M133" s="10"/>
      <c r="N133" s="10"/>
      <c r="O133" s="10"/>
      <c r="P133" s="10"/>
      <c r="Q133" s="10"/>
      <c r="R133" s="10"/>
      <c r="S133" s="10"/>
      <c r="T133" s="10"/>
      <c r="U133" s="10"/>
      <c r="V133" s="10"/>
      <c r="W133" s="10"/>
      <c r="X133" s="10"/>
      <c r="Y133" s="10"/>
      <c r="Z133" s="10"/>
    </row>
    <row r="134" spans="1:26" ht="15.75" customHeight="1" x14ac:dyDescent="0.25">
      <c r="A134" s="6"/>
      <c r="B134" s="7"/>
      <c r="C134" s="7"/>
      <c r="D134" s="7"/>
      <c r="E134" s="7"/>
      <c r="F134" s="7"/>
      <c r="G134" s="7"/>
      <c r="H134" s="7"/>
      <c r="I134" s="10"/>
      <c r="J134" s="10"/>
      <c r="K134" s="10"/>
      <c r="L134" s="10"/>
      <c r="M134" s="10"/>
      <c r="N134" s="10"/>
      <c r="O134" s="10"/>
      <c r="P134" s="10"/>
      <c r="Q134" s="10"/>
      <c r="R134" s="10"/>
      <c r="S134" s="10"/>
      <c r="T134" s="10"/>
      <c r="U134" s="10"/>
      <c r="V134" s="10"/>
      <c r="W134" s="10"/>
      <c r="X134" s="10"/>
      <c r="Y134" s="10"/>
      <c r="Z134" s="10"/>
    </row>
    <row r="135" spans="1:26" ht="15.75" customHeight="1" x14ac:dyDescent="0.25">
      <c r="A135" s="6"/>
      <c r="B135" s="7"/>
      <c r="C135" s="7"/>
      <c r="D135" s="7"/>
      <c r="E135" s="7"/>
      <c r="F135" s="7"/>
      <c r="G135" s="7"/>
      <c r="H135" s="7"/>
      <c r="I135" s="10"/>
      <c r="J135" s="10"/>
      <c r="K135" s="10"/>
      <c r="L135" s="10"/>
      <c r="M135" s="10"/>
      <c r="N135" s="10"/>
      <c r="O135" s="10"/>
      <c r="P135" s="10"/>
      <c r="Q135" s="10"/>
      <c r="R135" s="10"/>
      <c r="S135" s="10"/>
      <c r="T135" s="10"/>
      <c r="U135" s="10"/>
      <c r="V135" s="10"/>
      <c r="W135" s="10"/>
      <c r="X135" s="10"/>
      <c r="Y135" s="10"/>
      <c r="Z135" s="10"/>
    </row>
    <row r="136" spans="1:26" ht="15.75" customHeight="1" x14ac:dyDescent="0.25">
      <c r="A136" s="6"/>
      <c r="B136" s="7"/>
      <c r="C136" s="7"/>
      <c r="D136" s="7"/>
      <c r="E136" s="7"/>
      <c r="F136" s="7"/>
      <c r="G136" s="7"/>
      <c r="H136" s="7"/>
      <c r="I136" s="10"/>
      <c r="J136" s="10"/>
      <c r="K136" s="10"/>
      <c r="L136" s="10"/>
      <c r="M136" s="10"/>
      <c r="N136" s="10"/>
      <c r="O136" s="10"/>
      <c r="P136" s="10"/>
      <c r="Q136" s="10"/>
      <c r="R136" s="10"/>
      <c r="S136" s="10"/>
      <c r="T136" s="10"/>
      <c r="U136" s="10"/>
      <c r="V136" s="10"/>
      <c r="W136" s="10"/>
      <c r="X136" s="10"/>
      <c r="Y136" s="10"/>
      <c r="Z136" s="10"/>
    </row>
    <row r="137" spans="1:26" ht="15.75" customHeight="1" x14ac:dyDescent="0.25">
      <c r="A137" s="6"/>
      <c r="B137" s="7"/>
      <c r="C137" s="7"/>
      <c r="D137" s="7"/>
      <c r="E137" s="7"/>
      <c r="F137" s="7"/>
      <c r="G137" s="7"/>
      <c r="H137" s="7"/>
      <c r="I137" s="10"/>
      <c r="J137" s="10"/>
      <c r="K137" s="10"/>
      <c r="L137" s="10"/>
      <c r="M137" s="10"/>
      <c r="N137" s="10"/>
      <c r="O137" s="10"/>
      <c r="P137" s="10"/>
      <c r="Q137" s="10"/>
      <c r="R137" s="10"/>
      <c r="S137" s="10"/>
      <c r="T137" s="10"/>
      <c r="U137" s="10"/>
      <c r="V137" s="10"/>
      <c r="W137" s="10"/>
      <c r="X137" s="10"/>
      <c r="Y137" s="10"/>
      <c r="Z137" s="10"/>
    </row>
    <row r="138" spans="1:26" ht="15.75" customHeight="1" x14ac:dyDescent="0.25">
      <c r="A138" s="6"/>
      <c r="B138" s="7"/>
      <c r="C138" s="7"/>
      <c r="D138" s="7"/>
      <c r="E138" s="7"/>
      <c r="F138" s="7"/>
      <c r="G138" s="7"/>
      <c r="H138" s="7"/>
      <c r="I138" s="10"/>
      <c r="J138" s="10"/>
      <c r="K138" s="10"/>
      <c r="L138" s="10"/>
      <c r="M138" s="10"/>
      <c r="N138" s="10"/>
      <c r="O138" s="10"/>
      <c r="P138" s="10"/>
      <c r="Q138" s="10"/>
      <c r="R138" s="10"/>
      <c r="S138" s="10"/>
      <c r="T138" s="10"/>
      <c r="U138" s="10"/>
      <c r="V138" s="10"/>
      <c r="W138" s="10"/>
      <c r="X138" s="10"/>
      <c r="Y138" s="10"/>
      <c r="Z138" s="10"/>
    </row>
    <row r="139" spans="1:26" ht="15.75" customHeight="1" x14ac:dyDescent="0.25">
      <c r="A139" s="6"/>
      <c r="B139" s="7"/>
      <c r="C139" s="7"/>
      <c r="D139" s="7"/>
      <c r="E139" s="7"/>
      <c r="F139" s="7"/>
      <c r="G139" s="7"/>
      <c r="H139" s="7"/>
      <c r="I139" s="10"/>
      <c r="J139" s="10"/>
      <c r="K139" s="10"/>
      <c r="L139" s="10"/>
      <c r="M139" s="10"/>
      <c r="N139" s="10"/>
      <c r="O139" s="10"/>
      <c r="P139" s="10"/>
      <c r="Q139" s="10"/>
      <c r="R139" s="10"/>
      <c r="S139" s="10"/>
      <c r="T139" s="10"/>
      <c r="U139" s="10"/>
      <c r="V139" s="10"/>
      <c r="W139" s="10"/>
      <c r="X139" s="10"/>
      <c r="Y139" s="10"/>
      <c r="Z139" s="10"/>
    </row>
    <row r="140" spans="1:26" ht="15.75" customHeight="1" x14ac:dyDescent="0.25">
      <c r="A140" s="6"/>
      <c r="B140" s="7"/>
      <c r="C140" s="7"/>
      <c r="D140" s="7"/>
      <c r="E140" s="7"/>
      <c r="F140" s="7"/>
      <c r="G140" s="7"/>
      <c r="H140" s="7"/>
      <c r="I140" s="10"/>
      <c r="J140" s="10"/>
      <c r="K140" s="10"/>
      <c r="L140" s="10"/>
      <c r="M140" s="10"/>
      <c r="N140" s="10"/>
      <c r="O140" s="10"/>
      <c r="P140" s="10"/>
      <c r="Q140" s="10"/>
      <c r="R140" s="10"/>
      <c r="S140" s="10"/>
      <c r="T140" s="10"/>
      <c r="U140" s="10"/>
      <c r="V140" s="10"/>
      <c r="W140" s="10"/>
      <c r="X140" s="10"/>
      <c r="Y140" s="10"/>
      <c r="Z140" s="10"/>
    </row>
    <row r="141" spans="1:26" ht="15.75" customHeight="1" x14ac:dyDescent="0.25">
      <c r="A141" s="6"/>
      <c r="B141" s="7"/>
      <c r="C141" s="7"/>
      <c r="D141" s="7"/>
      <c r="E141" s="7"/>
      <c r="F141" s="7"/>
      <c r="G141" s="7"/>
      <c r="H141" s="7"/>
      <c r="I141" s="10"/>
      <c r="J141" s="10"/>
      <c r="K141" s="10"/>
      <c r="L141" s="10"/>
      <c r="M141" s="10"/>
      <c r="N141" s="10"/>
      <c r="O141" s="10"/>
      <c r="P141" s="10"/>
      <c r="Q141" s="10"/>
      <c r="R141" s="10"/>
      <c r="S141" s="10"/>
      <c r="T141" s="10"/>
      <c r="U141" s="10"/>
      <c r="V141" s="10"/>
      <c r="W141" s="10"/>
      <c r="X141" s="10"/>
      <c r="Y141" s="10"/>
      <c r="Z141" s="10"/>
    </row>
    <row r="142" spans="1:26" ht="15.75" customHeight="1" x14ac:dyDescent="0.25">
      <c r="A142" s="6"/>
      <c r="B142" s="7"/>
      <c r="C142" s="7"/>
      <c r="D142" s="7"/>
      <c r="E142" s="7"/>
      <c r="F142" s="7"/>
      <c r="G142" s="7"/>
      <c r="H142" s="7"/>
      <c r="I142" s="10"/>
      <c r="J142" s="10"/>
      <c r="K142" s="10"/>
      <c r="L142" s="10"/>
      <c r="M142" s="10"/>
      <c r="N142" s="10"/>
      <c r="O142" s="10"/>
      <c r="P142" s="10"/>
      <c r="Q142" s="10"/>
      <c r="R142" s="10"/>
      <c r="S142" s="10"/>
      <c r="T142" s="10"/>
      <c r="U142" s="10"/>
      <c r="V142" s="10"/>
      <c r="W142" s="10"/>
      <c r="X142" s="10"/>
      <c r="Y142" s="10"/>
      <c r="Z142" s="10"/>
    </row>
    <row r="143" spans="1:26" ht="15.75" customHeight="1" x14ac:dyDescent="0.25">
      <c r="A143" s="6"/>
      <c r="B143" s="7"/>
      <c r="C143" s="7"/>
      <c r="D143" s="7"/>
      <c r="E143" s="7"/>
      <c r="F143" s="7"/>
      <c r="G143" s="7"/>
      <c r="H143" s="7"/>
      <c r="I143" s="10"/>
      <c r="J143" s="10"/>
      <c r="K143" s="10"/>
      <c r="L143" s="10"/>
      <c r="M143" s="10"/>
      <c r="N143" s="10"/>
      <c r="O143" s="10"/>
      <c r="P143" s="10"/>
      <c r="Q143" s="10"/>
      <c r="R143" s="10"/>
      <c r="S143" s="10"/>
      <c r="T143" s="10"/>
      <c r="U143" s="10"/>
      <c r="V143" s="10"/>
      <c r="W143" s="10"/>
      <c r="X143" s="10"/>
      <c r="Y143" s="10"/>
      <c r="Z143" s="10"/>
    </row>
    <row r="144" spans="1:26" ht="15.75" customHeight="1" x14ac:dyDescent="0.25">
      <c r="A144" s="6"/>
      <c r="B144" s="7"/>
      <c r="C144" s="7"/>
      <c r="D144" s="7"/>
      <c r="E144" s="7"/>
      <c r="F144" s="7"/>
      <c r="G144" s="7"/>
      <c r="H144" s="7"/>
      <c r="I144" s="10"/>
      <c r="J144" s="10"/>
      <c r="K144" s="10"/>
      <c r="L144" s="10"/>
      <c r="M144" s="10"/>
      <c r="N144" s="10"/>
      <c r="O144" s="10"/>
      <c r="P144" s="10"/>
      <c r="Q144" s="10"/>
      <c r="R144" s="10"/>
      <c r="S144" s="10"/>
      <c r="T144" s="10"/>
      <c r="U144" s="10"/>
      <c r="V144" s="10"/>
      <c r="W144" s="10"/>
      <c r="X144" s="10"/>
      <c r="Y144" s="10"/>
      <c r="Z144" s="10"/>
    </row>
    <row r="145" spans="1:26" ht="15.75" customHeight="1" x14ac:dyDescent="0.25">
      <c r="A145" s="6"/>
      <c r="B145" s="7"/>
      <c r="C145" s="7"/>
      <c r="D145" s="7"/>
      <c r="E145" s="7"/>
      <c r="F145" s="7"/>
      <c r="G145" s="7"/>
      <c r="H145" s="7"/>
      <c r="I145" s="10"/>
      <c r="J145" s="10"/>
      <c r="K145" s="10"/>
      <c r="L145" s="10"/>
      <c r="M145" s="10"/>
      <c r="N145" s="10"/>
      <c r="O145" s="10"/>
      <c r="P145" s="10"/>
      <c r="Q145" s="10"/>
      <c r="R145" s="10"/>
      <c r="S145" s="10"/>
      <c r="T145" s="10"/>
      <c r="U145" s="10"/>
      <c r="V145" s="10"/>
      <c r="W145" s="10"/>
      <c r="X145" s="10"/>
      <c r="Y145" s="10"/>
      <c r="Z145" s="10"/>
    </row>
    <row r="146" spans="1:26" ht="15.75" customHeight="1" x14ac:dyDescent="0.25">
      <c r="A146" s="6"/>
      <c r="B146" s="7"/>
      <c r="C146" s="7"/>
      <c r="D146" s="7"/>
      <c r="E146" s="7"/>
      <c r="F146" s="7"/>
      <c r="G146" s="7"/>
      <c r="H146" s="7"/>
      <c r="I146" s="10"/>
      <c r="J146" s="10"/>
      <c r="K146" s="10"/>
      <c r="L146" s="10"/>
      <c r="M146" s="10"/>
      <c r="N146" s="10"/>
      <c r="O146" s="10"/>
      <c r="P146" s="10"/>
      <c r="Q146" s="10"/>
      <c r="R146" s="10"/>
      <c r="S146" s="10"/>
      <c r="T146" s="10"/>
      <c r="U146" s="10"/>
      <c r="V146" s="10"/>
      <c r="W146" s="10"/>
      <c r="X146" s="10"/>
      <c r="Y146" s="10"/>
      <c r="Z146" s="10"/>
    </row>
    <row r="147" spans="1:26" ht="15.75" customHeight="1" x14ac:dyDescent="0.25">
      <c r="A147" s="6"/>
      <c r="B147" s="7"/>
      <c r="C147" s="7"/>
      <c r="D147" s="7"/>
      <c r="E147" s="7"/>
      <c r="F147" s="7"/>
      <c r="G147" s="7"/>
      <c r="H147" s="7"/>
      <c r="I147" s="10"/>
      <c r="J147" s="10"/>
      <c r="K147" s="10"/>
      <c r="L147" s="10"/>
      <c r="M147" s="10"/>
      <c r="N147" s="10"/>
      <c r="O147" s="10"/>
      <c r="P147" s="10"/>
      <c r="Q147" s="10"/>
      <c r="R147" s="10"/>
      <c r="S147" s="10"/>
      <c r="T147" s="10"/>
      <c r="U147" s="10"/>
      <c r="V147" s="10"/>
      <c r="W147" s="10"/>
      <c r="X147" s="10"/>
      <c r="Y147" s="10"/>
      <c r="Z147" s="10"/>
    </row>
    <row r="148" spans="1:26" ht="15.75" customHeight="1" x14ac:dyDescent="0.25">
      <c r="A148" s="6"/>
      <c r="B148" s="7"/>
      <c r="C148" s="7"/>
      <c r="D148" s="7"/>
      <c r="E148" s="7"/>
      <c r="F148" s="7"/>
      <c r="G148" s="7"/>
      <c r="H148" s="7"/>
      <c r="I148" s="10"/>
      <c r="J148" s="10"/>
      <c r="K148" s="10"/>
      <c r="L148" s="10"/>
      <c r="M148" s="10"/>
      <c r="N148" s="10"/>
      <c r="O148" s="10"/>
      <c r="P148" s="10"/>
      <c r="Q148" s="10"/>
      <c r="R148" s="10"/>
      <c r="S148" s="10"/>
      <c r="T148" s="10"/>
      <c r="U148" s="10"/>
      <c r="V148" s="10"/>
      <c r="W148" s="10"/>
      <c r="X148" s="10"/>
      <c r="Y148" s="10"/>
      <c r="Z148" s="10"/>
    </row>
    <row r="149" spans="1:26" ht="15.75" customHeight="1" x14ac:dyDescent="0.25">
      <c r="A149" s="6"/>
      <c r="B149" s="7"/>
      <c r="C149" s="7"/>
      <c r="D149" s="7"/>
      <c r="E149" s="7"/>
      <c r="F149" s="7"/>
      <c r="G149" s="7"/>
      <c r="H149" s="7"/>
      <c r="I149" s="10"/>
      <c r="J149" s="10"/>
      <c r="K149" s="10"/>
      <c r="L149" s="10"/>
      <c r="M149" s="10"/>
      <c r="N149" s="10"/>
      <c r="O149" s="10"/>
      <c r="P149" s="10"/>
      <c r="Q149" s="10"/>
      <c r="R149" s="10"/>
      <c r="S149" s="10"/>
      <c r="T149" s="10"/>
      <c r="U149" s="10"/>
      <c r="V149" s="10"/>
      <c r="W149" s="10"/>
      <c r="X149" s="10"/>
      <c r="Y149" s="10"/>
      <c r="Z149" s="10"/>
    </row>
    <row r="150" spans="1:26" ht="15.75" customHeight="1" x14ac:dyDescent="0.25">
      <c r="A150" s="6"/>
      <c r="B150" s="7"/>
      <c r="C150" s="7"/>
      <c r="D150" s="7"/>
      <c r="E150" s="7"/>
      <c r="F150" s="7"/>
      <c r="G150" s="7"/>
      <c r="H150" s="7"/>
      <c r="I150" s="10"/>
      <c r="J150" s="10"/>
      <c r="K150" s="10"/>
      <c r="L150" s="10"/>
      <c r="M150" s="10"/>
      <c r="N150" s="10"/>
      <c r="O150" s="10"/>
      <c r="P150" s="10"/>
      <c r="Q150" s="10"/>
      <c r="R150" s="10"/>
      <c r="S150" s="10"/>
      <c r="T150" s="10"/>
      <c r="U150" s="10"/>
      <c r="V150" s="10"/>
      <c r="W150" s="10"/>
      <c r="X150" s="10"/>
      <c r="Y150" s="10"/>
      <c r="Z150" s="10"/>
    </row>
    <row r="151" spans="1:26" ht="15.75" customHeight="1" x14ac:dyDescent="0.25">
      <c r="A151" s="6"/>
      <c r="B151" s="7"/>
      <c r="C151" s="7"/>
      <c r="D151" s="7"/>
      <c r="E151" s="7"/>
      <c r="F151" s="7"/>
      <c r="G151" s="7"/>
      <c r="H151" s="7"/>
      <c r="I151" s="10"/>
      <c r="J151" s="10"/>
      <c r="K151" s="10"/>
      <c r="L151" s="10"/>
      <c r="M151" s="10"/>
      <c r="N151" s="10"/>
      <c r="O151" s="10"/>
      <c r="P151" s="10"/>
      <c r="Q151" s="10"/>
      <c r="R151" s="10"/>
      <c r="S151" s="10"/>
      <c r="T151" s="10"/>
      <c r="U151" s="10"/>
      <c r="V151" s="10"/>
      <c r="W151" s="10"/>
      <c r="X151" s="10"/>
      <c r="Y151" s="10"/>
      <c r="Z151" s="10"/>
    </row>
    <row r="152" spans="1:26" ht="15.75" customHeight="1" x14ac:dyDescent="0.25">
      <c r="A152" s="6"/>
      <c r="B152" s="7"/>
      <c r="C152" s="7"/>
      <c r="D152" s="7"/>
      <c r="E152" s="7"/>
      <c r="F152" s="7"/>
      <c r="G152" s="7"/>
      <c r="H152" s="7"/>
      <c r="I152" s="10"/>
      <c r="J152" s="10"/>
      <c r="K152" s="10"/>
      <c r="L152" s="10"/>
      <c r="M152" s="10"/>
      <c r="N152" s="10"/>
      <c r="O152" s="10"/>
      <c r="P152" s="10"/>
      <c r="Q152" s="10"/>
      <c r="R152" s="10"/>
      <c r="S152" s="10"/>
      <c r="T152" s="10"/>
      <c r="U152" s="10"/>
      <c r="V152" s="10"/>
      <c r="W152" s="10"/>
      <c r="X152" s="10"/>
      <c r="Y152" s="10"/>
      <c r="Z152" s="10"/>
    </row>
    <row r="153" spans="1:26" ht="15.75" customHeight="1" x14ac:dyDescent="0.25">
      <c r="A153" s="6"/>
      <c r="B153" s="7"/>
      <c r="C153" s="7"/>
      <c r="D153" s="7"/>
      <c r="E153" s="7"/>
      <c r="F153" s="7"/>
      <c r="G153" s="7"/>
      <c r="H153" s="7"/>
      <c r="I153" s="10"/>
      <c r="J153" s="10"/>
      <c r="K153" s="10"/>
      <c r="L153" s="10"/>
      <c r="M153" s="10"/>
      <c r="N153" s="10"/>
      <c r="O153" s="10"/>
      <c r="P153" s="10"/>
      <c r="Q153" s="10"/>
      <c r="R153" s="10"/>
      <c r="S153" s="10"/>
      <c r="T153" s="10"/>
      <c r="U153" s="10"/>
      <c r="V153" s="10"/>
      <c r="W153" s="10"/>
      <c r="X153" s="10"/>
      <c r="Y153" s="10"/>
      <c r="Z153" s="10"/>
    </row>
    <row r="154" spans="1:26" ht="15.75" customHeight="1" x14ac:dyDescent="0.25">
      <c r="A154" s="6"/>
      <c r="B154" s="7"/>
      <c r="C154" s="7"/>
      <c r="D154" s="7"/>
      <c r="E154" s="7"/>
      <c r="F154" s="7"/>
      <c r="G154" s="7"/>
      <c r="H154" s="7"/>
      <c r="I154" s="10"/>
      <c r="J154" s="10"/>
      <c r="K154" s="10"/>
      <c r="L154" s="10"/>
      <c r="M154" s="10"/>
      <c r="N154" s="10"/>
      <c r="O154" s="10"/>
      <c r="P154" s="10"/>
      <c r="Q154" s="10"/>
      <c r="R154" s="10"/>
      <c r="S154" s="10"/>
      <c r="T154" s="10"/>
      <c r="U154" s="10"/>
      <c r="V154" s="10"/>
      <c r="W154" s="10"/>
      <c r="X154" s="10"/>
      <c r="Y154" s="10"/>
      <c r="Z154" s="10"/>
    </row>
    <row r="155" spans="1:26" ht="15.75" customHeight="1" x14ac:dyDescent="0.25">
      <c r="A155" s="6"/>
      <c r="B155" s="7"/>
      <c r="C155" s="7"/>
      <c r="D155" s="7"/>
      <c r="E155" s="7"/>
      <c r="F155" s="7"/>
      <c r="G155" s="7"/>
      <c r="H155" s="7"/>
      <c r="I155" s="10"/>
      <c r="J155" s="10"/>
      <c r="K155" s="10"/>
      <c r="L155" s="10"/>
      <c r="M155" s="10"/>
      <c r="N155" s="10"/>
      <c r="O155" s="10"/>
      <c r="P155" s="10"/>
      <c r="Q155" s="10"/>
      <c r="R155" s="10"/>
      <c r="S155" s="10"/>
      <c r="T155" s="10"/>
      <c r="U155" s="10"/>
      <c r="V155" s="10"/>
      <c r="W155" s="10"/>
      <c r="X155" s="10"/>
      <c r="Y155" s="10"/>
      <c r="Z155" s="10"/>
    </row>
    <row r="156" spans="1:26" ht="15.75" customHeight="1" x14ac:dyDescent="0.25">
      <c r="A156" s="6"/>
      <c r="B156" s="7"/>
      <c r="C156" s="7"/>
      <c r="D156" s="7"/>
      <c r="E156" s="7"/>
      <c r="F156" s="7"/>
      <c r="G156" s="7"/>
      <c r="H156" s="7"/>
      <c r="I156" s="10"/>
      <c r="J156" s="10"/>
      <c r="K156" s="10"/>
      <c r="L156" s="10"/>
      <c r="M156" s="10"/>
      <c r="N156" s="10"/>
      <c r="O156" s="10"/>
      <c r="P156" s="10"/>
      <c r="Q156" s="10"/>
      <c r="R156" s="10"/>
      <c r="S156" s="10"/>
      <c r="T156" s="10"/>
      <c r="U156" s="10"/>
      <c r="V156" s="10"/>
      <c r="W156" s="10"/>
      <c r="X156" s="10"/>
      <c r="Y156" s="10"/>
      <c r="Z156" s="10"/>
    </row>
    <row r="157" spans="1:26" ht="15.75" customHeight="1" x14ac:dyDescent="0.25">
      <c r="A157" s="6"/>
      <c r="B157" s="7"/>
      <c r="C157" s="7"/>
      <c r="D157" s="7"/>
      <c r="E157" s="7"/>
      <c r="F157" s="7"/>
      <c r="G157" s="7"/>
      <c r="H157" s="7"/>
      <c r="I157" s="10"/>
      <c r="J157" s="10"/>
      <c r="K157" s="10"/>
      <c r="L157" s="10"/>
      <c r="M157" s="10"/>
      <c r="N157" s="10"/>
      <c r="O157" s="10"/>
      <c r="P157" s="10"/>
      <c r="Q157" s="10"/>
      <c r="R157" s="10"/>
      <c r="S157" s="10"/>
      <c r="T157" s="10"/>
      <c r="U157" s="10"/>
      <c r="V157" s="10"/>
      <c r="W157" s="10"/>
      <c r="X157" s="10"/>
      <c r="Y157" s="10"/>
      <c r="Z157" s="10"/>
    </row>
    <row r="158" spans="1:26" ht="15.75" customHeight="1" x14ac:dyDescent="0.25">
      <c r="A158" s="6"/>
      <c r="B158" s="7"/>
      <c r="C158" s="7"/>
      <c r="D158" s="7"/>
      <c r="E158" s="7"/>
      <c r="F158" s="7"/>
      <c r="G158" s="7"/>
      <c r="H158" s="7"/>
      <c r="I158" s="10"/>
      <c r="J158" s="10"/>
      <c r="K158" s="10"/>
      <c r="L158" s="10"/>
      <c r="M158" s="10"/>
      <c r="N158" s="10"/>
      <c r="O158" s="10"/>
      <c r="P158" s="10"/>
      <c r="Q158" s="10"/>
      <c r="R158" s="10"/>
      <c r="S158" s="10"/>
      <c r="T158" s="10"/>
      <c r="U158" s="10"/>
      <c r="V158" s="10"/>
      <c r="W158" s="10"/>
      <c r="X158" s="10"/>
      <c r="Y158" s="10"/>
      <c r="Z158" s="10"/>
    </row>
    <row r="159" spans="1:26" ht="15.75" customHeight="1" x14ac:dyDescent="0.25">
      <c r="A159" s="6"/>
      <c r="B159" s="7"/>
      <c r="C159" s="7"/>
      <c r="D159" s="7"/>
      <c r="E159" s="7"/>
      <c r="F159" s="7"/>
      <c r="G159" s="7"/>
      <c r="H159" s="7"/>
      <c r="I159" s="10"/>
      <c r="J159" s="10"/>
      <c r="K159" s="10"/>
      <c r="L159" s="10"/>
      <c r="M159" s="10"/>
      <c r="N159" s="10"/>
      <c r="O159" s="10"/>
      <c r="P159" s="10"/>
      <c r="Q159" s="10"/>
      <c r="R159" s="10"/>
      <c r="S159" s="10"/>
      <c r="T159" s="10"/>
      <c r="U159" s="10"/>
      <c r="V159" s="10"/>
      <c r="W159" s="10"/>
      <c r="X159" s="10"/>
      <c r="Y159" s="10"/>
      <c r="Z159" s="10"/>
    </row>
    <row r="160" spans="1:26" ht="15.75" customHeight="1" x14ac:dyDescent="0.25">
      <c r="A160" s="6"/>
      <c r="B160" s="7"/>
      <c r="C160" s="7"/>
      <c r="D160" s="7"/>
      <c r="E160" s="7"/>
      <c r="F160" s="7"/>
      <c r="G160" s="7"/>
      <c r="H160" s="7"/>
      <c r="I160" s="10"/>
      <c r="J160" s="10"/>
      <c r="K160" s="10"/>
      <c r="L160" s="10"/>
      <c r="M160" s="10"/>
      <c r="N160" s="10"/>
      <c r="O160" s="10"/>
      <c r="P160" s="10"/>
      <c r="Q160" s="10"/>
      <c r="R160" s="10"/>
      <c r="S160" s="10"/>
      <c r="T160" s="10"/>
      <c r="U160" s="10"/>
      <c r="V160" s="10"/>
      <c r="W160" s="10"/>
      <c r="X160" s="10"/>
      <c r="Y160" s="10"/>
      <c r="Z160" s="10"/>
    </row>
    <row r="161" spans="1:26" ht="15.75" customHeight="1" x14ac:dyDescent="0.25">
      <c r="A161" s="6"/>
      <c r="B161" s="7"/>
      <c r="C161" s="7"/>
      <c r="D161" s="7"/>
      <c r="E161" s="7"/>
      <c r="F161" s="7"/>
      <c r="G161" s="7"/>
      <c r="H161" s="7"/>
      <c r="I161" s="10"/>
      <c r="J161" s="10"/>
      <c r="K161" s="10"/>
      <c r="L161" s="10"/>
      <c r="M161" s="10"/>
      <c r="N161" s="10"/>
      <c r="O161" s="10"/>
      <c r="P161" s="10"/>
      <c r="Q161" s="10"/>
      <c r="R161" s="10"/>
      <c r="S161" s="10"/>
      <c r="T161" s="10"/>
      <c r="U161" s="10"/>
      <c r="V161" s="10"/>
      <c r="W161" s="10"/>
      <c r="X161" s="10"/>
      <c r="Y161" s="10"/>
      <c r="Z161" s="10"/>
    </row>
    <row r="162" spans="1:26" ht="15.75" customHeight="1" x14ac:dyDescent="0.25">
      <c r="A162" s="6"/>
      <c r="B162" s="7"/>
      <c r="C162" s="7"/>
      <c r="D162" s="7"/>
      <c r="E162" s="7"/>
      <c r="F162" s="7"/>
      <c r="G162" s="7"/>
      <c r="H162" s="7"/>
      <c r="I162" s="10"/>
      <c r="J162" s="10"/>
      <c r="K162" s="10"/>
      <c r="L162" s="10"/>
      <c r="M162" s="10"/>
      <c r="N162" s="10"/>
      <c r="O162" s="10"/>
      <c r="P162" s="10"/>
      <c r="Q162" s="10"/>
      <c r="R162" s="10"/>
      <c r="S162" s="10"/>
      <c r="T162" s="10"/>
      <c r="U162" s="10"/>
      <c r="V162" s="10"/>
      <c r="W162" s="10"/>
      <c r="X162" s="10"/>
      <c r="Y162" s="10"/>
      <c r="Z162" s="10"/>
    </row>
    <row r="163" spans="1:26" ht="15.75" customHeight="1" x14ac:dyDescent="0.25">
      <c r="A163" s="6"/>
      <c r="B163" s="7"/>
      <c r="C163" s="7"/>
      <c r="D163" s="7"/>
      <c r="E163" s="7"/>
      <c r="F163" s="7"/>
      <c r="G163" s="7"/>
      <c r="H163" s="7"/>
      <c r="I163" s="10"/>
      <c r="J163" s="10"/>
      <c r="K163" s="10"/>
      <c r="L163" s="10"/>
      <c r="M163" s="10"/>
      <c r="N163" s="10"/>
      <c r="O163" s="10"/>
      <c r="P163" s="10"/>
      <c r="Q163" s="10"/>
      <c r="R163" s="10"/>
      <c r="S163" s="10"/>
      <c r="T163" s="10"/>
      <c r="U163" s="10"/>
      <c r="V163" s="10"/>
      <c r="W163" s="10"/>
      <c r="X163" s="10"/>
      <c r="Y163" s="10"/>
      <c r="Z163" s="10"/>
    </row>
    <row r="164" spans="1:26" ht="15.75" customHeight="1" x14ac:dyDescent="0.25">
      <c r="A164" s="6"/>
      <c r="B164" s="7"/>
      <c r="C164" s="7"/>
      <c r="D164" s="7"/>
      <c r="E164" s="7"/>
      <c r="F164" s="7"/>
      <c r="G164" s="7"/>
      <c r="H164" s="7"/>
      <c r="I164" s="10"/>
      <c r="J164" s="10"/>
      <c r="K164" s="10"/>
      <c r="L164" s="10"/>
      <c r="M164" s="10"/>
      <c r="N164" s="10"/>
      <c r="O164" s="10"/>
      <c r="P164" s="10"/>
      <c r="Q164" s="10"/>
      <c r="R164" s="10"/>
      <c r="S164" s="10"/>
      <c r="T164" s="10"/>
      <c r="U164" s="10"/>
      <c r="V164" s="10"/>
      <c r="W164" s="10"/>
      <c r="X164" s="10"/>
      <c r="Y164" s="10"/>
      <c r="Z164" s="10"/>
    </row>
    <row r="165" spans="1:26" ht="15.75" customHeight="1" x14ac:dyDescent="0.25">
      <c r="A165" s="6"/>
      <c r="B165" s="7"/>
      <c r="C165" s="7"/>
      <c r="D165" s="7"/>
      <c r="E165" s="7"/>
      <c r="F165" s="7"/>
      <c r="G165" s="7"/>
      <c r="H165" s="7"/>
      <c r="I165" s="10"/>
      <c r="J165" s="10"/>
      <c r="K165" s="10"/>
      <c r="L165" s="10"/>
      <c r="M165" s="10"/>
      <c r="N165" s="10"/>
      <c r="O165" s="10"/>
      <c r="P165" s="10"/>
      <c r="Q165" s="10"/>
      <c r="R165" s="10"/>
      <c r="S165" s="10"/>
      <c r="T165" s="10"/>
      <c r="U165" s="10"/>
      <c r="V165" s="10"/>
      <c r="W165" s="10"/>
      <c r="X165" s="10"/>
      <c r="Y165" s="10"/>
      <c r="Z165" s="10"/>
    </row>
    <row r="166" spans="1:26" ht="15.75" customHeight="1" x14ac:dyDescent="0.25">
      <c r="A166" s="6"/>
      <c r="B166" s="7"/>
      <c r="C166" s="7"/>
      <c r="D166" s="7"/>
      <c r="E166" s="7"/>
      <c r="F166" s="7"/>
      <c r="G166" s="7"/>
      <c r="H166" s="7"/>
      <c r="I166" s="10"/>
      <c r="J166" s="10"/>
      <c r="K166" s="10"/>
      <c r="L166" s="10"/>
      <c r="M166" s="10"/>
      <c r="N166" s="10"/>
      <c r="O166" s="10"/>
      <c r="P166" s="10"/>
      <c r="Q166" s="10"/>
      <c r="R166" s="10"/>
      <c r="S166" s="10"/>
      <c r="T166" s="10"/>
      <c r="U166" s="10"/>
      <c r="V166" s="10"/>
      <c r="W166" s="10"/>
      <c r="X166" s="10"/>
      <c r="Y166" s="10"/>
      <c r="Z166" s="10"/>
    </row>
    <row r="167" spans="1:26" ht="15.75" customHeight="1" x14ac:dyDescent="0.25">
      <c r="A167" s="6"/>
      <c r="B167" s="7"/>
      <c r="C167" s="7"/>
      <c r="D167" s="7"/>
      <c r="E167" s="7"/>
      <c r="F167" s="7"/>
      <c r="G167" s="7"/>
      <c r="H167" s="7"/>
      <c r="I167" s="10"/>
      <c r="J167" s="10"/>
      <c r="K167" s="10"/>
      <c r="L167" s="10"/>
      <c r="M167" s="10"/>
      <c r="N167" s="10"/>
      <c r="O167" s="10"/>
      <c r="P167" s="10"/>
      <c r="Q167" s="10"/>
      <c r="R167" s="10"/>
      <c r="S167" s="10"/>
      <c r="T167" s="10"/>
      <c r="U167" s="10"/>
      <c r="V167" s="10"/>
      <c r="W167" s="10"/>
      <c r="X167" s="10"/>
      <c r="Y167" s="10"/>
      <c r="Z167" s="10"/>
    </row>
    <row r="168" spans="1:26" ht="15.75" customHeight="1" x14ac:dyDescent="0.25">
      <c r="A168" s="6"/>
      <c r="B168" s="7"/>
      <c r="C168" s="7"/>
      <c r="D168" s="7"/>
      <c r="E168" s="7"/>
      <c r="F168" s="7"/>
      <c r="G168" s="7"/>
      <c r="H168" s="7"/>
      <c r="I168" s="10"/>
      <c r="J168" s="10"/>
      <c r="K168" s="10"/>
      <c r="L168" s="10"/>
      <c r="M168" s="10"/>
      <c r="N168" s="10"/>
      <c r="O168" s="10"/>
      <c r="P168" s="10"/>
      <c r="Q168" s="10"/>
      <c r="R168" s="10"/>
      <c r="S168" s="10"/>
      <c r="T168" s="10"/>
      <c r="U168" s="10"/>
      <c r="V168" s="10"/>
      <c r="W168" s="10"/>
      <c r="X168" s="10"/>
      <c r="Y168" s="10"/>
      <c r="Z168" s="10"/>
    </row>
    <row r="169" spans="1:26" ht="15.75" customHeight="1" x14ac:dyDescent="0.25">
      <c r="A169" s="6"/>
      <c r="B169" s="7"/>
      <c r="C169" s="7"/>
      <c r="D169" s="7"/>
      <c r="E169" s="7"/>
      <c r="F169" s="7"/>
      <c r="G169" s="7"/>
      <c r="H169" s="7"/>
      <c r="I169" s="10"/>
      <c r="J169" s="10"/>
      <c r="K169" s="10"/>
      <c r="L169" s="10"/>
      <c r="M169" s="10"/>
      <c r="N169" s="10"/>
      <c r="O169" s="10"/>
      <c r="P169" s="10"/>
      <c r="Q169" s="10"/>
      <c r="R169" s="10"/>
      <c r="S169" s="10"/>
      <c r="T169" s="10"/>
      <c r="U169" s="10"/>
      <c r="V169" s="10"/>
      <c r="W169" s="10"/>
      <c r="X169" s="10"/>
      <c r="Y169" s="10"/>
      <c r="Z169" s="10"/>
    </row>
    <row r="170" spans="1:26" ht="15.75" customHeight="1" x14ac:dyDescent="0.25">
      <c r="A170" s="6"/>
      <c r="B170" s="7"/>
      <c r="C170" s="7"/>
      <c r="D170" s="7"/>
      <c r="E170" s="7"/>
      <c r="F170" s="7"/>
      <c r="G170" s="7"/>
      <c r="H170" s="7"/>
      <c r="I170" s="10"/>
      <c r="J170" s="10"/>
      <c r="K170" s="10"/>
      <c r="L170" s="10"/>
      <c r="M170" s="10"/>
      <c r="N170" s="10"/>
      <c r="O170" s="10"/>
      <c r="P170" s="10"/>
      <c r="Q170" s="10"/>
      <c r="R170" s="10"/>
      <c r="S170" s="10"/>
      <c r="T170" s="10"/>
      <c r="U170" s="10"/>
      <c r="V170" s="10"/>
      <c r="W170" s="10"/>
      <c r="X170" s="10"/>
      <c r="Y170" s="10"/>
      <c r="Z170" s="10"/>
    </row>
    <row r="171" spans="1:26" ht="15.75" customHeight="1" x14ac:dyDescent="0.25">
      <c r="A171" s="6"/>
      <c r="B171" s="7"/>
      <c r="C171" s="7"/>
      <c r="D171" s="7"/>
      <c r="E171" s="7"/>
      <c r="F171" s="7"/>
      <c r="G171" s="7"/>
      <c r="H171" s="7"/>
      <c r="I171" s="10"/>
      <c r="J171" s="10"/>
      <c r="K171" s="10"/>
      <c r="L171" s="10"/>
      <c r="M171" s="10"/>
      <c r="N171" s="10"/>
      <c r="O171" s="10"/>
      <c r="P171" s="10"/>
      <c r="Q171" s="10"/>
      <c r="R171" s="10"/>
      <c r="S171" s="10"/>
      <c r="T171" s="10"/>
      <c r="U171" s="10"/>
      <c r="V171" s="10"/>
      <c r="W171" s="10"/>
      <c r="X171" s="10"/>
      <c r="Y171" s="10"/>
      <c r="Z171" s="10"/>
    </row>
    <row r="172" spans="1:26" ht="15.75" customHeight="1" x14ac:dyDescent="0.25">
      <c r="A172" s="6"/>
      <c r="B172" s="7"/>
      <c r="C172" s="7"/>
      <c r="D172" s="7"/>
      <c r="E172" s="7"/>
      <c r="F172" s="7"/>
      <c r="G172" s="7"/>
      <c r="H172" s="7"/>
      <c r="I172" s="10"/>
      <c r="J172" s="10"/>
      <c r="K172" s="10"/>
      <c r="L172" s="10"/>
      <c r="M172" s="10"/>
      <c r="N172" s="10"/>
      <c r="O172" s="10"/>
      <c r="P172" s="10"/>
      <c r="Q172" s="10"/>
      <c r="R172" s="10"/>
      <c r="S172" s="10"/>
      <c r="T172" s="10"/>
      <c r="U172" s="10"/>
      <c r="V172" s="10"/>
      <c r="W172" s="10"/>
      <c r="X172" s="10"/>
      <c r="Y172" s="10"/>
      <c r="Z172" s="10"/>
    </row>
    <row r="173" spans="1:26" ht="15.75" customHeight="1" x14ac:dyDescent="0.25">
      <c r="A173" s="6"/>
      <c r="B173" s="7"/>
      <c r="C173" s="7"/>
      <c r="D173" s="7"/>
      <c r="E173" s="7"/>
      <c r="F173" s="7"/>
      <c r="G173" s="7"/>
      <c r="H173" s="7"/>
      <c r="I173" s="10"/>
      <c r="J173" s="10"/>
      <c r="K173" s="10"/>
      <c r="L173" s="10"/>
      <c r="M173" s="10"/>
      <c r="N173" s="10"/>
      <c r="O173" s="10"/>
      <c r="P173" s="10"/>
      <c r="Q173" s="10"/>
      <c r="R173" s="10"/>
      <c r="S173" s="10"/>
      <c r="T173" s="10"/>
      <c r="U173" s="10"/>
      <c r="V173" s="10"/>
      <c r="W173" s="10"/>
      <c r="X173" s="10"/>
      <c r="Y173" s="10"/>
      <c r="Z173" s="10"/>
    </row>
    <row r="174" spans="1:26" ht="15.75" customHeight="1" x14ac:dyDescent="0.25">
      <c r="A174" s="6"/>
      <c r="B174" s="7"/>
      <c r="C174" s="7"/>
      <c r="D174" s="7"/>
      <c r="E174" s="7"/>
      <c r="F174" s="7"/>
      <c r="G174" s="7"/>
      <c r="H174" s="7"/>
      <c r="I174" s="10"/>
      <c r="J174" s="10"/>
      <c r="K174" s="10"/>
      <c r="L174" s="10"/>
      <c r="M174" s="10"/>
      <c r="N174" s="10"/>
      <c r="O174" s="10"/>
      <c r="P174" s="10"/>
      <c r="Q174" s="10"/>
      <c r="R174" s="10"/>
      <c r="S174" s="10"/>
      <c r="T174" s="10"/>
      <c r="U174" s="10"/>
      <c r="V174" s="10"/>
      <c r="W174" s="10"/>
      <c r="X174" s="10"/>
      <c r="Y174" s="10"/>
      <c r="Z174" s="10"/>
    </row>
    <row r="175" spans="1:26" ht="15.75" customHeight="1" x14ac:dyDescent="0.25">
      <c r="A175" s="6"/>
      <c r="B175" s="7"/>
      <c r="C175" s="7"/>
      <c r="D175" s="7"/>
      <c r="E175" s="7"/>
      <c r="F175" s="7"/>
      <c r="G175" s="7"/>
      <c r="H175" s="7"/>
      <c r="I175" s="10"/>
      <c r="J175" s="10"/>
      <c r="K175" s="10"/>
      <c r="L175" s="10"/>
      <c r="M175" s="10"/>
      <c r="N175" s="10"/>
      <c r="O175" s="10"/>
      <c r="P175" s="10"/>
      <c r="Q175" s="10"/>
      <c r="R175" s="10"/>
      <c r="S175" s="10"/>
      <c r="T175" s="10"/>
      <c r="U175" s="10"/>
      <c r="V175" s="10"/>
      <c r="W175" s="10"/>
      <c r="X175" s="10"/>
      <c r="Y175" s="10"/>
      <c r="Z175" s="10"/>
    </row>
    <row r="176" spans="1:26" ht="15.75" customHeight="1" x14ac:dyDescent="0.25">
      <c r="A176" s="6"/>
      <c r="B176" s="7"/>
      <c r="C176" s="7"/>
      <c r="D176" s="7"/>
      <c r="E176" s="7"/>
      <c r="F176" s="7"/>
      <c r="G176" s="7"/>
      <c r="H176" s="7"/>
      <c r="I176" s="10"/>
      <c r="J176" s="10"/>
      <c r="K176" s="10"/>
      <c r="L176" s="10"/>
      <c r="M176" s="10"/>
      <c r="N176" s="10"/>
      <c r="O176" s="10"/>
      <c r="P176" s="10"/>
      <c r="Q176" s="10"/>
      <c r="R176" s="10"/>
      <c r="S176" s="10"/>
      <c r="T176" s="10"/>
      <c r="U176" s="10"/>
      <c r="V176" s="10"/>
      <c r="W176" s="10"/>
      <c r="X176" s="10"/>
      <c r="Y176" s="10"/>
      <c r="Z176" s="10"/>
    </row>
    <row r="177" spans="1:26" ht="15.75" customHeight="1" x14ac:dyDescent="0.25">
      <c r="A177" s="6"/>
      <c r="B177" s="7"/>
      <c r="C177" s="7"/>
      <c r="D177" s="7"/>
      <c r="E177" s="7"/>
      <c r="F177" s="7"/>
      <c r="G177" s="7"/>
      <c r="H177" s="7"/>
      <c r="I177" s="10"/>
      <c r="J177" s="10"/>
      <c r="K177" s="10"/>
      <c r="L177" s="10"/>
      <c r="M177" s="10"/>
      <c r="N177" s="10"/>
      <c r="O177" s="10"/>
      <c r="P177" s="10"/>
      <c r="Q177" s="10"/>
      <c r="R177" s="10"/>
      <c r="S177" s="10"/>
      <c r="T177" s="10"/>
      <c r="U177" s="10"/>
      <c r="V177" s="10"/>
      <c r="W177" s="10"/>
      <c r="X177" s="10"/>
      <c r="Y177" s="10"/>
      <c r="Z177" s="10"/>
    </row>
    <row r="178" spans="1:26" ht="15.75" customHeight="1" x14ac:dyDescent="0.25">
      <c r="A178" s="6"/>
      <c r="B178" s="7"/>
      <c r="C178" s="7"/>
      <c r="D178" s="7"/>
      <c r="E178" s="7"/>
      <c r="F178" s="7"/>
      <c r="G178" s="7"/>
      <c r="H178" s="7"/>
      <c r="I178" s="10"/>
      <c r="J178" s="10"/>
      <c r="K178" s="10"/>
      <c r="L178" s="10"/>
      <c r="M178" s="10"/>
      <c r="N178" s="10"/>
      <c r="O178" s="10"/>
      <c r="P178" s="10"/>
      <c r="Q178" s="10"/>
      <c r="R178" s="10"/>
      <c r="S178" s="10"/>
      <c r="T178" s="10"/>
      <c r="U178" s="10"/>
      <c r="V178" s="10"/>
      <c r="W178" s="10"/>
      <c r="X178" s="10"/>
      <c r="Y178" s="10"/>
      <c r="Z178" s="10"/>
    </row>
    <row r="179" spans="1:26" ht="15.75" customHeight="1" x14ac:dyDescent="0.25">
      <c r="A179" s="6"/>
      <c r="B179" s="7"/>
      <c r="C179" s="7"/>
      <c r="D179" s="7"/>
      <c r="E179" s="7"/>
      <c r="F179" s="7"/>
      <c r="G179" s="7"/>
      <c r="H179" s="7"/>
      <c r="I179" s="10"/>
      <c r="J179" s="10"/>
      <c r="K179" s="10"/>
      <c r="L179" s="10"/>
      <c r="M179" s="10"/>
      <c r="N179" s="10"/>
      <c r="O179" s="10"/>
      <c r="P179" s="10"/>
      <c r="Q179" s="10"/>
      <c r="R179" s="10"/>
      <c r="S179" s="10"/>
      <c r="T179" s="10"/>
      <c r="U179" s="10"/>
      <c r="V179" s="10"/>
      <c r="W179" s="10"/>
      <c r="X179" s="10"/>
      <c r="Y179" s="10"/>
      <c r="Z179" s="10"/>
    </row>
    <row r="180" spans="1:26" ht="15.75" customHeight="1" x14ac:dyDescent="0.25">
      <c r="A180" s="6"/>
      <c r="B180" s="7"/>
      <c r="C180" s="7"/>
      <c r="D180" s="7"/>
      <c r="E180" s="7"/>
      <c r="F180" s="7"/>
      <c r="G180" s="7"/>
      <c r="H180" s="7"/>
      <c r="I180" s="10"/>
      <c r="J180" s="10"/>
      <c r="K180" s="10"/>
      <c r="L180" s="10"/>
      <c r="M180" s="10"/>
      <c r="N180" s="10"/>
      <c r="O180" s="10"/>
      <c r="P180" s="10"/>
      <c r="Q180" s="10"/>
      <c r="R180" s="10"/>
      <c r="S180" s="10"/>
      <c r="T180" s="10"/>
      <c r="U180" s="10"/>
      <c r="V180" s="10"/>
      <c r="W180" s="10"/>
      <c r="X180" s="10"/>
      <c r="Y180" s="10"/>
      <c r="Z180" s="10"/>
    </row>
    <row r="181" spans="1:26" ht="15.75" customHeight="1" x14ac:dyDescent="0.25">
      <c r="A181" s="6"/>
      <c r="B181" s="7"/>
      <c r="C181" s="7"/>
      <c r="D181" s="7"/>
      <c r="E181" s="7"/>
      <c r="F181" s="7"/>
      <c r="G181" s="7"/>
      <c r="H181" s="7"/>
      <c r="I181" s="10"/>
      <c r="J181" s="10"/>
      <c r="K181" s="10"/>
      <c r="L181" s="10"/>
      <c r="M181" s="10"/>
      <c r="N181" s="10"/>
      <c r="O181" s="10"/>
      <c r="P181" s="10"/>
      <c r="Q181" s="10"/>
      <c r="R181" s="10"/>
      <c r="S181" s="10"/>
      <c r="T181" s="10"/>
      <c r="U181" s="10"/>
      <c r="V181" s="10"/>
      <c r="W181" s="10"/>
      <c r="X181" s="10"/>
      <c r="Y181" s="10"/>
      <c r="Z181" s="10"/>
    </row>
    <row r="182" spans="1:26" ht="15.75" customHeight="1" x14ac:dyDescent="0.25">
      <c r="A182" s="6"/>
      <c r="B182" s="7"/>
      <c r="C182" s="7"/>
      <c r="D182" s="7"/>
      <c r="E182" s="7"/>
      <c r="F182" s="7"/>
      <c r="G182" s="7"/>
      <c r="H182" s="7"/>
      <c r="I182" s="10"/>
      <c r="J182" s="10"/>
      <c r="K182" s="10"/>
      <c r="L182" s="10"/>
      <c r="M182" s="10"/>
      <c r="N182" s="10"/>
      <c r="O182" s="10"/>
      <c r="P182" s="10"/>
      <c r="Q182" s="10"/>
      <c r="R182" s="10"/>
      <c r="S182" s="10"/>
      <c r="T182" s="10"/>
      <c r="U182" s="10"/>
      <c r="V182" s="10"/>
      <c r="W182" s="10"/>
      <c r="X182" s="10"/>
      <c r="Y182" s="10"/>
      <c r="Z182" s="10"/>
    </row>
    <row r="183" spans="1:26" ht="15.75" customHeight="1" x14ac:dyDescent="0.25">
      <c r="A183" s="6"/>
      <c r="B183" s="7"/>
      <c r="C183" s="7"/>
      <c r="D183" s="7"/>
      <c r="E183" s="7"/>
      <c r="F183" s="7"/>
      <c r="G183" s="7"/>
      <c r="H183" s="7"/>
      <c r="I183" s="10"/>
      <c r="J183" s="10"/>
      <c r="K183" s="10"/>
      <c r="L183" s="10"/>
      <c r="M183" s="10"/>
      <c r="N183" s="10"/>
      <c r="O183" s="10"/>
      <c r="P183" s="10"/>
      <c r="Q183" s="10"/>
      <c r="R183" s="10"/>
      <c r="S183" s="10"/>
      <c r="T183" s="10"/>
      <c r="U183" s="10"/>
      <c r="V183" s="10"/>
      <c r="W183" s="10"/>
      <c r="X183" s="10"/>
      <c r="Y183" s="10"/>
      <c r="Z183" s="10"/>
    </row>
    <row r="184" spans="1:26" ht="15.75" customHeight="1" x14ac:dyDescent="0.25">
      <c r="A184" s="6"/>
      <c r="B184" s="7"/>
      <c r="C184" s="7"/>
      <c r="D184" s="7"/>
      <c r="E184" s="7"/>
      <c r="F184" s="7"/>
      <c r="G184" s="7"/>
      <c r="H184" s="7"/>
      <c r="I184" s="10"/>
      <c r="J184" s="10"/>
      <c r="K184" s="10"/>
      <c r="L184" s="10"/>
      <c r="M184" s="10"/>
      <c r="N184" s="10"/>
      <c r="O184" s="10"/>
      <c r="P184" s="10"/>
      <c r="Q184" s="10"/>
      <c r="R184" s="10"/>
      <c r="S184" s="10"/>
      <c r="T184" s="10"/>
      <c r="U184" s="10"/>
      <c r="V184" s="10"/>
      <c r="W184" s="10"/>
      <c r="X184" s="10"/>
      <c r="Y184" s="10"/>
      <c r="Z184" s="10"/>
    </row>
    <row r="185" spans="1:26" ht="15.75" customHeight="1" x14ac:dyDescent="0.25">
      <c r="A185" s="6"/>
      <c r="B185" s="7"/>
      <c r="C185" s="7"/>
      <c r="D185" s="7"/>
      <c r="E185" s="7"/>
      <c r="F185" s="7"/>
      <c r="G185" s="7"/>
      <c r="H185" s="7"/>
      <c r="I185" s="10"/>
      <c r="J185" s="10"/>
      <c r="K185" s="10"/>
      <c r="L185" s="10"/>
      <c r="M185" s="10"/>
      <c r="N185" s="10"/>
      <c r="O185" s="10"/>
      <c r="P185" s="10"/>
      <c r="Q185" s="10"/>
      <c r="R185" s="10"/>
      <c r="S185" s="10"/>
      <c r="T185" s="10"/>
      <c r="U185" s="10"/>
      <c r="V185" s="10"/>
      <c r="W185" s="10"/>
      <c r="X185" s="10"/>
      <c r="Y185" s="10"/>
      <c r="Z185" s="10"/>
    </row>
    <row r="186" spans="1:26" ht="15.75" customHeight="1" x14ac:dyDescent="0.25">
      <c r="A186" s="6"/>
      <c r="B186" s="7"/>
      <c r="C186" s="7"/>
      <c r="D186" s="7"/>
      <c r="E186" s="7"/>
      <c r="F186" s="7"/>
      <c r="G186" s="7"/>
      <c r="H186" s="7"/>
      <c r="I186" s="10"/>
      <c r="J186" s="10"/>
      <c r="K186" s="10"/>
      <c r="L186" s="10"/>
      <c r="M186" s="10"/>
      <c r="N186" s="10"/>
      <c r="O186" s="10"/>
      <c r="P186" s="10"/>
      <c r="Q186" s="10"/>
      <c r="R186" s="10"/>
      <c r="S186" s="10"/>
      <c r="T186" s="10"/>
      <c r="U186" s="10"/>
      <c r="V186" s="10"/>
      <c r="W186" s="10"/>
      <c r="X186" s="10"/>
      <c r="Y186" s="10"/>
      <c r="Z186" s="10"/>
    </row>
    <row r="187" spans="1:26" ht="15.75" customHeight="1" x14ac:dyDescent="0.25">
      <c r="A187" s="6"/>
      <c r="B187" s="7"/>
      <c r="C187" s="7"/>
      <c r="D187" s="7"/>
      <c r="E187" s="7"/>
      <c r="F187" s="7"/>
      <c r="G187" s="7"/>
      <c r="H187" s="7"/>
      <c r="I187" s="10"/>
      <c r="J187" s="10"/>
      <c r="K187" s="10"/>
      <c r="L187" s="10"/>
      <c r="M187" s="10"/>
      <c r="N187" s="10"/>
      <c r="O187" s="10"/>
      <c r="P187" s="10"/>
      <c r="Q187" s="10"/>
      <c r="R187" s="10"/>
      <c r="S187" s="10"/>
      <c r="T187" s="10"/>
      <c r="U187" s="10"/>
      <c r="V187" s="10"/>
      <c r="W187" s="10"/>
      <c r="X187" s="10"/>
      <c r="Y187" s="10"/>
      <c r="Z187" s="10"/>
    </row>
    <row r="188" spans="1:26" ht="15.75" customHeight="1" x14ac:dyDescent="0.25">
      <c r="A188" s="6"/>
      <c r="B188" s="7"/>
      <c r="C188" s="7"/>
      <c r="D188" s="7"/>
      <c r="E188" s="7"/>
      <c r="F188" s="7"/>
      <c r="G188" s="7"/>
      <c r="H188" s="7"/>
      <c r="I188" s="10"/>
      <c r="J188" s="10"/>
      <c r="K188" s="10"/>
      <c r="L188" s="10"/>
      <c r="M188" s="10"/>
      <c r="N188" s="10"/>
      <c r="O188" s="10"/>
      <c r="P188" s="10"/>
      <c r="Q188" s="10"/>
      <c r="R188" s="10"/>
      <c r="S188" s="10"/>
      <c r="T188" s="10"/>
      <c r="U188" s="10"/>
      <c r="V188" s="10"/>
      <c r="W188" s="10"/>
      <c r="X188" s="10"/>
      <c r="Y188" s="10"/>
      <c r="Z188" s="10"/>
    </row>
    <row r="189" spans="1:26" ht="15.75" customHeight="1" x14ac:dyDescent="0.25">
      <c r="A189" s="6"/>
      <c r="B189" s="7"/>
      <c r="C189" s="7"/>
      <c r="D189" s="7"/>
      <c r="E189" s="7"/>
      <c r="F189" s="7"/>
      <c r="G189" s="7"/>
      <c r="H189" s="7"/>
      <c r="I189" s="10"/>
      <c r="J189" s="10"/>
      <c r="K189" s="10"/>
      <c r="L189" s="10"/>
      <c r="M189" s="10"/>
      <c r="N189" s="10"/>
      <c r="O189" s="10"/>
      <c r="P189" s="10"/>
      <c r="Q189" s="10"/>
      <c r="R189" s="10"/>
      <c r="S189" s="10"/>
      <c r="T189" s="10"/>
      <c r="U189" s="10"/>
      <c r="V189" s="10"/>
      <c r="W189" s="10"/>
      <c r="X189" s="10"/>
      <c r="Y189" s="10"/>
      <c r="Z189" s="10"/>
    </row>
    <row r="190" spans="1:26" ht="15.75" customHeight="1" x14ac:dyDescent="0.25">
      <c r="A190" s="6"/>
      <c r="B190" s="7"/>
      <c r="C190" s="7"/>
      <c r="D190" s="7"/>
      <c r="E190" s="7"/>
      <c r="F190" s="7"/>
      <c r="G190" s="7"/>
      <c r="H190" s="7"/>
      <c r="I190" s="10"/>
      <c r="J190" s="10"/>
      <c r="K190" s="10"/>
      <c r="L190" s="10"/>
      <c r="M190" s="10"/>
      <c r="N190" s="10"/>
      <c r="O190" s="10"/>
      <c r="P190" s="10"/>
      <c r="Q190" s="10"/>
      <c r="R190" s="10"/>
      <c r="S190" s="10"/>
      <c r="T190" s="10"/>
      <c r="U190" s="10"/>
      <c r="V190" s="10"/>
      <c r="W190" s="10"/>
      <c r="X190" s="10"/>
      <c r="Y190" s="10"/>
      <c r="Z190" s="10"/>
    </row>
    <row r="191" spans="1:26" ht="15.75" customHeight="1" x14ac:dyDescent="0.25">
      <c r="A191" s="6"/>
      <c r="B191" s="7"/>
      <c r="C191" s="7"/>
      <c r="D191" s="7"/>
      <c r="E191" s="7"/>
      <c r="F191" s="7"/>
      <c r="G191" s="7"/>
      <c r="H191" s="7"/>
      <c r="I191" s="10"/>
      <c r="J191" s="10"/>
      <c r="K191" s="10"/>
      <c r="L191" s="10"/>
      <c r="M191" s="10"/>
      <c r="N191" s="10"/>
      <c r="O191" s="10"/>
      <c r="P191" s="10"/>
      <c r="Q191" s="10"/>
      <c r="R191" s="10"/>
      <c r="S191" s="10"/>
      <c r="T191" s="10"/>
      <c r="U191" s="10"/>
      <c r="V191" s="10"/>
      <c r="W191" s="10"/>
      <c r="X191" s="10"/>
      <c r="Y191" s="10"/>
      <c r="Z191" s="10"/>
    </row>
    <row r="192" spans="1:26" ht="15.75" customHeight="1" x14ac:dyDescent="0.25">
      <c r="A192" s="6"/>
      <c r="B192" s="7"/>
      <c r="C192" s="7"/>
      <c r="D192" s="7"/>
      <c r="E192" s="7"/>
      <c r="F192" s="7"/>
      <c r="G192" s="7"/>
      <c r="H192" s="7"/>
      <c r="I192" s="10"/>
      <c r="J192" s="10"/>
      <c r="K192" s="10"/>
      <c r="L192" s="10"/>
      <c r="M192" s="10"/>
      <c r="N192" s="10"/>
      <c r="O192" s="10"/>
      <c r="P192" s="10"/>
      <c r="Q192" s="10"/>
      <c r="R192" s="10"/>
      <c r="S192" s="10"/>
      <c r="T192" s="10"/>
      <c r="U192" s="10"/>
      <c r="V192" s="10"/>
      <c r="W192" s="10"/>
      <c r="X192" s="10"/>
      <c r="Y192" s="10"/>
      <c r="Z192" s="10"/>
    </row>
    <row r="193" spans="1:26" ht="15.75" customHeight="1" x14ac:dyDescent="0.25">
      <c r="A193" s="6"/>
      <c r="B193" s="7"/>
      <c r="C193" s="7"/>
      <c r="D193" s="7"/>
      <c r="E193" s="7"/>
      <c r="F193" s="7"/>
      <c r="G193" s="7"/>
      <c r="H193" s="7"/>
      <c r="I193" s="10"/>
      <c r="J193" s="10"/>
      <c r="K193" s="10"/>
      <c r="L193" s="10"/>
      <c r="M193" s="10"/>
      <c r="N193" s="10"/>
      <c r="O193" s="10"/>
      <c r="P193" s="10"/>
      <c r="Q193" s="10"/>
      <c r="R193" s="10"/>
      <c r="S193" s="10"/>
      <c r="T193" s="10"/>
      <c r="U193" s="10"/>
      <c r="V193" s="10"/>
      <c r="W193" s="10"/>
      <c r="X193" s="10"/>
      <c r="Y193" s="10"/>
      <c r="Z193" s="10"/>
    </row>
    <row r="194" spans="1:26" ht="15.75" customHeight="1" x14ac:dyDescent="0.25">
      <c r="A194" s="6"/>
      <c r="B194" s="7"/>
      <c r="C194" s="7"/>
      <c r="D194" s="7"/>
      <c r="E194" s="7"/>
      <c r="F194" s="7"/>
      <c r="G194" s="7"/>
      <c r="H194" s="7"/>
      <c r="I194" s="10"/>
      <c r="J194" s="10"/>
      <c r="K194" s="10"/>
      <c r="L194" s="10"/>
      <c r="M194" s="10"/>
      <c r="N194" s="10"/>
      <c r="O194" s="10"/>
      <c r="P194" s="10"/>
      <c r="Q194" s="10"/>
      <c r="R194" s="10"/>
      <c r="S194" s="10"/>
      <c r="T194" s="10"/>
      <c r="U194" s="10"/>
      <c r="V194" s="10"/>
      <c r="W194" s="10"/>
      <c r="X194" s="10"/>
      <c r="Y194" s="10"/>
      <c r="Z194" s="10"/>
    </row>
    <row r="195" spans="1:26" ht="15.75" customHeight="1" x14ac:dyDescent="0.25">
      <c r="A195" s="6"/>
      <c r="B195" s="7"/>
      <c r="C195" s="7"/>
      <c r="D195" s="7"/>
      <c r="E195" s="7"/>
      <c r="F195" s="7"/>
      <c r="G195" s="7"/>
      <c r="H195" s="7"/>
      <c r="I195" s="10"/>
      <c r="J195" s="10"/>
      <c r="K195" s="10"/>
      <c r="L195" s="10"/>
      <c r="M195" s="10"/>
      <c r="N195" s="10"/>
      <c r="O195" s="10"/>
      <c r="P195" s="10"/>
      <c r="Q195" s="10"/>
      <c r="R195" s="10"/>
      <c r="S195" s="10"/>
      <c r="T195" s="10"/>
      <c r="U195" s="10"/>
      <c r="V195" s="10"/>
      <c r="W195" s="10"/>
      <c r="X195" s="10"/>
      <c r="Y195" s="10"/>
      <c r="Z195" s="10"/>
    </row>
    <row r="196" spans="1:26" ht="15.75" customHeight="1" x14ac:dyDescent="0.25">
      <c r="A196" s="6"/>
      <c r="B196" s="7"/>
      <c r="C196" s="7"/>
      <c r="D196" s="7"/>
      <c r="E196" s="7"/>
      <c r="F196" s="7"/>
      <c r="G196" s="7"/>
      <c r="H196" s="7"/>
      <c r="I196" s="10"/>
      <c r="J196" s="10"/>
      <c r="K196" s="10"/>
      <c r="L196" s="10"/>
      <c r="M196" s="10"/>
      <c r="N196" s="10"/>
      <c r="O196" s="10"/>
      <c r="P196" s="10"/>
      <c r="Q196" s="10"/>
      <c r="R196" s="10"/>
      <c r="S196" s="10"/>
      <c r="T196" s="10"/>
      <c r="U196" s="10"/>
      <c r="V196" s="10"/>
      <c r="W196" s="10"/>
      <c r="X196" s="10"/>
      <c r="Y196" s="10"/>
      <c r="Z196" s="10"/>
    </row>
    <row r="197" spans="1:26" ht="15.75" customHeight="1" x14ac:dyDescent="0.25">
      <c r="A197" s="6"/>
      <c r="B197" s="7"/>
      <c r="C197" s="7"/>
      <c r="D197" s="7"/>
      <c r="E197" s="7"/>
      <c r="F197" s="7"/>
      <c r="G197" s="7"/>
      <c r="H197" s="7"/>
      <c r="I197" s="10"/>
      <c r="J197" s="10"/>
      <c r="K197" s="10"/>
      <c r="L197" s="10"/>
      <c r="M197" s="10"/>
      <c r="N197" s="10"/>
      <c r="O197" s="10"/>
      <c r="P197" s="10"/>
      <c r="Q197" s="10"/>
      <c r="R197" s="10"/>
      <c r="S197" s="10"/>
      <c r="T197" s="10"/>
      <c r="U197" s="10"/>
      <c r="V197" s="10"/>
      <c r="W197" s="10"/>
      <c r="X197" s="10"/>
      <c r="Y197" s="10"/>
      <c r="Z197" s="10"/>
    </row>
    <row r="198" spans="1:26" ht="15.75" customHeight="1" x14ac:dyDescent="0.25">
      <c r="A198" s="6"/>
      <c r="B198" s="7"/>
      <c r="C198" s="7"/>
      <c r="D198" s="7"/>
      <c r="E198" s="7"/>
      <c r="F198" s="7"/>
      <c r="G198" s="7"/>
      <c r="H198" s="7"/>
      <c r="I198" s="10"/>
      <c r="J198" s="10"/>
      <c r="K198" s="10"/>
      <c r="L198" s="10"/>
      <c r="M198" s="10"/>
      <c r="N198" s="10"/>
      <c r="O198" s="10"/>
      <c r="P198" s="10"/>
      <c r="Q198" s="10"/>
      <c r="R198" s="10"/>
      <c r="S198" s="10"/>
      <c r="T198" s="10"/>
      <c r="U198" s="10"/>
      <c r="V198" s="10"/>
      <c r="W198" s="10"/>
      <c r="X198" s="10"/>
      <c r="Y198" s="10"/>
      <c r="Z198" s="10"/>
    </row>
    <row r="199" spans="1:26" ht="15.75" customHeight="1" x14ac:dyDescent="0.25">
      <c r="A199" s="6"/>
      <c r="B199" s="7"/>
      <c r="C199" s="7"/>
      <c r="D199" s="7"/>
      <c r="E199" s="7"/>
      <c r="F199" s="7"/>
      <c r="G199" s="7"/>
      <c r="H199" s="7"/>
      <c r="I199" s="10"/>
      <c r="J199" s="10"/>
      <c r="K199" s="10"/>
      <c r="L199" s="10"/>
      <c r="M199" s="10"/>
      <c r="N199" s="10"/>
      <c r="O199" s="10"/>
      <c r="P199" s="10"/>
      <c r="Q199" s="10"/>
      <c r="R199" s="10"/>
      <c r="S199" s="10"/>
      <c r="T199" s="10"/>
      <c r="U199" s="10"/>
      <c r="V199" s="10"/>
      <c r="W199" s="10"/>
      <c r="X199" s="10"/>
      <c r="Y199" s="10"/>
      <c r="Z199" s="10"/>
    </row>
    <row r="200" spans="1:26" ht="15.75" customHeight="1" x14ac:dyDescent="0.25">
      <c r="A200" s="6"/>
      <c r="B200" s="7"/>
      <c r="C200" s="7"/>
      <c r="D200" s="7"/>
      <c r="E200" s="7"/>
      <c r="F200" s="7"/>
      <c r="G200" s="7"/>
      <c r="H200" s="7"/>
      <c r="I200" s="10"/>
      <c r="J200" s="10"/>
      <c r="K200" s="10"/>
      <c r="L200" s="10"/>
      <c r="M200" s="10"/>
      <c r="N200" s="10"/>
      <c r="O200" s="10"/>
      <c r="P200" s="10"/>
      <c r="Q200" s="10"/>
      <c r="R200" s="10"/>
      <c r="S200" s="10"/>
      <c r="T200" s="10"/>
      <c r="U200" s="10"/>
      <c r="V200" s="10"/>
      <c r="W200" s="10"/>
      <c r="X200" s="10"/>
      <c r="Y200" s="10"/>
      <c r="Z200" s="10"/>
    </row>
    <row r="201" spans="1:26" ht="15.75" customHeight="1" x14ac:dyDescent="0.25">
      <c r="A201" s="6"/>
      <c r="B201" s="7"/>
      <c r="C201" s="7"/>
      <c r="D201" s="7"/>
      <c r="E201" s="7"/>
      <c r="F201" s="7"/>
      <c r="G201" s="7"/>
      <c r="H201" s="7"/>
      <c r="I201" s="10"/>
      <c r="J201" s="10"/>
      <c r="K201" s="10"/>
      <c r="L201" s="10"/>
      <c r="M201" s="10"/>
      <c r="N201" s="10"/>
      <c r="O201" s="10"/>
      <c r="P201" s="10"/>
      <c r="Q201" s="10"/>
      <c r="R201" s="10"/>
      <c r="S201" s="10"/>
      <c r="T201" s="10"/>
      <c r="U201" s="10"/>
      <c r="V201" s="10"/>
      <c r="W201" s="10"/>
      <c r="X201" s="10"/>
      <c r="Y201" s="10"/>
      <c r="Z201" s="10"/>
    </row>
    <row r="202" spans="1:26" ht="15.75" customHeight="1" x14ac:dyDescent="0.25">
      <c r="A202" s="6"/>
      <c r="B202" s="7"/>
      <c r="C202" s="7"/>
      <c r="D202" s="7"/>
      <c r="E202" s="7"/>
      <c r="F202" s="7"/>
      <c r="G202" s="7"/>
      <c r="H202" s="7"/>
      <c r="I202" s="10"/>
      <c r="J202" s="10"/>
      <c r="K202" s="10"/>
      <c r="L202" s="10"/>
      <c r="M202" s="10"/>
      <c r="N202" s="10"/>
      <c r="O202" s="10"/>
      <c r="P202" s="10"/>
      <c r="Q202" s="10"/>
      <c r="R202" s="10"/>
      <c r="S202" s="10"/>
      <c r="T202" s="10"/>
      <c r="U202" s="10"/>
      <c r="V202" s="10"/>
      <c r="W202" s="10"/>
      <c r="X202" s="10"/>
      <c r="Y202" s="10"/>
      <c r="Z202" s="10"/>
    </row>
    <row r="203" spans="1:26" ht="15.75" customHeight="1" x14ac:dyDescent="0.25">
      <c r="A203" s="6"/>
      <c r="B203" s="7"/>
      <c r="C203" s="7"/>
      <c r="D203" s="7"/>
      <c r="E203" s="7"/>
      <c r="F203" s="7"/>
      <c r="G203" s="7"/>
      <c r="H203" s="7"/>
      <c r="I203" s="10"/>
      <c r="J203" s="10"/>
      <c r="K203" s="10"/>
      <c r="L203" s="10"/>
      <c r="M203" s="10"/>
      <c r="N203" s="10"/>
      <c r="O203" s="10"/>
      <c r="P203" s="10"/>
      <c r="Q203" s="10"/>
      <c r="R203" s="10"/>
      <c r="S203" s="10"/>
      <c r="T203" s="10"/>
      <c r="U203" s="10"/>
      <c r="V203" s="10"/>
      <c r="W203" s="10"/>
      <c r="X203" s="10"/>
      <c r="Y203" s="10"/>
      <c r="Z203" s="10"/>
    </row>
    <row r="204" spans="1:26" ht="15.75" customHeight="1" x14ac:dyDescent="0.25">
      <c r="A204" s="6"/>
      <c r="B204" s="7"/>
      <c r="C204" s="7"/>
      <c r="D204" s="7"/>
      <c r="E204" s="7"/>
      <c r="F204" s="7"/>
      <c r="G204" s="7"/>
      <c r="H204" s="7"/>
      <c r="I204" s="10"/>
      <c r="J204" s="10"/>
      <c r="K204" s="10"/>
      <c r="L204" s="10"/>
      <c r="M204" s="10"/>
      <c r="N204" s="10"/>
      <c r="O204" s="10"/>
      <c r="P204" s="10"/>
      <c r="Q204" s="10"/>
      <c r="R204" s="10"/>
      <c r="S204" s="10"/>
      <c r="T204" s="10"/>
      <c r="U204" s="10"/>
      <c r="V204" s="10"/>
      <c r="W204" s="10"/>
      <c r="X204" s="10"/>
      <c r="Y204" s="10"/>
      <c r="Z204" s="10"/>
    </row>
    <row r="205" spans="1:26" ht="15.75" customHeight="1" x14ac:dyDescent="0.25">
      <c r="A205" s="6"/>
      <c r="B205" s="7"/>
      <c r="C205" s="7"/>
      <c r="D205" s="7"/>
      <c r="E205" s="7"/>
      <c r="F205" s="7"/>
      <c r="G205" s="7"/>
      <c r="H205" s="7"/>
      <c r="I205" s="10"/>
      <c r="J205" s="10"/>
      <c r="K205" s="10"/>
      <c r="L205" s="10"/>
      <c r="M205" s="10"/>
      <c r="N205" s="10"/>
      <c r="O205" s="10"/>
      <c r="P205" s="10"/>
      <c r="Q205" s="10"/>
      <c r="R205" s="10"/>
      <c r="S205" s="10"/>
      <c r="T205" s="10"/>
      <c r="U205" s="10"/>
      <c r="V205" s="10"/>
      <c r="W205" s="10"/>
      <c r="X205" s="10"/>
      <c r="Y205" s="10"/>
      <c r="Z205" s="10"/>
    </row>
    <row r="206" spans="1:26" ht="15.75" customHeight="1" x14ac:dyDescent="0.25">
      <c r="A206" s="6"/>
      <c r="B206" s="7"/>
      <c r="C206" s="7"/>
      <c r="D206" s="7"/>
      <c r="E206" s="7"/>
      <c r="F206" s="7"/>
      <c r="G206" s="7"/>
      <c r="H206" s="7"/>
      <c r="I206" s="10"/>
      <c r="J206" s="10"/>
      <c r="K206" s="10"/>
      <c r="L206" s="10"/>
      <c r="M206" s="10"/>
      <c r="N206" s="10"/>
      <c r="O206" s="10"/>
      <c r="P206" s="10"/>
      <c r="Q206" s="10"/>
      <c r="R206" s="10"/>
      <c r="S206" s="10"/>
      <c r="T206" s="10"/>
      <c r="U206" s="10"/>
      <c r="V206" s="10"/>
      <c r="W206" s="10"/>
      <c r="X206" s="10"/>
      <c r="Y206" s="10"/>
      <c r="Z206" s="10"/>
    </row>
    <row r="207" spans="1:26" ht="15.75" customHeight="1" x14ac:dyDescent="0.25">
      <c r="A207" s="6"/>
      <c r="B207" s="7"/>
      <c r="C207" s="7"/>
      <c r="D207" s="7"/>
      <c r="E207" s="7"/>
      <c r="F207" s="7"/>
      <c r="G207" s="7"/>
      <c r="H207" s="7"/>
      <c r="I207" s="10"/>
      <c r="J207" s="10"/>
      <c r="K207" s="10"/>
      <c r="L207" s="10"/>
      <c r="M207" s="10"/>
      <c r="N207" s="10"/>
      <c r="O207" s="10"/>
      <c r="P207" s="10"/>
      <c r="Q207" s="10"/>
      <c r="R207" s="10"/>
      <c r="S207" s="10"/>
      <c r="T207" s="10"/>
      <c r="U207" s="10"/>
      <c r="V207" s="10"/>
      <c r="W207" s="10"/>
      <c r="X207" s="10"/>
      <c r="Y207" s="10"/>
      <c r="Z207" s="10"/>
    </row>
    <row r="208" spans="1:26" ht="15.75" customHeight="1" x14ac:dyDescent="0.25">
      <c r="A208" s="6"/>
      <c r="B208" s="7"/>
      <c r="C208" s="7"/>
      <c r="D208" s="7"/>
      <c r="E208" s="7"/>
      <c r="F208" s="7"/>
      <c r="G208" s="7"/>
      <c r="H208" s="7"/>
      <c r="I208" s="10"/>
      <c r="J208" s="10"/>
      <c r="K208" s="10"/>
      <c r="L208" s="10"/>
      <c r="M208" s="10"/>
      <c r="N208" s="10"/>
      <c r="O208" s="10"/>
      <c r="P208" s="10"/>
      <c r="Q208" s="10"/>
      <c r="R208" s="10"/>
      <c r="S208" s="10"/>
      <c r="T208" s="10"/>
      <c r="U208" s="10"/>
      <c r="V208" s="10"/>
      <c r="W208" s="10"/>
      <c r="X208" s="10"/>
      <c r="Y208" s="10"/>
      <c r="Z208" s="10"/>
    </row>
    <row r="209" spans="1:26" ht="15.75" customHeight="1" x14ac:dyDescent="0.25">
      <c r="A209" s="6"/>
      <c r="B209" s="7"/>
      <c r="C209" s="7"/>
      <c r="D209" s="7"/>
      <c r="E209" s="7"/>
      <c r="F209" s="7"/>
      <c r="G209" s="7"/>
      <c r="H209" s="7"/>
      <c r="I209" s="10"/>
      <c r="J209" s="10"/>
      <c r="K209" s="10"/>
      <c r="L209" s="10"/>
      <c r="M209" s="10"/>
      <c r="N209" s="10"/>
      <c r="O209" s="10"/>
      <c r="P209" s="10"/>
      <c r="Q209" s="10"/>
      <c r="R209" s="10"/>
      <c r="S209" s="10"/>
      <c r="T209" s="10"/>
      <c r="U209" s="10"/>
      <c r="V209" s="10"/>
      <c r="W209" s="10"/>
      <c r="X209" s="10"/>
      <c r="Y209" s="10"/>
      <c r="Z209" s="10"/>
    </row>
    <row r="210" spans="1:26" ht="15.75" customHeight="1" x14ac:dyDescent="0.25">
      <c r="A210" s="6"/>
      <c r="B210" s="7"/>
      <c r="C210" s="7"/>
      <c r="D210" s="7"/>
      <c r="E210" s="7"/>
      <c r="F210" s="7"/>
      <c r="G210" s="7"/>
      <c r="H210" s="7"/>
      <c r="I210" s="10"/>
      <c r="J210" s="10"/>
      <c r="K210" s="10"/>
      <c r="L210" s="10"/>
      <c r="M210" s="10"/>
      <c r="N210" s="10"/>
      <c r="O210" s="10"/>
      <c r="P210" s="10"/>
      <c r="Q210" s="10"/>
      <c r="R210" s="10"/>
      <c r="S210" s="10"/>
      <c r="T210" s="10"/>
      <c r="U210" s="10"/>
      <c r="V210" s="10"/>
      <c r="W210" s="10"/>
      <c r="X210" s="10"/>
      <c r="Y210" s="10"/>
      <c r="Z210" s="10"/>
    </row>
    <row r="211" spans="1:26" ht="15.75" customHeight="1" x14ac:dyDescent="0.25">
      <c r="A211" s="6"/>
      <c r="B211" s="7"/>
      <c r="C211" s="7"/>
      <c r="D211" s="7"/>
      <c r="E211" s="7"/>
      <c r="F211" s="7"/>
      <c r="G211" s="7"/>
      <c r="H211" s="7"/>
      <c r="I211" s="10"/>
      <c r="J211" s="10"/>
      <c r="K211" s="10"/>
      <c r="L211" s="10"/>
      <c r="M211" s="10"/>
      <c r="N211" s="10"/>
      <c r="O211" s="10"/>
      <c r="P211" s="10"/>
      <c r="Q211" s="10"/>
      <c r="R211" s="10"/>
      <c r="S211" s="10"/>
      <c r="T211" s="10"/>
      <c r="U211" s="10"/>
      <c r="V211" s="10"/>
      <c r="W211" s="10"/>
      <c r="X211" s="10"/>
      <c r="Y211" s="10"/>
      <c r="Z211" s="10"/>
    </row>
    <row r="212" spans="1:26" ht="15.75" customHeight="1" x14ac:dyDescent="0.25">
      <c r="A212" s="6"/>
      <c r="B212" s="7"/>
      <c r="C212" s="7"/>
      <c r="D212" s="7"/>
      <c r="E212" s="7"/>
      <c r="F212" s="7"/>
      <c r="G212" s="7"/>
      <c r="H212" s="7"/>
      <c r="I212" s="10"/>
      <c r="J212" s="10"/>
      <c r="K212" s="10"/>
      <c r="L212" s="10"/>
      <c r="M212" s="10"/>
      <c r="N212" s="10"/>
      <c r="O212" s="10"/>
      <c r="P212" s="10"/>
      <c r="Q212" s="10"/>
      <c r="R212" s="10"/>
      <c r="S212" s="10"/>
      <c r="T212" s="10"/>
      <c r="U212" s="10"/>
      <c r="V212" s="10"/>
      <c r="W212" s="10"/>
      <c r="X212" s="10"/>
      <c r="Y212" s="10"/>
      <c r="Z212" s="10"/>
    </row>
    <row r="213" spans="1:26" ht="15.75" customHeight="1" x14ac:dyDescent="0.25">
      <c r="A213" s="6"/>
      <c r="B213" s="7"/>
      <c r="C213" s="7"/>
      <c r="D213" s="7"/>
      <c r="E213" s="7"/>
      <c r="F213" s="7"/>
      <c r="G213" s="7"/>
      <c r="H213" s="7"/>
      <c r="I213" s="10"/>
      <c r="J213" s="10"/>
      <c r="K213" s="10"/>
      <c r="L213" s="10"/>
      <c r="M213" s="10"/>
      <c r="N213" s="10"/>
      <c r="O213" s="10"/>
      <c r="P213" s="10"/>
      <c r="Q213" s="10"/>
      <c r="R213" s="10"/>
      <c r="S213" s="10"/>
      <c r="T213" s="10"/>
      <c r="U213" s="10"/>
      <c r="V213" s="10"/>
      <c r="W213" s="10"/>
      <c r="X213" s="10"/>
      <c r="Y213" s="10"/>
      <c r="Z213" s="10"/>
    </row>
    <row r="214" spans="1:26" ht="15.75" customHeight="1" x14ac:dyDescent="0.25">
      <c r="A214" s="6"/>
      <c r="B214" s="7"/>
      <c r="C214" s="7"/>
      <c r="D214" s="7"/>
      <c r="E214" s="7"/>
      <c r="F214" s="7"/>
      <c r="G214" s="7"/>
      <c r="H214" s="7"/>
      <c r="I214" s="10"/>
      <c r="J214" s="10"/>
      <c r="K214" s="10"/>
      <c r="L214" s="10"/>
      <c r="M214" s="10"/>
      <c r="N214" s="10"/>
      <c r="O214" s="10"/>
      <c r="P214" s="10"/>
      <c r="Q214" s="10"/>
      <c r="R214" s="10"/>
      <c r="S214" s="10"/>
      <c r="T214" s="10"/>
      <c r="U214" s="10"/>
      <c r="V214" s="10"/>
      <c r="W214" s="10"/>
      <c r="X214" s="10"/>
      <c r="Y214" s="10"/>
      <c r="Z214" s="10"/>
    </row>
    <row r="215" spans="1:26" ht="15.75" customHeight="1" x14ac:dyDescent="0.25">
      <c r="A215" s="6"/>
      <c r="B215" s="7"/>
      <c r="C215" s="7"/>
      <c r="D215" s="7"/>
      <c r="E215" s="7"/>
      <c r="F215" s="7"/>
      <c r="G215" s="7"/>
      <c r="H215" s="7"/>
      <c r="I215" s="10"/>
      <c r="J215" s="10"/>
      <c r="K215" s="10"/>
      <c r="L215" s="10"/>
      <c r="M215" s="10"/>
      <c r="N215" s="10"/>
      <c r="O215" s="10"/>
      <c r="P215" s="10"/>
      <c r="Q215" s="10"/>
      <c r="R215" s="10"/>
      <c r="S215" s="10"/>
      <c r="T215" s="10"/>
      <c r="U215" s="10"/>
      <c r="V215" s="10"/>
      <c r="W215" s="10"/>
      <c r="X215" s="10"/>
      <c r="Y215" s="10"/>
      <c r="Z215" s="10"/>
    </row>
    <row r="216" spans="1:26" ht="15.75" customHeight="1" x14ac:dyDescent="0.25">
      <c r="A216" s="6"/>
      <c r="B216" s="7"/>
      <c r="C216" s="7"/>
      <c r="D216" s="7"/>
      <c r="E216" s="7"/>
      <c r="F216" s="7"/>
      <c r="G216" s="7"/>
      <c r="H216" s="7"/>
      <c r="I216" s="10"/>
      <c r="J216" s="10"/>
      <c r="K216" s="10"/>
      <c r="L216" s="10"/>
      <c r="M216" s="10"/>
      <c r="N216" s="10"/>
      <c r="O216" s="10"/>
      <c r="P216" s="10"/>
      <c r="Q216" s="10"/>
      <c r="R216" s="10"/>
      <c r="S216" s="10"/>
      <c r="T216" s="10"/>
      <c r="U216" s="10"/>
      <c r="V216" s="10"/>
      <c r="W216" s="10"/>
      <c r="X216" s="10"/>
      <c r="Y216" s="10"/>
      <c r="Z216" s="10"/>
    </row>
    <row r="217" spans="1:26" ht="15.75" customHeight="1" x14ac:dyDescent="0.25">
      <c r="A217" s="6"/>
      <c r="B217" s="7"/>
      <c r="C217" s="7"/>
      <c r="D217" s="7"/>
      <c r="E217" s="7"/>
      <c r="F217" s="7"/>
      <c r="G217" s="7"/>
      <c r="H217" s="7"/>
      <c r="I217" s="10"/>
      <c r="J217" s="10"/>
      <c r="K217" s="10"/>
      <c r="L217" s="10"/>
      <c r="M217" s="10"/>
      <c r="N217" s="10"/>
      <c r="O217" s="10"/>
      <c r="P217" s="10"/>
      <c r="Q217" s="10"/>
      <c r="R217" s="10"/>
      <c r="S217" s="10"/>
      <c r="T217" s="10"/>
      <c r="U217" s="10"/>
      <c r="V217" s="10"/>
      <c r="W217" s="10"/>
      <c r="X217" s="10"/>
      <c r="Y217" s="10"/>
      <c r="Z217" s="10"/>
    </row>
    <row r="218" spans="1:26" ht="15.75" customHeight="1" x14ac:dyDescent="0.25">
      <c r="A218" s="6"/>
      <c r="B218" s="7"/>
      <c r="C218" s="7"/>
      <c r="D218" s="7"/>
      <c r="E218" s="7"/>
      <c r="F218" s="7"/>
      <c r="G218" s="7"/>
      <c r="H218" s="7"/>
      <c r="I218" s="10"/>
      <c r="J218" s="10"/>
      <c r="K218" s="10"/>
      <c r="L218" s="10"/>
      <c r="M218" s="10"/>
      <c r="N218" s="10"/>
      <c r="O218" s="10"/>
      <c r="P218" s="10"/>
      <c r="Q218" s="10"/>
      <c r="R218" s="10"/>
      <c r="S218" s="10"/>
      <c r="T218" s="10"/>
      <c r="U218" s="10"/>
      <c r="V218" s="10"/>
      <c r="W218" s="10"/>
      <c r="X218" s="10"/>
      <c r="Y218" s="10"/>
      <c r="Z218" s="10"/>
    </row>
    <row r="219" spans="1:26" ht="15.75" customHeight="1" x14ac:dyDescent="0.25">
      <c r="A219" s="6"/>
      <c r="B219" s="7"/>
      <c r="C219" s="7"/>
      <c r="D219" s="7"/>
      <c r="E219" s="7"/>
      <c r="F219" s="7"/>
      <c r="G219" s="7"/>
      <c r="H219" s="7"/>
      <c r="I219" s="10"/>
      <c r="J219" s="10"/>
      <c r="K219" s="10"/>
      <c r="L219" s="10"/>
      <c r="M219" s="10"/>
      <c r="N219" s="10"/>
      <c r="O219" s="10"/>
      <c r="P219" s="10"/>
      <c r="Q219" s="10"/>
      <c r="R219" s="10"/>
      <c r="S219" s="10"/>
      <c r="T219" s="10"/>
      <c r="U219" s="10"/>
      <c r="V219" s="10"/>
      <c r="W219" s="10"/>
      <c r="X219" s="10"/>
      <c r="Y219" s="10"/>
      <c r="Z219" s="10"/>
    </row>
    <row r="220" spans="1:26" ht="15.75" customHeight="1" x14ac:dyDescent="0.25">
      <c r="A220" s="6"/>
      <c r="B220" s="7"/>
      <c r="C220" s="7"/>
      <c r="D220" s="7"/>
      <c r="E220" s="7"/>
      <c r="F220" s="7"/>
      <c r="G220" s="7"/>
      <c r="H220" s="7"/>
      <c r="I220" s="10"/>
      <c r="J220" s="10"/>
      <c r="K220" s="10"/>
      <c r="L220" s="10"/>
      <c r="M220" s="10"/>
      <c r="N220" s="10"/>
      <c r="O220" s="10"/>
      <c r="P220" s="10"/>
      <c r="Q220" s="10"/>
      <c r="R220" s="10"/>
      <c r="S220" s="10"/>
      <c r="T220" s="10"/>
      <c r="U220" s="10"/>
      <c r="V220" s="10"/>
      <c r="W220" s="10"/>
      <c r="X220" s="10"/>
      <c r="Y220" s="10"/>
      <c r="Z220" s="10"/>
    </row>
    <row r="221" spans="1:26" ht="15.75" customHeight="1" x14ac:dyDescent="0.25">
      <c r="H221" s="11"/>
    </row>
    <row r="222" spans="1:26" ht="15.75" customHeight="1" x14ac:dyDescent="0.25">
      <c r="H222" s="11"/>
    </row>
    <row r="223" spans="1:26" ht="15.75" customHeight="1" x14ac:dyDescent="0.25">
      <c r="H223" s="11"/>
    </row>
    <row r="224" spans="1:26" ht="15.75" customHeight="1" x14ac:dyDescent="0.25">
      <c r="H224" s="11"/>
    </row>
    <row r="225" spans="8:8" ht="15.75" customHeight="1" x14ac:dyDescent="0.25">
      <c r="H225" s="11"/>
    </row>
    <row r="226" spans="8:8" ht="15.75" customHeight="1" x14ac:dyDescent="0.25">
      <c r="H226" s="11"/>
    </row>
    <row r="227" spans="8:8" ht="15.75" customHeight="1" x14ac:dyDescent="0.25">
      <c r="H227" s="11"/>
    </row>
    <row r="228" spans="8:8" ht="15.75" customHeight="1" x14ac:dyDescent="0.25">
      <c r="H228" s="11"/>
    </row>
    <row r="229" spans="8:8" ht="15.75" customHeight="1" x14ac:dyDescent="0.25">
      <c r="H229" s="11"/>
    </row>
    <row r="230" spans="8:8" ht="15.75" customHeight="1" x14ac:dyDescent="0.25">
      <c r="H230" s="11"/>
    </row>
    <row r="231" spans="8:8" ht="15.75" customHeight="1" x14ac:dyDescent="0.25">
      <c r="H231" s="11"/>
    </row>
    <row r="232" spans="8:8" ht="15.75" customHeight="1" x14ac:dyDescent="0.25">
      <c r="H232" s="11"/>
    </row>
    <row r="233" spans="8:8" ht="15.75" customHeight="1" x14ac:dyDescent="0.25">
      <c r="H233" s="11"/>
    </row>
    <row r="234" spans="8:8" ht="15.75" customHeight="1" x14ac:dyDescent="0.25">
      <c r="H234" s="11"/>
    </row>
    <row r="235" spans="8:8" ht="15.75" customHeight="1" x14ac:dyDescent="0.25">
      <c r="H235" s="11"/>
    </row>
    <row r="236" spans="8:8" ht="15.75" customHeight="1" x14ac:dyDescent="0.25">
      <c r="H236" s="11"/>
    </row>
    <row r="237" spans="8:8" ht="15.75" customHeight="1" x14ac:dyDescent="0.25">
      <c r="H237" s="11"/>
    </row>
    <row r="238" spans="8:8" ht="15.75" customHeight="1" x14ac:dyDescent="0.25">
      <c r="H238" s="11"/>
    </row>
    <row r="239" spans="8:8" ht="15.75" customHeight="1" x14ac:dyDescent="0.25">
      <c r="H239" s="11"/>
    </row>
    <row r="240" spans="8:8" ht="15.75" customHeight="1" x14ac:dyDescent="0.25">
      <c r="H240" s="11"/>
    </row>
    <row r="241" spans="8:8" ht="15.75" customHeight="1" x14ac:dyDescent="0.25">
      <c r="H241" s="11"/>
    </row>
    <row r="242" spans="8:8" ht="15.75" customHeight="1" x14ac:dyDescent="0.25">
      <c r="H242" s="11"/>
    </row>
    <row r="243" spans="8:8" ht="15.75" customHeight="1" x14ac:dyDescent="0.25">
      <c r="H243" s="11"/>
    </row>
    <row r="244" spans="8:8" ht="15.75" customHeight="1" x14ac:dyDescent="0.25">
      <c r="H244" s="11"/>
    </row>
    <row r="245" spans="8:8" ht="15.75" customHeight="1" x14ac:dyDescent="0.25">
      <c r="H245" s="11"/>
    </row>
    <row r="246" spans="8:8" ht="15.75" customHeight="1" x14ac:dyDescent="0.25">
      <c r="H246" s="11"/>
    </row>
    <row r="247" spans="8:8" ht="15.75" customHeight="1" x14ac:dyDescent="0.25">
      <c r="H247" s="11"/>
    </row>
    <row r="248" spans="8:8" ht="15.75" customHeight="1" x14ac:dyDescent="0.25">
      <c r="H248" s="11"/>
    </row>
    <row r="249" spans="8:8" ht="15.75" customHeight="1" x14ac:dyDescent="0.25">
      <c r="H249" s="11"/>
    </row>
    <row r="250" spans="8:8" ht="15.75" customHeight="1" x14ac:dyDescent="0.25">
      <c r="H250" s="11"/>
    </row>
    <row r="251" spans="8:8" ht="15.75" customHeight="1" x14ac:dyDescent="0.25">
      <c r="H251" s="11"/>
    </row>
    <row r="252" spans="8:8" ht="15.75" customHeight="1" x14ac:dyDescent="0.25">
      <c r="H252" s="11"/>
    </row>
    <row r="253" spans="8:8" ht="15.75" customHeight="1" x14ac:dyDescent="0.25">
      <c r="H253" s="11"/>
    </row>
    <row r="254" spans="8:8" ht="15.75" customHeight="1" x14ac:dyDescent="0.25">
      <c r="H254" s="11"/>
    </row>
    <row r="255" spans="8:8" ht="15.75" customHeight="1" x14ac:dyDescent="0.25">
      <c r="H255" s="11"/>
    </row>
    <row r="256" spans="8:8" ht="15.75" customHeight="1" x14ac:dyDescent="0.25">
      <c r="H256" s="11"/>
    </row>
    <row r="257" spans="8:8" ht="15.75" customHeight="1" x14ac:dyDescent="0.25">
      <c r="H257" s="11"/>
    </row>
    <row r="258" spans="8:8" ht="15.75" customHeight="1" x14ac:dyDescent="0.25">
      <c r="H258" s="11"/>
    </row>
    <row r="259" spans="8:8" ht="15.75" customHeight="1" x14ac:dyDescent="0.25">
      <c r="H259" s="11"/>
    </row>
    <row r="260" spans="8:8" ht="15.75" customHeight="1" x14ac:dyDescent="0.25">
      <c r="H260" s="11"/>
    </row>
    <row r="261" spans="8:8" ht="15.75" customHeight="1" x14ac:dyDescent="0.25">
      <c r="H261" s="11"/>
    </row>
    <row r="262" spans="8:8" ht="15.75" customHeight="1" x14ac:dyDescent="0.25">
      <c r="H262" s="11"/>
    </row>
    <row r="263" spans="8:8" ht="15.75" customHeight="1" x14ac:dyDescent="0.25">
      <c r="H263" s="11"/>
    </row>
    <row r="264" spans="8:8" ht="15.75" customHeight="1" x14ac:dyDescent="0.25">
      <c r="H264" s="11"/>
    </row>
    <row r="265" spans="8:8" ht="15.75" customHeight="1" x14ac:dyDescent="0.25">
      <c r="H265" s="11"/>
    </row>
    <row r="266" spans="8:8" ht="15.75" customHeight="1" x14ac:dyDescent="0.25">
      <c r="H266" s="11"/>
    </row>
    <row r="267" spans="8:8" ht="15.75" customHeight="1" x14ac:dyDescent="0.25">
      <c r="H267" s="11"/>
    </row>
    <row r="268" spans="8:8" ht="15.75" customHeight="1" x14ac:dyDescent="0.25">
      <c r="H268" s="11"/>
    </row>
    <row r="269" spans="8:8" ht="15.75" customHeight="1" x14ac:dyDescent="0.25">
      <c r="H269" s="11"/>
    </row>
    <row r="270" spans="8:8" ht="15.75" customHeight="1" x14ac:dyDescent="0.25">
      <c r="H270" s="11"/>
    </row>
    <row r="271" spans="8:8" ht="15.75" customHeight="1" x14ac:dyDescent="0.25">
      <c r="H271" s="11"/>
    </row>
    <row r="272" spans="8:8" ht="15.75" customHeight="1" x14ac:dyDescent="0.25">
      <c r="H272" s="11"/>
    </row>
    <row r="273" spans="8:8" ht="15.75" customHeight="1" x14ac:dyDescent="0.25">
      <c r="H273" s="11"/>
    </row>
    <row r="274" spans="8:8" ht="15.75" customHeight="1" x14ac:dyDescent="0.25">
      <c r="H274" s="11"/>
    </row>
    <row r="275" spans="8:8" ht="15.75" customHeight="1" x14ac:dyDescent="0.25">
      <c r="H275" s="11"/>
    </row>
    <row r="276" spans="8:8" ht="15.75" customHeight="1" x14ac:dyDescent="0.25">
      <c r="H276" s="11"/>
    </row>
    <row r="277" spans="8:8" ht="15.75" customHeight="1" x14ac:dyDescent="0.25">
      <c r="H277" s="11"/>
    </row>
    <row r="278" spans="8:8" ht="15.75" customHeight="1" x14ac:dyDescent="0.25">
      <c r="H278" s="11"/>
    </row>
    <row r="279" spans="8:8" ht="15.75" customHeight="1" x14ac:dyDescent="0.25">
      <c r="H279" s="11"/>
    </row>
    <row r="280" spans="8:8" ht="15.75" customHeight="1" x14ac:dyDescent="0.25">
      <c r="H280" s="11"/>
    </row>
    <row r="281" spans="8:8" ht="15.75" customHeight="1" x14ac:dyDescent="0.25">
      <c r="H281" s="11"/>
    </row>
    <row r="282" spans="8:8" ht="15.75" customHeight="1" x14ac:dyDescent="0.25">
      <c r="H282" s="11"/>
    </row>
    <row r="283" spans="8:8" ht="15.75" customHeight="1" x14ac:dyDescent="0.25">
      <c r="H283" s="11"/>
    </row>
    <row r="284" spans="8:8" ht="15.75" customHeight="1" x14ac:dyDescent="0.25">
      <c r="H284" s="11"/>
    </row>
    <row r="285" spans="8:8" ht="15.75" customHeight="1" x14ac:dyDescent="0.25">
      <c r="H285" s="11"/>
    </row>
    <row r="286" spans="8:8" ht="15.75" customHeight="1" x14ac:dyDescent="0.25">
      <c r="H286" s="11"/>
    </row>
    <row r="287" spans="8:8" ht="15.75" customHeight="1" x14ac:dyDescent="0.25">
      <c r="H287" s="11"/>
    </row>
    <row r="288" spans="8:8" ht="15.75" customHeight="1" x14ac:dyDescent="0.25">
      <c r="H288" s="11"/>
    </row>
    <row r="289" spans="8:8" ht="15.75" customHeight="1" x14ac:dyDescent="0.25">
      <c r="H289" s="11"/>
    </row>
    <row r="290" spans="8:8" ht="15.75" customHeight="1" x14ac:dyDescent="0.25">
      <c r="H290" s="11"/>
    </row>
    <row r="291" spans="8:8" ht="15.75" customHeight="1" x14ac:dyDescent="0.25">
      <c r="H291" s="11"/>
    </row>
    <row r="292" spans="8:8" ht="15.75" customHeight="1" x14ac:dyDescent="0.25">
      <c r="H292" s="11"/>
    </row>
    <row r="293" spans="8:8" ht="15.75" customHeight="1" x14ac:dyDescent="0.25">
      <c r="H293" s="11"/>
    </row>
    <row r="294" spans="8:8" ht="15.75" customHeight="1" x14ac:dyDescent="0.25">
      <c r="H294" s="11"/>
    </row>
    <row r="295" spans="8:8" ht="15.75" customHeight="1" x14ac:dyDescent="0.25">
      <c r="H295" s="11"/>
    </row>
    <row r="296" spans="8:8" ht="15.75" customHeight="1" x14ac:dyDescent="0.25">
      <c r="H296" s="11"/>
    </row>
    <row r="297" spans="8:8" ht="15.75" customHeight="1" x14ac:dyDescent="0.25">
      <c r="H297" s="11"/>
    </row>
    <row r="298" spans="8:8" ht="15.75" customHeight="1" x14ac:dyDescent="0.25">
      <c r="H298" s="11"/>
    </row>
    <row r="299" spans="8:8" ht="15.75" customHeight="1" x14ac:dyDescent="0.25">
      <c r="H299" s="11"/>
    </row>
    <row r="300" spans="8:8" ht="15.75" customHeight="1" x14ac:dyDescent="0.25">
      <c r="H300" s="11"/>
    </row>
    <row r="301" spans="8:8" ht="15.75" customHeight="1" x14ac:dyDescent="0.25">
      <c r="H301" s="11"/>
    </row>
    <row r="302" spans="8:8" ht="15.75" customHeight="1" x14ac:dyDescent="0.25">
      <c r="H302" s="11"/>
    </row>
    <row r="303" spans="8:8" ht="15.75" customHeight="1" x14ac:dyDescent="0.25">
      <c r="H303" s="11"/>
    </row>
    <row r="304" spans="8:8" ht="15.75" customHeight="1" x14ac:dyDescent="0.25">
      <c r="H304" s="11"/>
    </row>
    <row r="305" spans="8:8" ht="15.75" customHeight="1" x14ac:dyDescent="0.25">
      <c r="H305" s="11"/>
    </row>
    <row r="306" spans="8:8" ht="15.75" customHeight="1" x14ac:dyDescent="0.25">
      <c r="H306" s="11"/>
    </row>
    <row r="307" spans="8:8" ht="15.75" customHeight="1" x14ac:dyDescent="0.25">
      <c r="H307" s="11"/>
    </row>
    <row r="308" spans="8:8" ht="15.75" customHeight="1" x14ac:dyDescent="0.25">
      <c r="H308" s="11"/>
    </row>
    <row r="309" spans="8:8" ht="15.75" customHeight="1" x14ac:dyDescent="0.25">
      <c r="H309" s="11"/>
    </row>
    <row r="310" spans="8:8" ht="15.75" customHeight="1" x14ac:dyDescent="0.25">
      <c r="H310" s="11"/>
    </row>
    <row r="311" spans="8:8" ht="15.75" customHeight="1" x14ac:dyDescent="0.25">
      <c r="H311" s="11"/>
    </row>
    <row r="312" spans="8:8" ht="15.75" customHeight="1" x14ac:dyDescent="0.25">
      <c r="H312" s="11"/>
    </row>
    <row r="313" spans="8:8" ht="15.75" customHeight="1" x14ac:dyDescent="0.25">
      <c r="H313" s="11"/>
    </row>
    <row r="314" spans="8:8" ht="15.75" customHeight="1" x14ac:dyDescent="0.25">
      <c r="H314" s="11"/>
    </row>
    <row r="315" spans="8:8" ht="15.75" customHeight="1" x14ac:dyDescent="0.25">
      <c r="H315" s="11"/>
    </row>
    <row r="316" spans="8:8" ht="15.75" customHeight="1" x14ac:dyDescent="0.25">
      <c r="H316" s="11"/>
    </row>
    <row r="317" spans="8:8" ht="15.75" customHeight="1" x14ac:dyDescent="0.25">
      <c r="H317" s="11"/>
    </row>
    <row r="318" spans="8:8" ht="15.75" customHeight="1" x14ac:dyDescent="0.25">
      <c r="H318" s="11"/>
    </row>
    <row r="319" spans="8:8" ht="15.75" customHeight="1" x14ac:dyDescent="0.25">
      <c r="H319" s="11"/>
    </row>
    <row r="320" spans="8:8" ht="15.75" customHeight="1" x14ac:dyDescent="0.25">
      <c r="H320" s="11"/>
    </row>
    <row r="321" spans="8:8" ht="15.75" customHeight="1" x14ac:dyDescent="0.25">
      <c r="H321" s="11"/>
    </row>
    <row r="322" spans="8:8" ht="15.75" customHeight="1" x14ac:dyDescent="0.25">
      <c r="H322" s="11"/>
    </row>
    <row r="323" spans="8:8" ht="15.75" customHeight="1" x14ac:dyDescent="0.25">
      <c r="H323" s="11"/>
    </row>
    <row r="324" spans="8:8" ht="15.75" customHeight="1" x14ac:dyDescent="0.25">
      <c r="H324" s="11"/>
    </row>
    <row r="325" spans="8:8" ht="15.75" customHeight="1" x14ac:dyDescent="0.25">
      <c r="H325" s="11"/>
    </row>
    <row r="326" spans="8:8" ht="15.75" customHeight="1" x14ac:dyDescent="0.25">
      <c r="H326" s="11"/>
    </row>
    <row r="327" spans="8:8" ht="15.75" customHeight="1" x14ac:dyDescent="0.25">
      <c r="H327" s="11"/>
    </row>
    <row r="328" spans="8:8" ht="15.75" customHeight="1" x14ac:dyDescent="0.25">
      <c r="H328" s="11"/>
    </row>
    <row r="329" spans="8:8" ht="15.75" customHeight="1" x14ac:dyDescent="0.25">
      <c r="H329" s="11"/>
    </row>
    <row r="330" spans="8:8" ht="15.75" customHeight="1" x14ac:dyDescent="0.25">
      <c r="H330" s="11"/>
    </row>
    <row r="331" spans="8:8" ht="15.75" customHeight="1" x14ac:dyDescent="0.25">
      <c r="H331" s="11"/>
    </row>
    <row r="332" spans="8:8" ht="15.75" customHeight="1" x14ac:dyDescent="0.25">
      <c r="H332" s="11"/>
    </row>
    <row r="333" spans="8:8" ht="15.75" customHeight="1" x14ac:dyDescent="0.25">
      <c r="H333" s="11"/>
    </row>
    <row r="334" spans="8:8" ht="15.75" customHeight="1" x14ac:dyDescent="0.25">
      <c r="H334" s="11"/>
    </row>
    <row r="335" spans="8:8" ht="15.75" customHeight="1" x14ac:dyDescent="0.25">
      <c r="H335" s="11"/>
    </row>
    <row r="336" spans="8:8" ht="15.75" customHeight="1" x14ac:dyDescent="0.25">
      <c r="H336" s="11"/>
    </row>
    <row r="337" spans="8:8" ht="15.75" customHeight="1" x14ac:dyDescent="0.25">
      <c r="H337" s="11"/>
    </row>
    <row r="338" spans="8:8" ht="15.75" customHeight="1" x14ac:dyDescent="0.25">
      <c r="H338" s="11"/>
    </row>
    <row r="339" spans="8:8" ht="15.75" customHeight="1" x14ac:dyDescent="0.25">
      <c r="H339" s="11"/>
    </row>
    <row r="340" spans="8:8" ht="15.75" customHeight="1" x14ac:dyDescent="0.25">
      <c r="H340" s="11"/>
    </row>
    <row r="341" spans="8:8" ht="15.75" customHeight="1" x14ac:dyDescent="0.25">
      <c r="H341" s="11"/>
    </row>
    <row r="342" spans="8:8" ht="15.75" customHeight="1" x14ac:dyDescent="0.25">
      <c r="H342" s="11"/>
    </row>
    <row r="343" spans="8:8" ht="15.75" customHeight="1" x14ac:dyDescent="0.25">
      <c r="H343" s="11"/>
    </row>
    <row r="344" spans="8:8" ht="15.75" customHeight="1" x14ac:dyDescent="0.25">
      <c r="H344" s="11"/>
    </row>
    <row r="345" spans="8:8" ht="15.75" customHeight="1" x14ac:dyDescent="0.25">
      <c r="H345" s="11"/>
    </row>
    <row r="346" spans="8:8" ht="15.75" customHeight="1" x14ac:dyDescent="0.25">
      <c r="H346" s="11"/>
    </row>
    <row r="347" spans="8:8" ht="15.75" customHeight="1" x14ac:dyDescent="0.25">
      <c r="H347" s="11"/>
    </row>
    <row r="348" spans="8:8" ht="15.75" customHeight="1" x14ac:dyDescent="0.25">
      <c r="H348" s="11"/>
    </row>
    <row r="349" spans="8:8" ht="15.75" customHeight="1" x14ac:dyDescent="0.25">
      <c r="H349" s="11"/>
    </row>
    <row r="350" spans="8:8" ht="15.75" customHeight="1" x14ac:dyDescent="0.25">
      <c r="H350" s="11"/>
    </row>
    <row r="351" spans="8:8" ht="15.75" customHeight="1" x14ac:dyDescent="0.25">
      <c r="H351" s="11"/>
    </row>
    <row r="352" spans="8:8" ht="15.75" customHeight="1" x14ac:dyDescent="0.25">
      <c r="H352" s="11"/>
    </row>
    <row r="353" spans="8:8" ht="15.75" customHeight="1" x14ac:dyDescent="0.25">
      <c r="H353" s="11"/>
    </row>
    <row r="354" spans="8:8" ht="15.75" customHeight="1" x14ac:dyDescent="0.25">
      <c r="H354" s="11"/>
    </row>
    <row r="355" spans="8:8" ht="15.75" customHeight="1" x14ac:dyDescent="0.25">
      <c r="H355" s="11"/>
    </row>
    <row r="356" spans="8:8" ht="15.75" customHeight="1" x14ac:dyDescent="0.25">
      <c r="H356" s="11"/>
    </row>
    <row r="357" spans="8:8" ht="15.75" customHeight="1" x14ac:dyDescent="0.25">
      <c r="H357" s="11"/>
    </row>
    <row r="358" spans="8:8" ht="15.75" customHeight="1" x14ac:dyDescent="0.25">
      <c r="H358" s="11"/>
    </row>
    <row r="359" spans="8:8" ht="15.75" customHeight="1" x14ac:dyDescent="0.25">
      <c r="H359" s="11"/>
    </row>
    <row r="360" spans="8:8" ht="15.75" customHeight="1" x14ac:dyDescent="0.25">
      <c r="H360" s="11"/>
    </row>
    <row r="361" spans="8:8" ht="15.75" customHeight="1" x14ac:dyDescent="0.25">
      <c r="H361" s="11"/>
    </row>
    <row r="362" spans="8:8" ht="15.75" customHeight="1" x14ac:dyDescent="0.25">
      <c r="H362" s="11"/>
    </row>
    <row r="363" spans="8:8" ht="15.75" customHeight="1" x14ac:dyDescent="0.25">
      <c r="H363" s="11"/>
    </row>
    <row r="364" spans="8:8" ht="15.75" customHeight="1" x14ac:dyDescent="0.25">
      <c r="H364" s="11"/>
    </row>
    <row r="365" spans="8:8" ht="15.75" customHeight="1" x14ac:dyDescent="0.25">
      <c r="H365" s="11"/>
    </row>
    <row r="366" spans="8:8" ht="15.75" customHeight="1" x14ac:dyDescent="0.25">
      <c r="H366" s="11"/>
    </row>
    <row r="367" spans="8:8" ht="15.75" customHeight="1" x14ac:dyDescent="0.25">
      <c r="H367" s="11"/>
    </row>
    <row r="368" spans="8:8" ht="15.75" customHeight="1" x14ac:dyDescent="0.25">
      <c r="H368" s="11"/>
    </row>
    <row r="369" spans="8:8" ht="15.75" customHeight="1" x14ac:dyDescent="0.25">
      <c r="H369" s="11"/>
    </row>
    <row r="370" spans="8:8" ht="15.75" customHeight="1" x14ac:dyDescent="0.25">
      <c r="H370" s="11"/>
    </row>
    <row r="371" spans="8:8" ht="15.75" customHeight="1" x14ac:dyDescent="0.25">
      <c r="H371" s="11"/>
    </row>
    <row r="372" spans="8:8" ht="15.75" customHeight="1" x14ac:dyDescent="0.25">
      <c r="H372" s="11"/>
    </row>
    <row r="373" spans="8:8" ht="15.75" customHeight="1" x14ac:dyDescent="0.25">
      <c r="H373" s="11"/>
    </row>
    <row r="374" spans="8:8" ht="15.75" customHeight="1" x14ac:dyDescent="0.25">
      <c r="H374" s="11"/>
    </row>
    <row r="375" spans="8:8" ht="15.75" customHeight="1" x14ac:dyDescent="0.25">
      <c r="H375" s="11"/>
    </row>
    <row r="376" spans="8:8" ht="15.75" customHeight="1" x14ac:dyDescent="0.25">
      <c r="H376" s="11"/>
    </row>
    <row r="377" spans="8:8" ht="15.75" customHeight="1" x14ac:dyDescent="0.25">
      <c r="H377" s="11"/>
    </row>
    <row r="378" spans="8:8" ht="15.75" customHeight="1" x14ac:dyDescent="0.25">
      <c r="H378" s="11"/>
    </row>
    <row r="379" spans="8:8" ht="15.75" customHeight="1" x14ac:dyDescent="0.25">
      <c r="H379" s="11"/>
    </row>
    <row r="380" spans="8:8" ht="15.75" customHeight="1" x14ac:dyDescent="0.25">
      <c r="H380" s="11"/>
    </row>
    <row r="381" spans="8:8" ht="15.75" customHeight="1" x14ac:dyDescent="0.25">
      <c r="H381" s="11"/>
    </row>
    <row r="382" spans="8:8" ht="15.75" customHeight="1" x14ac:dyDescent="0.25">
      <c r="H382" s="11"/>
    </row>
    <row r="383" spans="8:8" ht="15.75" customHeight="1" x14ac:dyDescent="0.25">
      <c r="H383" s="11"/>
    </row>
    <row r="384" spans="8:8" ht="15.75" customHeight="1" x14ac:dyDescent="0.25">
      <c r="H384" s="11"/>
    </row>
    <row r="385" spans="8:8" ht="15.75" customHeight="1" x14ac:dyDescent="0.25">
      <c r="H385" s="11"/>
    </row>
    <row r="386" spans="8:8" ht="15.75" customHeight="1" x14ac:dyDescent="0.25">
      <c r="H386" s="11"/>
    </row>
    <row r="387" spans="8:8" ht="15.75" customHeight="1" x14ac:dyDescent="0.25">
      <c r="H387" s="11"/>
    </row>
    <row r="388" spans="8:8" ht="15.75" customHeight="1" x14ac:dyDescent="0.25">
      <c r="H388" s="11"/>
    </row>
    <row r="389" spans="8:8" ht="15.75" customHeight="1" x14ac:dyDescent="0.25">
      <c r="H389" s="11"/>
    </row>
    <row r="390" spans="8:8" ht="15.75" customHeight="1" x14ac:dyDescent="0.25">
      <c r="H390" s="11"/>
    </row>
    <row r="391" spans="8:8" ht="15.75" customHeight="1" x14ac:dyDescent="0.25">
      <c r="H391" s="11"/>
    </row>
    <row r="392" spans="8:8" ht="15.75" customHeight="1" x14ac:dyDescent="0.25">
      <c r="H392" s="11"/>
    </row>
    <row r="393" spans="8:8" ht="15.75" customHeight="1" x14ac:dyDescent="0.25">
      <c r="H393" s="11"/>
    </row>
    <row r="394" spans="8:8" ht="15.75" customHeight="1" x14ac:dyDescent="0.25">
      <c r="H394" s="11"/>
    </row>
    <row r="395" spans="8:8" ht="15.75" customHeight="1" x14ac:dyDescent="0.25">
      <c r="H395" s="11"/>
    </row>
    <row r="396" spans="8:8" ht="15.75" customHeight="1" x14ac:dyDescent="0.25">
      <c r="H396" s="11"/>
    </row>
    <row r="397" spans="8:8" ht="15.75" customHeight="1" x14ac:dyDescent="0.25">
      <c r="H397" s="11"/>
    </row>
    <row r="398" spans="8:8" ht="15.75" customHeight="1" x14ac:dyDescent="0.25">
      <c r="H398" s="11"/>
    </row>
    <row r="399" spans="8:8" ht="15.75" customHeight="1" x14ac:dyDescent="0.25">
      <c r="H399" s="11"/>
    </row>
    <row r="400" spans="8:8" ht="15.75" customHeight="1" x14ac:dyDescent="0.25">
      <c r="H400" s="11"/>
    </row>
    <row r="401" spans="8:8" ht="15.75" customHeight="1" x14ac:dyDescent="0.25">
      <c r="H401" s="11"/>
    </row>
    <row r="402" spans="8:8" ht="15.75" customHeight="1" x14ac:dyDescent="0.25">
      <c r="H402" s="11"/>
    </row>
    <row r="403" spans="8:8" ht="15.75" customHeight="1" x14ac:dyDescent="0.25">
      <c r="H403" s="11"/>
    </row>
    <row r="404" spans="8:8" ht="15.75" customHeight="1" x14ac:dyDescent="0.25">
      <c r="H404" s="11"/>
    </row>
    <row r="405" spans="8:8" ht="15.75" customHeight="1" x14ac:dyDescent="0.25">
      <c r="H405" s="11"/>
    </row>
    <row r="406" spans="8:8" ht="15.75" customHeight="1" x14ac:dyDescent="0.25">
      <c r="H406" s="11"/>
    </row>
    <row r="407" spans="8:8" ht="15.75" customHeight="1" x14ac:dyDescent="0.25">
      <c r="H407" s="11"/>
    </row>
    <row r="408" spans="8:8" ht="15.75" customHeight="1" x14ac:dyDescent="0.25">
      <c r="H408" s="11"/>
    </row>
    <row r="409" spans="8:8" ht="15.75" customHeight="1" x14ac:dyDescent="0.25">
      <c r="H409" s="11"/>
    </row>
    <row r="410" spans="8:8" ht="15.75" customHeight="1" x14ac:dyDescent="0.25">
      <c r="H410" s="11"/>
    </row>
    <row r="411" spans="8:8" ht="15.75" customHeight="1" x14ac:dyDescent="0.25">
      <c r="H411" s="11"/>
    </row>
    <row r="412" spans="8:8" ht="15.75" customHeight="1" x14ac:dyDescent="0.25">
      <c r="H412" s="11"/>
    </row>
    <row r="413" spans="8:8" ht="15.75" customHeight="1" x14ac:dyDescent="0.25">
      <c r="H413" s="11"/>
    </row>
    <row r="414" spans="8:8" ht="15.75" customHeight="1" x14ac:dyDescent="0.25">
      <c r="H414" s="11"/>
    </row>
    <row r="415" spans="8:8" ht="15.75" customHeight="1" x14ac:dyDescent="0.25">
      <c r="H415" s="11"/>
    </row>
    <row r="416" spans="8:8" ht="15.75" customHeight="1" x14ac:dyDescent="0.25">
      <c r="H416" s="11"/>
    </row>
    <row r="417" spans="8:8" ht="15.75" customHeight="1" x14ac:dyDescent="0.25">
      <c r="H417" s="11"/>
    </row>
    <row r="418" spans="8:8" ht="15.75" customHeight="1" x14ac:dyDescent="0.25">
      <c r="H418" s="11"/>
    </row>
    <row r="419" spans="8:8" ht="15.75" customHeight="1" x14ac:dyDescent="0.25">
      <c r="H419" s="11"/>
    </row>
    <row r="420" spans="8:8" ht="15.75" customHeight="1" x14ac:dyDescent="0.25">
      <c r="H420" s="11"/>
    </row>
    <row r="421" spans="8:8" ht="15.75" customHeight="1" x14ac:dyDescent="0.25">
      <c r="H421" s="11"/>
    </row>
    <row r="422" spans="8:8" ht="15.75" customHeight="1" x14ac:dyDescent="0.25">
      <c r="H422" s="11"/>
    </row>
    <row r="423" spans="8:8" ht="15.75" customHeight="1" x14ac:dyDescent="0.25">
      <c r="H423" s="11"/>
    </row>
    <row r="424" spans="8:8" ht="15.75" customHeight="1" x14ac:dyDescent="0.25">
      <c r="H424" s="11"/>
    </row>
    <row r="425" spans="8:8" ht="15.75" customHeight="1" x14ac:dyDescent="0.25">
      <c r="H425" s="11"/>
    </row>
    <row r="426" spans="8:8" ht="15.75" customHeight="1" x14ac:dyDescent="0.25">
      <c r="H426" s="11"/>
    </row>
    <row r="427" spans="8:8" ht="15.75" customHeight="1" x14ac:dyDescent="0.25">
      <c r="H427" s="11"/>
    </row>
    <row r="428" spans="8:8" ht="15.75" customHeight="1" x14ac:dyDescent="0.25">
      <c r="H428" s="11"/>
    </row>
    <row r="429" spans="8:8" ht="15.75" customHeight="1" x14ac:dyDescent="0.25">
      <c r="H429" s="11"/>
    </row>
    <row r="430" spans="8:8" ht="15.75" customHeight="1" x14ac:dyDescent="0.25">
      <c r="H430" s="11"/>
    </row>
    <row r="431" spans="8:8" ht="15.75" customHeight="1" x14ac:dyDescent="0.25">
      <c r="H431" s="11"/>
    </row>
    <row r="432" spans="8:8" ht="15.75" customHeight="1" x14ac:dyDescent="0.25">
      <c r="H432" s="11"/>
    </row>
    <row r="433" spans="8:8" ht="15.75" customHeight="1" x14ac:dyDescent="0.25">
      <c r="H433" s="11"/>
    </row>
    <row r="434" spans="8:8" ht="15.75" customHeight="1" x14ac:dyDescent="0.25">
      <c r="H434" s="11"/>
    </row>
    <row r="435" spans="8:8" ht="15.75" customHeight="1" x14ac:dyDescent="0.25">
      <c r="H435" s="11"/>
    </row>
    <row r="436" spans="8:8" ht="15.75" customHeight="1" x14ac:dyDescent="0.25">
      <c r="H436" s="11"/>
    </row>
    <row r="437" spans="8:8" ht="15.75" customHeight="1" x14ac:dyDescent="0.25">
      <c r="H437" s="11"/>
    </row>
    <row r="438" spans="8:8" ht="15.75" customHeight="1" x14ac:dyDescent="0.25">
      <c r="H438" s="11"/>
    </row>
    <row r="439" spans="8:8" ht="15.75" customHeight="1" x14ac:dyDescent="0.25">
      <c r="H439" s="11"/>
    </row>
    <row r="440" spans="8:8" ht="15.75" customHeight="1" x14ac:dyDescent="0.25">
      <c r="H440" s="11"/>
    </row>
    <row r="441" spans="8:8" ht="15.75" customHeight="1" x14ac:dyDescent="0.25">
      <c r="H441" s="11"/>
    </row>
    <row r="442" spans="8:8" ht="15.75" customHeight="1" x14ac:dyDescent="0.25">
      <c r="H442" s="11"/>
    </row>
    <row r="443" spans="8:8" ht="15.75" customHeight="1" x14ac:dyDescent="0.25">
      <c r="H443" s="11"/>
    </row>
    <row r="444" spans="8:8" ht="15.75" customHeight="1" x14ac:dyDescent="0.25">
      <c r="H444" s="11"/>
    </row>
    <row r="445" spans="8:8" ht="15.75" customHeight="1" x14ac:dyDescent="0.25">
      <c r="H445" s="11"/>
    </row>
    <row r="446" spans="8:8" ht="15.75" customHeight="1" x14ac:dyDescent="0.25">
      <c r="H446" s="11"/>
    </row>
    <row r="447" spans="8:8" ht="15.75" customHeight="1" x14ac:dyDescent="0.25">
      <c r="H447" s="11"/>
    </row>
    <row r="448" spans="8:8" ht="15.75" customHeight="1" x14ac:dyDescent="0.25">
      <c r="H448" s="11"/>
    </row>
    <row r="449" spans="8:8" ht="15.75" customHeight="1" x14ac:dyDescent="0.25">
      <c r="H449" s="11"/>
    </row>
    <row r="450" spans="8:8" ht="15.75" customHeight="1" x14ac:dyDescent="0.25">
      <c r="H450" s="11"/>
    </row>
    <row r="451" spans="8:8" ht="15.75" customHeight="1" x14ac:dyDescent="0.25">
      <c r="H451" s="11"/>
    </row>
    <row r="452" spans="8:8" ht="15.75" customHeight="1" x14ac:dyDescent="0.25">
      <c r="H452" s="11"/>
    </row>
    <row r="453" spans="8:8" ht="15.75" customHeight="1" x14ac:dyDescent="0.25">
      <c r="H453" s="11"/>
    </row>
    <row r="454" spans="8:8" ht="15.75" customHeight="1" x14ac:dyDescent="0.25">
      <c r="H454" s="11"/>
    </row>
    <row r="455" spans="8:8" ht="15.75" customHeight="1" x14ac:dyDescent="0.25">
      <c r="H455" s="11"/>
    </row>
    <row r="456" spans="8:8" ht="15.75" customHeight="1" x14ac:dyDescent="0.25">
      <c r="H456" s="11"/>
    </row>
    <row r="457" spans="8:8" ht="15.75" customHeight="1" x14ac:dyDescent="0.25">
      <c r="H457" s="11"/>
    </row>
    <row r="458" spans="8:8" ht="15.75" customHeight="1" x14ac:dyDescent="0.25">
      <c r="H458" s="11"/>
    </row>
    <row r="459" spans="8:8" ht="15.75" customHeight="1" x14ac:dyDescent="0.25">
      <c r="H459" s="11"/>
    </row>
    <row r="460" spans="8:8" ht="15.75" customHeight="1" x14ac:dyDescent="0.25">
      <c r="H460" s="11"/>
    </row>
    <row r="461" spans="8:8" ht="15.75" customHeight="1" x14ac:dyDescent="0.25">
      <c r="H461" s="11"/>
    </row>
    <row r="462" spans="8:8" ht="15.75" customHeight="1" x14ac:dyDescent="0.25">
      <c r="H462" s="11"/>
    </row>
    <row r="463" spans="8:8" ht="15.75" customHeight="1" x14ac:dyDescent="0.25">
      <c r="H463" s="11"/>
    </row>
    <row r="464" spans="8:8" ht="15.75" customHeight="1" x14ac:dyDescent="0.25">
      <c r="H464" s="11"/>
    </row>
    <row r="465" spans="8:8" ht="15.75" customHeight="1" x14ac:dyDescent="0.25">
      <c r="H465" s="11"/>
    </row>
    <row r="466" spans="8:8" ht="15.75" customHeight="1" x14ac:dyDescent="0.25">
      <c r="H466" s="11"/>
    </row>
    <row r="467" spans="8:8" ht="15.75" customHeight="1" x14ac:dyDescent="0.25">
      <c r="H467" s="11"/>
    </row>
    <row r="468" spans="8:8" ht="15.75" customHeight="1" x14ac:dyDescent="0.25">
      <c r="H468" s="11"/>
    </row>
    <row r="469" spans="8:8" ht="15.75" customHeight="1" x14ac:dyDescent="0.25">
      <c r="H469" s="11"/>
    </row>
    <row r="470" spans="8:8" ht="15.75" customHeight="1" x14ac:dyDescent="0.25">
      <c r="H470" s="11"/>
    </row>
    <row r="471" spans="8:8" ht="15.75" customHeight="1" x14ac:dyDescent="0.25">
      <c r="H471" s="11"/>
    </row>
    <row r="472" spans="8:8" ht="15.75" customHeight="1" x14ac:dyDescent="0.25">
      <c r="H472" s="11"/>
    </row>
    <row r="473" spans="8:8" ht="15.75" customHeight="1" x14ac:dyDescent="0.25">
      <c r="H473" s="11"/>
    </row>
    <row r="474" spans="8:8" ht="15.75" customHeight="1" x14ac:dyDescent="0.25">
      <c r="H474" s="11"/>
    </row>
    <row r="475" spans="8:8" ht="15.75" customHeight="1" x14ac:dyDescent="0.25">
      <c r="H475" s="11"/>
    </row>
    <row r="476" spans="8:8" ht="15.75" customHeight="1" x14ac:dyDescent="0.25">
      <c r="H476" s="11"/>
    </row>
    <row r="477" spans="8:8" ht="15.75" customHeight="1" x14ac:dyDescent="0.25">
      <c r="H477" s="11"/>
    </row>
    <row r="478" spans="8:8" ht="15.75" customHeight="1" x14ac:dyDescent="0.25">
      <c r="H478" s="11"/>
    </row>
    <row r="479" spans="8:8" ht="15.75" customHeight="1" x14ac:dyDescent="0.25">
      <c r="H479" s="11"/>
    </row>
    <row r="480" spans="8:8" ht="15.75" customHeight="1" x14ac:dyDescent="0.25">
      <c r="H480" s="11"/>
    </row>
    <row r="481" spans="8:8" ht="15.75" customHeight="1" x14ac:dyDescent="0.25">
      <c r="H481" s="11"/>
    </row>
    <row r="482" spans="8:8" ht="15.75" customHeight="1" x14ac:dyDescent="0.25">
      <c r="H482" s="11"/>
    </row>
    <row r="483" spans="8:8" ht="15.75" customHeight="1" x14ac:dyDescent="0.25">
      <c r="H483" s="11"/>
    </row>
    <row r="484" spans="8:8" ht="15.75" customHeight="1" x14ac:dyDescent="0.25">
      <c r="H484" s="11"/>
    </row>
    <row r="485" spans="8:8" ht="15.75" customHeight="1" x14ac:dyDescent="0.25">
      <c r="H485" s="11"/>
    </row>
    <row r="486" spans="8:8" ht="15.75" customHeight="1" x14ac:dyDescent="0.25">
      <c r="H486" s="11"/>
    </row>
    <row r="487" spans="8:8" ht="15.75" customHeight="1" x14ac:dyDescent="0.25">
      <c r="H487" s="11"/>
    </row>
    <row r="488" spans="8:8" ht="15.75" customHeight="1" x14ac:dyDescent="0.25">
      <c r="H488" s="11"/>
    </row>
    <row r="489" spans="8:8" ht="15.75" customHeight="1" x14ac:dyDescent="0.25">
      <c r="H489" s="11"/>
    </row>
    <row r="490" spans="8:8" ht="15.75" customHeight="1" x14ac:dyDescent="0.25">
      <c r="H490" s="11"/>
    </row>
    <row r="491" spans="8:8" ht="15.75" customHeight="1" x14ac:dyDescent="0.25">
      <c r="H491" s="11"/>
    </row>
    <row r="492" spans="8:8" ht="15.75" customHeight="1" x14ac:dyDescent="0.25">
      <c r="H492" s="11"/>
    </row>
    <row r="493" spans="8:8" ht="15.75" customHeight="1" x14ac:dyDescent="0.25">
      <c r="H493" s="11"/>
    </row>
    <row r="494" spans="8:8" ht="15.75" customHeight="1" x14ac:dyDescent="0.25">
      <c r="H494" s="11"/>
    </row>
    <row r="495" spans="8:8" ht="15.75" customHeight="1" x14ac:dyDescent="0.25">
      <c r="H495" s="11"/>
    </row>
    <row r="496" spans="8:8" ht="15.75" customHeight="1" x14ac:dyDescent="0.25">
      <c r="H496" s="11"/>
    </row>
    <row r="497" spans="8:8" ht="15.75" customHeight="1" x14ac:dyDescent="0.25">
      <c r="H497" s="11"/>
    </row>
    <row r="498" spans="8:8" ht="15.75" customHeight="1" x14ac:dyDescent="0.25">
      <c r="H498" s="11"/>
    </row>
    <row r="499" spans="8:8" ht="15.75" customHeight="1" x14ac:dyDescent="0.25">
      <c r="H499" s="11"/>
    </row>
    <row r="500" spans="8:8" ht="15.75" customHeight="1" x14ac:dyDescent="0.25">
      <c r="H500" s="11"/>
    </row>
    <row r="501" spans="8:8" ht="15.75" customHeight="1" x14ac:dyDescent="0.25">
      <c r="H501" s="11"/>
    </row>
    <row r="502" spans="8:8" ht="15.75" customHeight="1" x14ac:dyDescent="0.25">
      <c r="H502" s="11"/>
    </row>
    <row r="503" spans="8:8" ht="15.75" customHeight="1" x14ac:dyDescent="0.25">
      <c r="H503" s="11"/>
    </row>
    <row r="504" spans="8:8" ht="15.75" customHeight="1" x14ac:dyDescent="0.25">
      <c r="H504" s="11"/>
    </row>
    <row r="505" spans="8:8" ht="15.75" customHeight="1" x14ac:dyDescent="0.25">
      <c r="H505" s="11"/>
    </row>
    <row r="506" spans="8:8" ht="15.75" customHeight="1" x14ac:dyDescent="0.25">
      <c r="H506" s="11"/>
    </row>
    <row r="507" spans="8:8" ht="15.75" customHeight="1" x14ac:dyDescent="0.25">
      <c r="H507" s="11"/>
    </row>
    <row r="508" spans="8:8" ht="15.75" customHeight="1" x14ac:dyDescent="0.25">
      <c r="H508" s="11"/>
    </row>
    <row r="509" spans="8:8" ht="15.75" customHeight="1" x14ac:dyDescent="0.25">
      <c r="H509" s="11"/>
    </row>
    <row r="510" spans="8:8" ht="15.75" customHeight="1" x14ac:dyDescent="0.25">
      <c r="H510" s="11"/>
    </row>
    <row r="511" spans="8:8" ht="15.75" customHeight="1" x14ac:dyDescent="0.25">
      <c r="H511" s="11"/>
    </row>
    <row r="512" spans="8:8" ht="15.75" customHeight="1" x14ac:dyDescent="0.25">
      <c r="H512" s="11"/>
    </row>
    <row r="513" spans="8:8" ht="15.75" customHeight="1" x14ac:dyDescent="0.25">
      <c r="H513" s="11"/>
    </row>
    <row r="514" spans="8:8" ht="15.75" customHeight="1" x14ac:dyDescent="0.25">
      <c r="H514" s="11"/>
    </row>
    <row r="515" spans="8:8" ht="15.75" customHeight="1" x14ac:dyDescent="0.25">
      <c r="H515" s="11"/>
    </row>
    <row r="516" spans="8:8" ht="15.75" customHeight="1" x14ac:dyDescent="0.25">
      <c r="H516" s="11"/>
    </row>
    <row r="517" spans="8:8" ht="15.75" customHeight="1" x14ac:dyDescent="0.25">
      <c r="H517" s="11"/>
    </row>
    <row r="518" spans="8:8" ht="15.75" customHeight="1" x14ac:dyDescent="0.25">
      <c r="H518" s="11"/>
    </row>
    <row r="519" spans="8:8" ht="15.75" customHeight="1" x14ac:dyDescent="0.25">
      <c r="H519" s="11"/>
    </row>
    <row r="520" spans="8:8" ht="15.75" customHeight="1" x14ac:dyDescent="0.25">
      <c r="H520" s="11"/>
    </row>
    <row r="521" spans="8:8" ht="15.75" customHeight="1" x14ac:dyDescent="0.25">
      <c r="H521" s="11"/>
    </row>
    <row r="522" spans="8:8" ht="15.75" customHeight="1" x14ac:dyDescent="0.25">
      <c r="H522" s="11"/>
    </row>
    <row r="523" spans="8:8" ht="15.75" customHeight="1" x14ac:dyDescent="0.25">
      <c r="H523" s="11"/>
    </row>
    <row r="524" spans="8:8" ht="15.75" customHeight="1" x14ac:dyDescent="0.25">
      <c r="H524" s="11"/>
    </row>
    <row r="525" spans="8:8" ht="15.75" customHeight="1" x14ac:dyDescent="0.25">
      <c r="H525" s="11"/>
    </row>
    <row r="526" spans="8:8" ht="15.75" customHeight="1" x14ac:dyDescent="0.25">
      <c r="H526" s="11"/>
    </row>
    <row r="527" spans="8:8" ht="15.75" customHeight="1" x14ac:dyDescent="0.25">
      <c r="H527" s="11"/>
    </row>
    <row r="528" spans="8:8" ht="15.75" customHeight="1" x14ac:dyDescent="0.25">
      <c r="H528" s="11"/>
    </row>
    <row r="529" spans="8:8" ht="15.75" customHeight="1" x14ac:dyDescent="0.25">
      <c r="H529" s="11"/>
    </row>
    <row r="530" spans="8:8" ht="15.75" customHeight="1" x14ac:dyDescent="0.25">
      <c r="H530" s="11"/>
    </row>
    <row r="531" spans="8:8" ht="15.75" customHeight="1" x14ac:dyDescent="0.25">
      <c r="H531" s="11"/>
    </row>
    <row r="532" spans="8:8" ht="15.75" customHeight="1" x14ac:dyDescent="0.25">
      <c r="H532" s="11"/>
    </row>
    <row r="533" spans="8:8" ht="15.75" customHeight="1" x14ac:dyDescent="0.25">
      <c r="H533" s="11"/>
    </row>
    <row r="534" spans="8:8" ht="15.75" customHeight="1" x14ac:dyDescent="0.25">
      <c r="H534" s="11"/>
    </row>
    <row r="535" spans="8:8" ht="15.75" customHeight="1" x14ac:dyDescent="0.25">
      <c r="H535" s="11"/>
    </row>
    <row r="536" spans="8:8" ht="15.75" customHeight="1" x14ac:dyDescent="0.25">
      <c r="H536" s="11"/>
    </row>
    <row r="537" spans="8:8" ht="15.75" customHeight="1" x14ac:dyDescent="0.25">
      <c r="H537" s="11"/>
    </row>
    <row r="538" spans="8:8" ht="15.75" customHeight="1" x14ac:dyDescent="0.25">
      <c r="H538" s="11"/>
    </row>
    <row r="539" spans="8:8" ht="15.75" customHeight="1" x14ac:dyDescent="0.25">
      <c r="H539" s="11"/>
    </row>
    <row r="540" spans="8:8" ht="15.75" customHeight="1" x14ac:dyDescent="0.25">
      <c r="H540" s="11"/>
    </row>
    <row r="541" spans="8:8" ht="15.75" customHeight="1" x14ac:dyDescent="0.25">
      <c r="H541" s="11"/>
    </row>
    <row r="542" spans="8:8" ht="15.75" customHeight="1" x14ac:dyDescent="0.25">
      <c r="H542" s="11"/>
    </row>
    <row r="543" spans="8:8" ht="15.75" customHeight="1" x14ac:dyDescent="0.25">
      <c r="H543" s="11"/>
    </row>
    <row r="544" spans="8:8" ht="15.75" customHeight="1" x14ac:dyDescent="0.25">
      <c r="H544" s="11"/>
    </row>
    <row r="545" spans="8:8" ht="15.75" customHeight="1" x14ac:dyDescent="0.25">
      <c r="H545" s="11"/>
    </row>
    <row r="546" spans="8:8" ht="15.75" customHeight="1" x14ac:dyDescent="0.25">
      <c r="H546" s="11"/>
    </row>
    <row r="547" spans="8:8" ht="15.75" customHeight="1" x14ac:dyDescent="0.25">
      <c r="H547" s="11"/>
    </row>
    <row r="548" spans="8:8" ht="15.75" customHeight="1" x14ac:dyDescent="0.25">
      <c r="H548" s="11"/>
    </row>
    <row r="549" spans="8:8" ht="15.75" customHeight="1" x14ac:dyDescent="0.25">
      <c r="H549" s="11"/>
    </row>
    <row r="550" spans="8:8" ht="15.75" customHeight="1" x14ac:dyDescent="0.25">
      <c r="H550" s="11"/>
    </row>
    <row r="551" spans="8:8" ht="15.75" customHeight="1" x14ac:dyDescent="0.25">
      <c r="H551" s="11"/>
    </row>
    <row r="552" spans="8:8" ht="15.75" customHeight="1" x14ac:dyDescent="0.25">
      <c r="H552" s="11"/>
    </row>
    <row r="553" spans="8:8" ht="15.75" customHeight="1" x14ac:dyDescent="0.25">
      <c r="H553" s="11"/>
    </row>
    <row r="554" spans="8:8" ht="15.75" customHeight="1" x14ac:dyDescent="0.25">
      <c r="H554" s="11"/>
    </row>
    <row r="555" spans="8:8" ht="15.75" customHeight="1" x14ac:dyDescent="0.25">
      <c r="H555" s="11"/>
    </row>
    <row r="556" spans="8:8" ht="15.75" customHeight="1" x14ac:dyDescent="0.25">
      <c r="H556" s="11"/>
    </row>
    <row r="557" spans="8:8" ht="15.75" customHeight="1" x14ac:dyDescent="0.25">
      <c r="H557" s="11"/>
    </row>
    <row r="558" spans="8:8" ht="15.75" customHeight="1" x14ac:dyDescent="0.25">
      <c r="H558" s="11"/>
    </row>
    <row r="559" spans="8:8" ht="15.75" customHeight="1" x14ac:dyDescent="0.25">
      <c r="H559" s="11"/>
    </row>
    <row r="560" spans="8:8" ht="15.75" customHeight="1" x14ac:dyDescent="0.25">
      <c r="H560" s="11"/>
    </row>
    <row r="561" spans="8:8" ht="15.75" customHeight="1" x14ac:dyDescent="0.25">
      <c r="H561" s="11"/>
    </row>
    <row r="562" spans="8:8" ht="15.75" customHeight="1" x14ac:dyDescent="0.25">
      <c r="H562" s="11"/>
    </row>
    <row r="563" spans="8:8" ht="15.75" customHeight="1" x14ac:dyDescent="0.25">
      <c r="H563" s="11"/>
    </row>
    <row r="564" spans="8:8" ht="15.75" customHeight="1" x14ac:dyDescent="0.25">
      <c r="H564" s="11"/>
    </row>
    <row r="565" spans="8:8" ht="15.75" customHeight="1" x14ac:dyDescent="0.25">
      <c r="H565" s="11"/>
    </row>
    <row r="566" spans="8:8" ht="15.75" customHeight="1" x14ac:dyDescent="0.25">
      <c r="H566" s="11"/>
    </row>
    <row r="567" spans="8:8" ht="15.75" customHeight="1" x14ac:dyDescent="0.25">
      <c r="H567" s="11"/>
    </row>
    <row r="568" spans="8:8" ht="15.75" customHeight="1" x14ac:dyDescent="0.25">
      <c r="H568" s="11"/>
    </row>
    <row r="569" spans="8:8" ht="15.75" customHeight="1" x14ac:dyDescent="0.25">
      <c r="H569" s="11"/>
    </row>
    <row r="570" spans="8:8" ht="15.75" customHeight="1" x14ac:dyDescent="0.25">
      <c r="H570" s="11"/>
    </row>
    <row r="571" spans="8:8" ht="15.75" customHeight="1" x14ac:dyDescent="0.25">
      <c r="H571" s="11"/>
    </row>
    <row r="572" spans="8:8" ht="15.75" customHeight="1" x14ac:dyDescent="0.25">
      <c r="H572" s="11"/>
    </row>
    <row r="573" spans="8:8" ht="15.75" customHeight="1" x14ac:dyDescent="0.25">
      <c r="H573" s="11"/>
    </row>
    <row r="574" spans="8:8" ht="15.75" customHeight="1" x14ac:dyDescent="0.25">
      <c r="H574" s="11"/>
    </row>
    <row r="575" spans="8:8" ht="15.75" customHeight="1" x14ac:dyDescent="0.25">
      <c r="H575" s="11"/>
    </row>
    <row r="576" spans="8:8" ht="15.75" customHeight="1" x14ac:dyDescent="0.25">
      <c r="H576" s="11"/>
    </row>
    <row r="577" spans="8:8" ht="15.75" customHeight="1" x14ac:dyDescent="0.25">
      <c r="H577" s="11"/>
    </row>
    <row r="578" spans="8:8" ht="15.75" customHeight="1" x14ac:dyDescent="0.25">
      <c r="H578" s="11"/>
    </row>
    <row r="579" spans="8:8" ht="15.75" customHeight="1" x14ac:dyDescent="0.25">
      <c r="H579" s="11"/>
    </row>
    <row r="580" spans="8:8" ht="15.75" customHeight="1" x14ac:dyDescent="0.25">
      <c r="H580" s="11"/>
    </row>
    <row r="581" spans="8:8" ht="15.75" customHeight="1" x14ac:dyDescent="0.25">
      <c r="H581" s="11"/>
    </row>
    <row r="582" spans="8:8" ht="15.75" customHeight="1" x14ac:dyDescent="0.25">
      <c r="H582" s="11"/>
    </row>
    <row r="583" spans="8:8" ht="15.75" customHeight="1" x14ac:dyDescent="0.25">
      <c r="H583" s="11"/>
    </row>
    <row r="584" spans="8:8" ht="15.75" customHeight="1" x14ac:dyDescent="0.25">
      <c r="H584" s="11"/>
    </row>
    <row r="585" spans="8:8" ht="15.75" customHeight="1" x14ac:dyDescent="0.25">
      <c r="H585" s="11"/>
    </row>
    <row r="586" spans="8:8" ht="15.75" customHeight="1" x14ac:dyDescent="0.25">
      <c r="H586" s="11"/>
    </row>
    <row r="587" spans="8:8" ht="15.75" customHeight="1" x14ac:dyDescent="0.25">
      <c r="H587" s="11"/>
    </row>
    <row r="588" spans="8:8" ht="15.75" customHeight="1" x14ac:dyDescent="0.25">
      <c r="H588" s="11"/>
    </row>
    <row r="589" spans="8:8" ht="15.75" customHeight="1" x14ac:dyDescent="0.25">
      <c r="H589" s="11"/>
    </row>
    <row r="590" spans="8:8" ht="15.75" customHeight="1" x14ac:dyDescent="0.25">
      <c r="H590" s="11"/>
    </row>
    <row r="591" spans="8:8" ht="15.75" customHeight="1" x14ac:dyDescent="0.25">
      <c r="H591" s="11"/>
    </row>
    <row r="592" spans="8:8" ht="15.75" customHeight="1" x14ac:dyDescent="0.25">
      <c r="H592" s="11"/>
    </row>
    <row r="593" spans="8:8" ht="15.75" customHeight="1" x14ac:dyDescent="0.25">
      <c r="H593" s="11"/>
    </row>
    <row r="594" spans="8:8" ht="15.75" customHeight="1" x14ac:dyDescent="0.25">
      <c r="H594" s="11"/>
    </row>
    <row r="595" spans="8:8" ht="15.75" customHeight="1" x14ac:dyDescent="0.25">
      <c r="H595" s="11"/>
    </row>
    <row r="596" spans="8:8" ht="15.75" customHeight="1" x14ac:dyDescent="0.25">
      <c r="H596" s="11"/>
    </row>
    <row r="597" spans="8:8" ht="15.75" customHeight="1" x14ac:dyDescent="0.25">
      <c r="H597" s="11"/>
    </row>
    <row r="598" spans="8:8" ht="15.75" customHeight="1" x14ac:dyDescent="0.25">
      <c r="H598" s="11"/>
    </row>
    <row r="599" spans="8:8" ht="15.75" customHeight="1" x14ac:dyDescent="0.25">
      <c r="H599" s="11"/>
    </row>
    <row r="600" spans="8:8" ht="15.75" customHeight="1" x14ac:dyDescent="0.25">
      <c r="H600" s="11"/>
    </row>
    <row r="601" spans="8:8" ht="15.75" customHeight="1" x14ac:dyDescent="0.25">
      <c r="H601" s="11"/>
    </row>
    <row r="602" spans="8:8" ht="15.75" customHeight="1" x14ac:dyDescent="0.25">
      <c r="H602" s="11"/>
    </row>
    <row r="603" spans="8:8" ht="15.75" customHeight="1" x14ac:dyDescent="0.25">
      <c r="H603" s="11"/>
    </row>
    <row r="604" spans="8:8" ht="15.75" customHeight="1" x14ac:dyDescent="0.25">
      <c r="H604" s="11"/>
    </row>
    <row r="605" spans="8:8" ht="15.75" customHeight="1" x14ac:dyDescent="0.25">
      <c r="H605" s="11"/>
    </row>
    <row r="606" spans="8:8" ht="15.75" customHeight="1" x14ac:dyDescent="0.25">
      <c r="H606" s="11"/>
    </row>
    <row r="607" spans="8:8" ht="15.75" customHeight="1" x14ac:dyDescent="0.25">
      <c r="H607" s="11"/>
    </row>
    <row r="608" spans="8:8" ht="15.75" customHeight="1" x14ac:dyDescent="0.25">
      <c r="H608" s="11"/>
    </row>
    <row r="609" spans="8:8" ht="15.75" customHeight="1" x14ac:dyDescent="0.25">
      <c r="H609" s="11"/>
    </row>
    <row r="610" spans="8:8" ht="15.75" customHeight="1" x14ac:dyDescent="0.25">
      <c r="H610" s="11"/>
    </row>
    <row r="611" spans="8:8" ht="15.75" customHeight="1" x14ac:dyDescent="0.25">
      <c r="H611" s="11"/>
    </row>
    <row r="612" spans="8:8" ht="15.75" customHeight="1" x14ac:dyDescent="0.25">
      <c r="H612" s="11"/>
    </row>
    <row r="613" spans="8:8" ht="15.75" customHeight="1" x14ac:dyDescent="0.25">
      <c r="H613" s="11"/>
    </row>
    <row r="614" spans="8:8" ht="15.75" customHeight="1" x14ac:dyDescent="0.25">
      <c r="H614" s="11"/>
    </row>
    <row r="615" spans="8:8" ht="15.75" customHeight="1" x14ac:dyDescent="0.25">
      <c r="H615" s="11"/>
    </row>
    <row r="616" spans="8:8" ht="15.75" customHeight="1" x14ac:dyDescent="0.25">
      <c r="H616" s="11"/>
    </row>
    <row r="617" spans="8:8" ht="15.75" customHeight="1" x14ac:dyDescent="0.25">
      <c r="H617" s="11"/>
    </row>
    <row r="618" spans="8:8" ht="15.75" customHeight="1" x14ac:dyDescent="0.25">
      <c r="H618" s="11"/>
    </row>
    <row r="619" spans="8:8" ht="15.75" customHeight="1" x14ac:dyDescent="0.25">
      <c r="H619" s="11"/>
    </row>
    <row r="620" spans="8:8" ht="15.75" customHeight="1" x14ac:dyDescent="0.25">
      <c r="H620" s="11"/>
    </row>
    <row r="621" spans="8:8" ht="15.75" customHeight="1" x14ac:dyDescent="0.25">
      <c r="H621" s="11"/>
    </row>
    <row r="622" spans="8:8" ht="15.75" customHeight="1" x14ac:dyDescent="0.25">
      <c r="H622" s="11"/>
    </row>
    <row r="623" spans="8:8" ht="15.75" customHeight="1" x14ac:dyDescent="0.25">
      <c r="H623" s="11"/>
    </row>
    <row r="624" spans="8:8" ht="15.75" customHeight="1" x14ac:dyDescent="0.25">
      <c r="H624" s="11"/>
    </row>
    <row r="625" spans="8:8" ht="15.75" customHeight="1" x14ac:dyDescent="0.25">
      <c r="H625" s="11"/>
    </row>
    <row r="626" spans="8:8" ht="15.75" customHeight="1" x14ac:dyDescent="0.25">
      <c r="H626" s="11"/>
    </row>
    <row r="627" spans="8:8" ht="15.75" customHeight="1" x14ac:dyDescent="0.25">
      <c r="H627" s="11"/>
    </row>
    <row r="628" spans="8:8" ht="15.75" customHeight="1" x14ac:dyDescent="0.25">
      <c r="H628" s="11"/>
    </row>
    <row r="629" spans="8:8" ht="15.75" customHeight="1" x14ac:dyDescent="0.25">
      <c r="H629" s="11"/>
    </row>
    <row r="630" spans="8:8" ht="15.75" customHeight="1" x14ac:dyDescent="0.25">
      <c r="H630" s="11"/>
    </row>
    <row r="631" spans="8:8" ht="15.75" customHeight="1" x14ac:dyDescent="0.25">
      <c r="H631" s="11"/>
    </row>
    <row r="632" spans="8:8" ht="15.75" customHeight="1" x14ac:dyDescent="0.25">
      <c r="H632" s="11"/>
    </row>
    <row r="633" spans="8:8" ht="15.75" customHeight="1" x14ac:dyDescent="0.25">
      <c r="H633" s="11"/>
    </row>
    <row r="634" spans="8:8" ht="15.75" customHeight="1" x14ac:dyDescent="0.25">
      <c r="H634" s="11"/>
    </row>
    <row r="635" spans="8:8" ht="15.75" customHeight="1" x14ac:dyDescent="0.25">
      <c r="H635" s="11"/>
    </row>
    <row r="636" spans="8:8" ht="15.75" customHeight="1" x14ac:dyDescent="0.25">
      <c r="H636" s="11"/>
    </row>
    <row r="637" spans="8:8" ht="15.75" customHeight="1" x14ac:dyDescent="0.25">
      <c r="H637" s="11"/>
    </row>
    <row r="638" spans="8:8" ht="15.75" customHeight="1" x14ac:dyDescent="0.25">
      <c r="H638" s="11"/>
    </row>
    <row r="639" spans="8:8" ht="15.75" customHeight="1" x14ac:dyDescent="0.25">
      <c r="H639" s="11"/>
    </row>
    <row r="640" spans="8:8" ht="15.75" customHeight="1" x14ac:dyDescent="0.25">
      <c r="H640" s="11"/>
    </row>
    <row r="641" spans="8:8" ht="15.75" customHeight="1" x14ac:dyDescent="0.25">
      <c r="H641" s="11"/>
    </row>
    <row r="642" spans="8:8" ht="15.75" customHeight="1" x14ac:dyDescent="0.25">
      <c r="H642" s="11"/>
    </row>
    <row r="643" spans="8:8" ht="15.75" customHeight="1" x14ac:dyDescent="0.25">
      <c r="H643" s="11"/>
    </row>
    <row r="644" spans="8:8" ht="15.75" customHeight="1" x14ac:dyDescent="0.25">
      <c r="H644" s="11"/>
    </row>
    <row r="645" spans="8:8" ht="15.75" customHeight="1" x14ac:dyDescent="0.25">
      <c r="H645" s="11"/>
    </row>
    <row r="646" spans="8:8" ht="15.75" customHeight="1" x14ac:dyDescent="0.25">
      <c r="H646" s="11"/>
    </row>
    <row r="647" spans="8:8" ht="15.75" customHeight="1" x14ac:dyDescent="0.25">
      <c r="H647" s="11"/>
    </row>
    <row r="648" spans="8:8" ht="15.75" customHeight="1" x14ac:dyDescent="0.25">
      <c r="H648" s="11"/>
    </row>
    <row r="649" spans="8:8" ht="15.75" customHeight="1" x14ac:dyDescent="0.25">
      <c r="H649" s="11"/>
    </row>
    <row r="650" spans="8:8" ht="15.75" customHeight="1" x14ac:dyDescent="0.25">
      <c r="H650" s="11"/>
    </row>
    <row r="651" spans="8:8" ht="15.75" customHeight="1" x14ac:dyDescent="0.25">
      <c r="H651" s="11"/>
    </row>
    <row r="652" spans="8:8" ht="15.75" customHeight="1" x14ac:dyDescent="0.25">
      <c r="H652" s="11"/>
    </row>
    <row r="653" spans="8:8" ht="15.75" customHeight="1" x14ac:dyDescent="0.25">
      <c r="H653" s="11"/>
    </row>
    <row r="654" spans="8:8" ht="15.75" customHeight="1" x14ac:dyDescent="0.25">
      <c r="H654" s="11"/>
    </row>
    <row r="655" spans="8:8" ht="15.75" customHeight="1" x14ac:dyDescent="0.25">
      <c r="H655" s="11"/>
    </row>
    <row r="656" spans="8:8" ht="15.75" customHeight="1" x14ac:dyDescent="0.25">
      <c r="H656" s="11"/>
    </row>
    <row r="657" spans="8:8" ht="15.75" customHeight="1" x14ac:dyDescent="0.25">
      <c r="H657" s="11"/>
    </row>
    <row r="658" spans="8:8" ht="15.75" customHeight="1" x14ac:dyDescent="0.25">
      <c r="H658" s="11"/>
    </row>
    <row r="659" spans="8:8" ht="15.75" customHeight="1" x14ac:dyDescent="0.25">
      <c r="H659" s="11"/>
    </row>
    <row r="660" spans="8:8" ht="15.75" customHeight="1" x14ac:dyDescent="0.25">
      <c r="H660" s="11"/>
    </row>
    <row r="661" spans="8:8" ht="15.75" customHeight="1" x14ac:dyDescent="0.25">
      <c r="H661" s="11"/>
    </row>
    <row r="662" spans="8:8" ht="15.75" customHeight="1" x14ac:dyDescent="0.25">
      <c r="H662" s="11"/>
    </row>
    <row r="663" spans="8:8" ht="15.75" customHeight="1" x14ac:dyDescent="0.25">
      <c r="H663" s="11"/>
    </row>
    <row r="664" spans="8:8" ht="15.75" customHeight="1" x14ac:dyDescent="0.25">
      <c r="H664" s="11"/>
    </row>
    <row r="665" spans="8:8" ht="15.75" customHeight="1" x14ac:dyDescent="0.25">
      <c r="H665" s="11"/>
    </row>
    <row r="666" spans="8:8" ht="15.75" customHeight="1" x14ac:dyDescent="0.25">
      <c r="H666" s="11"/>
    </row>
    <row r="667" spans="8:8" ht="15.75" customHeight="1" x14ac:dyDescent="0.25">
      <c r="H667" s="11"/>
    </row>
    <row r="668" spans="8:8" ht="15.75" customHeight="1" x14ac:dyDescent="0.25">
      <c r="H668" s="11"/>
    </row>
    <row r="669" spans="8:8" ht="15.75" customHeight="1" x14ac:dyDescent="0.25">
      <c r="H669" s="11"/>
    </row>
    <row r="670" spans="8:8" ht="15.75" customHeight="1" x14ac:dyDescent="0.25">
      <c r="H670" s="11"/>
    </row>
    <row r="671" spans="8:8" ht="15.75" customHeight="1" x14ac:dyDescent="0.25">
      <c r="H671" s="11"/>
    </row>
    <row r="672" spans="8:8" ht="15.75" customHeight="1" x14ac:dyDescent="0.25">
      <c r="H672" s="11"/>
    </row>
    <row r="673" spans="8:8" ht="15.75" customHeight="1" x14ac:dyDescent="0.25">
      <c r="H673" s="11"/>
    </row>
    <row r="674" spans="8:8" ht="15.75" customHeight="1" x14ac:dyDescent="0.25">
      <c r="H674" s="11"/>
    </row>
    <row r="675" spans="8:8" ht="15.75" customHeight="1" x14ac:dyDescent="0.25">
      <c r="H675" s="11"/>
    </row>
    <row r="676" spans="8:8" ht="15.75" customHeight="1" x14ac:dyDescent="0.25">
      <c r="H676" s="11"/>
    </row>
    <row r="677" spans="8:8" ht="15.75" customHeight="1" x14ac:dyDescent="0.25">
      <c r="H677" s="11"/>
    </row>
    <row r="678" spans="8:8" ht="15.75" customHeight="1" x14ac:dyDescent="0.25">
      <c r="H678" s="11"/>
    </row>
    <row r="679" spans="8:8" ht="15.75" customHeight="1" x14ac:dyDescent="0.25">
      <c r="H679" s="11"/>
    </row>
    <row r="680" spans="8:8" ht="15.75" customHeight="1" x14ac:dyDescent="0.25">
      <c r="H680" s="11"/>
    </row>
    <row r="681" spans="8:8" ht="15.75" customHeight="1" x14ac:dyDescent="0.25">
      <c r="H681" s="11"/>
    </row>
    <row r="682" spans="8:8" ht="15.75" customHeight="1" x14ac:dyDescent="0.25">
      <c r="H682" s="11"/>
    </row>
    <row r="683" spans="8:8" ht="15.75" customHeight="1" x14ac:dyDescent="0.25">
      <c r="H683" s="11"/>
    </row>
    <row r="684" spans="8:8" ht="15.75" customHeight="1" x14ac:dyDescent="0.25">
      <c r="H684" s="11"/>
    </row>
    <row r="685" spans="8:8" ht="15.75" customHeight="1" x14ac:dyDescent="0.25">
      <c r="H685" s="11"/>
    </row>
    <row r="686" spans="8:8" ht="15.75" customHeight="1" x14ac:dyDescent="0.25">
      <c r="H686" s="11"/>
    </row>
    <row r="687" spans="8:8" ht="15.75" customHeight="1" x14ac:dyDescent="0.25">
      <c r="H687" s="11"/>
    </row>
    <row r="688" spans="8:8" ht="15.75" customHeight="1" x14ac:dyDescent="0.25">
      <c r="H688" s="11"/>
    </row>
    <row r="689" spans="8:8" ht="15.75" customHeight="1" x14ac:dyDescent="0.25">
      <c r="H689" s="11"/>
    </row>
    <row r="690" spans="8:8" ht="15.75" customHeight="1" x14ac:dyDescent="0.25">
      <c r="H690" s="11"/>
    </row>
    <row r="691" spans="8:8" ht="15.75" customHeight="1" x14ac:dyDescent="0.25">
      <c r="H691" s="11"/>
    </row>
    <row r="692" spans="8:8" ht="15.75" customHeight="1" x14ac:dyDescent="0.25">
      <c r="H692" s="11"/>
    </row>
    <row r="693" spans="8:8" ht="15.75" customHeight="1" x14ac:dyDescent="0.25">
      <c r="H693" s="11"/>
    </row>
    <row r="694" spans="8:8" ht="15.75" customHeight="1" x14ac:dyDescent="0.25">
      <c r="H694" s="11"/>
    </row>
    <row r="695" spans="8:8" ht="15.75" customHeight="1" x14ac:dyDescent="0.25">
      <c r="H695" s="11"/>
    </row>
    <row r="696" spans="8:8" ht="15.75" customHeight="1" x14ac:dyDescent="0.25">
      <c r="H696" s="11"/>
    </row>
    <row r="697" spans="8:8" ht="15.75" customHeight="1" x14ac:dyDescent="0.25">
      <c r="H697" s="11"/>
    </row>
    <row r="698" spans="8:8" ht="15.75" customHeight="1" x14ac:dyDescent="0.25">
      <c r="H698" s="11"/>
    </row>
    <row r="699" spans="8:8" ht="15.75" customHeight="1" x14ac:dyDescent="0.25">
      <c r="H699" s="11"/>
    </row>
    <row r="700" spans="8:8" ht="15.75" customHeight="1" x14ac:dyDescent="0.25">
      <c r="H700" s="11"/>
    </row>
    <row r="701" spans="8:8" ht="15.75" customHeight="1" x14ac:dyDescent="0.25">
      <c r="H701" s="11"/>
    </row>
    <row r="702" spans="8:8" ht="15.75" customHeight="1" x14ac:dyDescent="0.25">
      <c r="H702" s="11"/>
    </row>
    <row r="703" spans="8:8" ht="15.75" customHeight="1" x14ac:dyDescent="0.25">
      <c r="H703" s="11"/>
    </row>
    <row r="704" spans="8:8" ht="15.75" customHeight="1" x14ac:dyDescent="0.25">
      <c r="H704" s="11"/>
    </row>
    <row r="705" spans="8:8" ht="15.75" customHeight="1" x14ac:dyDescent="0.25">
      <c r="H705" s="11"/>
    </row>
    <row r="706" spans="8:8" ht="15.75" customHeight="1" x14ac:dyDescent="0.25">
      <c r="H706" s="11"/>
    </row>
    <row r="707" spans="8:8" ht="15.75" customHeight="1" x14ac:dyDescent="0.25">
      <c r="H707" s="11"/>
    </row>
    <row r="708" spans="8:8" ht="15.75" customHeight="1" x14ac:dyDescent="0.25">
      <c r="H708" s="11"/>
    </row>
    <row r="709" spans="8:8" ht="15.75" customHeight="1" x14ac:dyDescent="0.25">
      <c r="H709" s="11"/>
    </row>
    <row r="710" spans="8:8" ht="15.75" customHeight="1" x14ac:dyDescent="0.25">
      <c r="H710" s="11"/>
    </row>
    <row r="711" spans="8:8" ht="15.75" customHeight="1" x14ac:dyDescent="0.25">
      <c r="H711" s="11"/>
    </row>
    <row r="712" spans="8:8" ht="15.75" customHeight="1" x14ac:dyDescent="0.25">
      <c r="H712" s="11"/>
    </row>
    <row r="713" spans="8:8" ht="15.75" customHeight="1" x14ac:dyDescent="0.25">
      <c r="H713" s="11"/>
    </row>
    <row r="714" spans="8:8" ht="15.75" customHeight="1" x14ac:dyDescent="0.25">
      <c r="H714" s="11"/>
    </row>
    <row r="715" spans="8:8" ht="15.75" customHeight="1" x14ac:dyDescent="0.25">
      <c r="H715" s="11"/>
    </row>
    <row r="716" spans="8:8" ht="15.75" customHeight="1" x14ac:dyDescent="0.25">
      <c r="H716" s="11"/>
    </row>
    <row r="717" spans="8:8" ht="15.75" customHeight="1" x14ac:dyDescent="0.25">
      <c r="H717" s="11"/>
    </row>
    <row r="718" spans="8:8" ht="15.75" customHeight="1" x14ac:dyDescent="0.25">
      <c r="H718" s="11"/>
    </row>
    <row r="719" spans="8:8" ht="15.75" customHeight="1" x14ac:dyDescent="0.25">
      <c r="H719" s="11"/>
    </row>
    <row r="720" spans="8:8" ht="15.75" customHeight="1" x14ac:dyDescent="0.25">
      <c r="H720" s="11"/>
    </row>
    <row r="721" spans="8:8" ht="15.75" customHeight="1" x14ac:dyDescent="0.25">
      <c r="H721" s="11"/>
    </row>
    <row r="722" spans="8:8" ht="15.75" customHeight="1" x14ac:dyDescent="0.25">
      <c r="H722" s="11"/>
    </row>
    <row r="723" spans="8:8" ht="15.75" customHeight="1" x14ac:dyDescent="0.25">
      <c r="H723" s="11"/>
    </row>
    <row r="724" spans="8:8" ht="15.75" customHeight="1" x14ac:dyDescent="0.25">
      <c r="H724" s="11"/>
    </row>
    <row r="725" spans="8:8" ht="15.75" customHeight="1" x14ac:dyDescent="0.25">
      <c r="H725" s="11"/>
    </row>
    <row r="726" spans="8:8" ht="15.75" customHeight="1" x14ac:dyDescent="0.25">
      <c r="H726" s="11"/>
    </row>
    <row r="727" spans="8:8" ht="15.75" customHeight="1" x14ac:dyDescent="0.25">
      <c r="H727" s="11"/>
    </row>
    <row r="728" spans="8:8" ht="15.75" customHeight="1" x14ac:dyDescent="0.25">
      <c r="H728" s="11"/>
    </row>
    <row r="729" spans="8:8" ht="15.75" customHeight="1" x14ac:dyDescent="0.25">
      <c r="H729" s="11"/>
    </row>
    <row r="730" spans="8:8" ht="15.75" customHeight="1" x14ac:dyDescent="0.25">
      <c r="H730" s="11"/>
    </row>
    <row r="731" spans="8:8" ht="15.75" customHeight="1" x14ac:dyDescent="0.25">
      <c r="H731" s="11"/>
    </row>
    <row r="732" spans="8:8" ht="15.75" customHeight="1" x14ac:dyDescent="0.25">
      <c r="H732" s="11"/>
    </row>
    <row r="733" spans="8:8" ht="15.75" customHeight="1" x14ac:dyDescent="0.25">
      <c r="H733" s="11"/>
    </row>
    <row r="734" spans="8:8" ht="15.75" customHeight="1" x14ac:dyDescent="0.25">
      <c r="H734" s="11"/>
    </row>
    <row r="735" spans="8:8" ht="15.75" customHeight="1" x14ac:dyDescent="0.25">
      <c r="H735" s="11"/>
    </row>
    <row r="736" spans="8:8" ht="15.75" customHeight="1" x14ac:dyDescent="0.25">
      <c r="H736" s="11"/>
    </row>
    <row r="737" spans="8:8" ht="15.75" customHeight="1" x14ac:dyDescent="0.25">
      <c r="H737" s="11"/>
    </row>
    <row r="738" spans="8:8" ht="15.75" customHeight="1" x14ac:dyDescent="0.25">
      <c r="H738" s="11"/>
    </row>
    <row r="739" spans="8:8" ht="15.75" customHeight="1" x14ac:dyDescent="0.25">
      <c r="H739" s="11"/>
    </row>
    <row r="740" spans="8:8" ht="15.75" customHeight="1" x14ac:dyDescent="0.25">
      <c r="H740" s="11"/>
    </row>
    <row r="741" spans="8:8" ht="15.75" customHeight="1" x14ac:dyDescent="0.25">
      <c r="H741" s="11"/>
    </row>
    <row r="742" spans="8:8" ht="15.75" customHeight="1" x14ac:dyDescent="0.25">
      <c r="H742" s="11"/>
    </row>
    <row r="743" spans="8:8" ht="15.75" customHeight="1" x14ac:dyDescent="0.25">
      <c r="H743" s="11"/>
    </row>
    <row r="744" spans="8:8" ht="15.75" customHeight="1" x14ac:dyDescent="0.25">
      <c r="H744" s="11"/>
    </row>
    <row r="745" spans="8:8" ht="15.75" customHeight="1" x14ac:dyDescent="0.25">
      <c r="H745" s="11"/>
    </row>
    <row r="746" spans="8:8" ht="15.75" customHeight="1" x14ac:dyDescent="0.25">
      <c r="H746" s="11"/>
    </row>
    <row r="747" spans="8:8" ht="15.75" customHeight="1" x14ac:dyDescent="0.25">
      <c r="H747" s="11"/>
    </row>
    <row r="748" spans="8:8" ht="15.75" customHeight="1" x14ac:dyDescent="0.25">
      <c r="H748" s="11"/>
    </row>
    <row r="749" spans="8:8" ht="15.75" customHeight="1" x14ac:dyDescent="0.25">
      <c r="H749" s="11"/>
    </row>
    <row r="750" spans="8:8" ht="15.75" customHeight="1" x14ac:dyDescent="0.25">
      <c r="H750" s="11"/>
    </row>
    <row r="751" spans="8:8" ht="15.75" customHeight="1" x14ac:dyDescent="0.25">
      <c r="H751" s="11"/>
    </row>
    <row r="752" spans="8:8" ht="15.75" customHeight="1" x14ac:dyDescent="0.25">
      <c r="H752" s="11"/>
    </row>
    <row r="753" spans="8:8" ht="15.75" customHeight="1" x14ac:dyDescent="0.25">
      <c r="H753" s="11"/>
    </row>
    <row r="754" spans="8:8" ht="15.75" customHeight="1" x14ac:dyDescent="0.25">
      <c r="H754" s="11"/>
    </row>
    <row r="755" spans="8:8" ht="15.75" customHeight="1" x14ac:dyDescent="0.25">
      <c r="H755" s="11"/>
    </row>
    <row r="756" spans="8:8" ht="15.75" customHeight="1" x14ac:dyDescent="0.25">
      <c r="H756" s="11"/>
    </row>
    <row r="757" spans="8:8" ht="15.75" customHeight="1" x14ac:dyDescent="0.25">
      <c r="H757" s="11"/>
    </row>
    <row r="758" spans="8:8" ht="15.75" customHeight="1" x14ac:dyDescent="0.25">
      <c r="H758" s="11"/>
    </row>
    <row r="759" spans="8:8" ht="15.75" customHeight="1" x14ac:dyDescent="0.25">
      <c r="H759" s="11"/>
    </row>
    <row r="760" spans="8:8" ht="15.75" customHeight="1" x14ac:dyDescent="0.25">
      <c r="H760" s="11"/>
    </row>
    <row r="761" spans="8:8" ht="15.75" customHeight="1" x14ac:dyDescent="0.25">
      <c r="H761" s="11"/>
    </row>
    <row r="762" spans="8:8" ht="15.75" customHeight="1" x14ac:dyDescent="0.25">
      <c r="H762" s="11"/>
    </row>
    <row r="763" spans="8:8" ht="15.75" customHeight="1" x14ac:dyDescent="0.25">
      <c r="H763" s="11"/>
    </row>
    <row r="764" spans="8:8" ht="15.75" customHeight="1" x14ac:dyDescent="0.25">
      <c r="H764" s="11"/>
    </row>
    <row r="765" spans="8:8" ht="15.75" customHeight="1" x14ac:dyDescent="0.25">
      <c r="H765" s="11"/>
    </row>
    <row r="766" spans="8:8" ht="15.75" customHeight="1" x14ac:dyDescent="0.25">
      <c r="H766" s="11"/>
    </row>
    <row r="767" spans="8:8" ht="15.75" customHeight="1" x14ac:dyDescent="0.25">
      <c r="H767" s="11"/>
    </row>
    <row r="768" spans="8:8" ht="15.75" customHeight="1" x14ac:dyDescent="0.25">
      <c r="H768" s="11"/>
    </row>
    <row r="769" spans="8:8" ht="15.75" customHeight="1" x14ac:dyDescent="0.25">
      <c r="H769" s="11"/>
    </row>
    <row r="770" spans="8:8" ht="15.75" customHeight="1" x14ac:dyDescent="0.25">
      <c r="H770" s="11"/>
    </row>
    <row r="771" spans="8:8" ht="15.75" customHeight="1" x14ac:dyDescent="0.25">
      <c r="H771" s="11"/>
    </row>
    <row r="772" spans="8:8" ht="15.75" customHeight="1" x14ac:dyDescent="0.25">
      <c r="H772" s="11"/>
    </row>
    <row r="773" spans="8:8" ht="15.75" customHeight="1" x14ac:dyDescent="0.25">
      <c r="H773" s="11"/>
    </row>
    <row r="774" spans="8:8" ht="15.75" customHeight="1" x14ac:dyDescent="0.25">
      <c r="H774" s="11"/>
    </row>
    <row r="775" spans="8:8" ht="15.75" customHeight="1" x14ac:dyDescent="0.25">
      <c r="H775" s="11"/>
    </row>
    <row r="776" spans="8:8" ht="15.75" customHeight="1" x14ac:dyDescent="0.25">
      <c r="H776" s="11"/>
    </row>
    <row r="777" spans="8:8" ht="15.75" customHeight="1" x14ac:dyDescent="0.25">
      <c r="H777" s="11"/>
    </row>
    <row r="778" spans="8:8" ht="15.75" customHeight="1" x14ac:dyDescent="0.25">
      <c r="H778" s="11"/>
    </row>
    <row r="779" spans="8:8" ht="15.75" customHeight="1" x14ac:dyDescent="0.25">
      <c r="H779" s="11"/>
    </row>
    <row r="780" spans="8:8" ht="15.75" customHeight="1" x14ac:dyDescent="0.25">
      <c r="H780" s="11"/>
    </row>
    <row r="781" spans="8:8" ht="15.75" customHeight="1" x14ac:dyDescent="0.25">
      <c r="H781" s="11"/>
    </row>
    <row r="782" spans="8:8" ht="15.75" customHeight="1" x14ac:dyDescent="0.25">
      <c r="H782" s="11"/>
    </row>
    <row r="783" spans="8:8" ht="15.75" customHeight="1" x14ac:dyDescent="0.25">
      <c r="H783" s="11"/>
    </row>
    <row r="784" spans="8:8" ht="15.75" customHeight="1" x14ac:dyDescent="0.25">
      <c r="H784" s="11"/>
    </row>
    <row r="785" spans="8:8" ht="15.75" customHeight="1" x14ac:dyDescent="0.25">
      <c r="H785" s="11"/>
    </row>
    <row r="786" spans="8:8" ht="15.75" customHeight="1" x14ac:dyDescent="0.25">
      <c r="H786" s="11"/>
    </row>
    <row r="787" spans="8:8" ht="15.75" customHeight="1" x14ac:dyDescent="0.25">
      <c r="H787" s="11"/>
    </row>
    <row r="788" spans="8:8" ht="15.75" customHeight="1" x14ac:dyDescent="0.25">
      <c r="H788" s="11"/>
    </row>
    <row r="789" spans="8:8" ht="15.75" customHeight="1" x14ac:dyDescent="0.25">
      <c r="H789" s="11"/>
    </row>
    <row r="790" spans="8:8" ht="15.75" customHeight="1" x14ac:dyDescent="0.25">
      <c r="H790" s="11"/>
    </row>
    <row r="791" spans="8:8" ht="15.75" customHeight="1" x14ac:dyDescent="0.25">
      <c r="H791" s="11"/>
    </row>
    <row r="792" spans="8:8" ht="15.75" customHeight="1" x14ac:dyDescent="0.25">
      <c r="H792" s="11"/>
    </row>
    <row r="793" spans="8:8" ht="15.75" customHeight="1" x14ac:dyDescent="0.25">
      <c r="H793" s="11"/>
    </row>
    <row r="794" spans="8:8" ht="15.75" customHeight="1" x14ac:dyDescent="0.25">
      <c r="H794" s="11"/>
    </row>
    <row r="795" spans="8:8" ht="15.75" customHeight="1" x14ac:dyDescent="0.25">
      <c r="H795" s="11"/>
    </row>
    <row r="796" spans="8:8" ht="15.75" customHeight="1" x14ac:dyDescent="0.25">
      <c r="H796" s="11"/>
    </row>
    <row r="797" spans="8:8" ht="15.75" customHeight="1" x14ac:dyDescent="0.25">
      <c r="H797" s="11"/>
    </row>
    <row r="798" spans="8:8" ht="15.75" customHeight="1" x14ac:dyDescent="0.25">
      <c r="H798" s="11"/>
    </row>
    <row r="799" spans="8:8" ht="15.75" customHeight="1" x14ac:dyDescent="0.25">
      <c r="H799" s="11"/>
    </row>
    <row r="800" spans="8:8" ht="15.75" customHeight="1" x14ac:dyDescent="0.25">
      <c r="H800" s="11"/>
    </row>
    <row r="801" spans="8:8" ht="15.75" customHeight="1" x14ac:dyDescent="0.25">
      <c r="H801" s="11"/>
    </row>
    <row r="802" spans="8:8" ht="15.75" customHeight="1" x14ac:dyDescent="0.25">
      <c r="H802" s="11"/>
    </row>
    <row r="803" spans="8:8" ht="15.75" customHeight="1" x14ac:dyDescent="0.25">
      <c r="H803" s="11"/>
    </row>
    <row r="804" spans="8:8" ht="15.75" customHeight="1" x14ac:dyDescent="0.25">
      <c r="H804" s="11"/>
    </row>
    <row r="805" spans="8:8" ht="15.75" customHeight="1" x14ac:dyDescent="0.25">
      <c r="H805" s="11"/>
    </row>
    <row r="806" spans="8:8" ht="15.75" customHeight="1" x14ac:dyDescent="0.25">
      <c r="H806" s="11"/>
    </row>
    <row r="807" spans="8:8" ht="15.75" customHeight="1" x14ac:dyDescent="0.25">
      <c r="H807" s="11"/>
    </row>
    <row r="808" spans="8:8" ht="15.75" customHeight="1" x14ac:dyDescent="0.25">
      <c r="H808" s="11"/>
    </row>
    <row r="809" spans="8:8" ht="15.75" customHeight="1" x14ac:dyDescent="0.25">
      <c r="H809" s="11"/>
    </row>
    <row r="810" spans="8:8" ht="15.75" customHeight="1" x14ac:dyDescent="0.25">
      <c r="H810" s="11"/>
    </row>
    <row r="811" spans="8:8" ht="15.75" customHeight="1" x14ac:dyDescent="0.25">
      <c r="H811" s="11"/>
    </row>
    <row r="812" spans="8:8" ht="15.75" customHeight="1" x14ac:dyDescent="0.25">
      <c r="H812" s="11"/>
    </row>
    <row r="813" spans="8:8" ht="15.75" customHeight="1" x14ac:dyDescent="0.25">
      <c r="H813" s="11"/>
    </row>
    <row r="814" spans="8:8" ht="15.75" customHeight="1" x14ac:dyDescent="0.25">
      <c r="H814" s="11"/>
    </row>
    <row r="815" spans="8:8" ht="15.75" customHeight="1" x14ac:dyDescent="0.25">
      <c r="H815" s="11"/>
    </row>
    <row r="816" spans="8:8" ht="15.75" customHeight="1" x14ac:dyDescent="0.25">
      <c r="H816" s="11"/>
    </row>
    <row r="817" spans="8:8" ht="15.75" customHeight="1" x14ac:dyDescent="0.25">
      <c r="H817" s="11"/>
    </row>
    <row r="818" spans="8:8" ht="15.75" customHeight="1" x14ac:dyDescent="0.25">
      <c r="H818" s="11"/>
    </row>
    <row r="819" spans="8:8" ht="15.75" customHeight="1" x14ac:dyDescent="0.25">
      <c r="H819" s="11"/>
    </row>
    <row r="820" spans="8:8" ht="15.75" customHeight="1" x14ac:dyDescent="0.25">
      <c r="H820" s="11"/>
    </row>
    <row r="821" spans="8:8" ht="15.75" customHeight="1" x14ac:dyDescent="0.25">
      <c r="H821" s="11"/>
    </row>
    <row r="822" spans="8:8" ht="15.75" customHeight="1" x14ac:dyDescent="0.25">
      <c r="H822" s="11"/>
    </row>
    <row r="823" spans="8:8" ht="15.75" customHeight="1" x14ac:dyDescent="0.25">
      <c r="H823" s="11"/>
    </row>
    <row r="824" spans="8:8" ht="15.75" customHeight="1" x14ac:dyDescent="0.25">
      <c r="H824" s="11"/>
    </row>
    <row r="825" spans="8:8" ht="15.75" customHeight="1" x14ac:dyDescent="0.25">
      <c r="H825" s="11"/>
    </row>
    <row r="826" spans="8:8" ht="15.75" customHeight="1" x14ac:dyDescent="0.25">
      <c r="H826" s="11"/>
    </row>
    <row r="827" spans="8:8" ht="15.75" customHeight="1" x14ac:dyDescent="0.25">
      <c r="H827" s="11"/>
    </row>
    <row r="828" spans="8:8" ht="15.75" customHeight="1" x14ac:dyDescent="0.25">
      <c r="H828" s="11"/>
    </row>
    <row r="829" spans="8:8" ht="15.75" customHeight="1" x14ac:dyDescent="0.25">
      <c r="H829" s="11"/>
    </row>
    <row r="830" spans="8:8" ht="15.75" customHeight="1" x14ac:dyDescent="0.25">
      <c r="H830" s="11"/>
    </row>
    <row r="831" spans="8:8" ht="15.75" customHeight="1" x14ac:dyDescent="0.25">
      <c r="H831" s="11"/>
    </row>
    <row r="832" spans="8:8" ht="15.75" customHeight="1" x14ac:dyDescent="0.25">
      <c r="H832" s="11"/>
    </row>
    <row r="833" spans="8:8" ht="15.75" customHeight="1" x14ac:dyDescent="0.25">
      <c r="H833" s="11"/>
    </row>
    <row r="834" spans="8:8" ht="15.75" customHeight="1" x14ac:dyDescent="0.25">
      <c r="H834" s="11"/>
    </row>
    <row r="835" spans="8:8" ht="15.75" customHeight="1" x14ac:dyDescent="0.25">
      <c r="H835" s="11"/>
    </row>
    <row r="836" spans="8:8" ht="15.75" customHeight="1" x14ac:dyDescent="0.25">
      <c r="H836" s="11"/>
    </row>
    <row r="837" spans="8:8" ht="15.75" customHeight="1" x14ac:dyDescent="0.25">
      <c r="H837" s="11"/>
    </row>
    <row r="838" spans="8:8" ht="15.75" customHeight="1" x14ac:dyDescent="0.25">
      <c r="H838" s="11"/>
    </row>
    <row r="839" spans="8:8" ht="15.75" customHeight="1" x14ac:dyDescent="0.25">
      <c r="H839" s="11"/>
    </row>
    <row r="840" spans="8:8" ht="15.75" customHeight="1" x14ac:dyDescent="0.25">
      <c r="H840" s="11"/>
    </row>
    <row r="841" spans="8:8" ht="15.75" customHeight="1" x14ac:dyDescent="0.25">
      <c r="H841" s="11"/>
    </row>
    <row r="842" spans="8:8" ht="15.75" customHeight="1" x14ac:dyDescent="0.25">
      <c r="H842" s="11"/>
    </row>
    <row r="843" spans="8:8" ht="15.75" customHeight="1" x14ac:dyDescent="0.25">
      <c r="H843" s="11"/>
    </row>
    <row r="844" spans="8:8" ht="15.75" customHeight="1" x14ac:dyDescent="0.25">
      <c r="H844" s="11"/>
    </row>
    <row r="845" spans="8:8" ht="15.75" customHeight="1" x14ac:dyDescent="0.25">
      <c r="H845" s="11"/>
    </row>
    <row r="846" spans="8:8" ht="15.75" customHeight="1" x14ac:dyDescent="0.25">
      <c r="H846" s="11"/>
    </row>
    <row r="847" spans="8:8" ht="15.75" customHeight="1" x14ac:dyDescent="0.25">
      <c r="H847" s="11"/>
    </row>
    <row r="848" spans="8:8" ht="15.75" customHeight="1" x14ac:dyDescent="0.25">
      <c r="H848" s="11"/>
    </row>
    <row r="849" spans="8:8" ht="15.75" customHeight="1" x14ac:dyDescent="0.25">
      <c r="H849" s="11"/>
    </row>
    <row r="850" spans="8:8" ht="15.75" customHeight="1" x14ac:dyDescent="0.25">
      <c r="H850" s="11"/>
    </row>
    <row r="851" spans="8:8" ht="15.75" customHeight="1" x14ac:dyDescent="0.25">
      <c r="H851" s="11"/>
    </row>
    <row r="852" spans="8:8" ht="15.75" customHeight="1" x14ac:dyDescent="0.25">
      <c r="H852" s="11"/>
    </row>
    <row r="853" spans="8:8" ht="15.75" customHeight="1" x14ac:dyDescent="0.25">
      <c r="H853" s="11"/>
    </row>
    <row r="854" spans="8:8" ht="15.75" customHeight="1" x14ac:dyDescent="0.25">
      <c r="H854" s="11"/>
    </row>
    <row r="855" spans="8:8" ht="15.75" customHeight="1" x14ac:dyDescent="0.25">
      <c r="H855" s="11"/>
    </row>
    <row r="856" spans="8:8" ht="15.75" customHeight="1" x14ac:dyDescent="0.25">
      <c r="H856" s="11"/>
    </row>
    <row r="857" spans="8:8" ht="15.75" customHeight="1" x14ac:dyDescent="0.25">
      <c r="H857" s="11"/>
    </row>
    <row r="858" spans="8:8" ht="15.75" customHeight="1" x14ac:dyDescent="0.25">
      <c r="H858" s="11"/>
    </row>
    <row r="859" spans="8:8" ht="15.75" customHeight="1" x14ac:dyDescent="0.25">
      <c r="H859" s="11"/>
    </row>
    <row r="860" spans="8:8" ht="15.75" customHeight="1" x14ac:dyDescent="0.25">
      <c r="H860" s="11"/>
    </row>
    <row r="861" spans="8:8" ht="15.75" customHeight="1" x14ac:dyDescent="0.25">
      <c r="H861" s="11"/>
    </row>
    <row r="862" spans="8:8" ht="15.75" customHeight="1" x14ac:dyDescent="0.25">
      <c r="H862" s="11"/>
    </row>
    <row r="863" spans="8:8" ht="15.75" customHeight="1" x14ac:dyDescent="0.25">
      <c r="H863" s="11"/>
    </row>
    <row r="864" spans="8:8" ht="15.75" customHeight="1" x14ac:dyDescent="0.25">
      <c r="H864" s="11"/>
    </row>
    <row r="865" spans="8:8" ht="15.75" customHeight="1" x14ac:dyDescent="0.25">
      <c r="H865" s="11"/>
    </row>
    <row r="866" spans="8:8" ht="15.75" customHeight="1" x14ac:dyDescent="0.25">
      <c r="H866" s="11"/>
    </row>
    <row r="867" spans="8:8" ht="15.75" customHeight="1" x14ac:dyDescent="0.25">
      <c r="H867" s="11"/>
    </row>
    <row r="868" spans="8:8" ht="15.75" customHeight="1" x14ac:dyDescent="0.25">
      <c r="H868" s="11"/>
    </row>
    <row r="869" spans="8:8" ht="15.75" customHeight="1" x14ac:dyDescent="0.25">
      <c r="H869" s="11"/>
    </row>
    <row r="870" spans="8:8" ht="15.75" customHeight="1" x14ac:dyDescent="0.25">
      <c r="H870" s="11"/>
    </row>
    <row r="871" spans="8:8" ht="15.75" customHeight="1" x14ac:dyDescent="0.25">
      <c r="H871" s="11"/>
    </row>
    <row r="872" spans="8:8" ht="15.75" customHeight="1" x14ac:dyDescent="0.25">
      <c r="H872" s="11"/>
    </row>
    <row r="873" spans="8:8" ht="15.75" customHeight="1" x14ac:dyDescent="0.25">
      <c r="H873" s="11"/>
    </row>
    <row r="874" spans="8:8" ht="15.75" customHeight="1" x14ac:dyDescent="0.25">
      <c r="H874" s="11"/>
    </row>
    <row r="875" spans="8:8" ht="15.75" customHeight="1" x14ac:dyDescent="0.25">
      <c r="H875" s="11"/>
    </row>
    <row r="876" spans="8:8" ht="15.75" customHeight="1" x14ac:dyDescent="0.25">
      <c r="H876" s="11"/>
    </row>
    <row r="877" spans="8:8" ht="15.75" customHeight="1" x14ac:dyDescent="0.25">
      <c r="H877" s="11"/>
    </row>
    <row r="878" spans="8:8" ht="15.75" customHeight="1" x14ac:dyDescent="0.25">
      <c r="H878" s="11"/>
    </row>
    <row r="879" spans="8:8" ht="15.75" customHeight="1" x14ac:dyDescent="0.25">
      <c r="H879" s="11"/>
    </row>
    <row r="880" spans="8:8" ht="15.75" customHeight="1" x14ac:dyDescent="0.25">
      <c r="H880" s="11"/>
    </row>
    <row r="881" spans="8:8" ht="15.75" customHeight="1" x14ac:dyDescent="0.25">
      <c r="H881" s="11"/>
    </row>
    <row r="882" spans="8:8" ht="15.75" customHeight="1" x14ac:dyDescent="0.25">
      <c r="H882" s="11"/>
    </row>
    <row r="883" spans="8:8" ht="15.75" customHeight="1" x14ac:dyDescent="0.25">
      <c r="H883" s="11"/>
    </row>
    <row r="884" spans="8:8" ht="15.75" customHeight="1" x14ac:dyDescent="0.25">
      <c r="H884" s="11"/>
    </row>
    <row r="885" spans="8:8" ht="15.75" customHeight="1" x14ac:dyDescent="0.25">
      <c r="H885" s="11"/>
    </row>
    <row r="886" spans="8:8" ht="15.75" customHeight="1" x14ac:dyDescent="0.25">
      <c r="H886" s="11"/>
    </row>
    <row r="887" spans="8:8" ht="15.75" customHeight="1" x14ac:dyDescent="0.25">
      <c r="H887" s="11"/>
    </row>
    <row r="888" spans="8:8" ht="15.75" customHeight="1" x14ac:dyDescent="0.25">
      <c r="H888" s="11"/>
    </row>
    <row r="889" spans="8:8" ht="15.75" customHeight="1" x14ac:dyDescent="0.25">
      <c r="H889" s="11"/>
    </row>
    <row r="890" spans="8:8" ht="15.75" customHeight="1" x14ac:dyDescent="0.25">
      <c r="H890" s="11"/>
    </row>
    <row r="891" spans="8:8" ht="15.75" customHeight="1" x14ac:dyDescent="0.25">
      <c r="H891" s="11"/>
    </row>
    <row r="892" spans="8:8" ht="15.75" customHeight="1" x14ac:dyDescent="0.25">
      <c r="H892" s="11"/>
    </row>
    <row r="893" spans="8:8" ht="15.75" customHeight="1" x14ac:dyDescent="0.25">
      <c r="H893" s="11"/>
    </row>
    <row r="894" spans="8:8" ht="15.75" customHeight="1" x14ac:dyDescent="0.25">
      <c r="H894" s="11"/>
    </row>
    <row r="895" spans="8:8" ht="15.75" customHeight="1" x14ac:dyDescent="0.25">
      <c r="H895" s="11"/>
    </row>
    <row r="896" spans="8:8" ht="15.75" customHeight="1" x14ac:dyDescent="0.25">
      <c r="H896" s="11"/>
    </row>
    <row r="897" spans="8:8" ht="15.75" customHeight="1" x14ac:dyDescent="0.25">
      <c r="H897" s="11"/>
    </row>
    <row r="898" spans="8:8" ht="15.75" customHeight="1" x14ac:dyDescent="0.25">
      <c r="H898" s="11"/>
    </row>
    <row r="899" spans="8:8" ht="15.75" customHeight="1" x14ac:dyDescent="0.25">
      <c r="H899" s="11"/>
    </row>
    <row r="900" spans="8:8" ht="15.75" customHeight="1" x14ac:dyDescent="0.25">
      <c r="H900" s="11"/>
    </row>
    <row r="901" spans="8:8" ht="15.75" customHeight="1" x14ac:dyDescent="0.25">
      <c r="H901" s="11"/>
    </row>
    <row r="902" spans="8:8" ht="15.75" customHeight="1" x14ac:dyDescent="0.25">
      <c r="H902" s="11"/>
    </row>
    <row r="903" spans="8:8" ht="15.75" customHeight="1" x14ac:dyDescent="0.25">
      <c r="H903" s="11"/>
    </row>
    <row r="904" spans="8:8" ht="15.75" customHeight="1" x14ac:dyDescent="0.25">
      <c r="H904" s="11"/>
    </row>
    <row r="905" spans="8:8" ht="15.75" customHeight="1" x14ac:dyDescent="0.25">
      <c r="H905" s="11"/>
    </row>
    <row r="906" spans="8:8" ht="15.75" customHeight="1" x14ac:dyDescent="0.25">
      <c r="H906" s="11"/>
    </row>
    <row r="907" spans="8:8" ht="15.75" customHeight="1" x14ac:dyDescent="0.25">
      <c r="H907" s="11"/>
    </row>
    <row r="908" spans="8:8" ht="15.75" customHeight="1" x14ac:dyDescent="0.25">
      <c r="H908" s="11"/>
    </row>
    <row r="909" spans="8:8" ht="15.75" customHeight="1" x14ac:dyDescent="0.25">
      <c r="H909" s="11"/>
    </row>
    <row r="910" spans="8:8" ht="15.75" customHeight="1" x14ac:dyDescent="0.25">
      <c r="H910" s="11"/>
    </row>
    <row r="911" spans="8:8" ht="15.75" customHeight="1" x14ac:dyDescent="0.25">
      <c r="H911" s="11"/>
    </row>
    <row r="912" spans="8:8" ht="15.75" customHeight="1" x14ac:dyDescent="0.25">
      <c r="H912" s="11"/>
    </row>
    <row r="913" spans="8:8" ht="15.75" customHeight="1" x14ac:dyDescent="0.25">
      <c r="H913" s="11"/>
    </row>
    <row r="914" spans="8:8" ht="15.75" customHeight="1" x14ac:dyDescent="0.25">
      <c r="H914" s="11"/>
    </row>
    <row r="915" spans="8:8" ht="15.75" customHeight="1" x14ac:dyDescent="0.25">
      <c r="H915" s="11"/>
    </row>
    <row r="916" spans="8:8" ht="15.75" customHeight="1" x14ac:dyDescent="0.25">
      <c r="H916" s="11"/>
    </row>
    <row r="917" spans="8:8" ht="15.75" customHeight="1" x14ac:dyDescent="0.25">
      <c r="H917" s="11"/>
    </row>
    <row r="918" spans="8:8" ht="15.75" customHeight="1" x14ac:dyDescent="0.25">
      <c r="H918" s="11"/>
    </row>
    <row r="919" spans="8:8" ht="15.75" customHeight="1" x14ac:dyDescent="0.25">
      <c r="H919" s="11"/>
    </row>
    <row r="920" spans="8:8" ht="15.75" customHeight="1" x14ac:dyDescent="0.25">
      <c r="H920" s="11"/>
    </row>
    <row r="921" spans="8:8" ht="15.75" customHeight="1" x14ac:dyDescent="0.25">
      <c r="H921" s="11"/>
    </row>
    <row r="922" spans="8:8" ht="15.75" customHeight="1" x14ac:dyDescent="0.25">
      <c r="H922" s="11"/>
    </row>
    <row r="923" spans="8:8" ht="15.75" customHeight="1" x14ac:dyDescent="0.25">
      <c r="H923" s="11"/>
    </row>
    <row r="924" spans="8:8" ht="15.75" customHeight="1" x14ac:dyDescent="0.25">
      <c r="H924" s="11"/>
    </row>
    <row r="925" spans="8:8" ht="15.75" customHeight="1" x14ac:dyDescent="0.25">
      <c r="H925" s="11"/>
    </row>
    <row r="926" spans="8:8" ht="15.75" customHeight="1" x14ac:dyDescent="0.25">
      <c r="H926" s="11"/>
    </row>
    <row r="927" spans="8:8" ht="15.75" customHeight="1" x14ac:dyDescent="0.25">
      <c r="H927" s="11"/>
    </row>
    <row r="928" spans="8:8" ht="15.75" customHeight="1" x14ac:dyDescent="0.25">
      <c r="H928" s="11"/>
    </row>
    <row r="929" spans="8:8" ht="15.75" customHeight="1" x14ac:dyDescent="0.25">
      <c r="H929" s="11"/>
    </row>
    <row r="930" spans="8:8" ht="15.75" customHeight="1" x14ac:dyDescent="0.25">
      <c r="H930" s="11"/>
    </row>
    <row r="931" spans="8:8" ht="15.75" customHeight="1" x14ac:dyDescent="0.25">
      <c r="H931" s="11"/>
    </row>
    <row r="932" spans="8:8" ht="15.75" customHeight="1" x14ac:dyDescent="0.25">
      <c r="H932" s="11"/>
    </row>
    <row r="933" spans="8:8" ht="15.75" customHeight="1" x14ac:dyDescent="0.25">
      <c r="H933" s="11"/>
    </row>
    <row r="934" spans="8:8" ht="15.75" customHeight="1" x14ac:dyDescent="0.25">
      <c r="H934" s="11"/>
    </row>
    <row r="935" spans="8:8" ht="15.75" customHeight="1" x14ac:dyDescent="0.25">
      <c r="H935" s="11"/>
    </row>
    <row r="936" spans="8:8" ht="15.75" customHeight="1" x14ac:dyDescent="0.25">
      <c r="H936" s="11"/>
    </row>
    <row r="937" spans="8:8" ht="15.75" customHeight="1" x14ac:dyDescent="0.25">
      <c r="H937" s="11"/>
    </row>
    <row r="938" spans="8:8" ht="15.75" customHeight="1" x14ac:dyDescent="0.25">
      <c r="H938" s="11"/>
    </row>
    <row r="939" spans="8:8" ht="15.75" customHeight="1" x14ac:dyDescent="0.25">
      <c r="H939" s="11"/>
    </row>
    <row r="940" spans="8:8" ht="15.75" customHeight="1" x14ac:dyDescent="0.25">
      <c r="H940" s="11"/>
    </row>
    <row r="941" spans="8:8" ht="15.75" customHeight="1" x14ac:dyDescent="0.25">
      <c r="H941" s="11"/>
    </row>
    <row r="942" spans="8:8" ht="15.75" customHeight="1" x14ac:dyDescent="0.25">
      <c r="H942" s="11"/>
    </row>
    <row r="943" spans="8:8" ht="15.75" customHeight="1" x14ac:dyDescent="0.25">
      <c r="H943" s="11"/>
    </row>
    <row r="944" spans="8:8" ht="15.75" customHeight="1" x14ac:dyDescent="0.25">
      <c r="H944" s="11"/>
    </row>
    <row r="945" spans="8:8" ht="15.75" customHeight="1" x14ac:dyDescent="0.25">
      <c r="H945" s="11"/>
    </row>
    <row r="946" spans="8:8" ht="15.75" customHeight="1" x14ac:dyDescent="0.25">
      <c r="H946" s="11"/>
    </row>
    <row r="947" spans="8:8" ht="15.75" customHeight="1" x14ac:dyDescent="0.25">
      <c r="H947" s="11"/>
    </row>
    <row r="948" spans="8:8" ht="15.75" customHeight="1" x14ac:dyDescent="0.25">
      <c r="H948" s="11"/>
    </row>
    <row r="949" spans="8:8" ht="15.75" customHeight="1" x14ac:dyDescent="0.25">
      <c r="H949" s="11"/>
    </row>
    <row r="950" spans="8:8" ht="15.75" customHeight="1" x14ac:dyDescent="0.25">
      <c r="H950" s="11"/>
    </row>
    <row r="951" spans="8:8" ht="15.75" customHeight="1" x14ac:dyDescent="0.25">
      <c r="H951" s="11"/>
    </row>
    <row r="952" spans="8:8" ht="15.75" customHeight="1" x14ac:dyDescent="0.25">
      <c r="H952" s="11"/>
    </row>
    <row r="953" spans="8:8" ht="15.75" customHeight="1" x14ac:dyDescent="0.25">
      <c r="H953" s="11"/>
    </row>
    <row r="954" spans="8:8" ht="15.75" customHeight="1" x14ac:dyDescent="0.25">
      <c r="H954" s="11"/>
    </row>
    <row r="955" spans="8:8" ht="15.75" customHeight="1" x14ac:dyDescent="0.25">
      <c r="H955" s="11"/>
    </row>
    <row r="956" spans="8:8" ht="15.75" customHeight="1" x14ac:dyDescent="0.25">
      <c r="H956" s="11"/>
    </row>
    <row r="957" spans="8:8" ht="15.75" customHeight="1" x14ac:dyDescent="0.25">
      <c r="H957" s="11"/>
    </row>
    <row r="958" spans="8:8" ht="15.75" customHeight="1" x14ac:dyDescent="0.25">
      <c r="H958" s="11"/>
    </row>
    <row r="959" spans="8:8" ht="15.75" customHeight="1" x14ac:dyDescent="0.25">
      <c r="H959" s="11"/>
    </row>
    <row r="960" spans="8:8" ht="15.75" customHeight="1" x14ac:dyDescent="0.25">
      <c r="H960" s="11"/>
    </row>
    <row r="961" spans="8:8" ht="15.75" customHeight="1" x14ac:dyDescent="0.25">
      <c r="H961" s="11"/>
    </row>
    <row r="962" spans="8:8" ht="15.75" customHeight="1" x14ac:dyDescent="0.25">
      <c r="H962" s="11"/>
    </row>
    <row r="963" spans="8:8" ht="15.75" customHeight="1" x14ac:dyDescent="0.25">
      <c r="H963" s="11"/>
    </row>
    <row r="964" spans="8:8" ht="15.75" customHeight="1" x14ac:dyDescent="0.25">
      <c r="H964" s="11"/>
    </row>
    <row r="965" spans="8:8" ht="15.75" customHeight="1" x14ac:dyDescent="0.25">
      <c r="H965" s="11"/>
    </row>
    <row r="966" spans="8:8" ht="15.75" customHeight="1" x14ac:dyDescent="0.25">
      <c r="H966" s="11"/>
    </row>
    <row r="967" spans="8:8" ht="15.75" customHeight="1" x14ac:dyDescent="0.25">
      <c r="H967" s="11"/>
    </row>
    <row r="968" spans="8:8" ht="15.75" customHeight="1" x14ac:dyDescent="0.25">
      <c r="H968" s="11"/>
    </row>
    <row r="969" spans="8:8" ht="15.75" customHeight="1" x14ac:dyDescent="0.25">
      <c r="H969" s="11"/>
    </row>
    <row r="970" spans="8:8" ht="15.75" customHeight="1" x14ac:dyDescent="0.25">
      <c r="H970" s="11"/>
    </row>
    <row r="971" spans="8:8" ht="15.75" customHeight="1" x14ac:dyDescent="0.25">
      <c r="H971" s="11"/>
    </row>
    <row r="972" spans="8:8" ht="15.75" customHeight="1" x14ac:dyDescent="0.25">
      <c r="H972" s="11"/>
    </row>
    <row r="973" spans="8:8" ht="15.75" customHeight="1" x14ac:dyDescent="0.25">
      <c r="H973" s="11"/>
    </row>
    <row r="974" spans="8:8" ht="15.75" customHeight="1" x14ac:dyDescent="0.25">
      <c r="H974" s="11"/>
    </row>
    <row r="975" spans="8:8" ht="15.75" customHeight="1" x14ac:dyDescent="0.25">
      <c r="H975" s="11"/>
    </row>
    <row r="976" spans="8:8" ht="15.75" customHeight="1" x14ac:dyDescent="0.25">
      <c r="H976" s="11"/>
    </row>
    <row r="977" spans="8:8" ht="15.75" customHeight="1" x14ac:dyDescent="0.25">
      <c r="H977" s="11"/>
    </row>
    <row r="978" spans="8:8" ht="15.75" customHeight="1" x14ac:dyDescent="0.25">
      <c r="H978" s="11"/>
    </row>
    <row r="979" spans="8:8" ht="15.75" customHeight="1" x14ac:dyDescent="0.25">
      <c r="H979" s="11"/>
    </row>
    <row r="980" spans="8:8" ht="15.75" customHeight="1" x14ac:dyDescent="0.25">
      <c r="H980" s="11"/>
    </row>
    <row r="981" spans="8:8" ht="15.75" customHeight="1" x14ac:dyDescent="0.25">
      <c r="H981" s="11"/>
    </row>
    <row r="982" spans="8:8" ht="15.75" customHeight="1" x14ac:dyDescent="0.25">
      <c r="H982" s="11"/>
    </row>
    <row r="983" spans="8:8" ht="15.75" customHeight="1" x14ac:dyDescent="0.25">
      <c r="H983" s="11"/>
    </row>
    <row r="984" spans="8:8" ht="15.75" customHeight="1" x14ac:dyDescent="0.25">
      <c r="H984" s="11"/>
    </row>
    <row r="985" spans="8:8" ht="15.75" customHeight="1" x14ac:dyDescent="0.25">
      <c r="H985" s="11"/>
    </row>
    <row r="986" spans="8:8" ht="15.75" customHeight="1" x14ac:dyDescent="0.25">
      <c r="H986" s="11"/>
    </row>
    <row r="987" spans="8:8" ht="15.75" customHeight="1" x14ac:dyDescent="0.25">
      <c r="H987" s="11"/>
    </row>
    <row r="988" spans="8:8" ht="15.75" customHeight="1" x14ac:dyDescent="0.25">
      <c r="H988" s="11"/>
    </row>
    <row r="989" spans="8:8" ht="15.75" customHeight="1" x14ac:dyDescent="0.25">
      <c r="H989" s="11"/>
    </row>
    <row r="990" spans="8:8" ht="15.75" customHeight="1" x14ac:dyDescent="0.25">
      <c r="H990" s="11"/>
    </row>
    <row r="991" spans="8:8" ht="15.75" customHeight="1" x14ac:dyDescent="0.25">
      <c r="H991" s="11"/>
    </row>
    <row r="992" spans="8:8" ht="15.75" customHeight="1" x14ac:dyDescent="0.25">
      <c r="H992" s="11"/>
    </row>
    <row r="993" spans="8:8" ht="15.75" customHeight="1" x14ac:dyDescent="0.25">
      <c r="H993" s="11"/>
    </row>
    <row r="994" spans="8:8" ht="15.75" customHeight="1" x14ac:dyDescent="0.25">
      <c r="H994" s="11"/>
    </row>
    <row r="995" spans="8:8" ht="15.75" customHeight="1" x14ac:dyDescent="0.25">
      <c r="H995" s="11"/>
    </row>
    <row r="996" spans="8:8" ht="15.75" customHeight="1" x14ac:dyDescent="0.25">
      <c r="H996" s="11"/>
    </row>
    <row r="997" spans="8:8" ht="15.75" customHeight="1" x14ac:dyDescent="0.25">
      <c r="H997" s="11"/>
    </row>
    <row r="998" spans="8:8" ht="15.75" customHeight="1" x14ac:dyDescent="0.25">
      <c r="H998" s="11"/>
    </row>
    <row r="999" spans="8:8" ht="15.75" customHeight="1" x14ac:dyDescent="0.25">
      <c r="H999" s="11"/>
    </row>
    <row r="1000" spans="8:8" ht="15.75" customHeight="1" x14ac:dyDescent="0.25">
      <c r="H1000" s="11"/>
    </row>
  </sheetData>
  <dataValidations count="1">
    <dataValidation type="list" allowBlank="1" showErrorMessage="1" sqref="H1:H1000" xr:uid="{00000000-0002-0000-0300-000000000000}">
      <formula1>#REF!</formula1>
      <formula2>0</formula2>
    </dataValidation>
  </dataValidations>
  <hyperlinks>
    <hyperlink ref="G2" r:id="rId1" xr:uid="{00000000-0004-0000-0300-000000000000}"/>
  </hyperlink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Y1000"/>
  <sheetViews>
    <sheetView zoomScale="60" zoomScaleNormal="60" workbookViewId="0">
      <selection activeCellId="1" sqref="E65:E66 A1"/>
    </sheetView>
  </sheetViews>
  <sheetFormatPr defaultColWidth="16.140625" defaultRowHeight="15" x14ac:dyDescent="0.25"/>
  <cols>
    <col min="1" max="1" width="30" customWidth="1"/>
    <col min="2" max="2" width="25.5703125" customWidth="1"/>
    <col min="3" max="3" width="57.85546875" customWidth="1"/>
    <col min="4" max="4" width="20.140625" customWidth="1"/>
    <col min="5" max="5" width="55" customWidth="1"/>
    <col min="6" max="25" width="9.140625" customWidth="1"/>
  </cols>
  <sheetData>
    <row r="1" spans="1:25" ht="23.25" customHeight="1" x14ac:dyDescent="0.25">
      <c r="A1" s="12" t="s">
        <v>345</v>
      </c>
      <c r="B1" s="12" t="s">
        <v>346</v>
      </c>
      <c r="C1" s="12" t="s">
        <v>347</v>
      </c>
      <c r="D1" s="12" t="s">
        <v>348</v>
      </c>
      <c r="E1" s="12" t="s">
        <v>349</v>
      </c>
      <c r="F1" s="13"/>
      <c r="G1" s="13"/>
      <c r="H1" s="13"/>
      <c r="I1" s="13"/>
      <c r="J1" s="13"/>
      <c r="K1" s="13"/>
      <c r="L1" s="13"/>
      <c r="M1" s="13"/>
      <c r="N1" s="13"/>
      <c r="O1" s="13"/>
      <c r="P1" s="13"/>
      <c r="Q1" s="13"/>
      <c r="R1" s="13"/>
      <c r="S1" s="13"/>
      <c r="T1" s="13"/>
      <c r="U1" s="13"/>
      <c r="V1" s="13"/>
      <c r="W1" s="13"/>
      <c r="X1" s="13"/>
      <c r="Y1" s="13"/>
    </row>
    <row r="2" spans="1:25" ht="23.25" customHeight="1" x14ac:dyDescent="0.25">
      <c r="A2" s="14" t="s">
        <v>18</v>
      </c>
      <c r="B2" s="14" t="s">
        <v>350</v>
      </c>
      <c r="C2" s="15" t="s">
        <v>351</v>
      </c>
      <c r="D2" s="15" t="s">
        <v>352</v>
      </c>
      <c r="E2" s="14" t="str">
        <f t="shared" ref="E2:E22" si="0">CONCATENATE($A2,IF(ISBLANK($A2),"","_"),$B2)</f>
        <v>Login_Username</v>
      </c>
      <c r="F2" s="16"/>
      <c r="G2" s="16"/>
      <c r="H2" s="16"/>
      <c r="I2" s="16"/>
      <c r="J2" s="16"/>
      <c r="K2" s="16"/>
      <c r="L2" s="16"/>
      <c r="M2" s="16"/>
      <c r="N2" s="16"/>
      <c r="O2" s="16"/>
      <c r="P2" s="16"/>
      <c r="Q2" s="16"/>
      <c r="R2" s="16"/>
      <c r="S2" s="16"/>
      <c r="T2" s="16"/>
      <c r="U2" s="16"/>
      <c r="V2" s="16"/>
      <c r="W2" s="16"/>
      <c r="X2" s="16"/>
      <c r="Y2" s="16"/>
    </row>
    <row r="3" spans="1:25" ht="23.25" customHeight="1" x14ac:dyDescent="0.25">
      <c r="A3" s="14" t="s">
        <v>18</v>
      </c>
      <c r="B3" s="14" t="s">
        <v>267</v>
      </c>
      <c r="C3" s="15" t="s">
        <v>353</v>
      </c>
      <c r="D3" s="15" t="s">
        <v>354</v>
      </c>
      <c r="E3" s="14" t="str">
        <f t="shared" si="0"/>
        <v>Login_Password</v>
      </c>
      <c r="F3" s="16"/>
      <c r="G3" s="16"/>
      <c r="H3" s="16"/>
      <c r="I3" s="16"/>
      <c r="J3" s="16"/>
      <c r="K3" s="16"/>
      <c r="L3" s="16"/>
      <c r="M3" s="16"/>
      <c r="N3" s="16"/>
      <c r="O3" s="16"/>
      <c r="P3" s="16"/>
      <c r="Q3" s="16"/>
      <c r="R3" s="16"/>
      <c r="S3" s="16"/>
      <c r="T3" s="16"/>
      <c r="U3" s="16"/>
      <c r="V3" s="16"/>
      <c r="W3" s="16"/>
      <c r="X3" s="16"/>
      <c r="Y3" s="16"/>
    </row>
    <row r="4" spans="1:25" ht="23.25" customHeight="1" x14ac:dyDescent="0.25">
      <c r="A4" s="14" t="s">
        <v>18</v>
      </c>
      <c r="B4" s="14" t="s">
        <v>355</v>
      </c>
      <c r="C4" s="14" t="s">
        <v>356</v>
      </c>
      <c r="D4" s="14" t="s">
        <v>357</v>
      </c>
      <c r="E4" s="14" t="str">
        <f t="shared" si="0"/>
        <v>Login_SignIn</v>
      </c>
      <c r="F4" s="16"/>
      <c r="G4" s="16"/>
      <c r="H4" s="16"/>
      <c r="I4" s="16"/>
      <c r="J4" s="16"/>
      <c r="K4" s="16"/>
      <c r="L4" s="16"/>
      <c r="M4" s="16"/>
      <c r="N4" s="16"/>
      <c r="O4" s="16"/>
      <c r="P4" s="16"/>
      <c r="Q4" s="16"/>
      <c r="R4" s="16"/>
      <c r="S4" s="16"/>
      <c r="T4" s="16"/>
      <c r="U4" s="16"/>
      <c r="V4" s="16"/>
      <c r="W4" s="16"/>
      <c r="X4" s="16"/>
      <c r="Y4" s="16"/>
    </row>
    <row r="5" spans="1:25" x14ac:dyDescent="0.25">
      <c r="A5" s="17" t="s">
        <v>18</v>
      </c>
      <c r="B5" s="17" t="s">
        <v>358</v>
      </c>
      <c r="C5" s="17" t="s">
        <v>359</v>
      </c>
      <c r="D5" s="17" t="s">
        <v>359</v>
      </c>
      <c r="E5" s="14" t="str">
        <f t="shared" si="0"/>
        <v>Login_MenuIcon</v>
      </c>
      <c r="F5" s="16"/>
      <c r="G5" s="16"/>
      <c r="H5" s="16"/>
      <c r="I5" s="16"/>
      <c r="J5" s="16"/>
      <c r="K5" s="16"/>
      <c r="L5" s="16"/>
      <c r="M5" s="16"/>
      <c r="N5" s="16"/>
      <c r="O5" s="16"/>
      <c r="P5" s="16"/>
      <c r="Q5" s="16"/>
      <c r="R5" s="16"/>
      <c r="S5" s="16"/>
      <c r="T5" s="16"/>
      <c r="U5" s="16"/>
      <c r="V5" s="16"/>
      <c r="W5" s="16"/>
      <c r="X5" s="16"/>
      <c r="Y5" s="16"/>
    </row>
    <row r="6" spans="1:25" x14ac:dyDescent="0.25">
      <c r="A6" s="17" t="s">
        <v>18</v>
      </c>
      <c r="B6" s="17" t="s">
        <v>360</v>
      </c>
      <c r="C6" s="17" t="s">
        <v>361</v>
      </c>
      <c r="D6" s="17" t="s">
        <v>361</v>
      </c>
      <c r="E6" s="14" t="str">
        <f t="shared" si="0"/>
        <v>Login_SettingsOption</v>
      </c>
      <c r="F6" s="16"/>
      <c r="G6" s="16"/>
      <c r="H6" s="16"/>
      <c r="I6" s="16"/>
      <c r="J6" s="16"/>
      <c r="K6" s="16"/>
      <c r="L6" s="16"/>
      <c r="M6" s="16"/>
      <c r="N6" s="16"/>
      <c r="O6" s="16"/>
      <c r="P6" s="16"/>
      <c r="Q6" s="16"/>
      <c r="R6" s="16"/>
      <c r="S6" s="16"/>
      <c r="T6" s="16"/>
      <c r="U6" s="16"/>
      <c r="V6" s="16"/>
      <c r="W6" s="16"/>
      <c r="X6" s="16"/>
      <c r="Y6" s="16"/>
    </row>
    <row r="7" spans="1:25" x14ac:dyDescent="0.25">
      <c r="A7" s="17" t="s">
        <v>18</v>
      </c>
      <c r="B7" s="17" t="s">
        <v>362</v>
      </c>
      <c r="C7" s="17" t="s">
        <v>363</v>
      </c>
      <c r="D7" s="17" t="s">
        <v>363</v>
      </c>
      <c r="E7" s="14" t="str">
        <f t="shared" si="0"/>
        <v>Login_LogoutIcon</v>
      </c>
      <c r="F7" s="16"/>
      <c r="G7" s="16"/>
      <c r="H7" s="16"/>
      <c r="I7" s="16"/>
      <c r="J7" s="16"/>
      <c r="K7" s="16"/>
      <c r="L7" s="16"/>
      <c r="M7" s="16"/>
      <c r="N7" s="16"/>
      <c r="O7" s="16"/>
      <c r="P7" s="16"/>
      <c r="Q7" s="16"/>
      <c r="R7" s="16"/>
      <c r="S7" s="16"/>
      <c r="T7" s="16"/>
      <c r="U7" s="16"/>
      <c r="V7" s="16"/>
      <c r="W7" s="16"/>
      <c r="X7" s="16"/>
      <c r="Y7" s="16"/>
    </row>
    <row r="8" spans="1:25" x14ac:dyDescent="0.25">
      <c r="A8" s="17" t="s">
        <v>364</v>
      </c>
      <c r="B8" s="17" t="s">
        <v>365</v>
      </c>
      <c r="C8" s="17" t="s">
        <v>366</v>
      </c>
      <c r="D8" s="17" t="s">
        <v>366</v>
      </c>
      <c r="E8" s="14" t="str">
        <f t="shared" si="0"/>
        <v>Settings_SignInOption</v>
      </c>
      <c r="F8" s="16"/>
      <c r="G8" s="16"/>
      <c r="H8" s="16"/>
      <c r="I8" s="16"/>
      <c r="J8" s="16"/>
      <c r="K8" s="16"/>
      <c r="L8" s="16"/>
      <c r="M8" s="16"/>
      <c r="N8" s="16"/>
      <c r="O8" s="16"/>
      <c r="P8" s="16"/>
      <c r="Q8" s="16"/>
      <c r="R8" s="16"/>
      <c r="S8" s="16"/>
      <c r="T8" s="16"/>
      <c r="U8" s="16"/>
      <c r="V8" s="16"/>
      <c r="W8" s="16"/>
      <c r="X8" s="16"/>
      <c r="Y8" s="16"/>
    </row>
    <row r="9" spans="1:25" x14ac:dyDescent="0.25">
      <c r="A9" s="17" t="s">
        <v>364</v>
      </c>
      <c r="B9" s="17" t="s">
        <v>367</v>
      </c>
      <c r="C9" s="17" t="s">
        <v>368</v>
      </c>
      <c r="D9" s="17" t="s">
        <v>368</v>
      </c>
      <c r="E9" s="14" t="str">
        <f t="shared" si="0"/>
        <v>Settings_PINOption</v>
      </c>
      <c r="F9" s="16"/>
      <c r="G9" s="16"/>
      <c r="H9" s="16"/>
      <c r="I9" s="16"/>
      <c r="J9" s="16"/>
      <c r="K9" s="16"/>
      <c r="L9" s="16"/>
      <c r="M9" s="16"/>
      <c r="N9" s="16"/>
      <c r="O9" s="16"/>
      <c r="P9" s="16"/>
      <c r="Q9" s="16"/>
      <c r="R9" s="16"/>
      <c r="S9" s="16"/>
      <c r="T9" s="16"/>
      <c r="U9" s="16"/>
      <c r="V9" s="16"/>
      <c r="W9" s="16"/>
      <c r="X9" s="16"/>
      <c r="Y9" s="16"/>
    </row>
    <row r="10" spans="1:25" x14ac:dyDescent="0.25">
      <c r="A10" s="17" t="s">
        <v>364</v>
      </c>
      <c r="B10" s="17" t="s">
        <v>369</v>
      </c>
      <c r="C10" s="17" t="s">
        <v>370</v>
      </c>
      <c r="D10" s="17" t="s">
        <v>370</v>
      </c>
      <c r="E10" s="14" t="str">
        <f t="shared" si="0"/>
        <v>Settings_OneButton</v>
      </c>
      <c r="F10" s="16"/>
      <c r="G10" s="16"/>
      <c r="H10" s="16"/>
      <c r="I10" s="16"/>
      <c r="J10" s="16"/>
      <c r="K10" s="16"/>
      <c r="L10" s="16"/>
      <c r="M10" s="16"/>
      <c r="N10" s="16"/>
      <c r="O10" s="16"/>
      <c r="P10" s="16"/>
      <c r="Q10" s="16"/>
      <c r="R10" s="16"/>
      <c r="S10" s="16"/>
      <c r="T10" s="16"/>
      <c r="U10" s="16"/>
      <c r="V10" s="16"/>
      <c r="W10" s="16"/>
      <c r="X10" s="16"/>
      <c r="Y10" s="16"/>
    </row>
    <row r="11" spans="1:25" x14ac:dyDescent="0.25">
      <c r="A11" s="17" t="s">
        <v>364</v>
      </c>
      <c r="B11" s="17" t="s">
        <v>371</v>
      </c>
      <c r="C11" s="17" t="s">
        <v>372</v>
      </c>
      <c r="D11" s="17" t="s">
        <v>372</v>
      </c>
      <c r="E11" s="14" t="str">
        <f t="shared" si="0"/>
        <v>Settings_TwoButton</v>
      </c>
      <c r="F11" s="16"/>
      <c r="G11" s="16"/>
      <c r="H11" s="16"/>
      <c r="I11" s="16"/>
      <c r="J11" s="16"/>
      <c r="K11" s="16"/>
      <c r="L11" s="16"/>
      <c r="M11" s="16"/>
      <c r="N11" s="16"/>
      <c r="O11" s="16"/>
      <c r="P11" s="16"/>
      <c r="Q11" s="16"/>
      <c r="R11" s="16"/>
      <c r="S11" s="16"/>
      <c r="T11" s="16"/>
      <c r="U11" s="16"/>
      <c r="V11" s="16"/>
      <c r="W11" s="16"/>
      <c r="X11" s="16"/>
      <c r="Y11" s="16"/>
    </row>
    <row r="12" spans="1:25" x14ac:dyDescent="0.25">
      <c r="A12" s="17" t="s">
        <v>364</v>
      </c>
      <c r="B12" s="17" t="s">
        <v>373</v>
      </c>
      <c r="C12" s="17" t="s">
        <v>374</v>
      </c>
      <c r="D12" s="17" t="s">
        <v>374</v>
      </c>
      <c r="E12" s="14" t="str">
        <f t="shared" si="0"/>
        <v>Settings_ThreeButton</v>
      </c>
      <c r="F12" s="16"/>
      <c r="G12" s="16"/>
      <c r="H12" s="16"/>
      <c r="I12" s="16"/>
      <c r="J12" s="16"/>
      <c r="K12" s="16"/>
      <c r="L12" s="16"/>
      <c r="M12" s="16"/>
      <c r="N12" s="16"/>
      <c r="O12" s="16"/>
      <c r="P12" s="16"/>
      <c r="Q12" s="16"/>
      <c r="R12" s="16"/>
      <c r="S12" s="16"/>
      <c r="T12" s="16"/>
      <c r="U12" s="16"/>
      <c r="V12" s="16"/>
      <c r="W12" s="16"/>
      <c r="X12" s="16"/>
      <c r="Y12" s="16"/>
    </row>
    <row r="13" spans="1:25" x14ac:dyDescent="0.25">
      <c r="A13" s="17" t="s">
        <v>364</v>
      </c>
      <c r="B13" s="17" t="s">
        <v>375</v>
      </c>
      <c r="C13" s="17" t="s">
        <v>376</v>
      </c>
      <c r="D13" s="17" t="s">
        <v>376</v>
      </c>
      <c r="E13" s="14" t="str">
        <f t="shared" si="0"/>
        <v>Settings_FourButton</v>
      </c>
      <c r="F13" s="16"/>
      <c r="G13" s="16"/>
      <c r="H13" s="16"/>
      <c r="I13" s="16"/>
      <c r="J13" s="16"/>
      <c r="K13" s="16"/>
      <c r="L13" s="16"/>
      <c r="M13" s="16"/>
      <c r="N13" s="16"/>
      <c r="O13" s="16"/>
      <c r="P13" s="16"/>
      <c r="Q13" s="16"/>
      <c r="R13" s="16"/>
      <c r="S13" s="16"/>
      <c r="T13" s="16"/>
      <c r="U13" s="16"/>
      <c r="V13" s="16"/>
      <c r="W13" s="16"/>
      <c r="X13" s="16"/>
      <c r="Y13" s="16"/>
    </row>
    <row r="14" spans="1:25" x14ac:dyDescent="0.25">
      <c r="A14" s="17" t="s">
        <v>364</v>
      </c>
      <c r="B14" s="17" t="s">
        <v>377</v>
      </c>
      <c r="C14" s="17" t="s">
        <v>378</v>
      </c>
      <c r="D14" s="17" t="s">
        <v>378</v>
      </c>
      <c r="E14" s="14" t="str">
        <f t="shared" si="0"/>
        <v>Settings_FiveButton</v>
      </c>
      <c r="F14" s="16"/>
      <c r="G14" s="16"/>
      <c r="H14" s="16"/>
      <c r="I14" s="16"/>
      <c r="J14" s="16"/>
      <c r="K14" s="16"/>
      <c r="L14" s="16"/>
      <c r="M14" s="16"/>
      <c r="N14" s="16"/>
      <c r="O14" s="16"/>
      <c r="P14" s="16"/>
      <c r="Q14" s="16"/>
      <c r="R14" s="16"/>
      <c r="S14" s="16"/>
      <c r="T14" s="16"/>
      <c r="U14" s="16"/>
      <c r="V14" s="16"/>
      <c r="W14" s="16"/>
      <c r="X14" s="16"/>
      <c r="Y14" s="16"/>
    </row>
    <row r="15" spans="1:25" x14ac:dyDescent="0.25">
      <c r="A15" s="17" t="s">
        <v>364</v>
      </c>
      <c r="B15" s="17" t="s">
        <v>379</v>
      </c>
      <c r="C15" s="17" t="s">
        <v>380</v>
      </c>
      <c r="D15" s="17" t="s">
        <v>380</v>
      </c>
      <c r="E15" s="14" t="str">
        <f t="shared" si="0"/>
        <v>Settings_SixButton</v>
      </c>
      <c r="F15" s="16"/>
      <c r="G15" s="16"/>
      <c r="H15" s="16"/>
      <c r="I15" s="16"/>
      <c r="J15" s="16"/>
      <c r="K15" s="16"/>
      <c r="L15" s="16"/>
      <c r="M15" s="16"/>
      <c r="N15" s="16"/>
      <c r="O15" s="16"/>
      <c r="P15" s="16"/>
      <c r="Q15" s="16"/>
      <c r="R15" s="16"/>
      <c r="S15" s="16"/>
      <c r="T15" s="16"/>
      <c r="U15" s="16"/>
      <c r="V15" s="16"/>
      <c r="W15" s="16"/>
      <c r="X15" s="16"/>
      <c r="Y15" s="16"/>
    </row>
    <row r="16" spans="1:25" x14ac:dyDescent="0.25">
      <c r="A16" s="17" t="s">
        <v>364</v>
      </c>
      <c r="B16" s="17" t="s">
        <v>381</v>
      </c>
      <c r="C16" s="17" t="s">
        <v>382</v>
      </c>
      <c r="D16" s="17" t="s">
        <v>382</v>
      </c>
      <c r="E16" s="14" t="str">
        <f t="shared" si="0"/>
        <v>Settings_SevenButton</v>
      </c>
      <c r="F16" s="16"/>
      <c r="G16" s="16"/>
      <c r="H16" s="16"/>
      <c r="I16" s="16"/>
      <c r="J16" s="16"/>
      <c r="K16" s="16"/>
      <c r="L16" s="16"/>
      <c r="M16" s="16"/>
      <c r="N16" s="16"/>
      <c r="O16" s="16"/>
      <c r="P16" s="16"/>
      <c r="Q16" s="16"/>
      <c r="R16" s="16"/>
      <c r="S16" s="16"/>
      <c r="T16" s="16"/>
      <c r="U16" s="16"/>
      <c r="V16" s="16"/>
      <c r="W16" s="16"/>
      <c r="X16" s="16"/>
      <c r="Y16" s="16"/>
    </row>
    <row r="17" spans="1:25" x14ac:dyDescent="0.25">
      <c r="A17" s="17" t="s">
        <v>364</v>
      </c>
      <c r="B17" s="17" t="s">
        <v>383</v>
      </c>
      <c r="C17" s="17" t="s">
        <v>384</v>
      </c>
      <c r="D17" s="17" t="s">
        <v>384</v>
      </c>
      <c r="E17" s="14" t="str">
        <f t="shared" si="0"/>
        <v>Settings_EightButton</v>
      </c>
      <c r="F17" s="16"/>
      <c r="G17" s="16"/>
      <c r="H17" s="16"/>
      <c r="I17" s="16"/>
      <c r="J17" s="16"/>
      <c r="K17" s="16"/>
      <c r="L17" s="16"/>
      <c r="M17" s="16"/>
      <c r="N17" s="16"/>
      <c r="O17" s="16"/>
      <c r="P17" s="16"/>
      <c r="Q17" s="16"/>
      <c r="R17" s="16"/>
      <c r="S17" s="16"/>
      <c r="T17" s="16"/>
      <c r="U17" s="16"/>
      <c r="V17" s="16"/>
      <c r="W17" s="16"/>
      <c r="X17" s="16"/>
      <c r="Y17" s="16"/>
    </row>
    <row r="18" spans="1:25" x14ac:dyDescent="0.25">
      <c r="A18" s="17" t="s">
        <v>364</v>
      </c>
      <c r="B18" s="17" t="s">
        <v>385</v>
      </c>
      <c r="C18" s="17" t="s">
        <v>386</v>
      </c>
      <c r="D18" s="17" t="s">
        <v>386</v>
      </c>
      <c r="E18" s="14" t="str">
        <f t="shared" si="0"/>
        <v>Settings_NineButton</v>
      </c>
      <c r="F18" s="16"/>
      <c r="G18" s="16"/>
      <c r="H18" s="16"/>
      <c r="I18" s="16"/>
      <c r="J18" s="16"/>
      <c r="K18" s="16"/>
      <c r="L18" s="16"/>
      <c r="M18" s="16"/>
      <c r="N18" s="16"/>
      <c r="O18" s="16"/>
      <c r="P18" s="16"/>
      <c r="Q18" s="16"/>
      <c r="R18" s="16"/>
      <c r="S18" s="16"/>
      <c r="T18" s="16"/>
      <c r="U18" s="16"/>
      <c r="V18" s="16"/>
      <c r="W18" s="16"/>
      <c r="X18" s="16"/>
      <c r="Y18" s="16"/>
    </row>
    <row r="19" spans="1:25" x14ac:dyDescent="0.25">
      <c r="A19" s="17" t="s">
        <v>364</v>
      </c>
      <c r="B19" s="17" t="s">
        <v>387</v>
      </c>
      <c r="C19" s="17" t="s">
        <v>388</v>
      </c>
      <c r="D19" s="17" t="s">
        <v>388</v>
      </c>
      <c r="E19" s="14" t="str">
        <f t="shared" si="0"/>
        <v>Settings_ZeroButton</v>
      </c>
      <c r="F19" s="16"/>
      <c r="G19" s="16"/>
      <c r="H19" s="16"/>
      <c r="I19" s="16"/>
      <c r="J19" s="16"/>
      <c r="K19" s="16"/>
      <c r="L19" s="16"/>
      <c r="M19" s="16"/>
      <c r="N19" s="16"/>
      <c r="O19" s="16"/>
      <c r="P19" s="16"/>
      <c r="Q19" s="16"/>
      <c r="R19" s="16"/>
      <c r="S19" s="16"/>
      <c r="T19" s="16"/>
      <c r="U19" s="16"/>
      <c r="V19" s="16"/>
      <c r="W19" s="16"/>
      <c r="X19" s="16"/>
      <c r="Y19" s="16"/>
    </row>
    <row r="20" spans="1:25" x14ac:dyDescent="0.25">
      <c r="A20" s="17" t="s">
        <v>364</v>
      </c>
      <c r="B20" s="17" t="s">
        <v>389</v>
      </c>
      <c r="C20" s="17" t="s">
        <v>390</v>
      </c>
      <c r="D20" s="17" t="s">
        <v>390</v>
      </c>
      <c r="E20" s="14" t="str">
        <f t="shared" si="0"/>
        <v>Settings_NextButton</v>
      </c>
      <c r="F20" s="16"/>
      <c r="G20" s="16"/>
      <c r="H20" s="16"/>
      <c r="I20" s="16"/>
      <c r="J20" s="16"/>
      <c r="K20" s="16"/>
      <c r="L20" s="16"/>
      <c r="M20" s="16"/>
      <c r="N20" s="16"/>
      <c r="O20" s="16"/>
      <c r="P20" s="16"/>
      <c r="Q20" s="16"/>
      <c r="R20" s="16"/>
      <c r="S20" s="16"/>
      <c r="T20" s="16"/>
      <c r="U20" s="16"/>
      <c r="V20" s="16"/>
      <c r="W20" s="16"/>
      <c r="X20" s="16"/>
      <c r="Y20" s="16"/>
    </row>
    <row r="21" spans="1:25" ht="15.75" customHeight="1" x14ac:dyDescent="0.25">
      <c r="A21" s="17" t="s">
        <v>364</v>
      </c>
      <c r="B21" s="17" t="s">
        <v>391</v>
      </c>
      <c r="C21" s="17" t="s">
        <v>392</v>
      </c>
      <c r="D21" s="17" t="s">
        <v>392</v>
      </c>
      <c r="E21" s="14" t="str">
        <f t="shared" si="0"/>
        <v>Settings_EnableButton</v>
      </c>
      <c r="F21" s="16"/>
      <c r="G21" s="16"/>
      <c r="H21" s="16"/>
      <c r="I21" s="16"/>
      <c r="J21" s="16"/>
      <c r="K21" s="16"/>
      <c r="L21" s="16"/>
      <c r="M21" s="16"/>
      <c r="N21" s="16"/>
      <c r="O21" s="16"/>
      <c r="P21" s="16"/>
      <c r="Q21" s="16"/>
      <c r="R21" s="16"/>
      <c r="S21" s="16"/>
      <c r="T21" s="16"/>
      <c r="U21" s="16"/>
      <c r="V21" s="16"/>
      <c r="W21" s="16"/>
      <c r="X21" s="16"/>
      <c r="Y21" s="16"/>
    </row>
    <row r="22" spans="1:25" ht="15.75" customHeight="1" x14ac:dyDescent="0.25">
      <c r="A22" s="17" t="s">
        <v>364</v>
      </c>
      <c r="B22" s="17" t="s">
        <v>393</v>
      </c>
      <c r="C22" s="17" t="s">
        <v>394</v>
      </c>
      <c r="D22" s="17" t="s">
        <v>394</v>
      </c>
      <c r="E22" s="14" t="str">
        <f t="shared" si="0"/>
        <v>Settings_SetDefaultBtn</v>
      </c>
      <c r="F22" s="16"/>
      <c r="G22" s="16"/>
      <c r="H22" s="16"/>
      <c r="I22" s="16"/>
      <c r="J22" s="16"/>
      <c r="K22" s="16"/>
      <c r="L22" s="16"/>
      <c r="M22" s="16"/>
      <c r="N22" s="16"/>
      <c r="O22" s="16"/>
      <c r="P22" s="16"/>
      <c r="Q22" s="16"/>
      <c r="R22" s="16"/>
      <c r="S22" s="16"/>
      <c r="T22" s="16"/>
      <c r="U22" s="16"/>
      <c r="V22" s="16"/>
      <c r="W22" s="16"/>
      <c r="X22" s="16"/>
      <c r="Y22" s="16"/>
    </row>
    <row r="23" spans="1:25" ht="15.75" customHeight="1" x14ac:dyDescent="0.25">
      <c r="A23" s="17"/>
      <c r="B23" s="17"/>
      <c r="C23" s="17"/>
      <c r="D23" s="17"/>
      <c r="E23" s="17"/>
      <c r="F23" s="16"/>
      <c r="G23" s="16"/>
      <c r="H23" s="16"/>
      <c r="I23" s="16"/>
      <c r="J23" s="16"/>
      <c r="K23" s="16"/>
      <c r="L23" s="16"/>
      <c r="M23" s="16"/>
      <c r="N23" s="16"/>
      <c r="O23" s="16"/>
      <c r="P23" s="16"/>
      <c r="Q23" s="16"/>
      <c r="R23" s="16"/>
      <c r="S23" s="16"/>
      <c r="T23" s="16"/>
      <c r="U23" s="16"/>
      <c r="V23" s="16"/>
      <c r="W23" s="16"/>
      <c r="X23" s="16"/>
      <c r="Y23" s="16"/>
    </row>
    <row r="24" spans="1:25" ht="15.75" customHeight="1" x14ac:dyDescent="0.25">
      <c r="A24" s="17"/>
      <c r="B24" s="17"/>
      <c r="C24" s="17"/>
      <c r="D24" s="17"/>
      <c r="E24" s="17"/>
      <c r="F24" s="16"/>
      <c r="G24" s="16"/>
      <c r="H24" s="16"/>
      <c r="I24" s="16"/>
      <c r="J24" s="16"/>
      <c r="K24" s="16"/>
      <c r="L24" s="16"/>
      <c r="M24" s="16"/>
      <c r="N24" s="16"/>
      <c r="O24" s="16"/>
      <c r="P24" s="16"/>
      <c r="Q24" s="16"/>
      <c r="R24" s="16"/>
      <c r="S24" s="16"/>
      <c r="T24" s="16"/>
      <c r="U24" s="16"/>
      <c r="V24" s="16"/>
      <c r="W24" s="16"/>
      <c r="X24" s="16"/>
      <c r="Y24" s="16"/>
    </row>
    <row r="25" spans="1:25" ht="15.75" customHeight="1" x14ac:dyDescent="0.25">
      <c r="A25" s="17"/>
      <c r="B25" s="17"/>
      <c r="C25" s="17"/>
      <c r="D25" s="17"/>
      <c r="E25" s="17"/>
      <c r="F25" s="16"/>
      <c r="G25" s="16"/>
      <c r="H25" s="16"/>
      <c r="I25" s="16"/>
      <c r="J25" s="16"/>
      <c r="K25" s="16"/>
      <c r="L25" s="16"/>
      <c r="M25" s="16"/>
      <c r="N25" s="16"/>
      <c r="O25" s="16"/>
      <c r="P25" s="16"/>
      <c r="Q25" s="16"/>
      <c r="R25" s="16"/>
      <c r="S25" s="16"/>
      <c r="T25" s="16"/>
      <c r="U25" s="16"/>
      <c r="V25" s="16"/>
      <c r="W25" s="16"/>
      <c r="X25" s="16"/>
      <c r="Y25" s="16"/>
    </row>
    <row r="26" spans="1:25" ht="15.75" customHeight="1" x14ac:dyDescent="0.25">
      <c r="A26" s="17"/>
      <c r="B26" s="17"/>
      <c r="C26" s="17"/>
      <c r="D26" s="17"/>
      <c r="E26" s="17"/>
      <c r="F26" s="16"/>
      <c r="G26" s="16"/>
      <c r="H26" s="16"/>
      <c r="I26" s="16"/>
      <c r="J26" s="16"/>
      <c r="K26" s="16"/>
      <c r="L26" s="16"/>
      <c r="M26" s="16"/>
      <c r="N26" s="16"/>
      <c r="O26" s="16"/>
      <c r="P26" s="16"/>
      <c r="Q26" s="16"/>
      <c r="R26" s="16"/>
      <c r="S26" s="16"/>
      <c r="T26" s="16"/>
      <c r="U26" s="16"/>
      <c r="V26" s="16"/>
      <c r="W26" s="16"/>
      <c r="X26" s="16"/>
      <c r="Y26" s="16"/>
    </row>
    <row r="27" spans="1:25" ht="15.75" customHeight="1" x14ac:dyDescent="0.25">
      <c r="A27" s="17"/>
      <c r="B27" s="17"/>
      <c r="C27" s="17"/>
      <c r="D27" s="17"/>
      <c r="E27" s="17"/>
      <c r="F27" s="16"/>
      <c r="G27" s="16"/>
      <c r="H27" s="16"/>
      <c r="I27" s="16"/>
      <c r="J27" s="16"/>
      <c r="K27" s="16"/>
      <c r="L27" s="16"/>
      <c r="M27" s="16"/>
      <c r="N27" s="16"/>
      <c r="O27" s="16"/>
      <c r="P27" s="16"/>
      <c r="Q27" s="16"/>
      <c r="R27" s="16"/>
      <c r="S27" s="16"/>
      <c r="T27" s="16"/>
      <c r="U27" s="16"/>
      <c r="V27" s="16"/>
      <c r="W27" s="16"/>
      <c r="X27" s="16"/>
      <c r="Y27" s="16"/>
    </row>
    <row r="28" spans="1:25" ht="15.75" customHeight="1" x14ac:dyDescent="0.25">
      <c r="A28" s="17"/>
      <c r="B28" s="17"/>
      <c r="C28" s="17"/>
      <c r="D28" s="17"/>
      <c r="E28" s="17"/>
      <c r="F28" s="16"/>
      <c r="G28" s="16"/>
      <c r="H28" s="16"/>
      <c r="I28" s="16"/>
      <c r="J28" s="16"/>
      <c r="K28" s="16"/>
      <c r="L28" s="16"/>
      <c r="M28" s="16"/>
      <c r="N28" s="16"/>
      <c r="O28" s="16"/>
      <c r="P28" s="16"/>
      <c r="Q28" s="16"/>
      <c r="R28" s="16"/>
      <c r="S28" s="16"/>
      <c r="T28" s="16"/>
      <c r="U28" s="16"/>
      <c r="V28" s="16"/>
      <c r="W28" s="16"/>
      <c r="X28" s="16"/>
      <c r="Y28" s="16"/>
    </row>
    <row r="29" spans="1:25" ht="15.75" customHeight="1" x14ac:dyDescent="0.25">
      <c r="A29" s="17"/>
      <c r="B29" s="17"/>
      <c r="C29" s="17"/>
      <c r="D29" s="17"/>
      <c r="E29" s="17"/>
      <c r="F29" s="16"/>
      <c r="G29" s="16"/>
      <c r="H29" s="16"/>
      <c r="I29" s="16"/>
      <c r="J29" s="16"/>
      <c r="K29" s="16"/>
      <c r="L29" s="16"/>
      <c r="M29" s="16"/>
      <c r="N29" s="16"/>
      <c r="O29" s="16"/>
      <c r="P29" s="16"/>
      <c r="Q29" s="16"/>
      <c r="R29" s="16"/>
      <c r="S29" s="16"/>
      <c r="T29" s="16"/>
      <c r="U29" s="16"/>
      <c r="V29" s="16"/>
      <c r="W29" s="16"/>
      <c r="X29" s="16"/>
      <c r="Y29" s="16"/>
    </row>
    <row r="30" spans="1:25" ht="15.75" customHeight="1" x14ac:dyDescent="0.25">
      <c r="A30" s="17"/>
      <c r="B30" s="17"/>
      <c r="C30" s="17"/>
      <c r="D30" s="17"/>
      <c r="E30" s="17"/>
      <c r="F30" s="16"/>
      <c r="G30" s="16"/>
      <c r="H30" s="16"/>
      <c r="I30" s="16"/>
      <c r="J30" s="16"/>
      <c r="K30" s="16"/>
      <c r="L30" s="16"/>
      <c r="M30" s="16"/>
      <c r="N30" s="16"/>
      <c r="O30" s="16"/>
      <c r="P30" s="16"/>
      <c r="Q30" s="16"/>
      <c r="R30" s="16"/>
      <c r="S30" s="16"/>
      <c r="T30" s="16"/>
      <c r="U30" s="16"/>
      <c r="V30" s="16"/>
      <c r="W30" s="16"/>
      <c r="X30" s="16"/>
      <c r="Y30" s="16"/>
    </row>
    <row r="31" spans="1:25" ht="15.75" customHeight="1" x14ac:dyDescent="0.25">
      <c r="A31" s="17"/>
      <c r="B31" s="17"/>
      <c r="C31" s="17"/>
      <c r="D31" s="17"/>
      <c r="E31" s="17"/>
      <c r="F31" s="16"/>
      <c r="G31" s="16"/>
      <c r="H31" s="16"/>
      <c r="I31" s="16"/>
      <c r="J31" s="16"/>
      <c r="K31" s="16"/>
      <c r="L31" s="16"/>
      <c r="M31" s="16"/>
      <c r="N31" s="16"/>
      <c r="O31" s="16"/>
      <c r="P31" s="16"/>
      <c r="Q31" s="16"/>
      <c r="R31" s="16"/>
      <c r="S31" s="16"/>
      <c r="T31" s="16"/>
      <c r="U31" s="16"/>
      <c r="V31" s="16"/>
      <c r="W31" s="16"/>
      <c r="X31" s="16"/>
      <c r="Y31" s="16"/>
    </row>
    <row r="32" spans="1:25" ht="15.75" customHeight="1" x14ac:dyDescent="0.25">
      <c r="A32" s="17"/>
      <c r="B32" s="17"/>
      <c r="C32" s="17"/>
      <c r="D32" s="17"/>
      <c r="E32" s="17"/>
      <c r="F32" s="16"/>
      <c r="G32" s="16"/>
      <c r="H32" s="16"/>
      <c r="I32" s="16"/>
      <c r="J32" s="16"/>
      <c r="K32" s="16"/>
      <c r="L32" s="16"/>
      <c r="M32" s="16"/>
      <c r="N32" s="16"/>
      <c r="O32" s="16"/>
      <c r="P32" s="16"/>
      <c r="Q32" s="16"/>
      <c r="R32" s="16"/>
      <c r="S32" s="16"/>
      <c r="T32" s="16"/>
      <c r="U32" s="16"/>
      <c r="V32" s="16"/>
      <c r="W32" s="16"/>
      <c r="X32" s="16"/>
      <c r="Y32" s="16"/>
    </row>
    <row r="33" spans="1:25" ht="15.75" customHeight="1" x14ac:dyDescent="0.25">
      <c r="A33" s="17"/>
      <c r="B33" s="17"/>
      <c r="C33" s="17"/>
      <c r="D33" s="17"/>
      <c r="E33" s="17"/>
      <c r="F33" s="16"/>
      <c r="G33" s="16"/>
      <c r="H33" s="16"/>
      <c r="I33" s="16"/>
      <c r="J33" s="16"/>
      <c r="K33" s="16"/>
      <c r="L33" s="16"/>
      <c r="M33" s="16"/>
      <c r="N33" s="16"/>
      <c r="O33" s="16"/>
      <c r="P33" s="16"/>
      <c r="Q33" s="16"/>
      <c r="R33" s="16"/>
      <c r="S33" s="16"/>
      <c r="T33" s="16"/>
      <c r="U33" s="16"/>
      <c r="V33" s="16"/>
      <c r="W33" s="16"/>
      <c r="X33" s="16"/>
      <c r="Y33" s="16"/>
    </row>
    <row r="34" spans="1:25" ht="15.75" customHeight="1" x14ac:dyDescent="0.25">
      <c r="A34" s="17"/>
      <c r="B34" s="17"/>
      <c r="C34" s="17"/>
      <c r="D34" s="17"/>
      <c r="E34" s="17"/>
      <c r="F34" s="16"/>
      <c r="G34" s="16"/>
      <c r="H34" s="16"/>
      <c r="I34" s="16"/>
      <c r="J34" s="16"/>
      <c r="K34" s="16"/>
      <c r="L34" s="16"/>
      <c r="M34" s="16"/>
      <c r="N34" s="16"/>
      <c r="O34" s="16"/>
      <c r="P34" s="16"/>
      <c r="Q34" s="16"/>
      <c r="R34" s="16"/>
      <c r="S34" s="16"/>
      <c r="T34" s="16"/>
      <c r="U34" s="16"/>
      <c r="V34" s="16"/>
      <c r="W34" s="16"/>
      <c r="X34" s="16"/>
      <c r="Y34" s="16"/>
    </row>
    <row r="35" spans="1:25" ht="15.75" customHeight="1" x14ac:dyDescent="0.25">
      <c r="A35" s="17"/>
      <c r="B35" s="17"/>
      <c r="C35" s="17"/>
      <c r="D35" s="17"/>
      <c r="E35" s="17"/>
      <c r="F35" s="16"/>
      <c r="G35" s="16"/>
      <c r="H35" s="16"/>
      <c r="I35" s="16"/>
      <c r="J35" s="16"/>
      <c r="K35" s="16"/>
      <c r="L35" s="16"/>
      <c r="M35" s="16"/>
      <c r="N35" s="16"/>
      <c r="O35" s="16"/>
      <c r="P35" s="16"/>
      <c r="Q35" s="16"/>
      <c r="R35" s="16"/>
      <c r="S35" s="16"/>
      <c r="T35" s="16"/>
      <c r="U35" s="16"/>
      <c r="V35" s="16"/>
      <c r="W35" s="16"/>
      <c r="X35" s="16"/>
      <c r="Y35" s="16"/>
    </row>
    <row r="36" spans="1:25" ht="15.75" customHeight="1" x14ac:dyDescent="0.25">
      <c r="A36" s="17"/>
      <c r="B36" s="17"/>
      <c r="C36" s="17"/>
      <c r="D36" s="17"/>
      <c r="E36" s="17"/>
      <c r="F36" s="16"/>
      <c r="G36" s="16"/>
      <c r="H36" s="16"/>
      <c r="I36" s="16"/>
      <c r="J36" s="16"/>
      <c r="K36" s="16"/>
      <c r="L36" s="16"/>
      <c r="M36" s="16"/>
      <c r="N36" s="16"/>
      <c r="O36" s="16"/>
      <c r="P36" s="16"/>
      <c r="Q36" s="16"/>
      <c r="R36" s="16"/>
      <c r="S36" s="16"/>
      <c r="T36" s="16"/>
      <c r="U36" s="16"/>
      <c r="V36" s="16"/>
      <c r="W36" s="16"/>
      <c r="X36" s="16"/>
      <c r="Y36" s="16"/>
    </row>
    <row r="37" spans="1:25" ht="15.75" customHeight="1" x14ac:dyDescent="0.25">
      <c r="A37" s="17"/>
      <c r="B37" s="17"/>
      <c r="C37" s="17"/>
      <c r="D37" s="17"/>
      <c r="E37" s="17"/>
      <c r="F37" s="16"/>
      <c r="G37" s="16"/>
      <c r="H37" s="16"/>
      <c r="I37" s="16"/>
      <c r="J37" s="16"/>
      <c r="K37" s="16"/>
      <c r="L37" s="16"/>
      <c r="M37" s="16"/>
      <c r="N37" s="16"/>
      <c r="O37" s="16"/>
      <c r="P37" s="16"/>
      <c r="Q37" s="16"/>
      <c r="R37" s="16"/>
      <c r="S37" s="16"/>
      <c r="T37" s="16"/>
      <c r="U37" s="16"/>
      <c r="V37" s="16"/>
      <c r="W37" s="16"/>
      <c r="X37" s="16"/>
      <c r="Y37" s="16"/>
    </row>
    <row r="38" spans="1:25" ht="15.75" customHeight="1" x14ac:dyDescent="0.25">
      <c r="A38" s="17"/>
      <c r="B38" s="17"/>
      <c r="C38" s="17"/>
      <c r="D38" s="17"/>
      <c r="E38" s="17"/>
      <c r="F38" s="16"/>
      <c r="G38" s="16"/>
      <c r="H38" s="16"/>
      <c r="I38" s="16"/>
      <c r="J38" s="16"/>
      <c r="K38" s="16"/>
      <c r="L38" s="16"/>
      <c r="M38" s="16"/>
      <c r="N38" s="16"/>
      <c r="O38" s="16"/>
      <c r="P38" s="16"/>
      <c r="Q38" s="16"/>
      <c r="R38" s="16"/>
      <c r="S38" s="16"/>
      <c r="T38" s="16"/>
      <c r="U38" s="16"/>
      <c r="V38" s="16"/>
      <c r="W38" s="16"/>
      <c r="X38" s="16"/>
      <c r="Y38" s="16"/>
    </row>
    <row r="39" spans="1:25" ht="15.75" customHeight="1" x14ac:dyDescent="0.25">
      <c r="A39" s="17"/>
      <c r="B39" s="17"/>
      <c r="C39" s="17"/>
      <c r="D39" s="17"/>
      <c r="E39" s="17"/>
      <c r="F39" s="16"/>
      <c r="G39" s="16"/>
      <c r="H39" s="16"/>
      <c r="I39" s="16"/>
      <c r="J39" s="16"/>
      <c r="K39" s="16"/>
      <c r="L39" s="16"/>
      <c r="M39" s="16"/>
      <c r="N39" s="16"/>
      <c r="O39" s="16"/>
      <c r="P39" s="16"/>
      <c r="Q39" s="16"/>
      <c r="R39" s="16"/>
      <c r="S39" s="16"/>
      <c r="T39" s="16"/>
      <c r="U39" s="16"/>
      <c r="V39" s="16"/>
      <c r="W39" s="16"/>
      <c r="X39" s="16"/>
      <c r="Y39" s="16"/>
    </row>
    <row r="40" spans="1:25" ht="15.75" customHeight="1" x14ac:dyDescent="0.25">
      <c r="A40" s="17"/>
      <c r="B40" s="17"/>
      <c r="C40" s="17"/>
      <c r="D40" s="17"/>
      <c r="E40" s="17"/>
      <c r="F40" s="16"/>
      <c r="G40" s="16"/>
      <c r="H40" s="16"/>
      <c r="I40" s="16"/>
      <c r="J40" s="16"/>
      <c r="K40" s="16"/>
      <c r="L40" s="16"/>
      <c r="M40" s="16"/>
      <c r="N40" s="16"/>
      <c r="O40" s="16"/>
      <c r="P40" s="16"/>
      <c r="Q40" s="16"/>
      <c r="R40" s="16"/>
      <c r="S40" s="16"/>
      <c r="T40" s="16"/>
      <c r="U40" s="16"/>
      <c r="V40" s="16"/>
      <c r="W40" s="16"/>
      <c r="X40" s="16"/>
      <c r="Y40" s="16"/>
    </row>
    <row r="41" spans="1:25" ht="15.75" customHeight="1" x14ac:dyDescent="0.25">
      <c r="A41" s="17"/>
      <c r="B41" s="17"/>
      <c r="C41" s="17"/>
      <c r="D41" s="17"/>
      <c r="E41" s="17"/>
      <c r="F41" s="16"/>
      <c r="G41" s="16"/>
      <c r="H41" s="16"/>
      <c r="I41" s="16"/>
      <c r="J41" s="16"/>
      <c r="K41" s="16"/>
      <c r="L41" s="16"/>
      <c r="M41" s="16"/>
      <c r="N41" s="16"/>
      <c r="O41" s="16"/>
      <c r="P41" s="16"/>
      <c r="Q41" s="16"/>
      <c r="R41" s="16"/>
      <c r="S41" s="16"/>
      <c r="T41" s="16"/>
      <c r="U41" s="16"/>
      <c r="V41" s="16"/>
      <c r="W41" s="16"/>
      <c r="X41" s="16"/>
      <c r="Y41" s="16"/>
    </row>
    <row r="42" spans="1:25" ht="15.75" customHeight="1" x14ac:dyDescent="0.25">
      <c r="A42" s="17"/>
      <c r="B42" s="17"/>
      <c r="C42" s="17"/>
      <c r="D42" s="17"/>
      <c r="E42" s="17"/>
      <c r="F42" s="16"/>
      <c r="G42" s="16"/>
      <c r="H42" s="16"/>
      <c r="I42" s="16"/>
      <c r="J42" s="16"/>
      <c r="K42" s="16"/>
      <c r="L42" s="16"/>
      <c r="M42" s="16"/>
      <c r="N42" s="16"/>
      <c r="O42" s="16"/>
      <c r="P42" s="16"/>
      <c r="Q42" s="16"/>
      <c r="R42" s="16"/>
      <c r="S42" s="16"/>
      <c r="T42" s="16"/>
      <c r="U42" s="16"/>
      <c r="V42" s="16"/>
      <c r="W42" s="16"/>
      <c r="X42" s="16"/>
      <c r="Y42" s="16"/>
    </row>
    <row r="43" spans="1:25" ht="15.75" customHeight="1" x14ac:dyDescent="0.25">
      <c r="A43" s="17"/>
      <c r="B43" s="17"/>
      <c r="C43" s="17"/>
      <c r="D43" s="17"/>
      <c r="E43" s="17"/>
      <c r="F43" s="16"/>
      <c r="G43" s="16"/>
      <c r="H43" s="16"/>
      <c r="I43" s="16"/>
      <c r="J43" s="16"/>
      <c r="K43" s="16"/>
      <c r="L43" s="16"/>
      <c r="M43" s="16"/>
      <c r="N43" s="16"/>
      <c r="O43" s="16"/>
      <c r="P43" s="16"/>
      <c r="Q43" s="16"/>
      <c r="R43" s="16"/>
      <c r="S43" s="16"/>
      <c r="T43" s="16"/>
      <c r="U43" s="16"/>
      <c r="V43" s="16"/>
      <c r="W43" s="16"/>
      <c r="X43" s="16"/>
      <c r="Y43" s="16"/>
    </row>
    <row r="44" spans="1:25" ht="15.75" customHeight="1" x14ac:dyDescent="0.25">
      <c r="A44" s="17"/>
      <c r="B44" s="17"/>
      <c r="C44" s="17"/>
      <c r="D44" s="17"/>
      <c r="E44" s="17"/>
      <c r="F44" s="16"/>
      <c r="G44" s="16"/>
      <c r="H44" s="16"/>
      <c r="I44" s="16"/>
      <c r="J44" s="16"/>
      <c r="K44" s="16"/>
      <c r="L44" s="16"/>
      <c r="M44" s="16"/>
      <c r="N44" s="16"/>
      <c r="O44" s="16"/>
      <c r="P44" s="16"/>
      <c r="Q44" s="16"/>
      <c r="R44" s="16"/>
      <c r="S44" s="16"/>
      <c r="T44" s="16"/>
      <c r="U44" s="16"/>
      <c r="V44" s="16"/>
      <c r="W44" s="16"/>
      <c r="X44" s="16"/>
      <c r="Y44" s="16"/>
    </row>
    <row r="45" spans="1:25" ht="15.75" customHeight="1" x14ac:dyDescent="0.25">
      <c r="A45" s="17"/>
      <c r="B45" s="17"/>
      <c r="C45" s="17"/>
      <c r="D45" s="17"/>
      <c r="E45" s="17"/>
      <c r="F45" s="16"/>
      <c r="G45" s="16"/>
      <c r="H45" s="16"/>
      <c r="I45" s="16"/>
      <c r="J45" s="16"/>
      <c r="K45" s="16"/>
      <c r="L45" s="16"/>
      <c r="M45" s="16"/>
      <c r="N45" s="16"/>
      <c r="O45" s="16"/>
      <c r="P45" s="16"/>
      <c r="Q45" s="16"/>
      <c r="R45" s="16"/>
      <c r="S45" s="16"/>
      <c r="T45" s="16"/>
      <c r="U45" s="16"/>
      <c r="V45" s="16"/>
      <c r="W45" s="16"/>
      <c r="X45" s="16"/>
      <c r="Y45" s="16"/>
    </row>
    <row r="46" spans="1:25" ht="15.75" customHeight="1" x14ac:dyDescent="0.25">
      <c r="A46" s="17"/>
      <c r="B46" s="17"/>
      <c r="C46" s="17"/>
      <c r="D46" s="17"/>
      <c r="E46" s="17"/>
      <c r="F46" s="16"/>
      <c r="G46" s="16"/>
      <c r="H46" s="16"/>
      <c r="I46" s="16"/>
      <c r="J46" s="16"/>
      <c r="K46" s="16"/>
      <c r="L46" s="16"/>
      <c r="M46" s="16"/>
      <c r="N46" s="16"/>
      <c r="O46" s="16"/>
      <c r="P46" s="16"/>
      <c r="Q46" s="16"/>
      <c r="R46" s="16"/>
      <c r="S46" s="16"/>
      <c r="T46" s="16"/>
      <c r="U46" s="16"/>
      <c r="V46" s="16"/>
      <c r="W46" s="16"/>
      <c r="X46" s="16"/>
      <c r="Y46" s="16"/>
    </row>
    <row r="47" spans="1:25" ht="15.75" customHeight="1" x14ac:dyDescent="0.25">
      <c r="A47" s="17"/>
      <c r="B47" s="17"/>
      <c r="C47" s="17"/>
      <c r="D47" s="17"/>
      <c r="E47" s="17"/>
      <c r="F47" s="16"/>
      <c r="G47" s="16"/>
      <c r="H47" s="16"/>
      <c r="I47" s="16"/>
      <c r="J47" s="16"/>
      <c r="K47" s="16"/>
      <c r="L47" s="16"/>
      <c r="M47" s="16"/>
      <c r="N47" s="16"/>
      <c r="O47" s="16"/>
      <c r="P47" s="16"/>
      <c r="Q47" s="16"/>
      <c r="R47" s="16"/>
      <c r="S47" s="16"/>
      <c r="T47" s="16"/>
      <c r="U47" s="16"/>
      <c r="V47" s="16"/>
      <c r="W47" s="16"/>
      <c r="X47" s="16"/>
      <c r="Y47" s="16"/>
    </row>
    <row r="48" spans="1:25" ht="15.75" customHeight="1" x14ac:dyDescent="0.25">
      <c r="A48" s="17"/>
      <c r="B48" s="17"/>
      <c r="C48" s="17"/>
      <c r="D48" s="17"/>
      <c r="E48" s="17"/>
      <c r="F48" s="16"/>
      <c r="G48" s="16"/>
      <c r="H48" s="16"/>
      <c r="I48" s="16"/>
      <c r="J48" s="16"/>
      <c r="K48" s="16"/>
      <c r="L48" s="16"/>
      <c r="M48" s="16"/>
      <c r="N48" s="16"/>
      <c r="O48" s="16"/>
      <c r="P48" s="16"/>
      <c r="Q48" s="16"/>
      <c r="R48" s="16"/>
      <c r="S48" s="16"/>
      <c r="T48" s="16"/>
      <c r="U48" s="16"/>
      <c r="V48" s="16"/>
      <c r="W48" s="16"/>
      <c r="X48" s="16"/>
      <c r="Y48" s="16"/>
    </row>
    <row r="49" spans="1:25" ht="15.75" customHeight="1" x14ac:dyDescent="0.25">
      <c r="A49" s="17"/>
      <c r="B49" s="17"/>
      <c r="C49" s="17"/>
      <c r="D49" s="17"/>
      <c r="E49" s="17"/>
      <c r="F49" s="16"/>
      <c r="G49" s="16"/>
      <c r="H49" s="16"/>
      <c r="I49" s="16"/>
      <c r="J49" s="16"/>
      <c r="K49" s="16"/>
      <c r="L49" s="16"/>
      <c r="M49" s="16"/>
      <c r="N49" s="16"/>
      <c r="O49" s="16"/>
      <c r="P49" s="16"/>
      <c r="Q49" s="16"/>
      <c r="R49" s="16"/>
      <c r="S49" s="16"/>
      <c r="T49" s="16"/>
      <c r="U49" s="16"/>
      <c r="V49" s="16"/>
      <c r="W49" s="16"/>
      <c r="X49" s="16"/>
      <c r="Y49" s="16"/>
    </row>
    <row r="50" spans="1:25" ht="15.75" customHeight="1" x14ac:dyDescent="0.25">
      <c r="A50" s="17"/>
      <c r="B50" s="17"/>
      <c r="C50" s="17"/>
      <c r="D50" s="17"/>
      <c r="E50" s="17"/>
      <c r="F50" s="16"/>
      <c r="G50" s="16"/>
      <c r="H50" s="16"/>
      <c r="I50" s="16"/>
      <c r="J50" s="16"/>
      <c r="K50" s="16"/>
      <c r="L50" s="16"/>
      <c r="M50" s="16"/>
      <c r="N50" s="16"/>
      <c r="O50" s="16"/>
      <c r="P50" s="16"/>
      <c r="Q50" s="16"/>
      <c r="R50" s="16"/>
      <c r="S50" s="16"/>
      <c r="T50" s="16"/>
      <c r="U50" s="16"/>
      <c r="V50" s="16"/>
      <c r="W50" s="16"/>
      <c r="X50" s="16"/>
      <c r="Y50" s="16"/>
    </row>
    <row r="51" spans="1:25" ht="15.75" customHeight="1" x14ac:dyDescent="0.25">
      <c r="A51" s="17"/>
      <c r="B51" s="17"/>
      <c r="C51" s="17"/>
      <c r="D51" s="17"/>
      <c r="E51" s="17"/>
      <c r="F51" s="16"/>
      <c r="G51" s="16"/>
      <c r="H51" s="16"/>
      <c r="I51" s="16"/>
      <c r="J51" s="16"/>
      <c r="K51" s="16"/>
      <c r="L51" s="16"/>
      <c r="M51" s="16"/>
      <c r="N51" s="16"/>
      <c r="O51" s="16"/>
      <c r="P51" s="16"/>
      <c r="Q51" s="16"/>
      <c r="R51" s="16"/>
      <c r="S51" s="16"/>
      <c r="T51" s="16"/>
      <c r="U51" s="16"/>
      <c r="V51" s="16"/>
      <c r="W51" s="16"/>
      <c r="X51" s="16"/>
      <c r="Y51" s="16"/>
    </row>
    <row r="52" spans="1:25" ht="15.75" customHeight="1" x14ac:dyDescent="0.25">
      <c r="A52" s="17"/>
      <c r="B52" s="17"/>
      <c r="C52" s="17"/>
      <c r="D52" s="17"/>
      <c r="E52" s="17"/>
      <c r="F52" s="16"/>
      <c r="G52" s="16"/>
      <c r="H52" s="16"/>
      <c r="I52" s="16"/>
      <c r="J52" s="16"/>
      <c r="K52" s="16"/>
      <c r="L52" s="16"/>
      <c r="M52" s="16"/>
      <c r="N52" s="16"/>
      <c r="O52" s="16"/>
      <c r="P52" s="16"/>
      <c r="Q52" s="16"/>
      <c r="R52" s="16"/>
      <c r="S52" s="16"/>
      <c r="T52" s="16"/>
      <c r="U52" s="16"/>
      <c r="V52" s="16"/>
      <c r="W52" s="16"/>
      <c r="X52" s="16"/>
      <c r="Y52" s="16"/>
    </row>
    <row r="53" spans="1:25" ht="15.75" customHeight="1" x14ac:dyDescent="0.25">
      <c r="A53" s="17"/>
      <c r="B53" s="17"/>
      <c r="C53" s="17"/>
      <c r="D53" s="17"/>
      <c r="E53" s="17"/>
      <c r="F53" s="16"/>
      <c r="G53" s="16"/>
      <c r="H53" s="16"/>
      <c r="I53" s="16"/>
      <c r="J53" s="16"/>
      <c r="K53" s="16"/>
      <c r="L53" s="16"/>
      <c r="M53" s="16"/>
      <c r="N53" s="16"/>
      <c r="O53" s="16"/>
      <c r="P53" s="16"/>
      <c r="Q53" s="16"/>
      <c r="R53" s="16"/>
      <c r="S53" s="16"/>
      <c r="T53" s="16"/>
      <c r="U53" s="16"/>
      <c r="V53" s="16"/>
      <c r="W53" s="16"/>
      <c r="X53" s="16"/>
      <c r="Y53" s="16"/>
    </row>
    <row r="54" spans="1:25" ht="15.75" customHeight="1" x14ac:dyDescent="0.25">
      <c r="A54" s="17"/>
      <c r="B54" s="17"/>
      <c r="C54" s="17"/>
      <c r="D54" s="17"/>
      <c r="E54" s="17"/>
      <c r="F54" s="16"/>
      <c r="G54" s="16"/>
      <c r="H54" s="16"/>
      <c r="I54" s="16"/>
      <c r="J54" s="16"/>
      <c r="K54" s="16"/>
      <c r="L54" s="16"/>
      <c r="M54" s="16"/>
      <c r="N54" s="16"/>
      <c r="O54" s="16"/>
      <c r="P54" s="16"/>
      <c r="Q54" s="16"/>
      <c r="R54" s="16"/>
      <c r="S54" s="16"/>
      <c r="T54" s="16"/>
      <c r="U54" s="16"/>
      <c r="V54" s="16"/>
      <c r="W54" s="16"/>
      <c r="X54" s="16"/>
      <c r="Y54" s="16"/>
    </row>
    <row r="55" spans="1:25" ht="15.75" customHeight="1" x14ac:dyDescent="0.25">
      <c r="A55" s="17"/>
      <c r="B55" s="17"/>
      <c r="C55" s="17"/>
      <c r="D55" s="17"/>
      <c r="E55" s="17"/>
      <c r="F55" s="16"/>
      <c r="G55" s="16"/>
      <c r="H55" s="16"/>
      <c r="I55" s="16"/>
      <c r="J55" s="16"/>
      <c r="K55" s="16"/>
      <c r="L55" s="16"/>
      <c r="M55" s="16"/>
      <c r="N55" s="16"/>
      <c r="O55" s="16"/>
      <c r="P55" s="16"/>
      <c r="Q55" s="16"/>
      <c r="R55" s="16"/>
      <c r="S55" s="16"/>
      <c r="T55" s="16"/>
      <c r="U55" s="16"/>
      <c r="V55" s="16"/>
      <c r="W55" s="16"/>
      <c r="X55" s="16"/>
      <c r="Y55" s="16"/>
    </row>
    <row r="56" spans="1:25" ht="15.75" customHeight="1" x14ac:dyDescent="0.25">
      <c r="A56" s="17"/>
      <c r="B56" s="17"/>
      <c r="C56" s="17"/>
      <c r="D56" s="17"/>
      <c r="E56" s="17"/>
      <c r="F56" s="16"/>
      <c r="G56" s="16"/>
      <c r="H56" s="16"/>
      <c r="I56" s="16"/>
      <c r="J56" s="16"/>
      <c r="K56" s="16"/>
      <c r="L56" s="16"/>
      <c r="M56" s="16"/>
      <c r="N56" s="16"/>
      <c r="O56" s="16"/>
      <c r="P56" s="16"/>
      <c r="Q56" s="16"/>
      <c r="R56" s="16"/>
      <c r="S56" s="16"/>
      <c r="T56" s="16"/>
      <c r="U56" s="16"/>
      <c r="V56" s="16"/>
      <c r="W56" s="16"/>
      <c r="X56" s="16"/>
      <c r="Y56" s="16"/>
    </row>
    <row r="57" spans="1:25" ht="15.75" customHeight="1" x14ac:dyDescent="0.25">
      <c r="A57" s="17"/>
      <c r="B57" s="17"/>
      <c r="C57" s="17"/>
      <c r="D57" s="17"/>
      <c r="E57" s="17"/>
      <c r="F57" s="16"/>
      <c r="G57" s="16"/>
      <c r="H57" s="16"/>
      <c r="I57" s="16"/>
      <c r="J57" s="16"/>
      <c r="K57" s="16"/>
      <c r="L57" s="16"/>
      <c r="M57" s="16"/>
      <c r="N57" s="16"/>
      <c r="O57" s="16"/>
      <c r="P57" s="16"/>
      <c r="Q57" s="16"/>
      <c r="R57" s="16"/>
      <c r="S57" s="16"/>
      <c r="T57" s="16"/>
      <c r="U57" s="16"/>
      <c r="V57" s="16"/>
      <c r="W57" s="16"/>
      <c r="X57" s="16"/>
      <c r="Y57" s="16"/>
    </row>
    <row r="58" spans="1:25" ht="15.75" customHeight="1" x14ac:dyDescent="0.25">
      <c r="A58" s="17"/>
      <c r="B58" s="17"/>
      <c r="C58" s="17"/>
      <c r="D58" s="17"/>
      <c r="E58" s="17"/>
      <c r="F58" s="16"/>
      <c r="G58" s="16"/>
      <c r="H58" s="16"/>
      <c r="I58" s="16"/>
      <c r="J58" s="16"/>
      <c r="K58" s="16"/>
      <c r="L58" s="16"/>
      <c r="M58" s="16"/>
      <c r="N58" s="16"/>
      <c r="O58" s="16"/>
      <c r="P58" s="16"/>
      <c r="Q58" s="16"/>
      <c r="R58" s="16"/>
      <c r="S58" s="16"/>
      <c r="T58" s="16"/>
      <c r="U58" s="16"/>
      <c r="V58" s="16"/>
      <c r="W58" s="16"/>
      <c r="X58" s="16"/>
      <c r="Y58" s="16"/>
    </row>
    <row r="59" spans="1:25" ht="15.75" customHeight="1" x14ac:dyDescent="0.25">
      <c r="A59" s="17"/>
      <c r="B59" s="17"/>
      <c r="C59" s="17"/>
      <c r="D59" s="17"/>
      <c r="E59" s="17"/>
      <c r="F59" s="16"/>
      <c r="G59" s="16"/>
      <c r="H59" s="16"/>
      <c r="I59" s="16"/>
      <c r="J59" s="16"/>
      <c r="K59" s="16"/>
      <c r="L59" s="16"/>
      <c r="M59" s="16"/>
      <c r="N59" s="16"/>
      <c r="O59" s="16"/>
      <c r="P59" s="16"/>
      <c r="Q59" s="16"/>
      <c r="R59" s="16"/>
      <c r="S59" s="16"/>
      <c r="T59" s="16"/>
      <c r="U59" s="16"/>
      <c r="V59" s="16"/>
      <c r="W59" s="16"/>
      <c r="X59" s="16"/>
      <c r="Y59" s="16"/>
    </row>
    <row r="60" spans="1:25" ht="15.75" customHeight="1" x14ac:dyDescent="0.25">
      <c r="A60" s="17"/>
      <c r="B60" s="17"/>
      <c r="C60" s="17"/>
      <c r="D60" s="17"/>
      <c r="E60" s="17"/>
      <c r="F60" s="16"/>
      <c r="G60" s="16"/>
      <c r="H60" s="16"/>
      <c r="I60" s="16"/>
      <c r="J60" s="16"/>
      <c r="K60" s="16"/>
      <c r="L60" s="16"/>
      <c r="M60" s="16"/>
      <c r="N60" s="16"/>
      <c r="O60" s="16"/>
      <c r="P60" s="16"/>
      <c r="Q60" s="16"/>
      <c r="R60" s="16"/>
      <c r="S60" s="16"/>
      <c r="T60" s="16"/>
      <c r="U60" s="16"/>
      <c r="V60" s="16"/>
      <c r="W60" s="16"/>
      <c r="X60" s="16"/>
      <c r="Y60" s="16"/>
    </row>
    <row r="61" spans="1:25" ht="15.75" customHeight="1" x14ac:dyDescent="0.25">
      <c r="A61" s="17"/>
      <c r="B61" s="17"/>
      <c r="C61" s="17"/>
      <c r="D61" s="17"/>
      <c r="E61" s="17"/>
      <c r="F61" s="16"/>
      <c r="G61" s="16"/>
      <c r="H61" s="16"/>
      <c r="I61" s="16"/>
      <c r="J61" s="16"/>
      <c r="K61" s="16"/>
      <c r="L61" s="16"/>
      <c r="M61" s="16"/>
      <c r="N61" s="16"/>
      <c r="O61" s="16"/>
      <c r="P61" s="16"/>
      <c r="Q61" s="16"/>
      <c r="R61" s="16"/>
      <c r="S61" s="16"/>
      <c r="T61" s="16"/>
      <c r="U61" s="16"/>
      <c r="V61" s="16"/>
      <c r="W61" s="16"/>
      <c r="X61" s="16"/>
      <c r="Y61" s="16"/>
    </row>
    <row r="62" spans="1:25" ht="15.75" customHeight="1" x14ac:dyDescent="0.25">
      <c r="A62" s="17"/>
      <c r="B62" s="17"/>
      <c r="C62" s="17"/>
      <c r="D62" s="17"/>
      <c r="E62" s="17"/>
      <c r="F62" s="16"/>
      <c r="G62" s="16"/>
      <c r="H62" s="16"/>
      <c r="I62" s="16"/>
      <c r="J62" s="16"/>
      <c r="K62" s="16"/>
      <c r="L62" s="16"/>
      <c r="M62" s="16"/>
      <c r="N62" s="16"/>
      <c r="O62" s="16"/>
      <c r="P62" s="16"/>
      <c r="Q62" s="16"/>
      <c r="R62" s="16"/>
      <c r="S62" s="16"/>
      <c r="T62" s="16"/>
      <c r="U62" s="16"/>
      <c r="V62" s="16"/>
      <c r="W62" s="16"/>
      <c r="X62" s="16"/>
      <c r="Y62" s="16"/>
    </row>
    <row r="63" spans="1:25" ht="15.75" customHeight="1" x14ac:dyDescent="0.25">
      <c r="A63" s="17"/>
      <c r="B63" s="17"/>
      <c r="C63" s="17"/>
      <c r="D63" s="17"/>
      <c r="E63" s="17"/>
      <c r="F63" s="16"/>
      <c r="G63" s="16"/>
      <c r="H63" s="16"/>
      <c r="I63" s="16"/>
      <c r="J63" s="16"/>
      <c r="K63" s="16"/>
      <c r="L63" s="16"/>
      <c r="M63" s="16"/>
      <c r="N63" s="16"/>
      <c r="O63" s="16"/>
      <c r="P63" s="16"/>
      <c r="Q63" s="16"/>
      <c r="R63" s="16"/>
      <c r="S63" s="16"/>
      <c r="T63" s="16"/>
      <c r="U63" s="16"/>
      <c r="V63" s="16"/>
      <c r="W63" s="16"/>
      <c r="X63" s="16"/>
      <c r="Y63" s="16"/>
    </row>
    <row r="64" spans="1:25" ht="15.75" customHeight="1" x14ac:dyDescent="0.25">
      <c r="A64" s="17"/>
      <c r="B64" s="17"/>
      <c r="C64" s="17"/>
      <c r="D64" s="17"/>
      <c r="E64" s="17"/>
      <c r="F64" s="16"/>
      <c r="G64" s="16"/>
      <c r="H64" s="16"/>
      <c r="I64" s="16"/>
      <c r="J64" s="16"/>
      <c r="K64" s="16"/>
      <c r="L64" s="16"/>
      <c r="M64" s="16"/>
      <c r="N64" s="16"/>
      <c r="O64" s="16"/>
      <c r="P64" s="16"/>
      <c r="Q64" s="16"/>
      <c r="R64" s="16"/>
      <c r="S64" s="16"/>
      <c r="T64" s="16"/>
      <c r="U64" s="16"/>
      <c r="V64" s="16"/>
      <c r="W64" s="16"/>
      <c r="X64" s="16"/>
      <c r="Y64" s="16"/>
    </row>
    <row r="65" spans="1:25" ht="15.75" customHeight="1" x14ac:dyDescent="0.25">
      <c r="A65" s="17"/>
      <c r="B65" s="17"/>
      <c r="C65" s="17"/>
      <c r="D65" s="17"/>
      <c r="E65" s="17"/>
      <c r="F65" s="16"/>
      <c r="G65" s="16"/>
      <c r="H65" s="16"/>
      <c r="I65" s="16"/>
      <c r="J65" s="16"/>
      <c r="K65" s="16"/>
      <c r="L65" s="16"/>
      <c r="M65" s="16"/>
      <c r="N65" s="16"/>
      <c r="O65" s="16"/>
      <c r="P65" s="16"/>
      <c r="Q65" s="16"/>
      <c r="R65" s="16"/>
      <c r="S65" s="16"/>
      <c r="T65" s="16"/>
      <c r="U65" s="16"/>
      <c r="V65" s="16"/>
      <c r="W65" s="16"/>
      <c r="X65" s="16"/>
      <c r="Y65" s="16"/>
    </row>
    <row r="66" spans="1:25" ht="15.75" customHeight="1" x14ac:dyDescent="0.25">
      <c r="A66" s="17"/>
      <c r="B66" s="17"/>
      <c r="C66" s="17"/>
      <c r="D66" s="17"/>
      <c r="E66" s="17"/>
      <c r="F66" s="16"/>
      <c r="G66" s="16"/>
      <c r="H66" s="16"/>
      <c r="I66" s="16"/>
      <c r="J66" s="16"/>
      <c r="K66" s="16"/>
      <c r="L66" s="16"/>
      <c r="M66" s="16"/>
      <c r="N66" s="16"/>
      <c r="O66" s="16"/>
      <c r="P66" s="16"/>
      <c r="Q66" s="16"/>
      <c r="R66" s="16"/>
      <c r="S66" s="16"/>
      <c r="T66" s="16"/>
      <c r="U66" s="16"/>
      <c r="V66" s="16"/>
      <c r="W66" s="16"/>
      <c r="X66" s="16"/>
      <c r="Y66" s="16"/>
    </row>
    <row r="67" spans="1:25" ht="15.75" customHeight="1" x14ac:dyDescent="0.25">
      <c r="A67" s="17"/>
      <c r="B67" s="17"/>
      <c r="C67" s="17"/>
      <c r="D67" s="17"/>
      <c r="E67" s="17"/>
      <c r="F67" s="16"/>
      <c r="G67" s="16"/>
      <c r="H67" s="16"/>
      <c r="I67" s="16"/>
      <c r="J67" s="16"/>
      <c r="K67" s="16"/>
      <c r="L67" s="16"/>
      <c r="M67" s="16"/>
      <c r="N67" s="16"/>
      <c r="O67" s="16"/>
      <c r="P67" s="16"/>
      <c r="Q67" s="16"/>
      <c r="R67" s="16"/>
      <c r="S67" s="16"/>
      <c r="T67" s="16"/>
      <c r="U67" s="16"/>
      <c r="V67" s="16"/>
      <c r="W67" s="16"/>
      <c r="X67" s="16"/>
      <c r="Y67" s="16"/>
    </row>
    <row r="68" spans="1:25" ht="15.75" customHeight="1" x14ac:dyDescent="0.25">
      <c r="A68" s="17"/>
      <c r="B68" s="17"/>
      <c r="C68" s="17"/>
      <c r="D68" s="17"/>
      <c r="E68" s="17"/>
      <c r="F68" s="16"/>
      <c r="G68" s="16"/>
      <c r="H68" s="16"/>
      <c r="I68" s="16"/>
      <c r="J68" s="16"/>
      <c r="K68" s="16"/>
      <c r="L68" s="16"/>
      <c r="M68" s="16"/>
      <c r="N68" s="16"/>
      <c r="O68" s="16"/>
      <c r="P68" s="16"/>
      <c r="Q68" s="16"/>
      <c r="R68" s="16"/>
      <c r="S68" s="16"/>
      <c r="T68" s="16"/>
      <c r="U68" s="16"/>
      <c r="V68" s="16"/>
      <c r="W68" s="16"/>
      <c r="X68" s="16"/>
      <c r="Y68" s="16"/>
    </row>
    <row r="69" spans="1:25" ht="15.75" customHeight="1" x14ac:dyDescent="0.25">
      <c r="A69" s="17"/>
      <c r="B69" s="17"/>
      <c r="C69" s="17"/>
      <c r="D69" s="17"/>
      <c r="E69" s="17"/>
      <c r="F69" s="16"/>
      <c r="G69" s="16"/>
      <c r="H69" s="16"/>
      <c r="I69" s="16"/>
      <c r="J69" s="16"/>
      <c r="K69" s="16"/>
      <c r="L69" s="16"/>
      <c r="M69" s="16"/>
      <c r="N69" s="16"/>
      <c r="O69" s="16"/>
      <c r="P69" s="16"/>
      <c r="Q69" s="16"/>
      <c r="R69" s="16"/>
      <c r="S69" s="16"/>
      <c r="T69" s="16"/>
      <c r="U69" s="16"/>
      <c r="V69" s="16"/>
      <c r="W69" s="16"/>
      <c r="X69" s="16"/>
      <c r="Y69" s="16"/>
    </row>
    <row r="70" spans="1:25" ht="15.75" customHeight="1" x14ac:dyDescent="0.25">
      <c r="A70" s="17"/>
      <c r="B70" s="17"/>
      <c r="C70" s="17"/>
      <c r="D70" s="17"/>
      <c r="E70" s="17"/>
      <c r="F70" s="16"/>
      <c r="G70" s="16"/>
      <c r="H70" s="16"/>
      <c r="I70" s="16"/>
      <c r="J70" s="16"/>
      <c r="K70" s="16"/>
      <c r="L70" s="16"/>
      <c r="M70" s="16"/>
      <c r="N70" s="16"/>
      <c r="O70" s="16"/>
      <c r="P70" s="16"/>
      <c r="Q70" s="16"/>
      <c r="R70" s="16"/>
      <c r="S70" s="16"/>
      <c r="T70" s="16"/>
      <c r="U70" s="16"/>
      <c r="V70" s="16"/>
      <c r="W70" s="16"/>
      <c r="X70" s="16"/>
      <c r="Y70" s="16"/>
    </row>
    <row r="71" spans="1:25" ht="15.75" customHeight="1" x14ac:dyDescent="0.25">
      <c r="A71" s="17"/>
      <c r="B71" s="17"/>
      <c r="C71" s="17"/>
      <c r="D71" s="17"/>
      <c r="E71" s="17"/>
      <c r="F71" s="16"/>
      <c r="G71" s="16"/>
      <c r="H71" s="16"/>
      <c r="I71" s="16"/>
      <c r="J71" s="16"/>
      <c r="K71" s="16"/>
      <c r="L71" s="16"/>
      <c r="M71" s="16"/>
      <c r="N71" s="16"/>
      <c r="O71" s="16"/>
      <c r="P71" s="16"/>
      <c r="Q71" s="16"/>
      <c r="R71" s="16"/>
      <c r="S71" s="16"/>
      <c r="T71" s="16"/>
      <c r="U71" s="16"/>
      <c r="V71" s="16"/>
      <c r="W71" s="16"/>
      <c r="X71" s="16"/>
      <c r="Y71" s="16"/>
    </row>
    <row r="72" spans="1:25" ht="15.75" customHeight="1" x14ac:dyDescent="0.25">
      <c r="A72" s="17"/>
      <c r="B72" s="17"/>
      <c r="C72" s="17"/>
      <c r="D72" s="17"/>
      <c r="E72" s="17"/>
      <c r="F72" s="16"/>
      <c r="G72" s="16"/>
      <c r="H72" s="16"/>
      <c r="I72" s="16"/>
      <c r="J72" s="16"/>
      <c r="K72" s="16"/>
      <c r="L72" s="16"/>
      <c r="M72" s="16"/>
      <c r="N72" s="16"/>
      <c r="O72" s="16"/>
      <c r="P72" s="16"/>
      <c r="Q72" s="16"/>
      <c r="R72" s="16"/>
      <c r="S72" s="16"/>
      <c r="T72" s="16"/>
      <c r="U72" s="16"/>
      <c r="V72" s="16"/>
      <c r="W72" s="16"/>
      <c r="X72" s="16"/>
      <c r="Y72" s="16"/>
    </row>
    <row r="73" spans="1:25" ht="15.75" customHeight="1" x14ac:dyDescent="0.25">
      <c r="A73" s="17"/>
      <c r="B73" s="17"/>
      <c r="C73" s="17"/>
      <c r="D73" s="17"/>
      <c r="E73" s="17"/>
      <c r="F73" s="16"/>
      <c r="G73" s="16"/>
      <c r="H73" s="16"/>
      <c r="I73" s="16"/>
      <c r="J73" s="16"/>
      <c r="K73" s="16"/>
      <c r="L73" s="16"/>
      <c r="M73" s="16"/>
      <c r="N73" s="16"/>
      <c r="O73" s="16"/>
      <c r="P73" s="16"/>
      <c r="Q73" s="16"/>
      <c r="R73" s="16"/>
      <c r="S73" s="16"/>
      <c r="T73" s="16"/>
      <c r="U73" s="16"/>
      <c r="V73" s="16"/>
      <c r="W73" s="16"/>
      <c r="X73" s="16"/>
      <c r="Y73" s="16"/>
    </row>
    <row r="74" spans="1:25" ht="15.75" customHeight="1" x14ac:dyDescent="0.25">
      <c r="A74" s="17"/>
      <c r="B74" s="17"/>
      <c r="C74" s="17"/>
      <c r="D74" s="17"/>
      <c r="E74" s="17"/>
      <c r="F74" s="16"/>
      <c r="G74" s="16"/>
      <c r="H74" s="16"/>
      <c r="I74" s="16"/>
      <c r="J74" s="16"/>
      <c r="K74" s="16"/>
      <c r="L74" s="16"/>
      <c r="M74" s="16"/>
      <c r="N74" s="16"/>
      <c r="O74" s="16"/>
      <c r="P74" s="16"/>
      <c r="Q74" s="16"/>
      <c r="R74" s="16"/>
      <c r="S74" s="16"/>
      <c r="T74" s="16"/>
      <c r="U74" s="16"/>
      <c r="V74" s="16"/>
      <c r="W74" s="16"/>
      <c r="X74" s="16"/>
      <c r="Y74" s="16"/>
    </row>
    <row r="75" spans="1:25" ht="15.75" customHeight="1" x14ac:dyDescent="0.25">
      <c r="A75" s="17"/>
      <c r="B75" s="17"/>
      <c r="C75" s="17"/>
      <c r="D75" s="17"/>
      <c r="E75" s="17"/>
      <c r="F75" s="16"/>
      <c r="G75" s="16"/>
      <c r="H75" s="16"/>
      <c r="I75" s="16"/>
      <c r="J75" s="16"/>
      <c r="K75" s="16"/>
      <c r="L75" s="16"/>
      <c r="M75" s="16"/>
      <c r="N75" s="16"/>
      <c r="O75" s="16"/>
      <c r="P75" s="16"/>
      <c r="Q75" s="16"/>
      <c r="R75" s="16"/>
      <c r="S75" s="16"/>
      <c r="T75" s="16"/>
      <c r="U75" s="16"/>
      <c r="V75" s="16"/>
      <c r="W75" s="16"/>
      <c r="X75" s="16"/>
      <c r="Y75" s="16"/>
    </row>
    <row r="76" spans="1:25" ht="15.75" customHeight="1" x14ac:dyDescent="0.25">
      <c r="A76" s="17"/>
      <c r="B76" s="17"/>
      <c r="C76" s="17"/>
      <c r="D76" s="17"/>
      <c r="E76" s="17"/>
      <c r="F76" s="16"/>
      <c r="G76" s="16"/>
      <c r="H76" s="16"/>
      <c r="I76" s="16"/>
      <c r="J76" s="16"/>
      <c r="K76" s="16"/>
      <c r="L76" s="16"/>
      <c r="M76" s="16"/>
      <c r="N76" s="16"/>
      <c r="O76" s="16"/>
      <c r="P76" s="16"/>
      <c r="Q76" s="16"/>
      <c r="R76" s="16"/>
      <c r="S76" s="16"/>
      <c r="T76" s="16"/>
      <c r="U76" s="16"/>
      <c r="V76" s="16"/>
      <c r="W76" s="16"/>
      <c r="X76" s="16"/>
      <c r="Y76" s="16"/>
    </row>
    <row r="77" spans="1:25" ht="15.75" customHeight="1" x14ac:dyDescent="0.25">
      <c r="A77" s="17"/>
      <c r="B77" s="17"/>
      <c r="C77" s="17"/>
      <c r="D77" s="17"/>
      <c r="E77" s="17"/>
      <c r="F77" s="16"/>
      <c r="G77" s="16"/>
      <c r="H77" s="16"/>
      <c r="I77" s="16"/>
      <c r="J77" s="16"/>
      <c r="K77" s="16"/>
      <c r="L77" s="16"/>
      <c r="M77" s="16"/>
      <c r="N77" s="16"/>
      <c r="O77" s="16"/>
      <c r="P77" s="16"/>
      <c r="Q77" s="16"/>
      <c r="R77" s="16"/>
      <c r="S77" s="16"/>
      <c r="T77" s="16"/>
      <c r="U77" s="16"/>
      <c r="V77" s="16"/>
      <c r="W77" s="16"/>
      <c r="X77" s="16"/>
      <c r="Y77" s="16"/>
    </row>
    <row r="78" spans="1:25" ht="15.75" customHeight="1" x14ac:dyDescent="0.25">
      <c r="A78" s="17"/>
      <c r="B78" s="17"/>
      <c r="C78" s="17"/>
      <c r="D78" s="17"/>
      <c r="E78" s="17"/>
      <c r="F78" s="16"/>
      <c r="G78" s="16"/>
      <c r="H78" s="16"/>
      <c r="I78" s="16"/>
      <c r="J78" s="16"/>
      <c r="K78" s="16"/>
      <c r="L78" s="16"/>
      <c r="M78" s="16"/>
      <c r="N78" s="16"/>
      <c r="O78" s="16"/>
      <c r="P78" s="16"/>
      <c r="Q78" s="16"/>
      <c r="R78" s="16"/>
      <c r="S78" s="16"/>
      <c r="T78" s="16"/>
      <c r="U78" s="16"/>
      <c r="V78" s="16"/>
      <c r="W78" s="16"/>
      <c r="X78" s="16"/>
      <c r="Y78" s="16"/>
    </row>
    <row r="79" spans="1:25" ht="15.75" customHeight="1" x14ac:dyDescent="0.25">
      <c r="A79" s="17"/>
      <c r="B79" s="17"/>
      <c r="C79" s="17"/>
      <c r="D79" s="17"/>
      <c r="E79" s="17"/>
      <c r="F79" s="16"/>
      <c r="G79" s="16"/>
      <c r="H79" s="16"/>
      <c r="I79" s="16"/>
      <c r="J79" s="16"/>
      <c r="K79" s="16"/>
      <c r="L79" s="16"/>
      <c r="M79" s="16"/>
      <c r="N79" s="16"/>
      <c r="O79" s="16"/>
      <c r="P79" s="16"/>
      <c r="Q79" s="16"/>
      <c r="R79" s="16"/>
      <c r="S79" s="16"/>
      <c r="T79" s="16"/>
      <c r="U79" s="16"/>
      <c r="V79" s="16"/>
      <c r="W79" s="16"/>
      <c r="X79" s="16"/>
      <c r="Y79" s="16"/>
    </row>
    <row r="80" spans="1:25" ht="15.75" customHeight="1" x14ac:dyDescent="0.25">
      <c r="A80" s="17"/>
      <c r="B80" s="17"/>
      <c r="C80" s="17"/>
      <c r="D80" s="17"/>
      <c r="E80" s="17"/>
      <c r="F80" s="16"/>
      <c r="G80" s="16"/>
      <c r="H80" s="16"/>
      <c r="I80" s="16"/>
      <c r="J80" s="16"/>
      <c r="K80" s="16"/>
      <c r="L80" s="16"/>
      <c r="M80" s="16"/>
      <c r="N80" s="16"/>
      <c r="O80" s="16"/>
      <c r="P80" s="16"/>
      <c r="Q80" s="16"/>
      <c r="R80" s="16"/>
      <c r="S80" s="16"/>
      <c r="T80" s="16"/>
      <c r="U80" s="16"/>
      <c r="V80" s="16"/>
      <c r="W80" s="16"/>
      <c r="X80" s="16"/>
      <c r="Y80" s="16"/>
    </row>
    <row r="81" spans="1:25" ht="15.75" customHeight="1" x14ac:dyDescent="0.25">
      <c r="A81" s="17"/>
      <c r="B81" s="17"/>
      <c r="C81" s="17"/>
      <c r="D81" s="17"/>
      <c r="E81" s="17"/>
      <c r="F81" s="16"/>
      <c r="G81" s="16"/>
      <c r="H81" s="16"/>
      <c r="I81" s="16"/>
      <c r="J81" s="16"/>
      <c r="K81" s="16"/>
      <c r="L81" s="16"/>
      <c r="M81" s="16"/>
      <c r="N81" s="16"/>
      <c r="O81" s="16"/>
      <c r="P81" s="16"/>
      <c r="Q81" s="16"/>
      <c r="R81" s="16"/>
      <c r="S81" s="16"/>
      <c r="T81" s="16"/>
      <c r="U81" s="16"/>
      <c r="V81" s="16"/>
      <c r="W81" s="16"/>
      <c r="X81" s="16"/>
      <c r="Y81" s="16"/>
    </row>
    <row r="82" spans="1:25" ht="15.75" customHeight="1" x14ac:dyDescent="0.25">
      <c r="A82" s="17"/>
      <c r="B82" s="17"/>
      <c r="C82" s="17"/>
      <c r="D82" s="17"/>
      <c r="E82" s="17"/>
      <c r="F82" s="16"/>
      <c r="G82" s="16"/>
      <c r="H82" s="16"/>
      <c r="I82" s="16"/>
      <c r="J82" s="16"/>
      <c r="K82" s="16"/>
      <c r="L82" s="16"/>
      <c r="M82" s="16"/>
      <c r="N82" s="16"/>
      <c r="O82" s="16"/>
      <c r="P82" s="16"/>
      <c r="Q82" s="16"/>
      <c r="R82" s="16"/>
      <c r="S82" s="16"/>
      <c r="T82" s="16"/>
      <c r="U82" s="16"/>
      <c r="V82" s="16"/>
      <c r="W82" s="16"/>
      <c r="X82" s="16"/>
      <c r="Y82" s="16"/>
    </row>
    <row r="83" spans="1:25" ht="15.75" customHeight="1" x14ac:dyDescent="0.25">
      <c r="A83" s="17"/>
      <c r="B83" s="17"/>
      <c r="C83" s="17"/>
      <c r="D83" s="17"/>
      <c r="E83" s="17"/>
      <c r="F83" s="16"/>
      <c r="G83" s="16"/>
      <c r="H83" s="16"/>
      <c r="I83" s="16"/>
      <c r="J83" s="16"/>
      <c r="K83" s="16"/>
      <c r="L83" s="16"/>
      <c r="M83" s="16"/>
      <c r="N83" s="16"/>
      <c r="O83" s="16"/>
      <c r="P83" s="16"/>
      <c r="Q83" s="16"/>
      <c r="R83" s="16"/>
      <c r="S83" s="16"/>
      <c r="T83" s="16"/>
      <c r="U83" s="16"/>
      <c r="V83" s="16"/>
      <c r="W83" s="16"/>
      <c r="X83" s="16"/>
      <c r="Y83" s="16"/>
    </row>
    <row r="84" spans="1:25" ht="15.75" customHeight="1" x14ac:dyDescent="0.25">
      <c r="A84" s="17"/>
      <c r="B84" s="17"/>
      <c r="C84" s="17"/>
      <c r="D84" s="17"/>
      <c r="E84" s="17"/>
      <c r="F84" s="16"/>
      <c r="G84" s="16"/>
      <c r="H84" s="16"/>
      <c r="I84" s="16"/>
      <c r="J84" s="16"/>
      <c r="K84" s="16"/>
      <c r="L84" s="16"/>
      <c r="M84" s="16"/>
      <c r="N84" s="16"/>
      <c r="O84" s="16"/>
      <c r="P84" s="16"/>
      <c r="Q84" s="16"/>
      <c r="R84" s="16"/>
      <c r="S84" s="16"/>
      <c r="T84" s="16"/>
      <c r="U84" s="16"/>
      <c r="V84" s="16"/>
      <c r="W84" s="16"/>
      <c r="X84" s="16"/>
      <c r="Y84" s="16"/>
    </row>
    <row r="85" spans="1:25" ht="15.75" customHeight="1" x14ac:dyDescent="0.25">
      <c r="A85" s="17"/>
      <c r="B85" s="17"/>
      <c r="C85" s="17"/>
      <c r="D85" s="17"/>
      <c r="E85" s="17"/>
      <c r="F85" s="16"/>
      <c r="G85" s="16"/>
      <c r="H85" s="16"/>
      <c r="I85" s="16"/>
      <c r="J85" s="16"/>
      <c r="K85" s="16"/>
      <c r="L85" s="16"/>
      <c r="M85" s="16"/>
      <c r="N85" s="16"/>
      <c r="O85" s="16"/>
      <c r="P85" s="16"/>
      <c r="Q85" s="16"/>
      <c r="R85" s="16"/>
      <c r="S85" s="16"/>
      <c r="T85" s="16"/>
      <c r="U85" s="16"/>
      <c r="V85" s="16"/>
      <c r="W85" s="16"/>
      <c r="X85" s="16"/>
      <c r="Y85" s="16"/>
    </row>
    <row r="86" spans="1:25" ht="15.75" customHeight="1" x14ac:dyDescent="0.25">
      <c r="A86" s="17"/>
      <c r="B86" s="17"/>
      <c r="C86" s="17"/>
      <c r="D86" s="17"/>
      <c r="E86" s="17"/>
      <c r="F86" s="16"/>
      <c r="G86" s="16"/>
      <c r="H86" s="16"/>
      <c r="I86" s="16"/>
      <c r="J86" s="16"/>
      <c r="K86" s="16"/>
      <c r="L86" s="16"/>
      <c r="M86" s="16"/>
      <c r="N86" s="16"/>
      <c r="O86" s="16"/>
      <c r="P86" s="16"/>
      <c r="Q86" s="16"/>
      <c r="R86" s="16"/>
      <c r="S86" s="16"/>
      <c r="T86" s="16"/>
      <c r="U86" s="16"/>
      <c r="V86" s="16"/>
      <c r="W86" s="16"/>
      <c r="X86" s="16"/>
      <c r="Y86" s="16"/>
    </row>
    <row r="87" spans="1:25" ht="15.75" customHeight="1" x14ac:dyDescent="0.25">
      <c r="A87" s="17"/>
      <c r="B87" s="17"/>
      <c r="C87" s="17"/>
      <c r="D87" s="17"/>
      <c r="E87" s="17"/>
      <c r="F87" s="16"/>
      <c r="G87" s="16"/>
      <c r="H87" s="16"/>
      <c r="I87" s="16"/>
      <c r="J87" s="16"/>
      <c r="K87" s="16"/>
      <c r="L87" s="16"/>
      <c r="M87" s="16"/>
      <c r="N87" s="16"/>
      <c r="O87" s="16"/>
      <c r="P87" s="16"/>
      <c r="Q87" s="16"/>
      <c r="R87" s="16"/>
      <c r="S87" s="16"/>
      <c r="T87" s="16"/>
      <c r="U87" s="16"/>
      <c r="V87" s="16"/>
      <c r="W87" s="16"/>
      <c r="X87" s="16"/>
      <c r="Y87" s="16"/>
    </row>
    <row r="88" spans="1:25" ht="15.75" customHeight="1" x14ac:dyDescent="0.25">
      <c r="A88" s="17"/>
      <c r="B88" s="17"/>
      <c r="C88" s="17"/>
      <c r="D88" s="17"/>
      <c r="E88" s="17"/>
      <c r="F88" s="16"/>
      <c r="G88" s="16"/>
      <c r="H88" s="16"/>
      <c r="I88" s="16"/>
      <c r="J88" s="16"/>
      <c r="K88" s="16"/>
      <c r="L88" s="16"/>
      <c r="M88" s="16"/>
      <c r="N88" s="16"/>
      <c r="O88" s="16"/>
      <c r="P88" s="16"/>
      <c r="Q88" s="16"/>
      <c r="R88" s="16"/>
      <c r="S88" s="16"/>
      <c r="T88" s="16"/>
      <c r="U88" s="16"/>
      <c r="V88" s="16"/>
      <c r="W88" s="16"/>
      <c r="X88" s="16"/>
      <c r="Y88" s="16"/>
    </row>
    <row r="89" spans="1:25" ht="15.75" customHeight="1" x14ac:dyDescent="0.25">
      <c r="A89" s="17"/>
      <c r="B89" s="17"/>
      <c r="C89" s="17"/>
      <c r="D89" s="17"/>
      <c r="E89" s="17"/>
      <c r="F89" s="16"/>
      <c r="G89" s="16"/>
      <c r="H89" s="16"/>
      <c r="I89" s="16"/>
      <c r="J89" s="16"/>
      <c r="K89" s="16"/>
      <c r="L89" s="16"/>
      <c r="M89" s="16"/>
      <c r="N89" s="16"/>
      <c r="O89" s="16"/>
      <c r="P89" s="16"/>
      <c r="Q89" s="16"/>
      <c r="R89" s="16"/>
      <c r="S89" s="16"/>
      <c r="T89" s="16"/>
      <c r="U89" s="16"/>
      <c r="V89" s="16"/>
      <c r="W89" s="16"/>
      <c r="X89" s="16"/>
      <c r="Y89" s="16"/>
    </row>
    <row r="90" spans="1:25" ht="15.75" customHeight="1" x14ac:dyDescent="0.25">
      <c r="A90" s="17"/>
      <c r="B90" s="17"/>
      <c r="C90" s="17"/>
      <c r="D90" s="17"/>
      <c r="E90" s="17"/>
      <c r="F90" s="16"/>
      <c r="G90" s="16"/>
      <c r="H90" s="16"/>
      <c r="I90" s="16"/>
      <c r="J90" s="16"/>
      <c r="K90" s="16"/>
      <c r="L90" s="16"/>
      <c r="M90" s="16"/>
      <c r="N90" s="16"/>
      <c r="O90" s="16"/>
      <c r="P90" s="16"/>
      <c r="Q90" s="16"/>
      <c r="R90" s="16"/>
      <c r="S90" s="16"/>
      <c r="T90" s="16"/>
      <c r="U90" s="16"/>
      <c r="V90" s="16"/>
      <c r="W90" s="16"/>
      <c r="X90" s="16"/>
      <c r="Y90" s="16"/>
    </row>
    <row r="91" spans="1:25" ht="15.75" customHeight="1" x14ac:dyDescent="0.25">
      <c r="A91" s="17"/>
      <c r="B91" s="17"/>
      <c r="C91" s="17"/>
      <c r="D91" s="17"/>
      <c r="E91" s="17"/>
      <c r="F91" s="16"/>
      <c r="G91" s="16"/>
      <c r="H91" s="16"/>
      <c r="I91" s="16"/>
      <c r="J91" s="16"/>
      <c r="K91" s="16"/>
      <c r="L91" s="16"/>
      <c r="M91" s="16"/>
      <c r="N91" s="16"/>
      <c r="O91" s="16"/>
      <c r="P91" s="16"/>
      <c r="Q91" s="16"/>
      <c r="R91" s="16"/>
      <c r="S91" s="16"/>
      <c r="T91" s="16"/>
      <c r="U91" s="16"/>
      <c r="V91" s="16"/>
      <c r="W91" s="16"/>
      <c r="X91" s="16"/>
      <c r="Y91" s="16"/>
    </row>
    <row r="92" spans="1:25" ht="15.75" customHeight="1" x14ac:dyDescent="0.25">
      <c r="A92" s="17"/>
      <c r="B92" s="17"/>
      <c r="C92" s="17"/>
      <c r="D92" s="17"/>
      <c r="E92" s="17"/>
      <c r="F92" s="16"/>
      <c r="G92" s="16"/>
      <c r="H92" s="16"/>
      <c r="I92" s="16"/>
      <c r="J92" s="16"/>
      <c r="K92" s="16"/>
      <c r="L92" s="16"/>
      <c r="M92" s="16"/>
      <c r="N92" s="16"/>
      <c r="O92" s="16"/>
      <c r="P92" s="16"/>
      <c r="Q92" s="16"/>
      <c r="R92" s="16"/>
      <c r="S92" s="16"/>
      <c r="T92" s="16"/>
      <c r="U92" s="16"/>
      <c r="V92" s="16"/>
      <c r="W92" s="16"/>
      <c r="X92" s="16"/>
      <c r="Y92" s="16"/>
    </row>
    <row r="93" spans="1:25" ht="15.75" customHeight="1" x14ac:dyDescent="0.25">
      <c r="A93" s="17"/>
      <c r="B93" s="17"/>
      <c r="C93" s="17"/>
      <c r="D93" s="17"/>
      <c r="E93" s="17"/>
      <c r="F93" s="16"/>
      <c r="G93" s="16"/>
      <c r="H93" s="16"/>
      <c r="I93" s="16"/>
      <c r="J93" s="16"/>
      <c r="K93" s="16"/>
      <c r="L93" s="16"/>
      <c r="M93" s="16"/>
      <c r="N93" s="16"/>
      <c r="O93" s="16"/>
      <c r="P93" s="16"/>
      <c r="Q93" s="16"/>
      <c r="R93" s="16"/>
      <c r="S93" s="16"/>
      <c r="T93" s="16"/>
      <c r="U93" s="16"/>
      <c r="V93" s="16"/>
      <c r="W93" s="16"/>
      <c r="X93" s="16"/>
      <c r="Y93" s="16"/>
    </row>
    <row r="94" spans="1:25" ht="15.75" customHeight="1" x14ac:dyDescent="0.25">
      <c r="A94" s="17"/>
      <c r="B94" s="17"/>
      <c r="C94" s="17"/>
      <c r="D94" s="17"/>
      <c r="E94" s="17"/>
      <c r="F94" s="16"/>
      <c r="G94" s="16"/>
      <c r="H94" s="16"/>
      <c r="I94" s="16"/>
      <c r="J94" s="16"/>
      <c r="K94" s="16"/>
      <c r="L94" s="16"/>
      <c r="M94" s="16"/>
      <c r="N94" s="16"/>
      <c r="O94" s="16"/>
      <c r="P94" s="16"/>
      <c r="Q94" s="16"/>
      <c r="R94" s="16"/>
      <c r="S94" s="16"/>
      <c r="T94" s="16"/>
      <c r="U94" s="16"/>
      <c r="V94" s="16"/>
      <c r="W94" s="16"/>
      <c r="X94" s="16"/>
      <c r="Y94" s="16"/>
    </row>
    <row r="95" spans="1:25" ht="15.75" customHeight="1" x14ac:dyDescent="0.25">
      <c r="A95" s="17"/>
      <c r="B95" s="17"/>
      <c r="C95" s="17"/>
      <c r="D95" s="17"/>
      <c r="E95" s="17"/>
      <c r="F95" s="16"/>
      <c r="G95" s="16"/>
      <c r="H95" s="16"/>
      <c r="I95" s="16"/>
      <c r="J95" s="16"/>
      <c r="K95" s="16"/>
      <c r="L95" s="16"/>
      <c r="M95" s="16"/>
      <c r="N95" s="16"/>
      <c r="O95" s="16"/>
      <c r="P95" s="16"/>
      <c r="Q95" s="16"/>
      <c r="R95" s="16"/>
      <c r="S95" s="16"/>
      <c r="T95" s="16"/>
      <c r="U95" s="16"/>
      <c r="V95" s="16"/>
      <c r="W95" s="16"/>
      <c r="X95" s="16"/>
      <c r="Y95" s="16"/>
    </row>
    <row r="96" spans="1:25" ht="15.75" customHeight="1" x14ac:dyDescent="0.25">
      <c r="A96" s="17"/>
      <c r="B96" s="17"/>
      <c r="C96" s="17"/>
      <c r="D96" s="17"/>
      <c r="E96" s="17"/>
      <c r="F96" s="16"/>
      <c r="G96" s="16"/>
      <c r="H96" s="16"/>
      <c r="I96" s="16"/>
      <c r="J96" s="16"/>
      <c r="K96" s="16"/>
      <c r="L96" s="16"/>
      <c r="M96" s="16"/>
      <c r="N96" s="16"/>
      <c r="O96" s="16"/>
      <c r="P96" s="16"/>
      <c r="Q96" s="16"/>
      <c r="R96" s="16"/>
      <c r="S96" s="16"/>
      <c r="T96" s="16"/>
      <c r="U96" s="16"/>
      <c r="V96" s="16"/>
      <c r="W96" s="16"/>
      <c r="X96" s="16"/>
      <c r="Y96" s="16"/>
    </row>
    <row r="97" spans="1:25" ht="15.75" customHeight="1" x14ac:dyDescent="0.25">
      <c r="A97" s="17"/>
      <c r="B97" s="17"/>
      <c r="C97" s="17"/>
      <c r="D97" s="17"/>
      <c r="E97" s="17"/>
      <c r="F97" s="16"/>
      <c r="G97" s="16"/>
      <c r="H97" s="16"/>
      <c r="I97" s="16"/>
      <c r="J97" s="16"/>
      <c r="K97" s="16"/>
      <c r="L97" s="16"/>
      <c r="M97" s="16"/>
      <c r="N97" s="16"/>
      <c r="O97" s="16"/>
      <c r="P97" s="16"/>
      <c r="Q97" s="16"/>
      <c r="R97" s="16"/>
      <c r="S97" s="16"/>
      <c r="T97" s="16"/>
      <c r="U97" s="16"/>
      <c r="V97" s="16"/>
      <c r="W97" s="16"/>
      <c r="X97" s="16"/>
      <c r="Y97" s="16"/>
    </row>
    <row r="98" spans="1:25" ht="15.75" customHeight="1" x14ac:dyDescent="0.25">
      <c r="A98" s="17"/>
      <c r="B98" s="17"/>
      <c r="C98" s="17"/>
      <c r="D98" s="17"/>
      <c r="E98" s="17"/>
      <c r="F98" s="16"/>
      <c r="G98" s="16"/>
      <c r="H98" s="16"/>
      <c r="I98" s="16"/>
      <c r="J98" s="16"/>
      <c r="K98" s="16"/>
      <c r="L98" s="16"/>
      <c r="M98" s="16"/>
      <c r="N98" s="16"/>
      <c r="O98" s="16"/>
      <c r="P98" s="16"/>
      <c r="Q98" s="16"/>
      <c r="R98" s="16"/>
      <c r="S98" s="16"/>
      <c r="T98" s="16"/>
      <c r="U98" s="16"/>
      <c r="V98" s="16"/>
      <c r="W98" s="16"/>
      <c r="X98" s="16"/>
      <c r="Y98" s="16"/>
    </row>
    <row r="99" spans="1:25" ht="15.75" customHeight="1" x14ac:dyDescent="0.25">
      <c r="A99" s="17"/>
      <c r="B99" s="17"/>
      <c r="C99" s="17"/>
      <c r="D99" s="17"/>
      <c r="E99" s="17"/>
      <c r="F99" s="16"/>
      <c r="G99" s="16"/>
      <c r="H99" s="16"/>
      <c r="I99" s="16"/>
      <c r="J99" s="16"/>
      <c r="K99" s="16"/>
      <c r="L99" s="16"/>
      <c r="M99" s="16"/>
      <c r="N99" s="16"/>
      <c r="O99" s="16"/>
      <c r="P99" s="16"/>
      <c r="Q99" s="16"/>
      <c r="R99" s="16"/>
      <c r="S99" s="16"/>
      <c r="T99" s="16"/>
      <c r="U99" s="16"/>
      <c r="V99" s="16"/>
      <c r="W99" s="16"/>
      <c r="X99" s="16"/>
      <c r="Y99" s="16"/>
    </row>
    <row r="100" spans="1:25" ht="15.75" customHeight="1" x14ac:dyDescent="0.25">
      <c r="A100" s="17"/>
      <c r="B100" s="17"/>
      <c r="C100" s="17"/>
      <c r="D100" s="17"/>
      <c r="E100" s="17"/>
      <c r="F100" s="16"/>
      <c r="G100" s="16"/>
      <c r="H100" s="16"/>
      <c r="I100" s="16"/>
      <c r="J100" s="16"/>
      <c r="K100" s="16"/>
      <c r="L100" s="16"/>
      <c r="M100" s="16"/>
      <c r="N100" s="16"/>
      <c r="O100" s="16"/>
      <c r="P100" s="16"/>
      <c r="Q100" s="16"/>
      <c r="R100" s="16"/>
      <c r="S100" s="16"/>
      <c r="T100" s="16"/>
      <c r="U100" s="16"/>
      <c r="V100" s="16"/>
      <c r="W100" s="16"/>
      <c r="X100" s="16"/>
      <c r="Y100" s="16"/>
    </row>
    <row r="101" spans="1:25" ht="15.75" customHeight="1" x14ac:dyDescent="0.25">
      <c r="A101" s="17"/>
      <c r="B101" s="17"/>
      <c r="C101" s="17"/>
      <c r="D101" s="17"/>
      <c r="E101" s="17"/>
      <c r="F101" s="16"/>
      <c r="G101" s="16"/>
      <c r="H101" s="16"/>
      <c r="I101" s="16"/>
      <c r="J101" s="16"/>
      <c r="K101" s="16"/>
      <c r="L101" s="16"/>
      <c r="M101" s="16"/>
      <c r="N101" s="16"/>
      <c r="O101" s="16"/>
      <c r="P101" s="16"/>
      <c r="Q101" s="16"/>
      <c r="R101" s="16"/>
      <c r="S101" s="16"/>
      <c r="T101" s="16"/>
      <c r="U101" s="16"/>
      <c r="V101" s="16"/>
      <c r="W101" s="16"/>
      <c r="X101" s="16"/>
      <c r="Y101" s="16"/>
    </row>
    <row r="102" spans="1:25" ht="15.75" customHeight="1" x14ac:dyDescent="0.25">
      <c r="A102" s="17"/>
      <c r="B102" s="17"/>
      <c r="C102" s="17"/>
      <c r="D102" s="17"/>
      <c r="E102" s="17"/>
      <c r="F102" s="16"/>
      <c r="G102" s="16"/>
      <c r="H102" s="16"/>
      <c r="I102" s="16"/>
      <c r="J102" s="16"/>
      <c r="K102" s="16"/>
      <c r="L102" s="16"/>
      <c r="M102" s="16"/>
      <c r="N102" s="16"/>
      <c r="O102" s="16"/>
      <c r="P102" s="16"/>
      <c r="Q102" s="16"/>
      <c r="R102" s="16"/>
      <c r="S102" s="16"/>
      <c r="T102" s="16"/>
      <c r="U102" s="16"/>
      <c r="V102" s="16"/>
      <c r="W102" s="16"/>
      <c r="X102" s="16"/>
      <c r="Y102" s="16"/>
    </row>
    <row r="103" spans="1:25" ht="15.75" customHeight="1" x14ac:dyDescent="0.25">
      <c r="A103" s="17"/>
      <c r="B103" s="17"/>
      <c r="C103" s="17"/>
      <c r="D103" s="17"/>
      <c r="E103" s="17"/>
      <c r="F103" s="16"/>
      <c r="G103" s="16"/>
      <c r="H103" s="16"/>
      <c r="I103" s="16"/>
      <c r="J103" s="16"/>
      <c r="K103" s="16"/>
      <c r="L103" s="16"/>
      <c r="M103" s="16"/>
      <c r="N103" s="16"/>
      <c r="O103" s="16"/>
      <c r="P103" s="16"/>
      <c r="Q103" s="16"/>
      <c r="R103" s="16"/>
      <c r="S103" s="16"/>
      <c r="T103" s="16"/>
      <c r="U103" s="16"/>
      <c r="V103" s="16"/>
      <c r="W103" s="16"/>
      <c r="X103" s="16"/>
      <c r="Y103" s="16"/>
    </row>
    <row r="104" spans="1:25" ht="15.75" customHeight="1" x14ac:dyDescent="0.25">
      <c r="A104" s="17"/>
      <c r="B104" s="17"/>
      <c r="C104" s="17"/>
      <c r="D104" s="17"/>
      <c r="E104" s="17"/>
      <c r="F104" s="16"/>
      <c r="G104" s="16"/>
      <c r="H104" s="16"/>
      <c r="I104" s="16"/>
      <c r="J104" s="16"/>
      <c r="K104" s="16"/>
      <c r="L104" s="16"/>
      <c r="M104" s="16"/>
      <c r="N104" s="16"/>
      <c r="O104" s="16"/>
      <c r="P104" s="16"/>
      <c r="Q104" s="16"/>
      <c r="R104" s="16"/>
      <c r="S104" s="16"/>
      <c r="T104" s="16"/>
      <c r="U104" s="16"/>
      <c r="V104" s="16"/>
      <c r="W104" s="16"/>
      <c r="X104" s="16"/>
      <c r="Y104" s="16"/>
    </row>
    <row r="105" spans="1:25" ht="15.75" customHeight="1" x14ac:dyDescent="0.25">
      <c r="A105" s="17"/>
      <c r="B105" s="17"/>
      <c r="C105" s="17"/>
      <c r="D105" s="17"/>
      <c r="E105" s="17"/>
      <c r="F105" s="16"/>
      <c r="G105" s="16"/>
      <c r="H105" s="16"/>
      <c r="I105" s="16"/>
      <c r="J105" s="16"/>
      <c r="K105" s="16"/>
      <c r="L105" s="16"/>
      <c r="M105" s="16"/>
      <c r="N105" s="16"/>
      <c r="O105" s="16"/>
      <c r="P105" s="16"/>
      <c r="Q105" s="16"/>
      <c r="R105" s="16"/>
      <c r="S105" s="16"/>
      <c r="T105" s="16"/>
      <c r="U105" s="16"/>
      <c r="V105" s="16"/>
      <c r="W105" s="16"/>
      <c r="X105" s="16"/>
      <c r="Y105" s="16"/>
    </row>
    <row r="106" spans="1:25" ht="15.75" customHeight="1" x14ac:dyDescent="0.25">
      <c r="A106" s="17"/>
      <c r="B106" s="17"/>
      <c r="C106" s="17"/>
      <c r="D106" s="17"/>
      <c r="E106" s="17"/>
      <c r="F106" s="16"/>
      <c r="G106" s="16"/>
      <c r="H106" s="16"/>
      <c r="I106" s="16"/>
      <c r="J106" s="16"/>
      <c r="K106" s="16"/>
      <c r="L106" s="16"/>
      <c r="M106" s="16"/>
      <c r="N106" s="16"/>
      <c r="O106" s="16"/>
      <c r="P106" s="16"/>
      <c r="Q106" s="16"/>
      <c r="R106" s="16"/>
      <c r="S106" s="16"/>
      <c r="T106" s="16"/>
      <c r="U106" s="16"/>
      <c r="V106" s="16"/>
      <c r="W106" s="16"/>
      <c r="X106" s="16"/>
      <c r="Y106" s="16"/>
    </row>
    <row r="107" spans="1:25" ht="15.75" customHeight="1" x14ac:dyDescent="0.25">
      <c r="A107" s="17"/>
      <c r="B107" s="17"/>
      <c r="C107" s="17"/>
      <c r="D107" s="17"/>
      <c r="E107" s="17"/>
      <c r="F107" s="16"/>
      <c r="G107" s="16"/>
      <c r="H107" s="16"/>
      <c r="I107" s="16"/>
      <c r="J107" s="16"/>
      <c r="K107" s="16"/>
      <c r="L107" s="16"/>
      <c r="M107" s="16"/>
      <c r="N107" s="16"/>
      <c r="O107" s="16"/>
      <c r="P107" s="16"/>
      <c r="Q107" s="16"/>
      <c r="R107" s="16"/>
      <c r="S107" s="16"/>
      <c r="T107" s="16"/>
      <c r="U107" s="16"/>
      <c r="V107" s="16"/>
      <c r="W107" s="16"/>
      <c r="X107" s="16"/>
      <c r="Y107" s="16"/>
    </row>
    <row r="108" spans="1:25" ht="15.75" customHeight="1" x14ac:dyDescent="0.25">
      <c r="A108" s="17"/>
      <c r="B108" s="17"/>
      <c r="C108" s="17"/>
      <c r="D108" s="17"/>
      <c r="E108" s="17"/>
      <c r="F108" s="16"/>
      <c r="G108" s="16"/>
      <c r="H108" s="16"/>
      <c r="I108" s="16"/>
      <c r="J108" s="16"/>
      <c r="K108" s="16"/>
      <c r="L108" s="16"/>
      <c r="M108" s="16"/>
      <c r="N108" s="16"/>
      <c r="O108" s="16"/>
      <c r="P108" s="16"/>
      <c r="Q108" s="16"/>
      <c r="R108" s="16"/>
      <c r="S108" s="16"/>
      <c r="T108" s="16"/>
      <c r="U108" s="16"/>
      <c r="V108" s="16"/>
      <c r="W108" s="16"/>
      <c r="X108" s="16"/>
      <c r="Y108" s="16"/>
    </row>
    <row r="109" spans="1:25" ht="15.75" customHeight="1" x14ac:dyDescent="0.25">
      <c r="A109" s="17"/>
      <c r="B109" s="17"/>
      <c r="C109" s="17"/>
      <c r="D109" s="17"/>
      <c r="E109" s="17"/>
      <c r="F109" s="16"/>
      <c r="G109" s="16"/>
      <c r="H109" s="16"/>
      <c r="I109" s="16"/>
      <c r="J109" s="16"/>
      <c r="K109" s="16"/>
      <c r="L109" s="16"/>
      <c r="M109" s="16"/>
      <c r="N109" s="16"/>
      <c r="O109" s="16"/>
      <c r="P109" s="16"/>
      <c r="Q109" s="16"/>
      <c r="R109" s="16"/>
      <c r="S109" s="16"/>
      <c r="T109" s="16"/>
      <c r="U109" s="16"/>
      <c r="V109" s="16"/>
      <c r="W109" s="16"/>
      <c r="X109" s="16"/>
      <c r="Y109" s="16"/>
    </row>
    <row r="110" spans="1:25" ht="15.75" customHeight="1" x14ac:dyDescent="0.25">
      <c r="A110" s="17"/>
      <c r="B110" s="17"/>
      <c r="C110" s="17"/>
      <c r="D110" s="17"/>
      <c r="E110" s="17"/>
      <c r="F110" s="16"/>
      <c r="G110" s="16"/>
      <c r="H110" s="16"/>
      <c r="I110" s="16"/>
      <c r="J110" s="16"/>
      <c r="K110" s="16"/>
      <c r="L110" s="16"/>
      <c r="M110" s="16"/>
      <c r="N110" s="16"/>
      <c r="O110" s="16"/>
      <c r="P110" s="16"/>
      <c r="Q110" s="16"/>
      <c r="R110" s="16"/>
      <c r="S110" s="16"/>
      <c r="T110" s="16"/>
      <c r="U110" s="16"/>
      <c r="V110" s="16"/>
      <c r="W110" s="16"/>
      <c r="X110" s="16"/>
      <c r="Y110" s="16"/>
    </row>
    <row r="111" spans="1:25" ht="15.75" customHeight="1" x14ac:dyDescent="0.25">
      <c r="A111" s="17"/>
      <c r="B111" s="17"/>
      <c r="C111" s="17"/>
      <c r="D111" s="17"/>
      <c r="E111" s="17"/>
      <c r="F111" s="16"/>
      <c r="G111" s="16"/>
      <c r="H111" s="16"/>
      <c r="I111" s="16"/>
      <c r="J111" s="16"/>
      <c r="K111" s="16"/>
      <c r="L111" s="16"/>
      <c r="M111" s="16"/>
      <c r="N111" s="16"/>
      <c r="O111" s="16"/>
      <c r="P111" s="16"/>
      <c r="Q111" s="16"/>
      <c r="R111" s="16"/>
      <c r="S111" s="16"/>
      <c r="T111" s="16"/>
      <c r="U111" s="16"/>
      <c r="V111" s="16"/>
      <c r="W111" s="16"/>
      <c r="X111" s="16"/>
      <c r="Y111" s="16"/>
    </row>
    <row r="112" spans="1:25" ht="15.75" customHeight="1" x14ac:dyDescent="0.25">
      <c r="A112" s="17"/>
      <c r="B112" s="17"/>
      <c r="C112" s="17"/>
      <c r="D112" s="17"/>
      <c r="E112" s="17"/>
      <c r="F112" s="16"/>
      <c r="G112" s="16"/>
      <c r="H112" s="16"/>
      <c r="I112" s="16"/>
      <c r="J112" s="16"/>
      <c r="K112" s="16"/>
      <c r="L112" s="16"/>
      <c r="M112" s="16"/>
      <c r="N112" s="16"/>
      <c r="O112" s="16"/>
      <c r="P112" s="16"/>
      <c r="Q112" s="16"/>
      <c r="R112" s="16"/>
      <c r="S112" s="16"/>
      <c r="T112" s="16"/>
      <c r="U112" s="16"/>
      <c r="V112" s="16"/>
      <c r="W112" s="16"/>
      <c r="X112" s="16"/>
      <c r="Y112" s="16"/>
    </row>
    <row r="113" spans="1:25" ht="15.75" customHeight="1" x14ac:dyDescent="0.25">
      <c r="A113" s="17"/>
      <c r="B113" s="17"/>
      <c r="C113" s="17"/>
      <c r="D113" s="17"/>
      <c r="E113" s="17"/>
      <c r="F113" s="16"/>
      <c r="G113" s="16"/>
      <c r="H113" s="16"/>
      <c r="I113" s="16"/>
      <c r="J113" s="16"/>
      <c r="K113" s="16"/>
      <c r="L113" s="16"/>
      <c r="M113" s="16"/>
      <c r="N113" s="16"/>
      <c r="O113" s="16"/>
      <c r="P113" s="16"/>
      <c r="Q113" s="16"/>
      <c r="R113" s="16"/>
      <c r="S113" s="16"/>
      <c r="T113" s="16"/>
      <c r="U113" s="16"/>
      <c r="V113" s="16"/>
      <c r="W113" s="16"/>
      <c r="X113" s="16"/>
      <c r="Y113" s="16"/>
    </row>
    <row r="114" spans="1:25" ht="15.75" customHeight="1" x14ac:dyDescent="0.25">
      <c r="A114" s="17"/>
      <c r="B114" s="17"/>
      <c r="C114" s="17"/>
      <c r="D114" s="17"/>
      <c r="E114" s="17"/>
      <c r="F114" s="16"/>
      <c r="G114" s="16"/>
      <c r="H114" s="16"/>
      <c r="I114" s="16"/>
      <c r="J114" s="16"/>
      <c r="K114" s="16"/>
      <c r="L114" s="16"/>
      <c r="M114" s="16"/>
      <c r="N114" s="16"/>
      <c r="O114" s="16"/>
      <c r="P114" s="16"/>
      <c r="Q114" s="16"/>
      <c r="R114" s="16"/>
      <c r="S114" s="16"/>
      <c r="T114" s="16"/>
      <c r="U114" s="16"/>
      <c r="V114" s="16"/>
      <c r="W114" s="16"/>
      <c r="X114" s="16"/>
      <c r="Y114" s="16"/>
    </row>
    <row r="115" spans="1:25" ht="15.75" customHeight="1" x14ac:dyDescent="0.25">
      <c r="A115" s="17"/>
      <c r="B115" s="17"/>
      <c r="C115" s="17"/>
      <c r="D115" s="17"/>
      <c r="E115" s="17"/>
      <c r="F115" s="16"/>
      <c r="G115" s="16"/>
      <c r="H115" s="16"/>
      <c r="I115" s="16"/>
      <c r="J115" s="16"/>
      <c r="K115" s="16"/>
      <c r="L115" s="16"/>
      <c r="M115" s="16"/>
      <c r="N115" s="16"/>
      <c r="O115" s="16"/>
      <c r="P115" s="16"/>
      <c r="Q115" s="16"/>
      <c r="R115" s="16"/>
      <c r="S115" s="16"/>
      <c r="T115" s="16"/>
      <c r="U115" s="16"/>
      <c r="V115" s="16"/>
      <c r="W115" s="16"/>
      <c r="X115" s="16"/>
      <c r="Y115" s="16"/>
    </row>
    <row r="116" spans="1:25" ht="15.75" customHeight="1" x14ac:dyDescent="0.25">
      <c r="A116" s="17"/>
      <c r="B116" s="17"/>
      <c r="C116" s="17"/>
      <c r="D116" s="17"/>
      <c r="E116" s="17"/>
      <c r="F116" s="16"/>
      <c r="G116" s="16"/>
      <c r="H116" s="16"/>
      <c r="I116" s="16"/>
      <c r="J116" s="16"/>
      <c r="K116" s="16"/>
      <c r="L116" s="16"/>
      <c r="M116" s="16"/>
      <c r="N116" s="16"/>
      <c r="O116" s="16"/>
      <c r="P116" s="16"/>
      <c r="Q116" s="16"/>
      <c r="R116" s="16"/>
      <c r="S116" s="16"/>
      <c r="T116" s="16"/>
      <c r="U116" s="16"/>
      <c r="V116" s="16"/>
      <c r="W116" s="16"/>
      <c r="X116" s="16"/>
      <c r="Y116" s="16"/>
    </row>
    <row r="117" spans="1:25" ht="15.75" customHeight="1" x14ac:dyDescent="0.25">
      <c r="A117" s="17"/>
      <c r="B117" s="17"/>
      <c r="C117" s="17"/>
      <c r="D117" s="17"/>
      <c r="E117" s="17"/>
      <c r="F117" s="16"/>
      <c r="G117" s="16"/>
      <c r="H117" s="16"/>
      <c r="I117" s="16"/>
      <c r="J117" s="16"/>
      <c r="K117" s="16"/>
      <c r="L117" s="16"/>
      <c r="M117" s="16"/>
      <c r="N117" s="16"/>
      <c r="O117" s="16"/>
      <c r="P117" s="16"/>
      <c r="Q117" s="16"/>
      <c r="R117" s="16"/>
      <c r="S117" s="16"/>
      <c r="T117" s="16"/>
      <c r="U117" s="16"/>
      <c r="V117" s="16"/>
      <c r="W117" s="16"/>
      <c r="X117" s="16"/>
      <c r="Y117" s="16"/>
    </row>
    <row r="118" spans="1:25" ht="15.75" customHeight="1" x14ac:dyDescent="0.25">
      <c r="A118" s="17"/>
      <c r="B118" s="17"/>
      <c r="C118" s="17"/>
      <c r="D118" s="17"/>
      <c r="E118" s="17"/>
      <c r="F118" s="16"/>
      <c r="G118" s="16"/>
      <c r="H118" s="16"/>
      <c r="I118" s="16"/>
      <c r="J118" s="16"/>
      <c r="K118" s="16"/>
      <c r="L118" s="16"/>
      <c r="M118" s="16"/>
      <c r="N118" s="16"/>
      <c r="O118" s="16"/>
      <c r="P118" s="16"/>
      <c r="Q118" s="16"/>
      <c r="R118" s="16"/>
      <c r="S118" s="16"/>
      <c r="T118" s="16"/>
      <c r="U118" s="16"/>
      <c r="V118" s="16"/>
      <c r="W118" s="16"/>
      <c r="X118" s="16"/>
      <c r="Y118" s="16"/>
    </row>
    <row r="119" spans="1:25" ht="15.75" customHeight="1" x14ac:dyDescent="0.25">
      <c r="A119" s="17"/>
      <c r="B119" s="17"/>
      <c r="C119" s="17"/>
      <c r="D119" s="17"/>
      <c r="E119" s="17"/>
      <c r="F119" s="16"/>
      <c r="G119" s="16"/>
      <c r="H119" s="16"/>
      <c r="I119" s="16"/>
      <c r="J119" s="16"/>
      <c r="K119" s="16"/>
      <c r="L119" s="16"/>
      <c r="M119" s="16"/>
      <c r="N119" s="16"/>
      <c r="O119" s="16"/>
      <c r="P119" s="16"/>
      <c r="Q119" s="16"/>
      <c r="R119" s="16"/>
      <c r="S119" s="16"/>
      <c r="T119" s="16"/>
      <c r="U119" s="16"/>
      <c r="V119" s="16"/>
      <c r="W119" s="16"/>
      <c r="X119" s="16"/>
      <c r="Y119" s="16"/>
    </row>
    <row r="120" spans="1:25" ht="15.75" customHeight="1" x14ac:dyDescent="0.25">
      <c r="A120" s="17"/>
      <c r="B120" s="17"/>
      <c r="C120" s="17"/>
      <c r="D120" s="17"/>
      <c r="E120" s="17"/>
      <c r="F120" s="16"/>
      <c r="G120" s="16"/>
      <c r="H120" s="16"/>
      <c r="I120" s="16"/>
      <c r="J120" s="16"/>
      <c r="K120" s="16"/>
      <c r="L120" s="16"/>
      <c r="M120" s="16"/>
      <c r="N120" s="16"/>
      <c r="O120" s="16"/>
      <c r="P120" s="16"/>
      <c r="Q120" s="16"/>
      <c r="R120" s="16"/>
      <c r="S120" s="16"/>
      <c r="T120" s="16"/>
      <c r="U120" s="16"/>
      <c r="V120" s="16"/>
      <c r="W120" s="16"/>
      <c r="X120" s="16"/>
      <c r="Y120" s="16"/>
    </row>
    <row r="121" spans="1:25" ht="15.75" customHeight="1" x14ac:dyDescent="0.25">
      <c r="A121" s="17"/>
      <c r="B121" s="17"/>
      <c r="C121" s="17"/>
      <c r="D121" s="17"/>
      <c r="E121" s="17"/>
      <c r="F121" s="16"/>
      <c r="G121" s="16"/>
      <c r="H121" s="16"/>
      <c r="I121" s="16"/>
      <c r="J121" s="16"/>
      <c r="K121" s="16"/>
      <c r="L121" s="16"/>
      <c r="M121" s="16"/>
      <c r="N121" s="16"/>
      <c r="O121" s="16"/>
      <c r="P121" s="16"/>
      <c r="Q121" s="16"/>
      <c r="R121" s="16"/>
      <c r="S121" s="16"/>
      <c r="T121" s="16"/>
      <c r="U121" s="16"/>
      <c r="V121" s="16"/>
      <c r="W121" s="16"/>
      <c r="X121" s="16"/>
      <c r="Y121" s="16"/>
    </row>
    <row r="122" spans="1:25" ht="15.75" customHeight="1" x14ac:dyDescent="0.25">
      <c r="A122" s="17"/>
      <c r="B122" s="17"/>
      <c r="C122" s="17"/>
      <c r="D122" s="17"/>
      <c r="E122" s="17"/>
      <c r="F122" s="16"/>
      <c r="G122" s="16"/>
      <c r="H122" s="16"/>
      <c r="I122" s="16"/>
      <c r="J122" s="16"/>
      <c r="K122" s="16"/>
      <c r="L122" s="16"/>
      <c r="M122" s="16"/>
      <c r="N122" s="16"/>
      <c r="O122" s="16"/>
      <c r="P122" s="16"/>
      <c r="Q122" s="16"/>
      <c r="R122" s="16"/>
      <c r="S122" s="16"/>
      <c r="T122" s="16"/>
      <c r="U122" s="16"/>
      <c r="V122" s="16"/>
      <c r="W122" s="16"/>
      <c r="X122" s="16"/>
      <c r="Y122" s="16"/>
    </row>
    <row r="123" spans="1:25" ht="15.75" customHeight="1" x14ac:dyDescent="0.25">
      <c r="A123" s="17"/>
      <c r="B123" s="17"/>
      <c r="C123" s="17"/>
      <c r="D123" s="17"/>
      <c r="E123" s="17"/>
      <c r="F123" s="16"/>
      <c r="G123" s="16"/>
      <c r="H123" s="16"/>
      <c r="I123" s="16"/>
      <c r="J123" s="16"/>
      <c r="K123" s="16"/>
      <c r="L123" s="16"/>
      <c r="M123" s="16"/>
      <c r="N123" s="16"/>
      <c r="O123" s="16"/>
      <c r="P123" s="16"/>
      <c r="Q123" s="16"/>
      <c r="R123" s="16"/>
      <c r="S123" s="16"/>
      <c r="T123" s="16"/>
      <c r="U123" s="16"/>
      <c r="V123" s="16"/>
      <c r="W123" s="16"/>
      <c r="X123" s="16"/>
      <c r="Y123" s="16"/>
    </row>
    <row r="124" spans="1:25" ht="15.75" customHeight="1" x14ac:dyDescent="0.25">
      <c r="A124" s="17"/>
      <c r="B124" s="17"/>
      <c r="C124" s="17"/>
      <c r="D124" s="17"/>
      <c r="E124" s="17"/>
      <c r="F124" s="16"/>
      <c r="G124" s="16"/>
      <c r="H124" s="16"/>
      <c r="I124" s="16"/>
      <c r="J124" s="16"/>
      <c r="K124" s="16"/>
      <c r="L124" s="16"/>
      <c r="M124" s="16"/>
      <c r="N124" s="16"/>
      <c r="O124" s="16"/>
      <c r="P124" s="16"/>
      <c r="Q124" s="16"/>
      <c r="R124" s="16"/>
      <c r="S124" s="16"/>
      <c r="T124" s="16"/>
      <c r="U124" s="16"/>
      <c r="V124" s="16"/>
      <c r="W124" s="16"/>
      <c r="X124" s="16"/>
      <c r="Y124" s="16"/>
    </row>
    <row r="125" spans="1:25" ht="15.75" customHeight="1" x14ac:dyDescent="0.25">
      <c r="A125" s="17"/>
      <c r="B125" s="17"/>
      <c r="C125" s="17"/>
      <c r="D125" s="17"/>
      <c r="E125" s="17"/>
      <c r="F125" s="16"/>
      <c r="G125" s="16"/>
      <c r="H125" s="16"/>
      <c r="I125" s="16"/>
      <c r="J125" s="16"/>
      <c r="K125" s="16"/>
      <c r="L125" s="16"/>
      <c r="M125" s="16"/>
      <c r="N125" s="16"/>
      <c r="O125" s="16"/>
      <c r="P125" s="16"/>
      <c r="Q125" s="16"/>
      <c r="R125" s="16"/>
      <c r="S125" s="16"/>
      <c r="T125" s="16"/>
      <c r="U125" s="16"/>
      <c r="V125" s="16"/>
      <c r="W125" s="16"/>
      <c r="X125" s="16"/>
      <c r="Y125" s="16"/>
    </row>
    <row r="126" spans="1:25" ht="15.75" customHeight="1" x14ac:dyDescent="0.25">
      <c r="A126" s="17"/>
      <c r="B126" s="17"/>
      <c r="C126" s="17"/>
      <c r="D126" s="17"/>
      <c r="E126" s="17"/>
      <c r="F126" s="16"/>
      <c r="G126" s="16"/>
      <c r="H126" s="16"/>
      <c r="I126" s="16"/>
      <c r="J126" s="16"/>
      <c r="K126" s="16"/>
      <c r="L126" s="16"/>
      <c r="M126" s="16"/>
      <c r="N126" s="16"/>
      <c r="O126" s="16"/>
      <c r="P126" s="16"/>
      <c r="Q126" s="16"/>
      <c r="R126" s="16"/>
      <c r="S126" s="16"/>
      <c r="T126" s="16"/>
      <c r="U126" s="16"/>
      <c r="V126" s="16"/>
      <c r="W126" s="16"/>
      <c r="X126" s="16"/>
      <c r="Y126" s="16"/>
    </row>
    <row r="127" spans="1:25" ht="15.75" customHeight="1" x14ac:dyDescent="0.25">
      <c r="A127" s="17"/>
      <c r="B127" s="17"/>
      <c r="C127" s="17"/>
      <c r="D127" s="17"/>
      <c r="E127" s="17"/>
      <c r="F127" s="16"/>
      <c r="G127" s="16"/>
      <c r="H127" s="16"/>
      <c r="I127" s="16"/>
      <c r="J127" s="16"/>
      <c r="K127" s="16"/>
      <c r="L127" s="16"/>
      <c r="M127" s="16"/>
      <c r="N127" s="16"/>
      <c r="O127" s="16"/>
      <c r="P127" s="16"/>
      <c r="Q127" s="16"/>
      <c r="R127" s="16"/>
      <c r="S127" s="16"/>
      <c r="T127" s="16"/>
      <c r="U127" s="16"/>
      <c r="V127" s="16"/>
      <c r="W127" s="16"/>
      <c r="X127" s="16"/>
      <c r="Y127" s="16"/>
    </row>
    <row r="128" spans="1:25" ht="15.75" customHeight="1" x14ac:dyDescent="0.25">
      <c r="A128" s="17"/>
      <c r="B128" s="17"/>
      <c r="C128" s="17"/>
      <c r="D128" s="17"/>
      <c r="E128" s="17"/>
      <c r="F128" s="16"/>
      <c r="G128" s="16"/>
      <c r="H128" s="16"/>
      <c r="I128" s="16"/>
      <c r="J128" s="16"/>
      <c r="K128" s="16"/>
      <c r="L128" s="16"/>
      <c r="M128" s="16"/>
      <c r="N128" s="16"/>
      <c r="O128" s="16"/>
      <c r="P128" s="16"/>
      <c r="Q128" s="16"/>
      <c r="R128" s="16"/>
      <c r="S128" s="16"/>
      <c r="T128" s="16"/>
      <c r="U128" s="16"/>
      <c r="V128" s="16"/>
      <c r="W128" s="16"/>
      <c r="X128" s="16"/>
      <c r="Y128" s="16"/>
    </row>
    <row r="129" spans="1:25" ht="15.75" customHeight="1" x14ac:dyDescent="0.25">
      <c r="A129" s="17"/>
      <c r="B129" s="17"/>
      <c r="C129" s="17"/>
      <c r="D129" s="17"/>
      <c r="E129" s="17"/>
      <c r="F129" s="16"/>
      <c r="G129" s="16"/>
      <c r="H129" s="16"/>
      <c r="I129" s="16"/>
      <c r="J129" s="16"/>
      <c r="K129" s="16"/>
      <c r="L129" s="16"/>
      <c r="M129" s="16"/>
      <c r="N129" s="16"/>
      <c r="O129" s="16"/>
      <c r="P129" s="16"/>
      <c r="Q129" s="16"/>
      <c r="R129" s="16"/>
      <c r="S129" s="16"/>
      <c r="T129" s="16"/>
      <c r="U129" s="16"/>
      <c r="V129" s="16"/>
      <c r="W129" s="16"/>
      <c r="X129" s="16"/>
      <c r="Y129" s="16"/>
    </row>
    <row r="130" spans="1:25" ht="15.75" customHeight="1" x14ac:dyDescent="0.25">
      <c r="A130" s="17"/>
      <c r="B130" s="17"/>
      <c r="C130" s="17"/>
      <c r="D130" s="17"/>
      <c r="E130" s="17"/>
      <c r="F130" s="16"/>
      <c r="G130" s="16"/>
      <c r="H130" s="16"/>
      <c r="I130" s="16"/>
      <c r="J130" s="16"/>
      <c r="K130" s="16"/>
      <c r="L130" s="16"/>
      <c r="M130" s="16"/>
      <c r="N130" s="16"/>
      <c r="O130" s="16"/>
      <c r="P130" s="16"/>
      <c r="Q130" s="16"/>
      <c r="R130" s="16"/>
      <c r="S130" s="16"/>
      <c r="T130" s="16"/>
      <c r="U130" s="16"/>
      <c r="V130" s="16"/>
      <c r="W130" s="16"/>
      <c r="X130" s="16"/>
      <c r="Y130" s="16"/>
    </row>
    <row r="131" spans="1:25" ht="15.75" customHeight="1" x14ac:dyDescent="0.25">
      <c r="A131" s="17"/>
      <c r="B131" s="17"/>
      <c r="C131" s="17"/>
      <c r="D131" s="17"/>
      <c r="E131" s="17"/>
      <c r="F131" s="16"/>
      <c r="G131" s="16"/>
      <c r="H131" s="16"/>
      <c r="I131" s="16"/>
      <c r="J131" s="16"/>
      <c r="K131" s="16"/>
      <c r="L131" s="16"/>
      <c r="M131" s="16"/>
      <c r="N131" s="16"/>
      <c r="O131" s="16"/>
      <c r="P131" s="16"/>
      <c r="Q131" s="16"/>
      <c r="R131" s="16"/>
      <c r="S131" s="16"/>
      <c r="T131" s="16"/>
      <c r="U131" s="16"/>
      <c r="V131" s="16"/>
      <c r="W131" s="16"/>
      <c r="X131" s="16"/>
      <c r="Y131" s="16"/>
    </row>
    <row r="132" spans="1:25" ht="15.75" customHeight="1" x14ac:dyDescent="0.25">
      <c r="A132" s="17"/>
      <c r="B132" s="17"/>
      <c r="C132" s="17"/>
      <c r="D132" s="17"/>
      <c r="E132" s="17"/>
      <c r="F132" s="16"/>
      <c r="G132" s="16"/>
      <c r="H132" s="16"/>
      <c r="I132" s="16"/>
      <c r="J132" s="16"/>
      <c r="K132" s="16"/>
      <c r="L132" s="16"/>
      <c r="M132" s="16"/>
      <c r="N132" s="16"/>
      <c r="O132" s="16"/>
      <c r="P132" s="16"/>
      <c r="Q132" s="16"/>
      <c r="R132" s="16"/>
      <c r="S132" s="16"/>
      <c r="T132" s="16"/>
      <c r="U132" s="16"/>
      <c r="V132" s="16"/>
      <c r="W132" s="16"/>
      <c r="X132" s="16"/>
      <c r="Y132" s="16"/>
    </row>
    <row r="133" spans="1:25" ht="15.75" customHeight="1" x14ac:dyDescent="0.25">
      <c r="A133" s="17"/>
      <c r="B133" s="17"/>
      <c r="C133" s="17"/>
      <c r="D133" s="17"/>
      <c r="E133" s="17"/>
      <c r="F133" s="16"/>
      <c r="G133" s="16"/>
      <c r="H133" s="16"/>
      <c r="I133" s="16"/>
      <c r="J133" s="16"/>
      <c r="K133" s="16"/>
      <c r="L133" s="16"/>
      <c r="M133" s="16"/>
      <c r="N133" s="16"/>
      <c r="O133" s="16"/>
      <c r="P133" s="16"/>
      <c r="Q133" s="16"/>
      <c r="R133" s="16"/>
      <c r="S133" s="16"/>
      <c r="T133" s="16"/>
      <c r="U133" s="16"/>
      <c r="V133" s="16"/>
      <c r="W133" s="16"/>
      <c r="X133" s="16"/>
      <c r="Y133" s="16"/>
    </row>
    <row r="134" spans="1:25" ht="15.75" customHeight="1" x14ac:dyDescent="0.25">
      <c r="A134" s="17"/>
      <c r="B134" s="17"/>
      <c r="C134" s="17"/>
      <c r="D134" s="17"/>
      <c r="E134" s="17"/>
      <c r="F134" s="16"/>
      <c r="G134" s="16"/>
      <c r="H134" s="16"/>
      <c r="I134" s="16"/>
      <c r="J134" s="16"/>
      <c r="K134" s="16"/>
      <c r="L134" s="16"/>
      <c r="M134" s="16"/>
      <c r="N134" s="16"/>
      <c r="O134" s="16"/>
      <c r="P134" s="16"/>
      <c r="Q134" s="16"/>
      <c r="R134" s="16"/>
      <c r="S134" s="16"/>
      <c r="T134" s="16"/>
      <c r="U134" s="16"/>
      <c r="V134" s="16"/>
      <c r="W134" s="16"/>
      <c r="X134" s="16"/>
      <c r="Y134" s="16"/>
    </row>
    <row r="135" spans="1:25" ht="15.75" customHeight="1" x14ac:dyDescent="0.25">
      <c r="A135" s="17"/>
      <c r="B135" s="17"/>
      <c r="C135" s="17"/>
      <c r="D135" s="17"/>
      <c r="E135" s="17"/>
      <c r="F135" s="16"/>
      <c r="G135" s="16"/>
      <c r="H135" s="16"/>
      <c r="I135" s="16"/>
      <c r="J135" s="16"/>
      <c r="K135" s="16"/>
      <c r="L135" s="16"/>
      <c r="M135" s="16"/>
      <c r="N135" s="16"/>
      <c r="O135" s="16"/>
      <c r="P135" s="16"/>
      <c r="Q135" s="16"/>
      <c r="R135" s="16"/>
      <c r="S135" s="16"/>
      <c r="T135" s="16"/>
      <c r="U135" s="16"/>
      <c r="V135" s="16"/>
      <c r="W135" s="16"/>
      <c r="X135" s="16"/>
      <c r="Y135" s="16"/>
    </row>
    <row r="136" spans="1:25" ht="15.75" customHeight="1" x14ac:dyDescent="0.25">
      <c r="A136" s="17"/>
      <c r="B136" s="17"/>
      <c r="C136" s="17"/>
      <c r="D136" s="17"/>
      <c r="E136" s="17"/>
      <c r="F136" s="16"/>
      <c r="G136" s="16"/>
      <c r="H136" s="16"/>
      <c r="I136" s="16"/>
      <c r="J136" s="16"/>
      <c r="K136" s="16"/>
      <c r="L136" s="16"/>
      <c r="M136" s="16"/>
      <c r="N136" s="16"/>
      <c r="O136" s="16"/>
      <c r="P136" s="16"/>
      <c r="Q136" s="16"/>
      <c r="R136" s="16"/>
      <c r="S136" s="16"/>
      <c r="T136" s="16"/>
      <c r="U136" s="16"/>
      <c r="V136" s="16"/>
      <c r="W136" s="16"/>
      <c r="X136" s="16"/>
      <c r="Y136" s="16"/>
    </row>
    <row r="137" spans="1:25" ht="15.75" customHeight="1" x14ac:dyDescent="0.25">
      <c r="A137" s="17"/>
      <c r="B137" s="17"/>
      <c r="C137" s="17"/>
      <c r="D137" s="17"/>
      <c r="E137" s="17"/>
      <c r="F137" s="16"/>
      <c r="G137" s="16"/>
      <c r="H137" s="16"/>
      <c r="I137" s="16"/>
      <c r="J137" s="16"/>
      <c r="K137" s="16"/>
      <c r="L137" s="16"/>
      <c r="M137" s="16"/>
      <c r="N137" s="16"/>
      <c r="O137" s="16"/>
      <c r="P137" s="16"/>
      <c r="Q137" s="16"/>
      <c r="R137" s="16"/>
      <c r="S137" s="16"/>
      <c r="T137" s="16"/>
      <c r="U137" s="16"/>
      <c r="V137" s="16"/>
      <c r="W137" s="16"/>
      <c r="X137" s="16"/>
      <c r="Y137" s="16"/>
    </row>
    <row r="138" spans="1:25" ht="15.75" customHeight="1" x14ac:dyDescent="0.25">
      <c r="A138" s="17"/>
      <c r="B138" s="17"/>
      <c r="C138" s="17"/>
      <c r="D138" s="17"/>
      <c r="E138" s="17"/>
      <c r="F138" s="16"/>
      <c r="G138" s="16"/>
      <c r="H138" s="16"/>
      <c r="I138" s="16"/>
      <c r="J138" s="16"/>
      <c r="K138" s="16"/>
      <c r="L138" s="16"/>
      <c r="M138" s="16"/>
      <c r="N138" s="16"/>
      <c r="O138" s="16"/>
      <c r="P138" s="16"/>
      <c r="Q138" s="16"/>
      <c r="R138" s="16"/>
      <c r="S138" s="16"/>
      <c r="T138" s="16"/>
      <c r="U138" s="16"/>
      <c r="V138" s="16"/>
      <c r="W138" s="16"/>
      <c r="X138" s="16"/>
      <c r="Y138" s="16"/>
    </row>
    <row r="139" spans="1:25" ht="15.75" customHeight="1" x14ac:dyDescent="0.25">
      <c r="A139" s="17"/>
      <c r="B139" s="17"/>
      <c r="C139" s="17"/>
      <c r="D139" s="17"/>
      <c r="E139" s="17"/>
      <c r="F139" s="16"/>
      <c r="G139" s="16"/>
      <c r="H139" s="16"/>
      <c r="I139" s="16"/>
      <c r="J139" s="16"/>
      <c r="K139" s="16"/>
      <c r="L139" s="16"/>
      <c r="M139" s="16"/>
      <c r="N139" s="16"/>
      <c r="O139" s="16"/>
      <c r="P139" s="16"/>
      <c r="Q139" s="16"/>
      <c r="R139" s="16"/>
      <c r="S139" s="16"/>
      <c r="T139" s="16"/>
      <c r="U139" s="16"/>
      <c r="V139" s="16"/>
      <c r="W139" s="16"/>
      <c r="X139" s="16"/>
      <c r="Y139" s="16"/>
    </row>
    <row r="140" spans="1:25" ht="15.75" customHeight="1" x14ac:dyDescent="0.25">
      <c r="A140" s="17"/>
      <c r="B140" s="17"/>
      <c r="C140" s="17"/>
      <c r="D140" s="17"/>
      <c r="E140" s="17"/>
      <c r="F140" s="16"/>
      <c r="G140" s="16"/>
      <c r="H140" s="16"/>
      <c r="I140" s="16"/>
      <c r="J140" s="16"/>
      <c r="K140" s="16"/>
      <c r="L140" s="16"/>
      <c r="M140" s="16"/>
      <c r="N140" s="16"/>
      <c r="O140" s="16"/>
      <c r="P140" s="16"/>
      <c r="Q140" s="16"/>
      <c r="R140" s="16"/>
      <c r="S140" s="16"/>
      <c r="T140" s="16"/>
      <c r="U140" s="16"/>
      <c r="V140" s="16"/>
      <c r="W140" s="16"/>
      <c r="X140" s="16"/>
      <c r="Y140" s="16"/>
    </row>
    <row r="141" spans="1:25" ht="15.75" customHeight="1" x14ac:dyDescent="0.25">
      <c r="A141" s="17"/>
      <c r="B141" s="17"/>
      <c r="C141" s="17"/>
      <c r="D141" s="17"/>
      <c r="E141" s="17"/>
      <c r="F141" s="16"/>
      <c r="G141" s="16"/>
      <c r="H141" s="16"/>
      <c r="I141" s="16"/>
      <c r="J141" s="16"/>
      <c r="K141" s="16"/>
      <c r="L141" s="16"/>
      <c r="M141" s="16"/>
      <c r="N141" s="16"/>
      <c r="O141" s="16"/>
      <c r="P141" s="16"/>
      <c r="Q141" s="16"/>
      <c r="R141" s="16"/>
      <c r="S141" s="16"/>
      <c r="T141" s="16"/>
      <c r="U141" s="16"/>
      <c r="V141" s="16"/>
      <c r="W141" s="16"/>
      <c r="X141" s="16"/>
      <c r="Y141" s="16"/>
    </row>
    <row r="142" spans="1:25" ht="15.75" customHeight="1" x14ac:dyDescent="0.25">
      <c r="A142" s="17"/>
      <c r="B142" s="17"/>
      <c r="C142" s="17"/>
      <c r="D142" s="17"/>
      <c r="E142" s="17"/>
      <c r="F142" s="16"/>
      <c r="G142" s="16"/>
      <c r="H142" s="16"/>
      <c r="I142" s="16"/>
      <c r="J142" s="16"/>
      <c r="K142" s="16"/>
      <c r="L142" s="16"/>
      <c r="M142" s="16"/>
      <c r="N142" s="16"/>
      <c r="O142" s="16"/>
      <c r="P142" s="16"/>
      <c r="Q142" s="16"/>
      <c r="R142" s="16"/>
      <c r="S142" s="16"/>
      <c r="T142" s="16"/>
      <c r="U142" s="16"/>
      <c r="V142" s="16"/>
      <c r="W142" s="16"/>
      <c r="X142" s="16"/>
      <c r="Y142" s="16"/>
    </row>
    <row r="143" spans="1:25" ht="15.75" customHeight="1" x14ac:dyDescent="0.25">
      <c r="A143" s="17"/>
      <c r="B143" s="17"/>
      <c r="C143" s="17"/>
      <c r="D143" s="17"/>
      <c r="E143" s="17"/>
      <c r="F143" s="16"/>
      <c r="G143" s="16"/>
      <c r="H143" s="16"/>
      <c r="I143" s="16"/>
      <c r="J143" s="16"/>
      <c r="K143" s="16"/>
      <c r="L143" s="16"/>
      <c r="M143" s="16"/>
      <c r="N143" s="16"/>
      <c r="O143" s="16"/>
      <c r="P143" s="16"/>
      <c r="Q143" s="16"/>
      <c r="R143" s="16"/>
      <c r="S143" s="16"/>
      <c r="T143" s="16"/>
      <c r="U143" s="16"/>
      <c r="V143" s="16"/>
      <c r="W143" s="16"/>
      <c r="X143" s="16"/>
      <c r="Y143" s="16"/>
    </row>
    <row r="144" spans="1:25" ht="15.75" customHeight="1" x14ac:dyDescent="0.25">
      <c r="A144" s="17"/>
      <c r="B144" s="17"/>
      <c r="C144" s="17"/>
      <c r="D144" s="17"/>
      <c r="E144" s="17"/>
      <c r="F144" s="16"/>
      <c r="G144" s="16"/>
      <c r="H144" s="16"/>
      <c r="I144" s="16"/>
      <c r="J144" s="16"/>
      <c r="K144" s="16"/>
      <c r="L144" s="16"/>
      <c r="M144" s="16"/>
      <c r="N144" s="16"/>
      <c r="O144" s="16"/>
      <c r="P144" s="16"/>
      <c r="Q144" s="16"/>
      <c r="R144" s="16"/>
      <c r="S144" s="16"/>
      <c r="T144" s="16"/>
      <c r="U144" s="16"/>
      <c r="V144" s="16"/>
      <c r="W144" s="16"/>
      <c r="X144" s="16"/>
      <c r="Y144" s="16"/>
    </row>
    <row r="145" spans="1:25" ht="15.75" customHeight="1" x14ac:dyDescent="0.25">
      <c r="A145" s="17"/>
      <c r="B145" s="17"/>
      <c r="C145" s="17"/>
      <c r="D145" s="17"/>
      <c r="E145" s="17"/>
      <c r="F145" s="16"/>
      <c r="G145" s="16"/>
      <c r="H145" s="16"/>
      <c r="I145" s="16"/>
      <c r="J145" s="16"/>
      <c r="K145" s="16"/>
      <c r="L145" s="16"/>
      <c r="M145" s="16"/>
      <c r="N145" s="16"/>
      <c r="O145" s="16"/>
      <c r="P145" s="16"/>
      <c r="Q145" s="16"/>
      <c r="R145" s="16"/>
      <c r="S145" s="16"/>
      <c r="T145" s="16"/>
      <c r="U145" s="16"/>
      <c r="V145" s="16"/>
      <c r="W145" s="16"/>
      <c r="X145" s="16"/>
      <c r="Y145" s="16"/>
    </row>
    <row r="146" spans="1:25" ht="15.75" customHeight="1" x14ac:dyDescent="0.25">
      <c r="A146" s="17"/>
      <c r="B146" s="17"/>
      <c r="C146" s="17"/>
      <c r="D146" s="17"/>
      <c r="E146" s="17"/>
      <c r="F146" s="16"/>
      <c r="G146" s="16"/>
      <c r="H146" s="16"/>
      <c r="I146" s="16"/>
      <c r="J146" s="16"/>
      <c r="K146" s="16"/>
      <c r="L146" s="16"/>
      <c r="M146" s="16"/>
      <c r="N146" s="16"/>
      <c r="O146" s="16"/>
      <c r="P146" s="16"/>
      <c r="Q146" s="16"/>
      <c r="R146" s="16"/>
      <c r="S146" s="16"/>
      <c r="T146" s="16"/>
      <c r="U146" s="16"/>
      <c r="V146" s="16"/>
      <c r="W146" s="16"/>
      <c r="X146" s="16"/>
      <c r="Y146" s="16"/>
    </row>
    <row r="147" spans="1:25" ht="15.75" customHeight="1" x14ac:dyDescent="0.25">
      <c r="A147" s="17"/>
      <c r="B147" s="17"/>
      <c r="C147" s="17"/>
      <c r="D147" s="17"/>
      <c r="E147" s="17"/>
      <c r="F147" s="16"/>
      <c r="G147" s="16"/>
      <c r="H147" s="16"/>
      <c r="I147" s="16"/>
      <c r="J147" s="16"/>
      <c r="K147" s="16"/>
      <c r="L147" s="16"/>
      <c r="M147" s="16"/>
      <c r="N147" s="16"/>
      <c r="O147" s="16"/>
      <c r="P147" s="16"/>
      <c r="Q147" s="16"/>
      <c r="R147" s="16"/>
      <c r="S147" s="16"/>
      <c r="T147" s="16"/>
      <c r="U147" s="16"/>
      <c r="V147" s="16"/>
      <c r="W147" s="16"/>
      <c r="X147" s="16"/>
      <c r="Y147" s="16"/>
    </row>
    <row r="148" spans="1:25" ht="15.75" customHeight="1" x14ac:dyDescent="0.25">
      <c r="A148" s="17"/>
      <c r="B148" s="17"/>
      <c r="C148" s="17"/>
      <c r="D148" s="17"/>
      <c r="E148" s="17"/>
      <c r="F148" s="16"/>
      <c r="G148" s="16"/>
      <c r="H148" s="16"/>
      <c r="I148" s="16"/>
      <c r="J148" s="16"/>
      <c r="K148" s="16"/>
      <c r="L148" s="16"/>
      <c r="M148" s="16"/>
      <c r="N148" s="16"/>
      <c r="O148" s="16"/>
      <c r="P148" s="16"/>
      <c r="Q148" s="16"/>
      <c r="R148" s="16"/>
      <c r="S148" s="16"/>
      <c r="T148" s="16"/>
      <c r="U148" s="16"/>
      <c r="V148" s="16"/>
      <c r="W148" s="16"/>
      <c r="X148" s="16"/>
      <c r="Y148" s="16"/>
    </row>
    <row r="149" spans="1:25" ht="15.75" customHeight="1" x14ac:dyDescent="0.25">
      <c r="A149" s="17"/>
      <c r="B149" s="17"/>
      <c r="C149" s="17"/>
      <c r="D149" s="17"/>
      <c r="E149" s="17"/>
      <c r="F149" s="16"/>
      <c r="G149" s="16"/>
      <c r="H149" s="16"/>
      <c r="I149" s="16"/>
      <c r="J149" s="16"/>
      <c r="K149" s="16"/>
      <c r="L149" s="16"/>
      <c r="M149" s="16"/>
      <c r="N149" s="16"/>
      <c r="O149" s="16"/>
      <c r="P149" s="16"/>
      <c r="Q149" s="16"/>
      <c r="R149" s="16"/>
      <c r="S149" s="16"/>
      <c r="T149" s="16"/>
      <c r="U149" s="16"/>
      <c r="V149" s="16"/>
      <c r="W149" s="16"/>
      <c r="X149" s="16"/>
      <c r="Y149" s="16"/>
    </row>
    <row r="150" spans="1:25" ht="15.75" customHeight="1" x14ac:dyDescent="0.25">
      <c r="A150" s="17"/>
      <c r="B150" s="17"/>
      <c r="C150" s="17"/>
      <c r="D150" s="17"/>
      <c r="E150" s="17"/>
      <c r="F150" s="16"/>
      <c r="G150" s="16"/>
      <c r="H150" s="16"/>
      <c r="I150" s="16"/>
      <c r="J150" s="16"/>
      <c r="K150" s="16"/>
      <c r="L150" s="16"/>
      <c r="M150" s="16"/>
      <c r="N150" s="16"/>
      <c r="O150" s="16"/>
      <c r="P150" s="16"/>
      <c r="Q150" s="16"/>
      <c r="R150" s="16"/>
      <c r="S150" s="16"/>
      <c r="T150" s="16"/>
      <c r="U150" s="16"/>
      <c r="V150" s="16"/>
      <c r="W150" s="16"/>
      <c r="X150" s="16"/>
      <c r="Y150" s="16"/>
    </row>
    <row r="151" spans="1:25" ht="15.75" customHeight="1" x14ac:dyDescent="0.25">
      <c r="A151" s="17"/>
      <c r="B151" s="17"/>
      <c r="C151" s="17"/>
      <c r="D151" s="17"/>
      <c r="E151" s="17"/>
      <c r="F151" s="16"/>
      <c r="G151" s="16"/>
      <c r="H151" s="16"/>
      <c r="I151" s="16"/>
      <c r="J151" s="16"/>
      <c r="K151" s="16"/>
      <c r="L151" s="16"/>
      <c r="M151" s="16"/>
      <c r="N151" s="16"/>
      <c r="O151" s="16"/>
      <c r="P151" s="16"/>
      <c r="Q151" s="16"/>
      <c r="R151" s="16"/>
      <c r="S151" s="16"/>
      <c r="T151" s="16"/>
      <c r="U151" s="16"/>
      <c r="V151" s="16"/>
      <c r="W151" s="16"/>
      <c r="X151" s="16"/>
      <c r="Y151" s="16"/>
    </row>
    <row r="152" spans="1:25" ht="15.75" customHeight="1" x14ac:dyDescent="0.25">
      <c r="A152" s="17"/>
      <c r="B152" s="17"/>
      <c r="C152" s="17"/>
      <c r="D152" s="17"/>
      <c r="E152" s="17"/>
      <c r="F152" s="16"/>
      <c r="G152" s="16"/>
      <c r="H152" s="16"/>
      <c r="I152" s="16"/>
      <c r="J152" s="16"/>
      <c r="K152" s="16"/>
      <c r="L152" s="16"/>
      <c r="M152" s="16"/>
      <c r="N152" s="16"/>
      <c r="O152" s="16"/>
      <c r="P152" s="16"/>
      <c r="Q152" s="16"/>
      <c r="R152" s="16"/>
      <c r="S152" s="16"/>
      <c r="T152" s="16"/>
      <c r="U152" s="16"/>
      <c r="V152" s="16"/>
      <c r="W152" s="16"/>
      <c r="X152" s="16"/>
      <c r="Y152" s="16"/>
    </row>
    <row r="153" spans="1:25" ht="15.75" customHeight="1" x14ac:dyDescent="0.25">
      <c r="A153" s="17"/>
      <c r="B153" s="17"/>
      <c r="C153" s="17"/>
      <c r="D153" s="17"/>
      <c r="E153" s="17"/>
      <c r="F153" s="16"/>
      <c r="G153" s="16"/>
      <c r="H153" s="16"/>
      <c r="I153" s="16"/>
      <c r="J153" s="16"/>
      <c r="K153" s="16"/>
      <c r="L153" s="16"/>
      <c r="M153" s="16"/>
      <c r="N153" s="16"/>
      <c r="O153" s="16"/>
      <c r="P153" s="16"/>
      <c r="Q153" s="16"/>
      <c r="R153" s="16"/>
      <c r="S153" s="16"/>
      <c r="T153" s="16"/>
      <c r="U153" s="16"/>
      <c r="V153" s="16"/>
      <c r="W153" s="16"/>
      <c r="X153" s="16"/>
      <c r="Y153" s="16"/>
    </row>
    <row r="154" spans="1:25" ht="15.75" customHeight="1" x14ac:dyDescent="0.25">
      <c r="A154" s="17"/>
      <c r="B154" s="17"/>
      <c r="C154" s="17"/>
      <c r="D154" s="17"/>
      <c r="E154" s="17"/>
      <c r="F154" s="16"/>
      <c r="G154" s="16"/>
      <c r="H154" s="16"/>
      <c r="I154" s="16"/>
      <c r="J154" s="16"/>
      <c r="K154" s="16"/>
      <c r="L154" s="16"/>
      <c r="M154" s="16"/>
      <c r="N154" s="16"/>
      <c r="O154" s="16"/>
      <c r="P154" s="16"/>
      <c r="Q154" s="16"/>
      <c r="R154" s="16"/>
      <c r="S154" s="16"/>
      <c r="T154" s="16"/>
      <c r="U154" s="16"/>
      <c r="V154" s="16"/>
      <c r="W154" s="16"/>
      <c r="X154" s="16"/>
      <c r="Y154" s="16"/>
    </row>
    <row r="155" spans="1:25" ht="15.75" customHeight="1" x14ac:dyDescent="0.25">
      <c r="A155" s="17"/>
      <c r="B155" s="17"/>
      <c r="C155" s="17"/>
      <c r="D155" s="17"/>
      <c r="E155" s="17"/>
      <c r="F155" s="16"/>
      <c r="G155" s="16"/>
      <c r="H155" s="16"/>
      <c r="I155" s="16"/>
      <c r="J155" s="16"/>
      <c r="K155" s="16"/>
      <c r="L155" s="16"/>
      <c r="M155" s="16"/>
      <c r="N155" s="16"/>
      <c r="O155" s="16"/>
      <c r="P155" s="16"/>
      <c r="Q155" s="16"/>
      <c r="R155" s="16"/>
      <c r="S155" s="16"/>
      <c r="T155" s="16"/>
      <c r="U155" s="16"/>
      <c r="V155" s="16"/>
      <c r="W155" s="16"/>
      <c r="X155" s="16"/>
      <c r="Y155" s="16"/>
    </row>
    <row r="156" spans="1:25" ht="15.75" customHeight="1" x14ac:dyDescent="0.25">
      <c r="A156" s="17"/>
      <c r="B156" s="17"/>
      <c r="C156" s="17"/>
      <c r="D156" s="17"/>
      <c r="E156" s="17"/>
      <c r="F156" s="16"/>
      <c r="G156" s="16"/>
      <c r="H156" s="16"/>
      <c r="I156" s="16"/>
      <c r="J156" s="16"/>
      <c r="K156" s="16"/>
      <c r="L156" s="16"/>
      <c r="M156" s="16"/>
      <c r="N156" s="16"/>
      <c r="O156" s="16"/>
      <c r="P156" s="16"/>
      <c r="Q156" s="16"/>
      <c r="R156" s="16"/>
      <c r="S156" s="16"/>
      <c r="T156" s="16"/>
      <c r="U156" s="16"/>
      <c r="V156" s="16"/>
      <c r="W156" s="16"/>
      <c r="X156" s="16"/>
      <c r="Y156" s="16"/>
    </row>
    <row r="157" spans="1:25" ht="15.75" customHeight="1" x14ac:dyDescent="0.25">
      <c r="A157" s="17"/>
      <c r="B157" s="17"/>
      <c r="C157" s="17"/>
      <c r="D157" s="17"/>
      <c r="E157" s="17"/>
      <c r="F157" s="16"/>
      <c r="G157" s="16"/>
      <c r="H157" s="16"/>
      <c r="I157" s="16"/>
      <c r="J157" s="16"/>
      <c r="K157" s="16"/>
      <c r="L157" s="16"/>
      <c r="M157" s="16"/>
      <c r="N157" s="16"/>
      <c r="O157" s="16"/>
      <c r="P157" s="16"/>
      <c r="Q157" s="16"/>
      <c r="R157" s="16"/>
      <c r="S157" s="16"/>
      <c r="T157" s="16"/>
      <c r="U157" s="16"/>
      <c r="V157" s="16"/>
      <c r="W157" s="16"/>
      <c r="X157" s="16"/>
      <c r="Y157" s="16"/>
    </row>
    <row r="158" spans="1:25" ht="15.75" customHeight="1" x14ac:dyDescent="0.25">
      <c r="A158" s="17"/>
      <c r="B158" s="17"/>
      <c r="C158" s="17"/>
      <c r="D158" s="17"/>
      <c r="E158" s="17"/>
      <c r="F158" s="16"/>
      <c r="G158" s="16"/>
      <c r="H158" s="16"/>
      <c r="I158" s="16"/>
      <c r="J158" s="16"/>
      <c r="K158" s="16"/>
      <c r="L158" s="16"/>
      <c r="M158" s="16"/>
      <c r="N158" s="16"/>
      <c r="O158" s="16"/>
      <c r="P158" s="16"/>
      <c r="Q158" s="16"/>
      <c r="R158" s="16"/>
      <c r="S158" s="16"/>
      <c r="T158" s="16"/>
      <c r="U158" s="16"/>
      <c r="V158" s="16"/>
      <c r="W158" s="16"/>
      <c r="X158" s="16"/>
      <c r="Y158" s="16"/>
    </row>
    <row r="159" spans="1:25" ht="15.75" customHeight="1" x14ac:dyDescent="0.25">
      <c r="A159" s="17"/>
      <c r="B159" s="17"/>
      <c r="C159" s="17"/>
      <c r="D159" s="17"/>
      <c r="E159" s="17"/>
      <c r="F159" s="16"/>
      <c r="G159" s="16"/>
      <c r="H159" s="16"/>
      <c r="I159" s="16"/>
      <c r="J159" s="16"/>
      <c r="K159" s="16"/>
      <c r="L159" s="16"/>
      <c r="M159" s="16"/>
      <c r="N159" s="16"/>
      <c r="O159" s="16"/>
      <c r="P159" s="16"/>
      <c r="Q159" s="16"/>
      <c r="R159" s="16"/>
      <c r="S159" s="16"/>
      <c r="T159" s="16"/>
      <c r="U159" s="16"/>
      <c r="V159" s="16"/>
      <c r="W159" s="16"/>
      <c r="X159" s="16"/>
      <c r="Y159" s="16"/>
    </row>
    <row r="160" spans="1:25" ht="15.75" customHeight="1" x14ac:dyDescent="0.25">
      <c r="A160" s="17"/>
      <c r="B160" s="17"/>
      <c r="C160" s="17"/>
      <c r="D160" s="17"/>
      <c r="E160" s="17"/>
      <c r="F160" s="16"/>
      <c r="G160" s="16"/>
      <c r="H160" s="16"/>
      <c r="I160" s="16"/>
      <c r="J160" s="16"/>
      <c r="K160" s="16"/>
      <c r="L160" s="16"/>
      <c r="M160" s="16"/>
      <c r="N160" s="16"/>
      <c r="O160" s="16"/>
      <c r="P160" s="16"/>
      <c r="Q160" s="16"/>
      <c r="R160" s="16"/>
      <c r="S160" s="16"/>
      <c r="T160" s="16"/>
      <c r="U160" s="16"/>
      <c r="V160" s="16"/>
      <c r="W160" s="16"/>
      <c r="X160" s="16"/>
      <c r="Y160" s="16"/>
    </row>
    <row r="161" spans="1:25" ht="15.75" customHeight="1" x14ac:dyDescent="0.25">
      <c r="A161" s="17"/>
      <c r="B161" s="17"/>
      <c r="C161" s="17"/>
      <c r="D161" s="17"/>
      <c r="E161" s="17"/>
      <c r="F161" s="16"/>
      <c r="G161" s="16"/>
      <c r="H161" s="16"/>
      <c r="I161" s="16"/>
      <c r="J161" s="16"/>
      <c r="K161" s="16"/>
      <c r="L161" s="16"/>
      <c r="M161" s="16"/>
      <c r="N161" s="16"/>
      <c r="O161" s="16"/>
      <c r="P161" s="16"/>
      <c r="Q161" s="16"/>
      <c r="R161" s="16"/>
      <c r="S161" s="16"/>
      <c r="T161" s="16"/>
      <c r="U161" s="16"/>
      <c r="V161" s="16"/>
      <c r="W161" s="16"/>
      <c r="X161" s="16"/>
      <c r="Y161" s="16"/>
    </row>
    <row r="162" spans="1:25" ht="15.75" customHeight="1" x14ac:dyDescent="0.25">
      <c r="A162" s="17"/>
      <c r="B162" s="17"/>
      <c r="C162" s="17"/>
      <c r="D162" s="17"/>
      <c r="E162" s="17"/>
      <c r="F162" s="16"/>
      <c r="G162" s="16"/>
      <c r="H162" s="16"/>
      <c r="I162" s="16"/>
      <c r="J162" s="16"/>
      <c r="K162" s="16"/>
      <c r="L162" s="16"/>
      <c r="M162" s="16"/>
      <c r="N162" s="16"/>
      <c r="O162" s="16"/>
      <c r="P162" s="16"/>
      <c r="Q162" s="16"/>
      <c r="R162" s="16"/>
      <c r="S162" s="16"/>
      <c r="T162" s="16"/>
      <c r="U162" s="16"/>
      <c r="V162" s="16"/>
      <c r="W162" s="16"/>
      <c r="X162" s="16"/>
      <c r="Y162" s="16"/>
    </row>
    <row r="163" spans="1:25" ht="15.75" customHeight="1" x14ac:dyDescent="0.25">
      <c r="A163" s="17"/>
      <c r="B163" s="17"/>
      <c r="C163" s="17"/>
      <c r="D163" s="17"/>
      <c r="E163" s="17"/>
      <c r="F163" s="16"/>
      <c r="G163" s="16"/>
      <c r="H163" s="16"/>
      <c r="I163" s="16"/>
      <c r="J163" s="16"/>
      <c r="K163" s="16"/>
      <c r="L163" s="16"/>
      <c r="M163" s="16"/>
      <c r="N163" s="16"/>
      <c r="O163" s="16"/>
      <c r="P163" s="16"/>
      <c r="Q163" s="16"/>
      <c r="R163" s="16"/>
      <c r="S163" s="16"/>
      <c r="T163" s="16"/>
      <c r="U163" s="16"/>
      <c r="V163" s="16"/>
      <c r="W163" s="16"/>
      <c r="X163" s="16"/>
      <c r="Y163" s="16"/>
    </row>
    <row r="164" spans="1:25" ht="15.75" customHeight="1" x14ac:dyDescent="0.25">
      <c r="A164" s="17"/>
      <c r="B164" s="17"/>
      <c r="C164" s="17"/>
      <c r="D164" s="17"/>
      <c r="E164" s="17"/>
      <c r="F164" s="16"/>
      <c r="G164" s="16"/>
      <c r="H164" s="16"/>
      <c r="I164" s="16"/>
      <c r="J164" s="16"/>
      <c r="K164" s="16"/>
      <c r="L164" s="16"/>
      <c r="M164" s="16"/>
      <c r="N164" s="16"/>
      <c r="O164" s="16"/>
      <c r="P164" s="16"/>
      <c r="Q164" s="16"/>
      <c r="R164" s="16"/>
      <c r="S164" s="16"/>
      <c r="T164" s="16"/>
      <c r="U164" s="16"/>
      <c r="V164" s="16"/>
      <c r="W164" s="16"/>
      <c r="X164" s="16"/>
      <c r="Y164" s="16"/>
    </row>
    <row r="165" spans="1:25" ht="15.75" customHeight="1" x14ac:dyDescent="0.25">
      <c r="A165" s="17"/>
      <c r="B165" s="17"/>
      <c r="C165" s="17"/>
      <c r="D165" s="17"/>
      <c r="E165" s="17"/>
      <c r="F165" s="16"/>
      <c r="G165" s="16"/>
      <c r="H165" s="16"/>
      <c r="I165" s="16"/>
      <c r="J165" s="16"/>
      <c r="K165" s="16"/>
      <c r="L165" s="16"/>
      <c r="M165" s="16"/>
      <c r="N165" s="16"/>
      <c r="O165" s="16"/>
      <c r="P165" s="16"/>
      <c r="Q165" s="16"/>
      <c r="R165" s="16"/>
      <c r="S165" s="16"/>
      <c r="T165" s="16"/>
      <c r="U165" s="16"/>
      <c r="V165" s="16"/>
      <c r="W165" s="16"/>
      <c r="X165" s="16"/>
      <c r="Y165" s="16"/>
    </row>
    <row r="166" spans="1:25" ht="15.75" customHeight="1" x14ac:dyDescent="0.25">
      <c r="A166" s="17"/>
      <c r="B166" s="17"/>
      <c r="C166" s="17"/>
      <c r="D166" s="17"/>
      <c r="E166" s="17"/>
      <c r="F166" s="16"/>
      <c r="G166" s="16"/>
      <c r="H166" s="16"/>
      <c r="I166" s="16"/>
      <c r="J166" s="16"/>
      <c r="K166" s="16"/>
      <c r="L166" s="16"/>
      <c r="M166" s="16"/>
      <c r="N166" s="16"/>
      <c r="O166" s="16"/>
      <c r="P166" s="16"/>
      <c r="Q166" s="16"/>
      <c r="R166" s="16"/>
      <c r="S166" s="16"/>
      <c r="T166" s="16"/>
      <c r="U166" s="16"/>
      <c r="V166" s="16"/>
      <c r="W166" s="16"/>
      <c r="X166" s="16"/>
      <c r="Y166" s="16"/>
    </row>
    <row r="167" spans="1:25" ht="15.75" customHeight="1" x14ac:dyDescent="0.25">
      <c r="A167" s="17"/>
      <c r="B167" s="17"/>
      <c r="C167" s="17"/>
      <c r="D167" s="17"/>
      <c r="E167" s="17"/>
      <c r="F167" s="16"/>
      <c r="G167" s="16"/>
      <c r="H167" s="16"/>
      <c r="I167" s="16"/>
      <c r="J167" s="16"/>
      <c r="K167" s="16"/>
      <c r="L167" s="16"/>
      <c r="M167" s="16"/>
      <c r="N167" s="16"/>
      <c r="O167" s="16"/>
      <c r="P167" s="16"/>
      <c r="Q167" s="16"/>
      <c r="R167" s="16"/>
      <c r="S167" s="16"/>
      <c r="T167" s="16"/>
      <c r="U167" s="16"/>
      <c r="V167" s="16"/>
      <c r="W167" s="16"/>
      <c r="X167" s="16"/>
      <c r="Y167" s="16"/>
    </row>
    <row r="168" spans="1:25" ht="15.75" customHeight="1" x14ac:dyDescent="0.25">
      <c r="A168" s="17"/>
      <c r="B168" s="17"/>
      <c r="C168" s="17"/>
      <c r="D168" s="17"/>
      <c r="E168" s="17"/>
      <c r="F168" s="16"/>
      <c r="G168" s="16"/>
      <c r="H168" s="16"/>
      <c r="I168" s="16"/>
      <c r="J168" s="16"/>
      <c r="K168" s="16"/>
      <c r="L168" s="16"/>
      <c r="M168" s="16"/>
      <c r="N168" s="16"/>
      <c r="O168" s="16"/>
      <c r="P168" s="16"/>
      <c r="Q168" s="16"/>
      <c r="R168" s="16"/>
      <c r="S168" s="16"/>
      <c r="T168" s="16"/>
      <c r="U168" s="16"/>
      <c r="V168" s="16"/>
      <c r="W168" s="16"/>
      <c r="X168" s="16"/>
      <c r="Y168" s="16"/>
    </row>
    <row r="169" spans="1:25" ht="15.75" customHeight="1" x14ac:dyDescent="0.25">
      <c r="A169" s="17"/>
      <c r="B169" s="17"/>
      <c r="C169" s="17"/>
      <c r="D169" s="17"/>
      <c r="E169" s="17"/>
      <c r="F169" s="16"/>
      <c r="G169" s="16"/>
      <c r="H169" s="16"/>
      <c r="I169" s="16"/>
      <c r="J169" s="16"/>
      <c r="K169" s="16"/>
      <c r="L169" s="16"/>
      <c r="M169" s="16"/>
      <c r="N169" s="16"/>
      <c r="O169" s="16"/>
      <c r="P169" s="16"/>
      <c r="Q169" s="16"/>
      <c r="R169" s="16"/>
      <c r="S169" s="16"/>
      <c r="T169" s="16"/>
      <c r="U169" s="16"/>
      <c r="V169" s="16"/>
      <c r="W169" s="16"/>
      <c r="X169" s="16"/>
      <c r="Y169" s="16"/>
    </row>
    <row r="170" spans="1:25" ht="15.75" customHeight="1" x14ac:dyDescent="0.25">
      <c r="A170" s="17"/>
      <c r="B170" s="17"/>
      <c r="C170" s="17"/>
      <c r="D170" s="17"/>
      <c r="E170" s="17"/>
      <c r="F170" s="16"/>
      <c r="G170" s="16"/>
      <c r="H170" s="16"/>
      <c r="I170" s="16"/>
      <c r="J170" s="16"/>
      <c r="K170" s="16"/>
      <c r="L170" s="16"/>
      <c r="M170" s="16"/>
      <c r="N170" s="16"/>
      <c r="O170" s="16"/>
      <c r="P170" s="16"/>
      <c r="Q170" s="16"/>
      <c r="R170" s="16"/>
      <c r="S170" s="16"/>
      <c r="T170" s="16"/>
      <c r="U170" s="16"/>
      <c r="V170" s="16"/>
      <c r="W170" s="16"/>
      <c r="X170" s="16"/>
      <c r="Y170" s="16"/>
    </row>
    <row r="171" spans="1:25" ht="15.75" customHeight="1" x14ac:dyDescent="0.25">
      <c r="A171" s="17"/>
      <c r="B171" s="17"/>
      <c r="C171" s="17"/>
      <c r="D171" s="17"/>
      <c r="E171" s="17"/>
      <c r="F171" s="16"/>
      <c r="G171" s="16"/>
      <c r="H171" s="16"/>
      <c r="I171" s="16"/>
      <c r="J171" s="16"/>
      <c r="K171" s="16"/>
      <c r="L171" s="16"/>
      <c r="M171" s="16"/>
      <c r="N171" s="16"/>
      <c r="O171" s="16"/>
      <c r="P171" s="16"/>
      <c r="Q171" s="16"/>
      <c r="R171" s="16"/>
      <c r="S171" s="16"/>
      <c r="T171" s="16"/>
      <c r="U171" s="16"/>
      <c r="V171" s="16"/>
      <c r="W171" s="16"/>
      <c r="X171" s="16"/>
      <c r="Y171" s="16"/>
    </row>
    <row r="172" spans="1:25" ht="15.75" customHeight="1" x14ac:dyDescent="0.25">
      <c r="A172" s="17"/>
      <c r="B172" s="17"/>
      <c r="C172" s="17"/>
      <c r="D172" s="17"/>
      <c r="E172" s="17"/>
      <c r="F172" s="16"/>
      <c r="G172" s="16"/>
      <c r="H172" s="16"/>
      <c r="I172" s="16"/>
      <c r="J172" s="16"/>
      <c r="K172" s="16"/>
      <c r="L172" s="16"/>
      <c r="M172" s="16"/>
      <c r="N172" s="16"/>
      <c r="O172" s="16"/>
      <c r="P172" s="16"/>
      <c r="Q172" s="16"/>
      <c r="R172" s="16"/>
      <c r="S172" s="16"/>
      <c r="T172" s="16"/>
      <c r="U172" s="16"/>
      <c r="V172" s="16"/>
      <c r="W172" s="16"/>
      <c r="X172" s="16"/>
      <c r="Y172" s="16"/>
    </row>
    <row r="173" spans="1:25" ht="15.75" customHeight="1" x14ac:dyDescent="0.25">
      <c r="A173" s="17"/>
      <c r="B173" s="17"/>
      <c r="C173" s="17"/>
      <c r="D173" s="17"/>
      <c r="E173" s="17"/>
      <c r="F173" s="16"/>
      <c r="G173" s="16"/>
      <c r="H173" s="16"/>
      <c r="I173" s="16"/>
      <c r="J173" s="16"/>
      <c r="K173" s="16"/>
      <c r="L173" s="16"/>
      <c r="M173" s="16"/>
      <c r="N173" s="16"/>
      <c r="O173" s="16"/>
      <c r="P173" s="16"/>
      <c r="Q173" s="16"/>
      <c r="R173" s="16"/>
      <c r="S173" s="16"/>
      <c r="T173" s="16"/>
      <c r="U173" s="16"/>
      <c r="V173" s="16"/>
      <c r="W173" s="16"/>
      <c r="X173" s="16"/>
      <c r="Y173" s="16"/>
    </row>
    <row r="174" spans="1:25" ht="15.75" customHeight="1" x14ac:dyDescent="0.25">
      <c r="A174" s="17"/>
      <c r="B174" s="17"/>
      <c r="C174" s="17"/>
      <c r="D174" s="17"/>
      <c r="E174" s="17"/>
      <c r="F174" s="16"/>
      <c r="G174" s="16"/>
      <c r="H174" s="16"/>
      <c r="I174" s="16"/>
      <c r="J174" s="16"/>
      <c r="K174" s="16"/>
      <c r="L174" s="16"/>
      <c r="M174" s="16"/>
      <c r="N174" s="16"/>
      <c r="O174" s="16"/>
      <c r="P174" s="16"/>
      <c r="Q174" s="16"/>
      <c r="R174" s="16"/>
      <c r="S174" s="16"/>
      <c r="T174" s="16"/>
      <c r="U174" s="16"/>
      <c r="V174" s="16"/>
      <c r="W174" s="16"/>
      <c r="X174" s="16"/>
      <c r="Y174" s="16"/>
    </row>
    <row r="175" spans="1:25" ht="15.75" customHeight="1" x14ac:dyDescent="0.25">
      <c r="A175" s="17"/>
      <c r="B175" s="17"/>
      <c r="C175" s="17"/>
      <c r="D175" s="17"/>
      <c r="E175" s="17"/>
      <c r="F175" s="16"/>
      <c r="G175" s="16"/>
      <c r="H175" s="16"/>
      <c r="I175" s="16"/>
      <c r="J175" s="16"/>
      <c r="K175" s="16"/>
      <c r="L175" s="16"/>
      <c r="M175" s="16"/>
      <c r="N175" s="16"/>
      <c r="O175" s="16"/>
      <c r="P175" s="16"/>
      <c r="Q175" s="16"/>
      <c r="R175" s="16"/>
      <c r="S175" s="16"/>
      <c r="T175" s="16"/>
      <c r="U175" s="16"/>
      <c r="V175" s="16"/>
      <c r="W175" s="16"/>
      <c r="X175" s="16"/>
      <c r="Y175" s="16"/>
    </row>
    <row r="176" spans="1:25" ht="15.75" customHeight="1" x14ac:dyDescent="0.25">
      <c r="A176" s="17"/>
      <c r="B176" s="17"/>
      <c r="C176" s="17"/>
      <c r="D176" s="17"/>
      <c r="E176" s="17"/>
      <c r="F176" s="16"/>
      <c r="G176" s="16"/>
      <c r="H176" s="16"/>
      <c r="I176" s="16"/>
      <c r="J176" s="16"/>
      <c r="K176" s="16"/>
      <c r="L176" s="16"/>
      <c r="M176" s="16"/>
      <c r="N176" s="16"/>
      <c r="O176" s="16"/>
      <c r="P176" s="16"/>
      <c r="Q176" s="16"/>
      <c r="R176" s="16"/>
      <c r="S176" s="16"/>
      <c r="T176" s="16"/>
      <c r="U176" s="16"/>
      <c r="V176" s="16"/>
      <c r="W176" s="16"/>
      <c r="X176" s="16"/>
      <c r="Y176" s="16"/>
    </row>
    <row r="177" spans="1:25" ht="15.75" customHeight="1" x14ac:dyDescent="0.25">
      <c r="A177" s="17"/>
      <c r="B177" s="17"/>
      <c r="C177" s="17"/>
      <c r="D177" s="17"/>
      <c r="E177" s="17"/>
      <c r="F177" s="16"/>
      <c r="G177" s="16"/>
      <c r="H177" s="16"/>
      <c r="I177" s="16"/>
      <c r="J177" s="16"/>
      <c r="K177" s="16"/>
      <c r="L177" s="16"/>
      <c r="M177" s="16"/>
      <c r="N177" s="16"/>
      <c r="O177" s="16"/>
      <c r="P177" s="16"/>
      <c r="Q177" s="16"/>
      <c r="R177" s="16"/>
      <c r="S177" s="16"/>
      <c r="T177" s="16"/>
      <c r="U177" s="16"/>
      <c r="V177" s="16"/>
      <c r="W177" s="16"/>
      <c r="X177" s="16"/>
      <c r="Y177" s="16"/>
    </row>
    <row r="178" spans="1:25" ht="15.75" customHeight="1" x14ac:dyDescent="0.25">
      <c r="A178" s="17"/>
      <c r="B178" s="17"/>
      <c r="C178" s="17"/>
      <c r="D178" s="17"/>
      <c r="E178" s="17"/>
      <c r="F178" s="16"/>
      <c r="G178" s="16"/>
      <c r="H178" s="16"/>
      <c r="I178" s="16"/>
      <c r="J178" s="16"/>
      <c r="K178" s="16"/>
      <c r="L178" s="16"/>
      <c r="M178" s="16"/>
      <c r="N178" s="16"/>
      <c r="O178" s="16"/>
      <c r="P178" s="16"/>
      <c r="Q178" s="16"/>
      <c r="R178" s="16"/>
      <c r="S178" s="16"/>
      <c r="T178" s="16"/>
      <c r="U178" s="16"/>
      <c r="V178" s="16"/>
      <c r="W178" s="16"/>
      <c r="X178" s="16"/>
      <c r="Y178" s="16"/>
    </row>
    <row r="179" spans="1:25" ht="15.75" customHeight="1" x14ac:dyDescent="0.25">
      <c r="A179" s="17"/>
      <c r="B179" s="17"/>
      <c r="C179" s="17"/>
      <c r="D179" s="17"/>
      <c r="E179" s="17"/>
      <c r="F179" s="16"/>
      <c r="G179" s="16"/>
      <c r="H179" s="16"/>
      <c r="I179" s="16"/>
      <c r="J179" s="16"/>
      <c r="K179" s="16"/>
      <c r="L179" s="16"/>
      <c r="M179" s="16"/>
      <c r="N179" s="16"/>
      <c r="O179" s="16"/>
      <c r="P179" s="16"/>
      <c r="Q179" s="16"/>
      <c r="R179" s="16"/>
      <c r="S179" s="16"/>
      <c r="T179" s="16"/>
      <c r="U179" s="16"/>
      <c r="V179" s="16"/>
      <c r="W179" s="16"/>
      <c r="X179" s="16"/>
      <c r="Y179" s="16"/>
    </row>
    <row r="180" spans="1:25" ht="15.75" customHeight="1" x14ac:dyDescent="0.25">
      <c r="A180" s="17"/>
      <c r="B180" s="17"/>
      <c r="C180" s="17"/>
      <c r="D180" s="17"/>
      <c r="E180" s="17"/>
      <c r="F180" s="16"/>
      <c r="G180" s="16"/>
      <c r="H180" s="16"/>
      <c r="I180" s="16"/>
      <c r="J180" s="16"/>
      <c r="K180" s="16"/>
      <c r="L180" s="16"/>
      <c r="M180" s="16"/>
      <c r="N180" s="16"/>
      <c r="O180" s="16"/>
      <c r="P180" s="16"/>
      <c r="Q180" s="16"/>
      <c r="R180" s="16"/>
      <c r="S180" s="16"/>
      <c r="T180" s="16"/>
      <c r="U180" s="16"/>
      <c r="V180" s="16"/>
      <c r="W180" s="16"/>
      <c r="X180" s="16"/>
      <c r="Y180" s="16"/>
    </row>
    <row r="181" spans="1:25" ht="15.75" customHeight="1" x14ac:dyDescent="0.25">
      <c r="A181" s="17"/>
      <c r="B181" s="17"/>
      <c r="C181" s="17"/>
      <c r="D181" s="17"/>
      <c r="E181" s="17"/>
      <c r="F181" s="16"/>
      <c r="G181" s="16"/>
      <c r="H181" s="16"/>
      <c r="I181" s="16"/>
      <c r="J181" s="16"/>
      <c r="K181" s="16"/>
      <c r="L181" s="16"/>
      <c r="M181" s="16"/>
      <c r="N181" s="16"/>
      <c r="O181" s="16"/>
      <c r="P181" s="16"/>
      <c r="Q181" s="16"/>
      <c r="R181" s="16"/>
      <c r="S181" s="16"/>
      <c r="T181" s="16"/>
      <c r="U181" s="16"/>
      <c r="V181" s="16"/>
      <c r="W181" s="16"/>
      <c r="X181" s="16"/>
      <c r="Y181" s="16"/>
    </row>
    <row r="182" spans="1:25" ht="15.75" customHeight="1" x14ac:dyDescent="0.25">
      <c r="A182" s="17"/>
      <c r="B182" s="17"/>
      <c r="C182" s="17"/>
      <c r="D182" s="17"/>
      <c r="E182" s="17"/>
      <c r="F182" s="16"/>
      <c r="G182" s="16"/>
      <c r="H182" s="16"/>
      <c r="I182" s="16"/>
      <c r="J182" s="16"/>
      <c r="K182" s="16"/>
      <c r="L182" s="16"/>
      <c r="M182" s="16"/>
      <c r="N182" s="16"/>
      <c r="O182" s="16"/>
      <c r="P182" s="16"/>
      <c r="Q182" s="16"/>
      <c r="R182" s="16"/>
      <c r="S182" s="16"/>
      <c r="T182" s="16"/>
      <c r="U182" s="16"/>
      <c r="V182" s="16"/>
      <c r="W182" s="16"/>
      <c r="X182" s="16"/>
      <c r="Y182" s="16"/>
    </row>
    <row r="183" spans="1:25" ht="15.75" customHeight="1" x14ac:dyDescent="0.25">
      <c r="A183" s="17"/>
      <c r="B183" s="17"/>
      <c r="C183" s="17"/>
      <c r="D183" s="17"/>
      <c r="E183" s="17"/>
      <c r="F183" s="16"/>
      <c r="G183" s="16"/>
      <c r="H183" s="16"/>
      <c r="I183" s="16"/>
      <c r="J183" s="16"/>
      <c r="K183" s="16"/>
      <c r="L183" s="16"/>
      <c r="M183" s="16"/>
      <c r="N183" s="16"/>
      <c r="O183" s="16"/>
      <c r="P183" s="16"/>
      <c r="Q183" s="16"/>
      <c r="R183" s="16"/>
      <c r="S183" s="16"/>
      <c r="T183" s="16"/>
      <c r="U183" s="16"/>
      <c r="V183" s="16"/>
      <c r="W183" s="16"/>
      <c r="X183" s="16"/>
      <c r="Y183" s="16"/>
    </row>
    <row r="184" spans="1:25" ht="15.75" customHeight="1" x14ac:dyDescent="0.25">
      <c r="A184" s="17"/>
      <c r="B184" s="17"/>
      <c r="C184" s="17"/>
      <c r="D184" s="17"/>
      <c r="E184" s="17"/>
      <c r="F184" s="16"/>
      <c r="G184" s="16"/>
      <c r="H184" s="16"/>
      <c r="I184" s="16"/>
      <c r="J184" s="16"/>
      <c r="K184" s="16"/>
      <c r="L184" s="16"/>
      <c r="M184" s="16"/>
      <c r="N184" s="16"/>
      <c r="O184" s="16"/>
      <c r="P184" s="16"/>
      <c r="Q184" s="16"/>
      <c r="R184" s="16"/>
      <c r="S184" s="16"/>
      <c r="T184" s="16"/>
      <c r="U184" s="16"/>
      <c r="V184" s="16"/>
      <c r="W184" s="16"/>
      <c r="X184" s="16"/>
      <c r="Y184" s="16"/>
    </row>
    <row r="185" spans="1:25" ht="15.75" customHeight="1" x14ac:dyDescent="0.25">
      <c r="A185" s="17"/>
      <c r="B185" s="17"/>
      <c r="C185" s="17"/>
      <c r="D185" s="17"/>
      <c r="E185" s="17"/>
      <c r="F185" s="16"/>
      <c r="G185" s="16"/>
      <c r="H185" s="16"/>
      <c r="I185" s="16"/>
      <c r="J185" s="16"/>
      <c r="K185" s="16"/>
      <c r="L185" s="16"/>
      <c r="M185" s="16"/>
      <c r="N185" s="16"/>
      <c r="O185" s="16"/>
      <c r="P185" s="16"/>
      <c r="Q185" s="16"/>
      <c r="R185" s="16"/>
      <c r="S185" s="16"/>
      <c r="T185" s="16"/>
      <c r="U185" s="16"/>
      <c r="V185" s="16"/>
      <c r="W185" s="16"/>
      <c r="X185" s="16"/>
      <c r="Y185" s="16"/>
    </row>
    <row r="186" spans="1:25" ht="15.75" customHeight="1" x14ac:dyDescent="0.25">
      <c r="A186" s="17"/>
      <c r="B186" s="17"/>
      <c r="C186" s="17"/>
      <c r="D186" s="17"/>
      <c r="E186" s="17"/>
      <c r="F186" s="16"/>
      <c r="G186" s="16"/>
      <c r="H186" s="16"/>
      <c r="I186" s="16"/>
      <c r="J186" s="16"/>
      <c r="K186" s="16"/>
      <c r="L186" s="16"/>
      <c r="M186" s="16"/>
      <c r="N186" s="16"/>
      <c r="O186" s="16"/>
      <c r="P186" s="16"/>
      <c r="Q186" s="16"/>
      <c r="R186" s="16"/>
      <c r="S186" s="16"/>
      <c r="T186" s="16"/>
      <c r="U186" s="16"/>
      <c r="V186" s="16"/>
      <c r="W186" s="16"/>
      <c r="X186" s="16"/>
      <c r="Y186" s="16"/>
    </row>
    <row r="187" spans="1:25" ht="15.75" customHeight="1" x14ac:dyDescent="0.25">
      <c r="A187" s="17"/>
      <c r="B187" s="17"/>
      <c r="C187" s="17"/>
      <c r="D187" s="17"/>
      <c r="E187" s="17"/>
      <c r="F187" s="16"/>
      <c r="G187" s="16"/>
      <c r="H187" s="16"/>
      <c r="I187" s="16"/>
      <c r="J187" s="16"/>
      <c r="K187" s="16"/>
      <c r="L187" s="16"/>
      <c r="M187" s="16"/>
      <c r="N187" s="16"/>
      <c r="O187" s="16"/>
      <c r="P187" s="16"/>
      <c r="Q187" s="16"/>
      <c r="R187" s="16"/>
      <c r="S187" s="16"/>
      <c r="T187" s="16"/>
      <c r="U187" s="16"/>
      <c r="V187" s="16"/>
      <c r="W187" s="16"/>
      <c r="X187" s="16"/>
      <c r="Y187" s="16"/>
    </row>
    <row r="188" spans="1:25" ht="15.75" customHeight="1" x14ac:dyDescent="0.25">
      <c r="A188" s="17"/>
      <c r="B188" s="17"/>
      <c r="C188" s="17"/>
      <c r="D188" s="17"/>
      <c r="E188" s="17"/>
      <c r="F188" s="16"/>
      <c r="G188" s="16"/>
      <c r="H188" s="16"/>
      <c r="I188" s="16"/>
      <c r="J188" s="16"/>
      <c r="K188" s="16"/>
      <c r="L188" s="16"/>
      <c r="M188" s="16"/>
      <c r="N188" s="16"/>
      <c r="O188" s="16"/>
      <c r="P188" s="16"/>
      <c r="Q188" s="16"/>
      <c r="R188" s="16"/>
      <c r="S188" s="16"/>
      <c r="T188" s="16"/>
      <c r="U188" s="16"/>
      <c r="V188" s="16"/>
      <c r="W188" s="16"/>
      <c r="X188" s="16"/>
      <c r="Y188" s="16"/>
    </row>
    <row r="189" spans="1:25" ht="15.75" customHeight="1" x14ac:dyDescent="0.25">
      <c r="A189" s="17"/>
      <c r="B189" s="17"/>
      <c r="C189" s="17"/>
      <c r="D189" s="17"/>
      <c r="E189" s="17"/>
      <c r="F189" s="16"/>
      <c r="G189" s="16"/>
      <c r="H189" s="16"/>
      <c r="I189" s="16"/>
      <c r="J189" s="16"/>
      <c r="K189" s="16"/>
      <c r="L189" s="16"/>
      <c r="M189" s="16"/>
      <c r="N189" s="16"/>
      <c r="O189" s="16"/>
      <c r="P189" s="16"/>
      <c r="Q189" s="16"/>
      <c r="R189" s="16"/>
      <c r="S189" s="16"/>
      <c r="T189" s="16"/>
      <c r="U189" s="16"/>
      <c r="V189" s="16"/>
      <c r="W189" s="16"/>
      <c r="X189" s="16"/>
      <c r="Y189" s="16"/>
    </row>
    <row r="190" spans="1:25" ht="15.75" customHeight="1" x14ac:dyDescent="0.25">
      <c r="A190" s="17"/>
      <c r="B190" s="17"/>
      <c r="C190" s="17"/>
      <c r="D190" s="17"/>
      <c r="E190" s="17"/>
      <c r="F190" s="16"/>
      <c r="G190" s="16"/>
      <c r="H190" s="16"/>
      <c r="I190" s="16"/>
      <c r="J190" s="16"/>
      <c r="K190" s="16"/>
      <c r="L190" s="16"/>
      <c r="M190" s="16"/>
      <c r="N190" s="16"/>
      <c r="O190" s="16"/>
      <c r="P190" s="16"/>
      <c r="Q190" s="16"/>
      <c r="R190" s="16"/>
      <c r="S190" s="16"/>
      <c r="T190" s="16"/>
      <c r="U190" s="16"/>
      <c r="V190" s="16"/>
      <c r="W190" s="16"/>
      <c r="X190" s="16"/>
      <c r="Y190" s="16"/>
    </row>
    <row r="191" spans="1:25" ht="15.75" customHeight="1" x14ac:dyDescent="0.25">
      <c r="A191" s="17"/>
      <c r="B191" s="17"/>
      <c r="C191" s="17"/>
      <c r="D191" s="17"/>
      <c r="E191" s="17"/>
      <c r="F191" s="16"/>
      <c r="G191" s="16"/>
      <c r="H191" s="16"/>
      <c r="I191" s="16"/>
      <c r="J191" s="16"/>
      <c r="K191" s="16"/>
      <c r="L191" s="16"/>
      <c r="M191" s="16"/>
      <c r="N191" s="16"/>
      <c r="O191" s="16"/>
      <c r="P191" s="16"/>
      <c r="Q191" s="16"/>
      <c r="R191" s="16"/>
      <c r="S191" s="16"/>
      <c r="T191" s="16"/>
      <c r="U191" s="16"/>
      <c r="V191" s="16"/>
      <c r="W191" s="16"/>
      <c r="X191" s="16"/>
      <c r="Y191" s="16"/>
    </row>
    <row r="192" spans="1:25" ht="15.75" customHeight="1" x14ac:dyDescent="0.25">
      <c r="A192" s="17"/>
      <c r="B192" s="17"/>
      <c r="C192" s="17"/>
      <c r="D192" s="17"/>
      <c r="E192" s="17"/>
      <c r="F192" s="16"/>
      <c r="G192" s="16"/>
      <c r="H192" s="16"/>
      <c r="I192" s="16"/>
      <c r="J192" s="16"/>
      <c r="K192" s="16"/>
      <c r="L192" s="16"/>
      <c r="M192" s="16"/>
      <c r="N192" s="16"/>
      <c r="O192" s="16"/>
      <c r="P192" s="16"/>
      <c r="Q192" s="16"/>
      <c r="R192" s="16"/>
      <c r="S192" s="16"/>
      <c r="T192" s="16"/>
      <c r="U192" s="16"/>
      <c r="V192" s="16"/>
      <c r="W192" s="16"/>
      <c r="X192" s="16"/>
      <c r="Y192" s="16"/>
    </row>
    <row r="193" spans="1:25" ht="15.75" customHeight="1" x14ac:dyDescent="0.25">
      <c r="A193" s="17"/>
      <c r="B193" s="17"/>
      <c r="C193" s="17"/>
      <c r="D193" s="17"/>
      <c r="E193" s="17"/>
      <c r="F193" s="16"/>
      <c r="G193" s="16"/>
      <c r="H193" s="16"/>
      <c r="I193" s="16"/>
      <c r="J193" s="16"/>
      <c r="K193" s="16"/>
      <c r="L193" s="16"/>
      <c r="M193" s="16"/>
      <c r="N193" s="16"/>
      <c r="O193" s="16"/>
      <c r="P193" s="16"/>
      <c r="Q193" s="16"/>
      <c r="R193" s="16"/>
      <c r="S193" s="16"/>
      <c r="T193" s="16"/>
      <c r="U193" s="16"/>
      <c r="V193" s="16"/>
      <c r="W193" s="16"/>
      <c r="X193" s="16"/>
      <c r="Y193" s="16"/>
    </row>
    <row r="194" spans="1:25" ht="15.75" customHeight="1" x14ac:dyDescent="0.25">
      <c r="A194" s="17"/>
      <c r="B194" s="17"/>
      <c r="C194" s="17"/>
      <c r="D194" s="17"/>
      <c r="E194" s="17"/>
      <c r="F194" s="16"/>
      <c r="G194" s="16"/>
      <c r="H194" s="16"/>
      <c r="I194" s="16"/>
      <c r="J194" s="16"/>
      <c r="K194" s="16"/>
      <c r="L194" s="16"/>
      <c r="M194" s="16"/>
      <c r="N194" s="16"/>
      <c r="O194" s="16"/>
      <c r="P194" s="16"/>
      <c r="Q194" s="16"/>
      <c r="R194" s="16"/>
      <c r="S194" s="16"/>
      <c r="T194" s="16"/>
      <c r="U194" s="16"/>
      <c r="V194" s="16"/>
      <c r="W194" s="16"/>
      <c r="X194" s="16"/>
      <c r="Y194" s="16"/>
    </row>
    <row r="195" spans="1:25" ht="15.75" customHeight="1" x14ac:dyDescent="0.25">
      <c r="A195" s="17"/>
      <c r="B195" s="17"/>
      <c r="C195" s="17"/>
      <c r="D195" s="17"/>
      <c r="E195" s="17"/>
      <c r="F195" s="16"/>
      <c r="G195" s="16"/>
      <c r="H195" s="16"/>
      <c r="I195" s="16"/>
      <c r="J195" s="16"/>
      <c r="K195" s="16"/>
      <c r="L195" s="16"/>
      <c r="M195" s="16"/>
      <c r="N195" s="16"/>
      <c r="O195" s="16"/>
      <c r="P195" s="16"/>
      <c r="Q195" s="16"/>
      <c r="R195" s="16"/>
      <c r="S195" s="16"/>
      <c r="T195" s="16"/>
      <c r="U195" s="16"/>
      <c r="V195" s="16"/>
      <c r="W195" s="16"/>
      <c r="X195" s="16"/>
      <c r="Y195" s="16"/>
    </row>
    <row r="196" spans="1:25" ht="15.75" customHeight="1" x14ac:dyDescent="0.25">
      <c r="A196" s="17"/>
      <c r="B196" s="17"/>
      <c r="C196" s="17"/>
      <c r="D196" s="17"/>
      <c r="E196" s="17"/>
      <c r="F196" s="16"/>
      <c r="G196" s="16"/>
      <c r="H196" s="16"/>
      <c r="I196" s="16"/>
      <c r="J196" s="16"/>
      <c r="K196" s="16"/>
      <c r="L196" s="16"/>
      <c r="M196" s="16"/>
      <c r="N196" s="16"/>
      <c r="O196" s="16"/>
      <c r="P196" s="16"/>
      <c r="Q196" s="16"/>
      <c r="R196" s="16"/>
      <c r="S196" s="16"/>
      <c r="T196" s="16"/>
      <c r="U196" s="16"/>
      <c r="V196" s="16"/>
      <c r="W196" s="16"/>
      <c r="X196" s="16"/>
      <c r="Y196" s="16"/>
    </row>
    <row r="197" spans="1:25" ht="15.75" customHeight="1" x14ac:dyDescent="0.25">
      <c r="A197" s="17"/>
      <c r="B197" s="17"/>
      <c r="C197" s="17"/>
      <c r="D197" s="17"/>
      <c r="E197" s="17"/>
      <c r="F197" s="16"/>
      <c r="G197" s="16"/>
      <c r="H197" s="16"/>
      <c r="I197" s="16"/>
      <c r="J197" s="16"/>
      <c r="K197" s="16"/>
      <c r="L197" s="16"/>
      <c r="M197" s="16"/>
      <c r="N197" s="16"/>
      <c r="O197" s="16"/>
      <c r="P197" s="16"/>
      <c r="Q197" s="16"/>
      <c r="R197" s="16"/>
      <c r="S197" s="16"/>
      <c r="T197" s="16"/>
      <c r="U197" s="16"/>
      <c r="V197" s="16"/>
      <c r="W197" s="16"/>
      <c r="X197" s="16"/>
      <c r="Y197" s="16"/>
    </row>
    <row r="198" spans="1:25" ht="15.75" customHeight="1" x14ac:dyDescent="0.25">
      <c r="A198" s="17"/>
      <c r="B198" s="17"/>
      <c r="C198" s="17"/>
      <c r="D198" s="17"/>
      <c r="E198" s="17"/>
      <c r="F198" s="16"/>
      <c r="G198" s="16"/>
      <c r="H198" s="16"/>
      <c r="I198" s="16"/>
      <c r="J198" s="16"/>
      <c r="K198" s="16"/>
      <c r="L198" s="16"/>
      <c r="M198" s="16"/>
      <c r="N198" s="16"/>
      <c r="O198" s="16"/>
      <c r="P198" s="16"/>
      <c r="Q198" s="16"/>
      <c r="R198" s="16"/>
      <c r="S198" s="16"/>
      <c r="T198" s="16"/>
      <c r="U198" s="16"/>
      <c r="V198" s="16"/>
      <c r="W198" s="16"/>
      <c r="X198" s="16"/>
      <c r="Y198" s="16"/>
    </row>
    <row r="199" spans="1:25" ht="15.75" customHeight="1" x14ac:dyDescent="0.25">
      <c r="A199" s="17"/>
      <c r="B199" s="17"/>
      <c r="C199" s="17"/>
      <c r="D199" s="17"/>
      <c r="E199" s="17"/>
      <c r="F199" s="16"/>
      <c r="G199" s="16"/>
      <c r="H199" s="16"/>
      <c r="I199" s="16"/>
      <c r="J199" s="16"/>
      <c r="K199" s="16"/>
      <c r="L199" s="16"/>
      <c r="M199" s="16"/>
      <c r="N199" s="16"/>
      <c r="O199" s="16"/>
      <c r="P199" s="16"/>
      <c r="Q199" s="16"/>
      <c r="R199" s="16"/>
      <c r="S199" s="16"/>
      <c r="T199" s="16"/>
      <c r="U199" s="16"/>
      <c r="V199" s="16"/>
      <c r="W199" s="16"/>
      <c r="X199" s="16"/>
      <c r="Y199" s="16"/>
    </row>
    <row r="200" spans="1:25" ht="15.75" customHeight="1" x14ac:dyDescent="0.25">
      <c r="A200" s="17"/>
      <c r="B200" s="17"/>
      <c r="C200" s="17"/>
      <c r="D200" s="17"/>
      <c r="E200" s="17"/>
      <c r="F200" s="16"/>
      <c r="G200" s="16"/>
      <c r="H200" s="16"/>
      <c r="I200" s="16"/>
      <c r="J200" s="16"/>
      <c r="K200" s="16"/>
      <c r="L200" s="16"/>
      <c r="M200" s="16"/>
      <c r="N200" s="16"/>
      <c r="O200" s="16"/>
      <c r="P200" s="16"/>
      <c r="Q200" s="16"/>
      <c r="R200" s="16"/>
      <c r="S200" s="16"/>
      <c r="T200" s="16"/>
      <c r="U200" s="16"/>
      <c r="V200" s="16"/>
      <c r="W200" s="16"/>
      <c r="X200" s="16"/>
      <c r="Y200" s="16"/>
    </row>
    <row r="201" spans="1:25" ht="15.75" customHeight="1" x14ac:dyDescent="0.25">
      <c r="A201" s="17"/>
      <c r="B201" s="17"/>
      <c r="C201" s="17"/>
      <c r="D201" s="17"/>
      <c r="E201" s="17"/>
      <c r="F201" s="16"/>
      <c r="G201" s="16"/>
      <c r="H201" s="16"/>
      <c r="I201" s="16"/>
      <c r="J201" s="16"/>
      <c r="K201" s="16"/>
      <c r="L201" s="16"/>
      <c r="M201" s="16"/>
      <c r="N201" s="16"/>
      <c r="O201" s="16"/>
      <c r="P201" s="16"/>
      <c r="Q201" s="16"/>
      <c r="R201" s="16"/>
      <c r="S201" s="16"/>
      <c r="T201" s="16"/>
      <c r="U201" s="16"/>
      <c r="V201" s="16"/>
      <c r="W201" s="16"/>
      <c r="X201" s="16"/>
      <c r="Y201" s="16"/>
    </row>
    <row r="202" spans="1:25" ht="15.75" customHeight="1" x14ac:dyDescent="0.25">
      <c r="A202" s="17"/>
      <c r="B202" s="17"/>
      <c r="C202" s="17"/>
      <c r="D202" s="17"/>
      <c r="E202" s="17"/>
      <c r="F202" s="16"/>
      <c r="G202" s="16"/>
      <c r="H202" s="16"/>
      <c r="I202" s="16"/>
      <c r="J202" s="16"/>
      <c r="K202" s="16"/>
      <c r="L202" s="16"/>
      <c r="M202" s="16"/>
      <c r="N202" s="16"/>
      <c r="O202" s="16"/>
      <c r="P202" s="16"/>
      <c r="Q202" s="16"/>
      <c r="R202" s="16"/>
      <c r="S202" s="16"/>
      <c r="T202" s="16"/>
      <c r="U202" s="16"/>
      <c r="V202" s="16"/>
      <c r="W202" s="16"/>
      <c r="X202" s="16"/>
      <c r="Y202" s="16"/>
    </row>
    <row r="203" spans="1:25" ht="15.75" customHeight="1" x14ac:dyDescent="0.25">
      <c r="A203" s="17"/>
      <c r="B203" s="17"/>
      <c r="C203" s="17"/>
      <c r="D203" s="17"/>
      <c r="E203" s="17"/>
      <c r="F203" s="16"/>
      <c r="G203" s="16"/>
      <c r="H203" s="16"/>
      <c r="I203" s="16"/>
      <c r="J203" s="16"/>
      <c r="K203" s="16"/>
      <c r="L203" s="16"/>
      <c r="M203" s="16"/>
      <c r="N203" s="16"/>
      <c r="O203" s="16"/>
      <c r="P203" s="16"/>
      <c r="Q203" s="16"/>
      <c r="R203" s="16"/>
      <c r="S203" s="16"/>
      <c r="T203" s="16"/>
      <c r="U203" s="16"/>
      <c r="V203" s="16"/>
      <c r="W203" s="16"/>
      <c r="X203" s="16"/>
      <c r="Y203" s="16"/>
    </row>
    <row r="204" spans="1:25" ht="15.75" customHeight="1" x14ac:dyDescent="0.25">
      <c r="A204" s="17"/>
      <c r="B204" s="17"/>
      <c r="C204" s="17"/>
      <c r="D204" s="17"/>
      <c r="E204" s="17"/>
      <c r="F204" s="16"/>
      <c r="G204" s="16"/>
      <c r="H204" s="16"/>
      <c r="I204" s="16"/>
      <c r="J204" s="16"/>
      <c r="K204" s="16"/>
      <c r="L204" s="16"/>
      <c r="M204" s="16"/>
      <c r="N204" s="16"/>
      <c r="O204" s="16"/>
      <c r="P204" s="16"/>
      <c r="Q204" s="16"/>
      <c r="R204" s="16"/>
      <c r="S204" s="16"/>
      <c r="T204" s="16"/>
      <c r="U204" s="16"/>
      <c r="V204" s="16"/>
      <c r="W204" s="16"/>
      <c r="X204" s="16"/>
      <c r="Y204" s="16"/>
    </row>
    <row r="205" spans="1:25" ht="15.75" customHeight="1" x14ac:dyDescent="0.25">
      <c r="A205" s="17"/>
      <c r="B205" s="17"/>
      <c r="C205" s="17"/>
      <c r="D205" s="17"/>
      <c r="E205" s="17"/>
      <c r="F205" s="16"/>
      <c r="G205" s="16"/>
      <c r="H205" s="16"/>
      <c r="I205" s="16"/>
      <c r="J205" s="16"/>
      <c r="K205" s="16"/>
      <c r="L205" s="16"/>
      <c r="M205" s="16"/>
      <c r="N205" s="16"/>
      <c r="O205" s="16"/>
      <c r="P205" s="16"/>
      <c r="Q205" s="16"/>
      <c r="R205" s="16"/>
      <c r="S205" s="16"/>
      <c r="T205" s="16"/>
      <c r="U205" s="16"/>
      <c r="V205" s="16"/>
      <c r="W205" s="16"/>
      <c r="X205" s="16"/>
      <c r="Y205" s="16"/>
    </row>
    <row r="206" spans="1:25" ht="15.75" customHeight="1" x14ac:dyDescent="0.25">
      <c r="A206" s="17"/>
      <c r="B206" s="17"/>
      <c r="C206" s="17"/>
      <c r="D206" s="17"/>
      <c r="E206" s="17"/>
      <c r="F206" s="16"/>
      <c r="G206" s="16"/>
      <c r="H206" s="16"/>
      <c r="I206" s="16"/>
      <c r="J206" s="16"/>
      <c r="K206" s="16"/>
      <c r="L206" s="16"/>
      <c r="M206" s="16"/>
      <c r="N206" s="16"/>
      <c r="O206" s="16"/>
      <c r="P206" s="16"/>
      <c r="Q206" s="16"/>
      <c r="R206" s="16"/>
      <c r="S206" s="16"/>
      <c r="T206" s="16"/>
      <c r="U206" s="16"/>
      <c r="V206" s="16"/>
      <c r="W206" s="16"/>
      <c r="X206" s="16"/>
      <c r="Y206" s="16"/>
    </row>
    <row r="207" spans="1:25" ht="15.75" customHeight="1" x14ac:dyDescent="0.25">
      <c r="A207" s="17"/>
      <c r="B207" s="17"/>
      <c r="C207" s="17"/>
      <c r="D207" s="17"/>
      <c r="E207" s="17"/>
      <c r="F207" s="16"/>
      <c r="G207" s="16"/>
      <c r="H207" s="16"/>
      <c r="I207" s="16"/>
      <c r="J207" s="16"/>
      <c r="K207" s="16"/>
      <c r="L207" s="16"/>
      <c r="M207" s="16"/>
      <c r="N207" s="16"/>
      <c r="O207" s="16"/>
      <c r="P207" s="16"/>
      <c r="Q207" s="16"/>
      <c r="R207" s="16"/>
      <c r="S207" s="16"/>
      <c r="T207" s="16"/>
      <c r="U207" s="16"/>
      <c r="V207" s="16"/>
      <c r="W207" s="16"/>
      <c r="X207" s="16"/>
      <c r="Y207" s="16"/>
    </row>
    <row r="208" spans="1:25" ht="15.75" customHeight="1" x14ac:dyDescent="0.25">
      <c r="A208" s="17"/>
      <c r="B208" s="17"/>
      <c r="C208" s="17"/>
      <c r="D208" s="17"/>
      <c r="E208" s="17"/>
      <c r="F208" s="16"/>
      <c r="G208" s="16"/>
      <c r="H208" s="16"/>
      <c r="I208" s="16"/>
      <c r="J208" s="16"/>
      <c r="K208" s="16"/>
      <c r="L208" s="16"/>
      <c r="M208" s="16"/>
      <c r="N208" s="16"/>
      <c r="O208" s="16"/>
      <c r="P208" s="16"/>
      <c r="Q208" s="16"/>
      <c r="R208" s="16"/>
      <c r="S208" s="16"/>
      <c r="T208" s="16"/>
      <c r="U208" s="16"/>
      <c r="V208" s="16"/>
      <c r="W208" s="16"/>
      <c r="X208" s="16"/>
      <c r="Y208" s="16"/>
    </row>
    <row r="209" spans="1:25" ht="15.75" customHeight="1" x14ac:dyDescent="0.25">
      <c r="A209" s="17"/>
      <c r="B209" s="17"/>
      <c r="C209" s="17"/>
      <c r="D209" s="17"/>
      <c r="E209" s="17"/>
      <c r="F209" s="16"/>
      <c r="G209" s="16"/>
      <c r="H209" s="16"/>
      <c r="I209" s="16"/>
      <c r="J209" s="16"/>
      <c r="K209" s="16"/>
      <c r="L209" s="16"/>
      <c r="M209" s="16"/>
      <c r="N209" s="16"/>
      <c r="O209" s="16"/>
      <c r="P209" s="16"/>
      <c r="Q209" s="16"/>
      <c r="R209" s="16"/>
      <c r="S209" s="16"/>
      <c r="T209" s="16"/>
      <c r="U209" s="16"/>
      <c r="V209" s="16"/>
      <c r="W209" s="16"/>
      <c r="X209" s="16"/>
      <c r="Y209" s="16"/>
    </row>
    <row r="210" spans="1:25" ht="15.75" customHeight="1" x14ac:dyDescent="0.25">
      <c r="A210" s="17"/>
      <c r="B210" s="17"/>
      <c r="C210" s="17"/>
      <c r="D210" s="17"/>
      <c r="E210" s="17"/>
      <c r="F210" s="16"/>
      <c r="G210" s="16"/>
      <c r="H210" s="16"/>
      <c r="I210" s="16"/>
      <c r="J210" s="16"/>
      <c r="K210" s="16"/>
      <c r="L210" s="16"/>
      <c r="M210" s="16"/>
      <c r="N210" s="16"/>
      <c r="O210" s="16"/>
      <c r="P210" s="16"/>
      <c r="Q210" s="16"/>
      <c r="R210" s="16"/>
      <c r="S210" s="16"/>
      <c r="T210" s="16"/>
      <c r="U210" s="16"/>
      <c r="V210" s="16"/>
      <c r="W210" s="16"/>
      <c r="X210" s="16"/>
      <c r="Y210" s="16"/>
    </row>
    <row r="211" spans="1:25" ht="15.75" customHeight="1" x14ac:dyDescent="0.25">
      <c r="A211" s="17"/>
      <c r="B211" s="17"/>
      <c r="C211" s="17"/>
      <c r="D211" s="17"/>
      <c r="E211" s="17"/>
      <c r="F211" s="16"/>
      <c r="G211" s="16"/>
      <c r="H211" s="16"/>
      <c r="I211" s="16"/>
      <c r="J211" s="16"/>
      <c r="K211" s="16"/>
      <c r="L211" s="16"/>
      <c r="M211" s="16"/>
      <c r="N211" s="16"/>
      <c r="O211" s="16"/>
      <c r="P211" s="16"/>
      <c r="Q211" s="16"/>
      <c r="R211" s="16"/>
      <c r="S211" s="16"/>
      <c r="T211" s="16"/>
      <c r="U211" s="16"/>
      <c r="V211" s="16"/>
      <c r="W211" s="16"/>
      <c r="X211" s="16"/>
      <c r="Y211" s="16"/>
    </row>
    <row r="212" spans="1:25" ht="15.75" customHeight="1" x14ac:dyDescent="0.25">
      <c r="A212" s="17"/>
      <c r="B212" s="17"/>
      <c r="C212" s="17"/>
      <c r="D212" s="17"/>
      <c r="E212" s="17"/>
      <c r="F212" s="16"/>
      <c r="G212" s="16"/>
      <c r="H212" s="16"/>
      <c r="I212" s="16"/>
      <c r="J212" s="16"/>
      <c r="K212" s="16"/>
      <c r="L212" s="16"/>
      <c r="M212" s="16"/>
      <c r="N212" s="16"/>
      <c r="O212" s="16"/>
      <c r="P212" s="16"/>
      <c r="Q212" s="16"/>
      <c r="R212" s="16"/>
      <c r="S212" s="16"/>
      <c r="T212" s="16"/>
      <c r="U212" s="16"/>
      <c r="V212" s="16"/>
      <c r="W212" s="16"/>
      <c r="X212" s="16"/>
      <c r="Y212" s="16"/>
    </row>
    <row r="213" spans="1:25" ht="15.75" customHeight="1" x14ac:dyDescent="0.25">
      <c r="A213" s="17"/>
      <c r="B213" s="17"/>
      <c r="C213" s="17"/>
      <c r="D213" s="17"/>
      <c r="E213" s="17"/>
      <c r="F213" s="16"/>
      <c r="G213" s="16"/>
      <c r="H213" s="16"/>
      <c r="I213" s="16"/>
      <c r="J213" s="16"/>
      <c r="K213" s="16"/>
      <c r="L213" s="16"/>
      <c r="M213" s="16"/>
      <c r="N213" s="16"/>
      <c r="O213" s="16"/>
      <c r="P213" s="16"/>
      <c r="Q213" s="16"/>
      <c r="R213" s="16"/>
      <c r="S213" s="16"/>
      <c r="T213" s="16"/>
      <c r="U213" s="16"/>
      <c r="V213" s="16"/>
      <c r="W213" s="16"/>
      <c r="X213" s="16"/>
      <c r="Y213" s="16"/>
    </row>
    <row r="214" spans="1:25" ht="15.75" customHeight="1" x14ac:dyDescent="0.25">
      <c r="A214" s="17"/>
      <c r="B214" s="17"/>
      <c r="C214" s="17"/>
      <c r="D214" s="17"/>
      <c r="E214" s="17"/>
      <c r="F214" s="16"/>
      <c r="G214" s="16"/>
      <c r="H214" s="16"/>
      <c r="I214" s="16"/>
      <c r="J214" s="16"/>
      <c r="K214" s="16"/>
      <c r="L214" s="16"/>
      <c r="M214" s="16"/>
      <c r="N214" s="16"/>
      <c r="O214" s="16"/>
      <c r="P214" s="16"/>
      <c r="Q214" s="16"/>
      <c r="R214" s="16"/>
      <c r="S214" s="16"/>
      <c r="T214" s="16"/>
      <c r="U214" s="16"/>
      <c r="V214" s="16"/>
      <c r="W214" s="16"/>
      <c r="X214" s="16"/>
      <c r="Y214" s="16"/>
    </row>
    <row r="215" spans="1:25" ht="15.75" customHeight="1" x14ac:dyDescent="0.25">
      <c r="A215" s="17"/>
      <c r="B215" s="17"/>
      <c r="C215" s="17"/>
      <c r="D215" s="17"/>
      <c r="E215" s="17"/>
      <c r="F215" s="16"/>
      <c r="G215" s="16"/>
      <c r="H215" s="16"/>
      <c r="I215" s="16"/>
      <c r="J215" s="16"/>
      <c r="K215" s="16"/>
      <c r="L215" s="16"/>
      <c r="M215" s="16"/>
      <c r="N215" s="16"/>
      <c r="O215" s="16"/>
      <c r="P215" s="16"/>
      <c r="Q215" s="16"/>
      <c r="R215" s="16"/>
      <c r="S215" s="16"/>
      <c r="T215" s="16"/>
      <c r="U215" s="16"/>
      <c r="V215" s="16"/>
      <c r="W215" s="16"/>
      <c r="X215" s="16"/>
      <c r="Y215" s="16"/>
    </row>
    <row r="216" spans="1:25" ht="15.75" customHeight="1" x14ac:dyDescent="0.25">
      <c r="A216" s="17"/>
      <c r="B216" s="17"/>
      <c r="C216" s="17"/>
      <c r="D216" s="17"/>
      <c r="E216" s="17"/>
      <c r="F216" s="16"/>
      <c r="G216" s="16"/>
      <c r="H216" s="16"/>
      <c r="I216" s="16"/>
      <c r="J216" s="16"/>
      <c r="K216" s="16"/>
      <c r="L216" s="16"/>
      <c r="M216" s="16"/>
      <c r="N216" s="16"/>
      <c r="O216" s="16"/>
      <c r="P216" s="16"/>
      <c r="Q216" s="16"/>
      <c r="R216" s="16"/>
      <c r="S216" s="16"/>
      <c r="T216" s="16"/>
      <c r="U216" s="16"/>
      <c r="V216" s="16"/>
      <c r="W216" s="16"/>
      <c r="X216" s="16"/>
      <c r="Y216" s="16"/>
    </row>
    <row r="217" spans="1:25" ht="15.75" customHeight="1" x14ac:dyDescent="0.25">
      <c r="A217" s="17"/>
      <c r="B217" s="17"/>
      <c r="C217" s="17"/>
      <c r="D217" s="17"/>
      <c r="E217" s="17"/>
      <c r="F217" s="16"/>
      <c r="G217" s="16"/>
      <c r="H217" s="16"/>
      <c r="I217" s="16"/>
      <c r="J217" s="16"/>
      <c r="K217" s="16"/>
      <c r="L217" s="16"/>
      <c r="M217" s="16"/>
      <c r="N217" s="16"/>
      <c r="O217" s="16"/>
      <c r="P217" s="16"/>
      <c r="Q217" s="16"/>
      <c r="R217" s="16"/>
      <c r="S217" s="16"/>
      <c r="T217" s="16"/>
      <c r="U217" s="16"/>
      <c r="V217" s="16"/>
      <c r="W217" s="16"/>
      <c r="X217" s="16"/>
      <c r="Y217" s="16"/>
    </row>
    <row r="218" spans="1:25" ht="15.75" customHeight="1" x14ac:dyDescent="0.25">
      <c r="A218" s="17"/>
      <c r="B218" s="17"/>
      <c r="C218" s="17"/>
      <c r="D218" s="17"/>
      <c r="E218" s="17"/>
      <c r="F218" s="16"/>
      <c r="G218" s="16"/>
      <c r="H218" s="16"/>
      <c r="I218" s="16"/>
      <c r="J218" s="16"/>
      <c r="K218" s="16"/>
      <c r="L218" s="16"/>
      <c r="M218" s="16"/>
      <c r="N218" s="16"/>
      <c r="O218" s="16"/>
      <c r="P218" s="16"/>
      <c r="Q218" s="16"/>
      <c r="R218" s="16"/>
      <c r="S218" s="16"/>
      <c r="T218" s="16"/>
      <c r="U218" s="16"/>
      <c r="V218" s="16"/>
      <c r="W218" s="16"/>
      <c r="X218" s="16"/>
      <c r="Y218" s="16"/>
    </row>
    <row r="219" spans="1:25" ht="15.75" customHeight="1" x14ac:dyDescent="0.25">
      <c r="A219" s="17"/>
      <c r="B219" s="17"/>
      <c r="C219" s="17"/>
      <c r="D219" s="17"/>
      <c r="E219" s="17"/>
      <c r="F219" s="16"/>
      <c r="G219" s="16"/>
      <c r="H219" s="16"/>
      <c r="I219" s="16"/>
      <c r="J219" s="16"/>
      <c r="K219" s="16"/>
      <c r="L219" s="16"/>
      <c r="M219" s="16"/>
      <c r="N219" s="16"/>
      <c r="O219" s="16"/>
      <c r="P219" s="16"/>
      <c r="Q219" s="16"/>
      <c r="R219" s="16"/>
      <c r="S219" s="16"/>
      <c r="T219" s="16"/>
      <c r="U219" s="16"/>
      <c r="V219" s="16"/>
      <c r="W219" s="16"/>
      <c r="X219" s="16"/>
      <c r="Y219" s="16"/>
    </row>
    <row r="220" spans="1:25" ht="15.75" customHeight="1" x14ac:dyDescent="0.25">
      <c r="A220" s="17"/>
      <c r="B220" s="17"/>
      <c r="C220" s="17"/>
      <c r="D220" s="17"/>
      <c r="E220" s="17"/>
      <c r="F220" s="16"/>
      <c r="G220" s="16"/>
      <c r="H220" s="16"/>
      <c r="I220" s="16"/>
      <c r="J220" s="16"/>
      <c r="K220" s="16"/>
      <c r="L220" s="16"/>
      <c r="M220" s="16"/>
      <c r="N220" s="16"/>
      <c r="O220" s="16"/>
      <c r="P220" s="16"/>
      <c r="Q220" s="16"/>
      <c r="R220" s="16"/>
      <c r="S220" s="16"/>
      <c r="T220" s="16"/>
      <c r="U220" s="16"/>
      <c r="V220" s="16"/>
      <c r="W220" s="16"/>
      <c r="X220" s="16"/>
      <c r="Y220" s="16"/>
    </row>
    <row r="221" spans="1:25" ht="15.75" customHeight="1" x14ac:dyDescent="0.25">
      <c r="A221" s="17"/>
      <c r="B221" s="17"/>
      <c r="C221" s="17"/>
      <c r="D221" s="17"/>
      <c r="E221" s="17"/>
      <c r="F221" s="16"/>
      <c r="G221" s="16"/>
      <c r="H221" s="16"/>
      <c r="I221" s="16"/>
      <c r="J221" s="16"/>
      <c r="K221" s="16"/>
      <c r="L221" s="16"/>
      <c r="M221" s="16"/>
      <c r="N221" s="16"/>
      <c r="O221" s="16"/>
      <c r="P221" s="16"/>
      <c r="Q221" s="16"/>
      <c r="R221" s="16"/>
      <c r="S221" s="16"/>
      <c r="T221" s="16"/>
      <c r="U221" s="16"/>
      <c r="V221" s="16"/>
      <c r="W221" s="16"/>
      <c r="X221" s="16"/>
      <c r="Y221" s="16"/>
    </row>
    <row r="222" spans="1:25" ht="15.75" customHeight="1" x14ac:dyDescent="0.25">
      <c r="A222" s="17"/>
      <c r="B222" s="17"/>
      <c r="C222" s="17"/>
      <c r="D222" s="17"/>
      <c r="E222" s="17"/>
      <c r="F222" s="16"/>
      <c r="G222" s="16"/>
      <c r="H222" s="16"/>
      <c r="I222" s="16"/>
      <c r="J222" s="16"/>
      <c r="K222" s="16"/>
      <c r="L222" s="16"/>
      <c r="M222" s="16"/>
      <c r="N222" s="16"/>
      <c r="O222" s="16"/>
      <c r="P222" s="16"/>
      <c r="Q222" s="16"/>
      <c r="R222" s="16"/>
      <c r="S222" s="16"/>
      <c r="T222" s="16"/>
      <c r="U222" s="16"/>
      <c r="V222" s="16"/>
      <c r="W222" s="16"/>
      <c r="X222" s="16"/>
      <c r="Y222" s="16"/>
    </row>
    <row r="223" spans="1:25" ht="15.75" customHeight="1" x14ac:dyDescent="0.25"/>
    <row r="224" spans="1:25"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 xr:uid="{00000000-0009-0000-0000-000004000000}"/>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EBB67-B9B3-47F0-A196-270E7236A6DA}">
  <sheetPr codeName="Sheet6" filterMode="1">
    <tabColor rgb="FF7030A0"/>
  </sheetPr>
  <dimension ref="A1:F72"/>
  <sheetViews>
    <sheetView zoomScale="60" zoomScaleNormal="60" workbookViewId="0">
      <selection activeCell="B12" sqref="B12:D12"/>
    </sheetView>
  </sheetViews>
  <sheetFormatPr defaultColWidth="16.140625" defaultRowHeight="26.25" x14ac:dyDescent="0.4"/>
  <cols>
    <col min="1" max="1" width="17.28515625" style="70" bestFit="1" customWidth="1"/>
    <col min="2" max="2" width="52.42578125" style="70" bestFit="1" customWidth="1"/>
    <col min="3" max="3" width="52.5703125" style="70" bestFit="1" customWidth="1"/>
    <col min="4" max="4" width="90.140625" style="70" customWidth="1"/>
    <col min="5" max="5" width="19" style="70" bestFit="1" customWidth="1"/>
    <col min="6" max="6" width="105.85546875" style="70" bestFit="1" customWidth="1"/>
    <col min="7" max="16384" width="16.140625" style="70"/>
  </cols>
  <sheetData>
    <row r="1" spans="1:6" x14ac:dyDescent="0.4">
      <c r="A1" s="48" t="s">
        <v>1688</v>
      </c>
      <c r="B1" s="49" t="s">
        <v>1689</v>
      </c>
      <c r="C1" s="49" t="s">
        <v>1690</v>
      </c>
      <c r="D1" s="49" t="s">
        <v>1691</v>
      </c>
      <c r="E1" s="154" t="s">
        <v>3584</v>
      </c>
      <c r="F1" s="50" t="s">
        <v>17</v>
      </c>
    </row>
    <row r="2" spans="1:6" s="30" customFormat="1" hidden="1" x14ac:dyDescent="0.25">
      <c r="A2" s="155">
        <v>1</v>
      </c>
      <c r="B2" s="156" t="s">
        <v>3581</v>
      </c>
      <c r="C2" s="156" t="s">
        <v>3551</v>
      </c>
      <c r="D2" s="156" t="s">
        <v>3552</v>
      </c>
      <c r="E2" s="156" t="s">
        <v>3583</v>
      </c>
    </row>
    <row r="3" spans="1:6" s="30" customFormat="1" hidden="1" x14ac:dyDescent="0.25">
      <c r="A3" s="152">
        <v>2</v>
      </c>
      <c r="B3" s="153" t="s">
        <v>3582</v>
      </c>
      <c r="C3" s="153" t="s">
        <v>3538</v>
      </c>
      <c r="D3" s="153" t="s">
        <v>3539</v>
      </c>
      <c r="E3" s="153" t="s">
        <v>3587</v>
      </c>
    </row>
    <row r="4" spans="1:6" ht="78.75" hidden="1" x14ac:dyDescent="0.4">
      <c r="A4" s="52">
        <v>3</v>
      </c>
      <c r="B4" s="53" t="s">
        <v>25</v>
      </c>
      <c r="C4" s="53" t="s">
        <v>1692</v>
      </c>
      <c r="D4" s="53" t="s">
        <v>1693</v>
      </c>
      <c r="E4" s="53" t="s">
        <v>3585</v>
      </c>
      <c r="F4" s="54" t="s">
        <v>1694</v>
      </c>
    </row>
    <row r="5" spans="1:6" ht="78.75" hidden="1" x14ac:dyDescent="0.4">
      <c r="A5" s="52">
        <v>4</v>
      </c>
      <c r="B5" s="53" t="s">
        <v>113</v>
      </c>
      <c r="C5" s="53" t="s">
        <v>1695</v>
      </c>
      <c r="D5" s="53" t="s">
        <v>1696</v>
      </c>
      <c r="E5" s="53" t="s">
        <v>3585</v>
      </c>
      <c r="F5" s="54" t="s">
        <v>1694</v>
      </c>
    </row>
    <row r="6" spans="1:6" hidden="1" x14ac:dyDescent="0.4">
      <c r="A6" s="52">
        <v>5</v>
      </c>
      <c r="B6" s="53" t="s">
        <v>25</v>
      </c>
      <c r="C6" s="53" t="s">
        <v>26</v>
      </c>
      <c r="D6" s="53" t="s">
        <v>1697</v>
      </c>
      <c r="E6" s="53" t="s">
        <v>3585</v>
      </c>
      <c r="F6" s="54"/>
    </row>
    <row r="7" spans="1:6" hidden="1" x14ac:dyDescent="0.4">
      <c r="A7" s="52">
        <v>6</v>
      </c>
      <c r="B7" s="53" t="s">
        <v>25</v>
      </c>
      <c r="C7" s="53" t="s">
        <v>28</v>
      </c>
      <c r="D7" s="53" t="s">
        <v>1698</v>
      </c>
      <c r="E7" s="53" t="s">
        <v>3585</v>
      </c>
      <c r="F7" s="54"/>
    </row>
    <row r="8" spans="1:6" x14ac:dyDescent="0.4">
      <c r="A8" s="52">
        <v>7</v>
      </c>
      <c r="B8" s="53" t="s">
        <v>35</v>
      </c>
      <c r="C8" s="53" t="s">
        <v>38</v>
      </c>
      <c r="D8" s="53" t="s">
        <v>1699</v>
      </c>
      <c r="E8" s="53" t="s">
        <v>3585</v>
      </c>
      <c r="F8" s="54"/>
    </row>
    <row r="9" spans="1:6" x14ac:dyDescent="0.4">
      <c r="A9" s="52">
        <v>8</v>
      </c>
      <c r="B9" s="53" t="s">
        <v>35</v>
      </c>
      <c r="C9" s="53" t="s">
        <v>40</v>
      </c>
      <c r="D9" s="53" t="s">
        <v>1700</v>
      </c>
      <c r="E9" s="53" t="s">
        <v>3585</v>
      </c>
      <c r="F9" s="54"/>
    </row>
    <row r="10" spans="1:6" hidden="1" x14ac:dyDescent="0.4">
      <c r="A10" s="170">
        <v>9</v>
      </c>
      <c r="B10" s="171" t="s">
        <v>44</v>
      </c>
      <c r="C10" s="171" t="s">
        <v>45</v>
      </c>
      <c r="D10" s="171" t="s">
        <v>1701</v>
      </c>
      <c r="E10" s="171" t="s">
        <v>3587</v>
      </c>
      <c r="F10" s="54"/>
    </row>
    <row r="11" spans="1:6" hidden="1" x14ac:dyDescent="0.4">
      <c r="A11" s="52">
        <v>10</v>
      </c>
      <c r="B11" s="53" t="s">
        <v>82</v>
      </c>
      <c r="C11" s="53" t="s">
        <v>83</v>
      </c>
      <c r="D11" s="53" t="s">
        <v>1702</v>
      </c>
      <c r="E11" s="53" t="s">
        <v>3585</v>
      </c>
      <c r="F11" s="54"/>
    </row>
    <row r="12" spans="1:6" x14ac:dyDescent="0.4">
      <c r="A12" s="52">
        <v>11</v>
      </c>
      <c r="B12" s="53" t="s">
        <v>35</v>
      </c>
      <c r="C12" s="53" t="s">
        <v>36</v>
      </c>
      <c r="D12" s="53" t="s">
        <v>1703</v>
      </c>
      <c r="E12" s="53" t="s">
        <v>3585</v>
      </c>
      <c r="F12" s="54"/>
    </row>
    <row r="13" spans="1:6" x14ac:dyDescent="0.4">
      <c r="A13" s="52">
        <v>12</v>
      </c>
      <c r="B13" s="53" t="s">
        <v>35</v>
      </c>
      <c r="C13" s="53" t="s">
        <v>42</v>
      </c>
      <c r="D13" s="53" t="s">
        <v>1704</v>
      </c>
      <c r="E13" s="53" t="s">
        <v>3585</v>
      </c>
      <c r="F13" s="54"/>
    </row>
    <row r="14" spans="1:6" hidden="1" x14ac:dyDescent="0.4">
      <c r="A14" s="52">
        <v>13</v>
      </c>
      <c r="B14" s="53" t="s">
        <v>82</v>
      </c>
      <c r="C14" s="53" t="s">
        <v>86</v>
      </c>
      <c r="D14" s="53" t="s">
        <v>1705</v>
      </c>
      <c r="E14" s="53" t="s">
        <v>3585</v>
      </c>
      <c r="F14" s="54"/>
    </row>
    <row r="15" spans="1:6" hidden="1" x14ac:dyDescent="0.4">
      <c r="A15" s="52">
        <v>14</v>
      </c>
      <c r="B15" s="53" t="s">
        <v>113</v>
      </c>
      <c r="C15" s="53" t="s">
        <v>114</v>
      </c>
      <c r="D15" s="53" t="s">
        <v>1706</v>
      </c>
      <c r="E15" s="53" t="s">
        <v>3585</v>
      </c>
      <c r="F15" s="54"/>
    </row>
    <row r="16" spans="1:6" hidden="1" x14ac:dyDescent="0.4">
      <c r="A16" s="170">
        <v>15</v>
      </c>
      <c r="B16" s="171" t="s">
        <v>44</v>
      </c>
      <c r="C16" s="171" t="s">
        <v>47</v>
      </c>
      <c r="D16" s="171" t="s">
        <v>1707</v>
      </c>
      <c r="E16" s="171" t="s">
        <v>3587</v>
      </c>
      <c r="F16" s="54" t="s">
        <v>1708</v>
      </c>
    </row>
    <row r="17" spans="1:6" hidden="1" x14ac:dyDescent="0.4">
      <c r="A17" s="52">
        <v>16</v>
      </c>
      <c r="B17" s="53" t="s">
        <v>113</v>
      </c>
      <c r="C17" s="53" t="s">
        <v>125</v>
      </c>
      <c r="D17" s="53" t="s">
        <v>1709</v>
      </c>
      <c r="E17" s="53" t="s">
        <v>3585</v>
      </c>
      <c r="F17" s="54"/>
    </row>
    <row r="18" spans="1:6" hidden="1" x14ac:dyDescent="0.4">
      <c r="A18" s="52">
        <v>17</v>
      </c>
      <c r="B18" s="53" t="s">
        <v>113</v>
      </c>
      <c r="C18" s="53" t="s">
        <v>128</v>
      </c>
      <c r="D18" s="53" t="s">
        <v>1710</v>
      </c>
      <c r="E18" s="53" t="s">
        <v>3585</v>
      </c>
      <c r="F18" s="54"/>
    </row>
    <row r="19" spans="1:6" hidden="1" x14ac:dyDescent="0.4">
      <c r="A19" s="170">
        <v>18</v>
      </c>
      <c r="B19" s="171" t="s">
        <v>44</v>
      </c>
      <c r="C19" s="171" t="s">
        <v>49</v>
      </c>
      <c r="D19" s="171" t="s">
        <v>1711</v>
      </c>
      <c r="E19" s="171" t="s">
        <v>3585</v>
      </c>
      <c r="F19" s="54"/>
    </row>
    <row r="20" spans="1:6" hidden="1" x14ac:dyDescent="0.4">
      <c r="A20" s="52">
        <v>19</v>
      </c>
      <c r="B20" s="53" t="s">
        <v>113</v>
      </c>
      <c r="C20" s="53" t="s">
        <v>116</v>
      </c>
      <c r="D20" s="53" t="s">
        <v>1712</v>
      </c>
      <c r="E20" s="53" t="s">
        <v>3585</v>
      </c>
      <c r="F20" s="54"/>
    </row>
    <row r="21" spans="1:6" hidden="1" x14ac:dyDescent="0.4">
      <c r="A21" s="52">
        <v>20</v>
      </c>
      <c r="B21" s="53" t="s">
        <v>113</v>
      </c>
      <c r="C21" s="53" t="s">
        <v>145</v>
      </c>
      <c r="D21" s="53" t="s">
        <v>1713</v>
      </c>
      <c r="E21" s="53" t="s">
        <v>3585</v>
      </c>
      <c r="F21" s="54"/>
    </row>
    <row r="22" spans="1:6" hidden="1" x14ac:dyDescent="0.4">
      <c r="A22" s="170">
        <v>21</v>
      </c>
      <c r="B22" s="171" t="s">
        <v>44</v>
      </c>
      <c r="C22" s="171" t="s">
        <v>51</v>
      </c>
      <c r="D22" s="171" t="s">
        <v>1714</v>
      </c>
      <c r="E22" s="171" t="s">
        <v>3585</v>
      </c>
      <c r="F22" s="54"/>
    </row>
    <row r="23" spans="1:6" hidden="1" x14ac:dyDescent="0.4">
      <c r="A23" s="170">
        <v>22</v>
      </c>
      <c r="B23" s="171" t="s">
        <v>44</v>
      </c>
      <c r="C23" s="171" t="s">
        <v>54</v>
      </c>
      <c r="D23" s="171" t="s">
        <v>1715</v>
      </c>
      <c r="E23" s="171" t="s">
        <v>3585</v>
      </c>
      <c r="F23" s="54"/>
    </row>
    <row r="24" spans="1:6" hidden="1" x14ac:dyDescent="0.4">
      <c r="A24" s="170">
        <v>23</v>
      </c>
      <c r="B24" s="171" t="s">
        <v>44</v>
      </c>
      <c r="C24" s="171" t="s">
        <v>56</v>
      </c>
      <c r="D24" s="171" t="s">
        <v>1716</v>
      </c>
      <c r="E24" s="171" t="s">
        <v>3585</v>
      </c>
      <c r="F24" s="54"/>
    </row>
    <row r="25" spans="1:6" hidden="1" x14ac:dyDescent="0.4">
      <c r="A25" s="52">
        <v>24</v>
      </c>
      <c r="B25" s="53" t="s">
        <v>82</v>
      </c>
      <c r="C25" s="53" t="s">
        <v>89</v>
      </c>
      <c r="D25" s="53" t="s">
        <v>1717</v>
      </c>
      <c r="E25" s="53" t="s">
        <v>3585</v>
      </c>
      <c r="F25" s="54"/>
    </row>
    <row r="26" spans="1:6" hidden="1" x14ac:dyDescent="0.4">
      <c r="A26" s="52">
        <v>25</v>
      </c>
      <c r="B26" s="53" t="s">
        <v>169</v>
      </c>
      <c r="C26" s="53" t="s">
        <v>170</v>
      </c>
      <c r="D26" s="53" t="s">
        <v>1718</v>
      </c>
      <c r="E26" s="53" t="s">
        <v>3585</v>
      </c>
      <c r="F26" s="54"/>
    </row>
    <row r="27" spans="1:6" hidden="1" x14ac:dyDescent="0.4">
      <c r="A27" s="52">
        <v>26</v>
      </c>
      <c r="B27" s="53" t="s">
        <v>169</v>
      </c>
      <c r="C27" s="53" t="s">
        <v>175</v>
      </c>
      <c r="D27" s="53" t="s">
        <v>1719</v>
      </c>
      <c r="E27" s="53" t="s">
        <v>3585</v>
      </c>
      <c r="F27" s="54"/>
    </row>
    <row r="28" spans="1:6" hidden="1" x14ac:dyDescent="0.4">
      <c r="A28" s="52">
        <v>27</v>
      </c>
      <c r="B28" s="53" t="s">
        <v>169</v>
      </c>
      <c r="C28" s="53" t="s">
        <v>177</v>
      </c>
      <c r="D28" s="53" t="s">
        <v>1720</v>
      </c>
      <c r="E28" s="53" t="s">
        <v>3585</v>
      </c>
      <c r="F28" s="54"/>
    </row>
    <row r="29" spans="1:6" hidden="1" x14ac:dyDescent="0.4">
      <c r="A29" s="52">
        <v>28</v>
      </c>
      <c r="B29" s="53" t="s">
        <v>149</v>
      </c>
      <c r="C29" s="53" t="s">
        <v>152</v>
      </c>
      <c r="D29" s="53" t="s">
        <v>1721</v>
      </c>
      <c r="E29" s="53" t="s">
        <v>3585</v>
      </c>
      <c r="F29" s="54"/>
    </row>
    <row r="30" spans="1:6" hidden="1" x14ac:dyDescent="0.4">
      <c r="A30" s="52">
        <v>29</v>
      </c>
      <c r="B30" s="53" t="s">
        <v>82</v>
      </c>
      <c r="C30" s="53" t="s">
        <v>97</v>
      </c>
      <c r="D30" s="53" t="s">
        <v>1722</v>
      </c>
      <c r="E30" s="53" t="s">
        <v>3585</v>
      </c>
      <c r="F30" s="54"/>
    </row>
    <row r="31" spans="1:6" hidden="1" x14ac:dyDescent="0.4">
      <c r="A31" s="52">
        <v>30</v>
      </c>
      <c r="B31" s="53" t="s">
        <v>82</v>
      </c>
      <c r="C31" s="53" t="s">
        <v>100</v>
      </c>
      <c r="D31" s="53" t="s">
        <v>1723</v>
      </c>
      <c r="E31" s="53" t="s">
        <v>3585</v>
      </c>
      <c r="F31" s="54"/>
    </row>
    <row r="32" spans="1:6" hidden="1" x14ac:dyDescent="0.4">
      <c r="A32" s="52">
        <v>31</v>
      </c>
      <c r="B32" s="53" t="s">
        <v>149</v>
      </c>
      <c r="C32" s="53" t="s">
        <v>158</v>
      </c>
      <c r="D32" s="53" t="s">
        <v>1724</v>
      </c>
      <c r="E32" s="53" t="s">
        <v>3585</v>
      </c>
      <c r="F32" s="54"/>
    </row>
    <row r="33" spans="1:6" hidden="1" x14ac:dyDescent="0.4">
      <c r="A33" s="52">
        <v>32</v>
      </c>
      <c r="B33" s="53" t="s">
        <v>149</v>
      </c>
      <c r="C33" s="53" t="s">
        <v>150</v>
      </c>
      <c r="D33" s="53" t="s">
        <v>1725</v>
      </c>
      <c r="E33" s="53" t="s">
        <v>3585</v>
      </c>
      <c r="F33" s="54"/>
    </row>
    <row r="34" spans="1:6" hidden="1" x14ac:dyDescent="0.4">
      <c r="A34" s="52">
        <v>33</v>
      </c>
      <c r="B34" s="53" t="s">
        <v>149</v>
      </c>
      <c r="C34" s="55" t="s">
        <v>156</v>
      </c>
      <c r="D34" s="53" t="s">
        <v>1726</v>
      </c>
      <c r="E34" s="53" t="s">
        <v>3585</v>
      </c>
      <c r="F34" s="54"/>
    </row>
    <row r="35" spans="1:6" hidden="1" x14ac:dyDescent="0.4">
      <c r="A35" s="52">
        <v>34</v>
      </c>
      <c r="B35" s="53" t="s">
        <v>149</v>
      </c>
      <c r="C35" s="53" t="s">
        <v>162</v>
      </c>
      <c r="D35" s="53" t="s">
        <v>1727</v>
      </c>
      <c r="E35" s="53" t="s">
        <v>3585</v>
      </c>
      <c r="F35" s="56"/>
    </row>
    <row r="36" spans="1:6" hidden="1" x14ac:dyDescent="0.4">
      <c r="A36" s="52">
        <v>35</v>
      </c>
      <c r="B36" s="53" t="s">
        <v>82</v>
      </c>
      <c r="C36" s="53" t="s">
        <v>105</v>
      </c>
      <c r="D36" s="53" t="s">
        <v>1728</v>
      </c>
      <c r="E36" s="53" t="s">
        <v>3585</v>
      </c>
      <c r="F36" s="56" t="s">
        <v>1729</v>
      </c>
    </row>
    <row r="37" spans="1:6" hidden="1" x14ac:dyDescent="0.4">
      <c r="A37" s="52">
        <v>36</v>
      </c>
      <c r="B37" s="53" t="s">
        <v>205</v>
      </c>
      <c r="C37" s="53" t="s">
        <v>212</v>
      </c>
      <c r="D37" s="53" t="s">
        <v>1730</v>
      </c>
      <c r="E37" s="53" t="s">
        <v>3585</v>
      </c>
      <c r="F37" s="54"/>
    </row>
    <row r="38" spans="1:6" hidden="1" x14ac:dyDescent="0.4">
      <c r="A38" s="52">
        <v>37</v>
      </c>
      <c r="B38" s="57" t="s">
        <v>205</v>
      </c>
      <c r="C38" s="57" t="s">
        <v>206</v>
      </c>
      <c r="D38" s="53" t="s">
        <v>1731</v>
      </c>
      <c r="E38" s="53" t="s">
        <v>3585</v>
      </c>
      <c r="F38" s="54"/>
    </row>
    <row r="39" spans="1:6" hidden="1" x14ac:dyDescent="0.4">
      <c r="A39" s="52">
        <v>38</v>
      </c>
      <c r="B39" s="53" t="s">
        <v>149</v>
      </c>
      <c r="C39" s="53" t="s">
        <v>164</v>
      </c>
      <c r="D39" s="56" t="s">
        <v>1732</v>
      </c>
      <c r="E39" s="53" t="s">
        <v>3585</v>
      </c>
      <c r="F39" s="54"/>
    </row>
    <row r="40" spans="1:6" hidden="1" x14ac:dyDescent="0.4">
      <c r="A40" s="52">
        <v>39</v>
      </c>
      <c r="B40" s="53" t="s">
        <v>113</v>
      </c>
      <c r="C40" s="53" t="s">
        <v>131</v>
      </c>
      <c r="D40" s="53" t="s">
        <v>1733</v>
      </c>
      <c r="E40" s="53" t="s">
        <v>3585</v>
      </c>
      <c r="F40" s="54"/>
    </row>
    <row r="41" spans="1:6" hidden="1" x14ac:dyDescent="0.4">
      <c r="A41" s="52">
        <v>40</v>
      </c>
      <c r="B41" s="57" t="s">
        <v>205</v>
      </c>
      <c r="C41" s="57" t="s">
        <v>208</v>
      </c>
      <c r="D41" s="53" t="s">
        <v>1734</v>
      </c>
      <c r="E41" s="53" t="s">
        <v>3585</v>
      </c>
      <c r="F41" s="54"/>
    </row>
    <row r="42" spans="1:6" hidden="1" x14ac:dyDescent="0.4">
      <c r="A42" s="52">
        <v>41</v>
      </c>
      <c r="B42" s="53" t="s">
        <v>113</v>
      </c>
      <c r="C42" s="53" t="s">
        <v>137</v>
      </c>
      <c r="D42" s="53" t="s">
        <v>1735</v>
      </c>
      <c r="E42" s="53" t="s">
        <v>3585</v>
      </c>
      <c r="F42" s="54"/>
    </row>
    <row r="43" spans="1:6" hidden="1" x14ac:dyDescent="0.4">
      <c r="A43" s="52">
        <v>42</v>
      </c>
      <c r="B43" s="53" t="s">
        <v>181</v>
      </c>
      <c r="C43" s="53" t="s">
        <v>200</v>
      </c>
      <c r="D43" s="53" t="s">
        <v>1736</v>
      </c>
      <c r="E43" s="53" t="s">
        <v>3585</v>
      </c>
      <c r="F43" s="54"/>
    </row>
    <row r="44" spans="1:6" ht="52.5" hidden="1" x14ac:dyDescent="0.4">
      <c r="A44" s="52">
        <v>43</v>
      </c>
      <c r="B44" s="57" t="s">
        <v>181</v>
      </c>
      <c r="C44" s="57" t="s">
        <v>182</v>
      </c>
      <c r="D44" s="57" t="s">
        <v>1737</v>
      </c>
      <c r="E44" s="53" t="s">
        <v>3585</v>
      </c>
      <c r="F44" s="54"/>
    </row>
    <row r="45" spans="1:6" ht="52.5" hidden="1" x14ac:dyDescent="0.4">
      <c r="A45" s="52">
        <v>44</v>
      </c>
      <c r="B45" s="57" t="s">
        <v>181</v>
      </c>
      <c r="C45" s="57" t="s">
        <v>184</v>
      </c>
      <c r="D45" s="57" t="s">
        <v>1738</v>
      </c>
      <c r="E45" s="53" t="s">
        <v>3585</v>
      </c>
      <c r="F45" s="54"/>
    </row>
    <row r="46" spans="1:6" hidden="1" x14ac:dyDescent="0.4">
      <c r="A46" s="52">
        <v>45</v>
      </c>
      <c r="B46" s="57" t="s">
        <v>205</v>
      </c>
      <c r="C46" s="57" t="s">
        <v>216</v>
      </c>
      <c r="D46" s="53" t="s">
        <v>1739</v>
      </c>
      <c r="E46" s="53" t="s">
        <v>3585</v>
      </c>
      <c r="F46" s="54"/>
    </row>
    <row r="47" spans="1:6" hidden="1" x14ac:dyDescent="0.4">
      <c r="A47" s="52">
        <v>46</v>
      </c>
      <c r="B47" s="53" t="s">
        <v>205</v>
      </c>
      <c r="C47" s="53" t="s">
        <v>220</v>
      </c>
      <c r="D47" s="53" t="s">
        <v>1740</v>
      </c>
      <c r="E47" s="53" t="s">
        <v>3585</v>
      </c>
      <c r="F47" s="58" t="s">
        <v>1741</v>
      </c>
    </row>
    <row r="48" spans="1:6" hidden="1" x14ac:dyDescent="0.4">
      <c r="A48" s="52">
        <v>47</v>
      </c>
      <c r="B48" s="57" t="s">
        <v>205</v>
      </c>
      <c r="C48" s="57" t="s">
        <v>222</v>
      </c>
      <c r="D48" s="53" t="s">
        <v>1742</v>
      </c>
      <c r="E48" s="53" t="s">
        <v>3585</v>
      </c>
      <c r="F48" s="58" t="s">
        <v>1741</v>
      </c>
    </row>
    <row r="49" spans="1:6" ht="52.5" hidden="1" x14ac:dyDescent="0.4">
      <c r="A49" s="52">
        <v>48</v>
      </c>
      <c r="B49" s="57" t="s">
        <v>181</v>
      </c>
      <c r="C49" s="57" t="s">
        <v>186</v>
      </c>
      <c r="D49" s="57" t="s">
        <v>1743</v>
      </c>
      <c r="E49" s="53" t="s">
        <v>3585</v>
      </c>
      <c r="F49" s="54"/>
    </row>
    <row r="50" spans="1:6" hidden="1" x14ac:dyDescent="0.4">
      <c r="A50" s="52">
        <v>49</v>
      </c>
      <c r="B50" s="53" t="s">
        <v>205</v>
      </c>
      <c r="C50" s="53" t="s">
        <v>226</v>
      </c>
      <c r="D50" s="53" t="s">
        <v>1744</v>
      </c>
      <c r="E50" s="53" t="s">
        <v>3585</v>
      </c>
      <c r="F50" s="54"/>
    </row>
    <row r="51" spans="1:6" hidden="1" x14ac:dyDescent="0.4">
      <c r="A51" s="52">
        <v>50</v>
      </c>
      <c r="B51" s="53" t="s">
        <v>205</v>
      </c>
      <c r="C51" s="53" t="s">
        <v>233</v>
      </c>
      <c r="D51" s="53" t="s">
        <v>1745</v>
      </c>
      <c r="E51" s="53" t="s">
        <v>3585</v>
      </c>
      <c r="F51" s="54"/>
    </row>
    <row r="52" spans="1:6" hidden="1" x14ac:dyDescent="0.4">
      <c r="A52" s="52">
        <v>51</v>
      </c>
      <c r="B52" s="53" t="s">
        <v>205</v>
      </c>
      <c r="C52" s="55" t="s">
        <v>229</v>
      </c>
      <c r="D52" s="53" t="s">
        <v>1746</v>
      </c>
      <c r="E52" s="53" t="s">
        <v>3585</v>
      </c>
      <c r="F52" s="54"/>
    </row>
    <row r="53" spans="1:6" hidden="1" x14ac:dyDescent="0.4">
      <c r="A53" s="52">
        <v>52</v>
      </c>
      <c r="B53" s="57" t="s">
        <v>205</v>
      </c>
      <c r="C53" s="57" t="s">
        <v>236</v>
      </c>
      <c r="D53" s="53" t="s">
        <v>1747</v>
      </c>
      <c r="E53" s="53" t="s">
        <v>3585</v>
      </c>
      <c r="F53" s="54"/>
    </row>
    <row r="54" spans="1:6" hidden="1" x14ac:dyDescent="0.4">
      <c r="A54" s="52">
        <v>53</v>
      </c>
      <c r="B54" s="53" t="s">
        <v>257</v>
      </c>
      <c r="C54" s="53" t="s">
        <v>1748</v>
      </c>
      <c r="D54" s="53" t="s">
        <v>1749</v>
      </c>
      <c r="E54" s="53" t="s">
        <v>3585</v>
      </c>
      <c r="F54" s="54"/>
    </row>
    <row r="55" spans="1:6" hidden="1" x14ac:dyDescent="0.4">
      <c r="A55" s="52">
        <v>54</v>
      </c>
      <c r="B55" s="53" t="s">
        <v>181</v>
      </c>
      <c r="C55" s="53" t="s">
        <v>194</v>
      </c>
      <c r="D55" s="53" t="s">
        <v>1750</v>
      </c>
      <c r="E55" s="53" t="s">
        <v>3585</v>
      </c>
      <c r="F55" s="54"/>
    </row>
    <row r="56" spans="1:6" hidden="1" x14ac:dyDescent="0.4">
      <c r="A56" s="52">
        <v>55</v>
      </c>
      <c r="B56" s="53" t="s">
        <v>25</v>
      </c>
      <c r="C56" s="53" t="s">
        <v>279</v>
      </c>
      <c r="D56" s="53" t="s">
        <v>1751</v>
      </c>
      <c r="E56" s="53" t="s">
        <v>3585</v>
      </c>
      <c r="F56" s="54"/>
    </row>
    <row r="57" spans="1:6" hidden="1" x14ac:dyDescent="0.4">
      <c r="A57" s="52">
        <v>56</v>
      </c>
      <c r="B57" s="57" t="s">
        <v>257</v>
      </c>
      <c r="C57" s="57" t="s">
        <v>260</v>
      </c>
      <c r="D57" s="53" t="s">
        <v>1752</v>
      </c>
      <c r="E57" s="53" t="s">
        <v>3585</v>
      </c>
      <c r="F57" s="54"/>
    </row>
    <row r="58" spans="1:6" ht="52.5" hidden="1" x14ac:dyDescent="0.4">
      <c r="A58" s="52">
        <v>57</v>
      </c>
      <c r="B58" s="57" t="s">
        <v>181</v>
      </c>
      <c r="C58" s="57" t="s">
        <v>196</v>
      </c>
      <c r="D58" s="53" t="s">
        <v>1753</v>
      </c>
      <c r="E58" s="53" t="s">
        <v>3585</v>
      </c>
      <c r="F58" s="54"/>
    </row>
    <row r="59" spans="1:6" ht="52.5" hidden="1" x14ac:dyDescent="0.4">
      <c r="A59" s="52">
        <v>58</v>
      </c>
      <c r="B59" s="57" t="s">
        <v>181</v>
      </c>
      <c r="C59" s="57" t="s">
        <v>198</v>
      </c>
      <c r="D59" s="53" t="s">
        <v>1754</v>
      </c>
      <c r="E59" s="53" t="s">
        <v>3585</v>
      </c>
      <c r="F59" s="54"/>
    </row>
    <row r="60" spans="1:6" hidden="1" x14ac:dyDescent="0.4">
      <c r="A60" s="52">
        <v>59</v>
      </c>
      <c r="B60" s="57" t="s">
        <v>63</v>
      </c>
      <c r="C60" s="57" t="s">
        <v>64</v>
      </c>
      <c r="D60" s="53" t="s">
        <v>1755</v>
      </c>
      <c r="E60" s="53" t="s">
        <v>3585</v>
      </c>
      <c r="F60" s="54"/>
    </row>
    <row r="61" spans="1:6" hidden="1" x14ac:dyDescent="0.4">
      <c r="A61" s="52">
        <v>60</v>
      </c>
      <c r="B61" s="57" t="s">
        <v>63</v>
      </c>
      <c r="C61" s="57" t="s">
        <v>67</v>
      </c>
      <c r="D61" s="53" t="s">
        <v>1756</v>
      </c>
      <c r="E61" s="53" t="s">
        <v>3585</v>
      </c>
      <c r="F61" s="54"/>
    </row>
    <row r="62" spans="1:6" hidden="1" x14ac:dyDescent="0.4">
      <c r="A62" s="52">
        <v>61</v>
      </c>
      <c r="B62" s="57" t="s">
        <v>63</v>
      </c>
      <c r="C62" s="57" t="s">
        <v>74</v>
      </c>
      <c r="D62" s="53" t="s">
        <v>1757</v>
      </c>
      <c r="E62" s="53" t="s">
        <v>3585</v>
      </c>
      <c r="F62" s="54"/>
    </row>
    <row r="63" spans="1:6" hidden="1" x14ac:dyDescent="0.4">
      <c r="A63" s="52">
        <v>62</v>
      </c>
      <c r="B63" s="57" t="s">
        <v>63</v>
      </c>
      <c r="C63" s="57" t="s">
        <v>72</v>
      </c>
      <c r="D63" s="53" t="s">
        <v>1758</v>
      </c>
      <c r="E63" s="53" t="s">
        <v>3585</v>
      </c>
      <c r="F63" s="54"/>
    </row>
    <row r="64" spans="1:6" hidden="1" x14ac:dyDescent="0.4">
      <c r="A64" s="52">
        <v>63</v>
      </c>
      <c r="B64" s="57" t="s">
        <v>63</v>
      </c>
      <c r="C64" s="57" t="s">
        <v>70</v>
      </c>
      <c r="D64" s="53" t="s">
        <v>1759</v>
      </c>
      <c r="E64" s="53" t="s">
        <v>3585</v>
      </c>
      <c r="F64" s="54"/>
    </row>
    <row r="65" spans="1:6" ht="52.5" hidden="1" x14ac:dyDescent="0.4">
      <c r="A65" s="52">
        <v>64</v>
      </c>
      <c r="B65" s="57" t="s">
        <v>113</v>
      </c>
      <c r="C65" s="55" t="s">
        <v>134</v>
      </c>
      <c r="D65" s="57" t="s">
        <v>1760</v>
      </c>
      <c r="E65" s="53" t="s">
        <v>3585</v>
      </c>
      <c r="F65" s="54"/>
    </row>
    <row r="66" spans="1:6" hidden="1" x14ac:dyDescent="0.4">
      <c r="A66" s="52">
        <v>65</v>
      </c>
      <c r="B66" s="57" t="s">
        <v>269</v>
      </c>
      <c r="C66" s="57" t="s">
        <v>270</v>
      </c>
      <c r="D66" s="53" t="s">
        <v>1761</v>
      </c>
      <c r="E66" s="53" t="s">
        <v>3585</v>
      </c>
      <c r="F66" s="54"/>
    </row>
    <row r="67" spans="1:6" ht="52.5" hidden="1" x14ac:dyDescent="0.4">
      <c r="A67" s="52">
        <v>66</v>
      </c>
      <c r="B67" s="53" t="s">
        <v>205</v>
      </c>
      <c r="C67" s="53" t="s">
        <v>240</v>
      </c>
      <c r="D67" s="53" t="s">
        <v>1762</v>
      </c>
      <c r="E67" s="53" t="s">
        <v>3585</v>
      </c>
      <c r="F67" s="58" t="s">
        <v>1763</v>
      </c>
    </row>
    <row r="68" spans="1:6" ht="52.5" hidden="1" x14ac:dyDescent="0.4">
      <c r="A68" s="52">
        <v>67</v>
      </c>
      <c r="B68" s="53" t="s">
        <v>205</v>
      </c>
      <c r="C68" s="53" t="s">
        <v>249</v>
      </c>
      <c r="D68" s="53" t="s">
        <v>1764</v>
      </c>
      <c r="E68" s="53" t="s">
        <v>3585</v>
      </c>
      <c r="F68" s="54" t="s">
        <v>1765</v>
      </c>
    </row>
    <row r="69" spans="1:6" hidden="1" x14ac:dyDescent="0.4">
      <c r="A69" s="52">
        <v>68</v>
      </c>
      <c r="B69" s="53" t="s">
        <v>82</v>
      </c>
      <c r="C69" s="53" t="s">
        <v>102</v>
      </c>
      <c r="D69" s="53" t="s">
        <v>1766</v>
      </c>
      <c r="E69" s="53" t="s">
        <v>3585</v>
      </c>
      <c r="F69" s="54"/>
    </row>
    <row r="70" spans="1:6" hidden="1" x14ac:dyDescent="0.4">
      <c r="A70" s="52">
        <v>69</v>
      </c>
      <c r="B70" s="53" t="s">
        <v>82</v>
      </c>
      <c r="C70" s="53" t="s">
        <v>95</v>
      </c>
      <c r="D70" s="53" t="s">
        <v>1767</v>
      </c>
      <c r="E70" s="53" t="s">
        <v>3585</v>
      </c>
      <c r="F70" s="54"/>
    </row>
    <row r="71" spans="1:6" hidden="1" x14ac:dyDescent="0.4">
      <c r="A71" s="52">
        <v>70</v>
      </c>
      <c r="B71" s="53" t="s">
        <v>113</v>
      </c>
      <c r="C71" s="53" t="s">
        <v>140</v>
      </c>
      <c r="D71" s="53" t="s">
        <v>1768</v>
      </c>
      <c r="E71" s="53" t="s">
        <v>3585</v>
      </c>
      <c r="F71" s="54"/>
    </row>
    <row r="72" spans="1:6" hidden="1" x14ac:dyDescent="0.4">
      <c r="A72" s="52">
        <v>71</v>
      </c>
      <c r="B72" s="57" t="s">
        <v>257</v>
      </c>
      <c r="C72" s="57" t="s">
        <v>258</v>
      </c>
      <c r="D72" s="53" t="s">
        <v>1769</v>
      </c>
      <c r="E72" s="53" t="s">
        <v>3585</v>
      </c>
      <c r="F72" s="54"/>
    </row>
  </sheetData>
  <autoFilter ref="A1:F72" xr:uid="{00000000-0009-0000-0000-000006000000}">
    <filterColumn colId="1">
      <filters>
        <filter val="DashboardSuite"/>
      </filters>
    </filterColumn>
  </autoFilter>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7030A0"/>
  </sheetPr>
  <dimension ref="A1:BZ19"/>
  <sheetViews>
    <sheetView tabSelected="1" zoomScale="60" zoomScaleNormal="60" workbookViewId="0">
      <selection activeCell="E20" sqref="E20"/>
    </sheetView>
  </sheetViews>
  <sheetFormatPr defaultColWidth="16.140625" defaultRowHeight="26.25" x14ac:dyDescent="0.4"/>
  <cols>
    <col min="1" max="1" width="17.28515625" style="70" bestFit="1" customWidth="1"/>
    <col min="2" max="2" width="52.42578125" style="70" bestFit="1" customWidth="1"/>
    <col min="3" max="3" width="52.5703125" style="70" bestFit="1" customWidth="1"/>
    <col min="4" max="4" width="104.85546875" style="70" bestFit="1" customWidth="1"/>
    <col min="5" max="5" width="19" style="70" bestFit="1" customWidth="1"/>
    <col min="6" max="6" width="51.5703125" style="70" bestFit="1" customWidth="1"/>
    <col min="7" max="16384" width="16.140625" style="70"/>
  </cols>
  <sheetData>
    <row r="1" spans="1:78" x14ac:dyDescent="0.4">
      <c r="A1" s="48" t="s">
        <v>1688</v>
      </c>
      <c r="B1" s="49" t="s">
        <v>1689</v>
      </c>
      <c r="C1" s="49" t="s">
        <v>1690</v>
      </c>
      <c r="D1" s="49" t="s">
        <v>1691</v>
      </c>
      <c r="E1" s="154" t="s">
        <v>3584</v>
      </c>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row>
    <row r="2" spans="1:78" s="30" customFormat="1" x14ac:dyDescent="0.25">
      <c r="A2" s="155">
        <v>1</v>
      </c>
      <c r="B2" s="156" t="s">
        <v>3581</v>
      </c>
      <c r="C2" s="156" t="s">
        <v>3551</v>
      </c>
      <c r="D2" s="156" t="s">
        <v>3552</v>
      </c>
      <c r="E2" s="209" t="s">
        <v>3583</v>
      </c>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row>
    <row r="3" spans="1:78" s="30" customFormat="1" x14ac:dyDescent="0.25">
      <c r="A3" s="152">
        <v>2</v>
      </c>
      <c r="B3" s="153" t="s">
        <v>3582</v>
      </c>
      <c r="C3" s="153" t="s">
        <v>3538</v>
      </c>
      <c r="D3" s="153" t="s">
        <v>3539</v>
      </c>
      <c r="E3" s="210" t="s">
        <v>3665</v>
      </c>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row>
    <row r="4" spans="1:78" x14ac:dyDescent="0.4">
      <c r="A4" s="176">
        <v>3</v>
      </c>
      <c r="B4" s="177" t="s">
        <v>44</v>
      </c>
      <c r="C4" s="177" t="s">
        <v>45</v>
      </c>
      <c r="D4" s="177" t="s">
        <v>1701</v>
      </c>
      <c r="E4" s="177" t="s">
        <v>3587</v>
      </c>
    </row>
    <row r="5" spans="1:78" x14ac:dyDescent="0.4">
      <c r="A5" s="176">
        <v>4</v>
      </c>
      <c r="B5" s="177" t="s">
        <v>44</v>
      </c>
      <c r="C5" s="177" t="s">
        <v>47</v>
      </c>
      <c r="D5" s="177" t="s">
        <v>1707</v>
      </c>
      <c r="E5" s="177" t="s">
        <v>3587</v>
      </c>
    </row>
    <row r="6" spans="1:78" x14ac:dyDescent="0.4">
      <c r="A6" s="178">
        <v>5</v>
      </c>
      <c r="B6" s="179" t="s">
        <v>113</v>
      </c>
      <c r="C6" s="179" t="s">
        <v>114</v>
      </c>
      <c r="D6" s="179" t="s">
        <v>1706</v>
      </c>
      <c r="E6" s="180" t="s">
        <v>3642</v>
      </c>
      <c r="F6" s="70" t="s">
        <v>3595</v>
      </c>
    </row>
    <row r="7" spans="1:78" x14ac:dyDescent="0.4">
      <c r="A7" s="178">
        <v>6</v>
      </c>
      <c r="B7" s="179" t="s">
        <v>113</v>
      </c>
      <c r="C7" s="179" t="s">
        <v>125</v>
      </c>
      <c r="D7" s="179" t="s">
        <v>1709</v>
      </c>
      <c r="E7" s="180" t="s">
        <v>3587</v>
      </c>
    </row>
    <row r="8" spans="1:78" x14ac:dyDescent="0.4">
      <c r="A8" s="178">
        <v>7</v>
      </c>
      <c r="B8" s="179" t="s">
        <v>113</v>
      </c>
      <c r="C8" s="179" t="s">
        <v>131</v>
      </c>
      <c r="D8" s="179" t="s">
        <v>1733</v>
      </c>
      <c r="E8" s="180" t="s">
        <v>3587</v>
      </c>
    </row>
    <row r="9" spans="1:78" x14ac:dyDescent="0.4">
      <c r="A9" s="178">
        <v>8</v>
      </c>
      <c r="B9" s="179" t="s">
        <v>113</v>
      </c>
      <c r="C9" s="179" t="s">
        <v>145</v>
      </c>
      <c r="D9" s="179" t="s">
        <v>1713</v>
      </c>
      <c r="E9" s="180" t="s">
        <v>3587</v>
      </c>
    </row>
    <row r="10" spans="1:78" x14ac:dyDescent="0.4">
      <c r="A10" s="181">
        <v>9</v>
      </c>
      <c r="B10" s="182" t="s">
        <v>149</v>
      </c>
      <c r="C10" s="182" t="s">
        <v>150</v>
      </c>
      <c r="D10" s="182" t="s">
        <v>1725</v>
      </c>
      <c r="E10" s="183" t="s">
        <v>3662</v>
      </c>
      <c r="F10" s="70" t="s">
        <v>3664</v>
      </c>
    </row>
    <row r="11" spans="1:78" x14ac:dyDescent="0.4">
      <c r="A11" s="181">
        <v>10</v>
      </c>
      <c r="B11" s="182" t="s">
        <v>149</v>
      </c>
      <c r="C11" s="184" t="s">
        <v>156</v>
      </c>
      <c r="D11" s="182" t="s">
        <v>1726</v>
      </c>
      <c r="E11" s="183" t="s">
        <v>3587</v>
      </c>
    </row>
    <row r="12" spans="1:78" x14ac:dyDescent="0.4">
      <c r="A12" s="185">
        <v>11</v>
      </c>
      <c r="B12" s="186" t="s">
        <v>82</v>
      </c>
      <c r="C12" s="186" t="s">
        <v>83</v>
      </c>
      <c r="D12" s="186" t="s">
        <v>1702</v>
      </c>
      <c r="E12" s="187" t="s">
        <v>3587</v>
      </c>
    </row>
    <row r="13" spans="1:78" x14ac:dyDescent="0.4">
      <c r="A13" s="185">
        <v>12</v>
      </c>
      <c r="B13" s="186" t="s">
        <v>82</v>
      </c>
      <c r="C13" s="186" t="s">
        <v>95</v>
      </c>
      <c r="D13" s="186" t="s">
        <v>1767</v>
      </c>
      <c r="E13" s="187" t="s">
        <v>3587</v>
      </c>
    </row>
    <row r="14" spans="1:78" x14ac:dyDescent="0.4">
      <c r="A14" s="191">
        <v>13</v>
      </c>
      <c r="B14" s="36" t="s">
        <v>169</v>
      </c>
      <c r="C14" s="36" t="s">
        <v>175</v>
      </c>
      <c r="D14" s="36" t="s">
        <v>1719</v>
      </c>
      <c r="E14" s="32" t="s">
        <v>3587</v>
      </c>
    </row>
    <row r="15" spans="1:78" x14ac:dyDescent="0.4">
      <c r="A15" s="193">
        <v>14</v>
      </c>
      <c r="B15" s="194" t="s">
        <v>205</v>
      </c>
      <c r="C15" s="194" t="s">
        <v>216</v>
      </c>
      <c r="D15" s="195" t="s">
        <v>1739</v>
      </c>
      <c r="E15" s="196" t="s">
        <v>3587</v>
      </c>
    </row>
    <row r="16" spans="1:78" x14ac:dyDescent="0.4">
      <c r="A16" s="193">
        <v>15</v>
      </c>
      <c r="B16" s="195" t="s">
        <v>205</v>
      </c>
      <c r="C16" s="195" t="s">
        <v>220</v>
      </c>
      <c r="D16" s="195" t="s">
        <v>1740</v>
      </c>
      <c r="E16" s="196" t="s">
        <v>3587</v>
      </c>
    </row>
    <row r="17" spans="1:5" x14ac:dyDescent="0.4">
      <c r="A17" s="191">
        <v>16</v>
      </c>
      <c r="B17" s="32" t="s">
        <v>257</v>
      </c>
      <c r="C17" s="192" t="s">
        <v>3617</v>
      </c>
      <c r="D17" s="36" t="s">
        <v>3618</v>
      </c>
      <c r="E17" s="32" t="s">
        <v>3587</v>
      </c>
    </row>
    <row r="18" spans="1:5" x14ac:dyDescent="0.4">
      <c r="A18" s="191">
        <v>17</v>
      </c>
      <c r="B18" s="36" t="s">
        <v>35</v>
      </c>
      <c r="C18" s="36" t="s">
        <v>36</v>
      </c>
      <c r="D18" s="36" t="s">
        <v>1703</v>
      </c>
      <c r="E18" s="32" t="s">
        <v>3665</v>
      </c>
    </row>
    <row r="19" spans="1:5" x14ac:dyDescent="0.4">
      <c r="A19" s="191">
        <v>18</v>
      </c>
      <c r="B19" s="32" t="s">
        <v>25</v>
      </c>
      <c r="C19" s="36" t="s">
        <v>279</v>
      </c>
      <c r="D19" s="36" t="s">
        <v>1751</v>
      </c>
      <c r="E19" s="32" t="s">
        <v>3665</v>
      </c>
    </row>
  </sheetData>
  <autoFilter ref="A1:E18" xr:uid="{00000000-0009-0000-0000-000006000000}"/>
  <phoneticPr fontId="48" type="noConversion"/>
  <pageMargins left="0.7" right="0.7" top="0.75" bottom="0.75" header="0.51180555555555496" footer="0.51180555555555496"/>
  <pageSetup firstPageNumber="0"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49F8D-FC1B-470B-AD71-79A1687FC6ED}">
  <sheetPr codeName="Sheet8">
    <tabColor rgb="FFFFFF00"/>
  </sheetPr>
  <dimension ref="A1:G9"/>
  <sheetViews>
    <sheetView topLeftCell="C1" workbookViewId="0">
      <selection activeCell="D16" sqref="D16"/>
    </sheetView>
  </sheetViews>
  <sheetFormatPr defaultColWidth="22.5703125" defaultRowHeight="15" x14ac:dyDescent="0.25"/>
  <cols>
    <col min="1" max="1" width="17.42578125" style="131" customWidth="1"/>
    <col min="2" max="2" width="28.42578125" style="131" customWidth="1"/>
    <col min="3" max="3" width="12" style="131" bestFit="1" customWidth="1"/>
    <col min="4" max="4" width="46.42578125" style="131" customWidth="1"/>
    <col min="5" max="5" width="27.5703125" style="131" customWidth="1"/>
    <col min="6" max="6" width="36.85546875" style="131" bestFit="1" customWidth="1"/>
    <col min="7" max="7" width="42.42578125" style="131" bestFit="1" customWidth="1"/>
    <col min="8" max="16384" width="22.5703125" style="131"/>
  </cols>
  <sheetData>
    <row r="1" spans="1:7" ht="16.5" thickBot="1" x14ac:dyDescent="0.3">
      <c r="A1" s="221" t="s">
        <v>3537</v>
      </c>
      <c r="B1" s="221"/>
      <c r="C1" s="221"/>
      <c r="D1" s="221"/>
      <c r="E1" s="221"/>
      <c r="F1" s="221"/>
      <c r="G1" s="221"/>
    </row>
    <row r="2" spans="1:7" ht="15.75" x14ac:dyDescent="0.25">
      <c r="A2" s="157" t="s">
        <v>1770</v>
      </c>
      <c r="B2" s="157" t="s">
        <v>1927</v>
      </c>
      <c r="C2" s="157" t="s">
        <v>1928</v>
      </c>
      <c r="D2" s="157" t="s">
        <v>1929</v>
      </c>
      <c r="E2" s="157" t="s">
        <v>283</v>
      </c>
      <c r="F2" s="157" t="s">
        <v>1930</v>
      </c>
      <c r="G2" s="158" t="s">
        <v>1931</v>
      </c>
    </row>
    <row r="3" spans="1:7" ht="15" customHeight="1" x14ac:dyDescent="0.25">
      <c r="A3" s="159" t="s">
        <v>3538</v>
      </c>
      <c r="B3" s="160" t="s">
        <v>3539</v>
      </c>
      <c r="C3" s="161" t="s">
        <v>1932</v>
      </c>
      <c r="D3" s="161" t="s">
        <v>1933</v>
      </c>
      <c r="E3" s="162" t="s">
        <v>302</v>
      </c>
      <c r="F3" s="161"/>
      <c r="G3" s="163"/>
    </row>
    <row r="4" spans="1:7" ht="15.75" x14ac:dyDescent="0.25">
      <c r="A4" s="164"/>
      <c r="B4" s="164"/>
      <c r="C4" s="161" t="s">
        <v>1934</v>
      </c>
      <c r="D4" s="161" t="s">
        <v>1940</v>
      </c>
      <c r="E4" s="162" t="s">
        <v>297</v>
      </c>
      <c r="F4" s="161" t="s">
        <v>1938</v>
      </c>
      <c r="G4" s="163" t="s">
        <v>1772</v>
      </c>
    </row>
    <row r="5" spans="1:7" ht="15.75" x14ac:dyDescent="0.25">
      <c r="A5" s="164"/>
      <c r="B5" s="164"/>
      <c r="C5" s="161" t="s">
        <v>1936</v>
      </c>
      <c r="D5" s="161" t="s">
        <v>1945</v>
      </c>
      <c r="E5" s="162" t="s">
        <v>297</v>
      </c>
      <c r="F5" s="161" t="s">
        <v>1943</v>
      </c>
      <c r="G5" s="163" t="s">
        <v>1773</v>
      </c>
    </row>
    <row r="6" spans="1:7" ht="15.75" x14ac:dyDescent="0.25">
      <c r="A6" s="164"/>
      <c r="B6" s="164"/>
      <c r="C6" s="161" t="s">
        <v>1939</v>
      </c>
      <c r="D6" s="161" t="s">
        <v>1950</v>
      </c>
      <c r="E6" s="162" t="s">
        <v>288</v>
      </c>
      <c r="F6" s="161" t="s">
        <v>1948</v>
      </c>
      <c r="G6" s="163"/>
    </row>
    <row r="7" spans="1:7" s="161" customFormat="1" ht="15.75" x14ac:dyDescent="0.25">
      <c r="C7" s="161" t="s">
        <v>1941</v>
      </c>
      <c r="D7" s="161" t="s">
        <v>3560</v>
      </c>
      <c r="E7" s="162" t="s">
        <v>331</v>
      </c>
      <c r="G7" s="161" t="s">
        <v>3641</v>
      </c>
    </row>
    <row r="8" spans="1:7" ht="15.75" x14ac:dyDescent="0.25">
      <c r="A8" s="164"/>
      <c r="B8" s="164"/>
      <c r="C8" s="161" t="s">
        <v>1944</v>
      </c>
      <c r="D8" s="161" t="s">
        <v>1953</v>
      </c>
      <c r="E8" s="162" t="s">
        <v>326</v>
      </c>
      <c r="F8" s="161" t="s">
        <v>1954</v>
      </c>
      <c r="G8" s="163"/>
    </row>
    <row r="9" spans="1:7" ht="15.75" x14ac:dyDescent="0.25">
      <c r="C9" s="161" t="s">
        <v>1946</v>
      </c>
      <c r="D9" s="131" t="s">
        <v>3650</v>
      </c>
      <c r="E9" s="162" t="s">
        <v>326</v>
      </c>
      <c r="F9" s="131" t="s">
        <v>3649</v>
      </c>
    </row>
  </sheetData>
  <mergeCells count="1">
    <mergeCell ref="A1:G1"/>
  </mergeCells>
  <phoneticPr fontId="48" type="noConversion"/>
  <conditionalFormatting sqref="E2">
    <cfRule type="colorScale" priority="1">
      <colorScale>
        <cfvo type="min"/>
        <cfvo type="percentile" val="50"/>
        <cfvo type="max"/>
        <color rgb="FFF8696B"/>
        <color rgb="FFFFEB84"/>
        <color rgb="FF63BE7B"/>
      </colorScale>
    </cfRule>
  </conditionalFormatting>
  <conditionalFormatting sqref="E2">
    <cfRule type="colorScale" priority="2">
      <colorScale>
        <cfvo type="min"/>
        <cfvo type="percentile" val="50"/>
        <cfvo type="max"/>
        <color rgb="FFF8696B"/>
        <color rgb="FFFFEB84"/>
        <color rgb="FF63BE7B"/>
      </colorScale>
    </cfRule>
  </conditionalFormatting>
  <dataValidations count="1">
    <dataValidation type="list" allowBlank="1" showErrorMessage="1" sqref="E8:E9 E3:E6" xr:uid="{3C5D168E-E550-48DB-8808-470E2CDF5444}">
      <formula1>#REF!</formula1>
      <formula2>0</formula2>
    </dataValidation>
  </dataValidation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count="4">
        <x14:dataValidation type="list" allowBlank="1" showInputMessage="1" showErrorMessage="1" xr:uid="{043B19F3-868D-49C6-881F-9BFB98DF3B71}">
          <x14:formula1>
            <xm:f>'C:\Users\KIT966\Desktop\C360-KSFS\testScripts\[OLBSanity_Current_Linux.xlsx]KeywordsList'!#REF!</xm:f>
          </x14:formula1>
          <xm:sqref>E1:E2 E10:E1048576</xm:sqref>
        </x14:dataValidation>
        <x14:dataValidation type="list" allowBlank="1" showErrorMessage="1" xr:uid="{D1FF6535-848B-4A5C-8C6C-308AAFC00E43}">
          <x14:formula1>
            <xm:f>OLBRepo!$D:$D</xm:f>
          </x14:formula1>
          <x14:formula2>
            <xm:f>0</xm:f>
          </x14:formula2>
          <xm:sqref>F8 F3:F6</xm:sqref>
        </x14:dataValidation>
        <x14:dataValidation type="list" allowBlank="1" showErrorMessage="1" xr:uid="{650E5EBD-70C4-465C-B498-8C95369D4A5C}">
          <x14:formula1>
            <xm:f>'C:\Users\KIT966\Desktop\DBX_R20_Scripts\DesktopWeb\testScripts\[OLBSanity_Current_Linux - Copy.xlsx]OLBRepo'!#REF!</xm:f>
          </x14:formula1>
          <x14:formula2>
            <xm:f>0</xm:f>
          </x14:formula2>
          <xm:sqref>F7</xm:sqref>
        </x14:dataValidation>
        <x14:dataValidation type="list" allowBlank="1" showInputMessage="1" showErrorMessage="1" xr:uid="{D345706E-66BC-4F42-B11B-9D87A2E36BA9}">
          <x14:formula1>
            <xm:f>'C:\Users\KIT966\Desktop\DBX_R20_Scripts\DesktopWeb\testScripts\[OLBSanity_Current_Linux - Copy.xlsx]KeywordsList'!#REF!</xm:f>
          </x14:formula1>
          <xm:sqref>E7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1A1ED-1789-49BB-8867-F99D5893ED95}">
  <sheetPr codeName="Sheet9">
    <tabColor rgb="FF00B050"/>
  </sheetPr>
  <dimension ref="A1:G12"/>
  <sheetViews>
    <sheetView topLeftCell="B1" workbookViewId="0">
      <selection activeCell="F3" sqref="F3:F12"/>
    </sheetView>
  </sheetViews>
  <sheetFormatPr defaultColWidth="27.85546875" defaultRowHeight="15" x14ac:dyDescent="0.25"/>
  <cols>
    <col min="1" max="1" width="20.5703125" style="131" customWidth="1"/>
    <col min="2" max="2" width="20.140625" style="131" customWidth="1"/>
    <col min="3" max="3" width="12" style="131" bestFit="1" customWidth="1"/>
    <col min="4" max="4" width="46.5703125" style="131" customWidth="1"/>
    <col min="5" max="5" width="29" style="131" bestFit="1" customWidth="1"/>
    <col min="6" max="6" width="37.42578125" style="131" bestFit="1" customWidth="1"/>
    <col min="7" max="7" width="42.42578125" style="131" bestFit="1" customWidth="1"/>
    <col min="8" max="16384" width="27.85546875" style="131"/>
  </cols>
  <sheetData>
    <row r="1" spans="1:7" ht="16.5" thickBot="1" x14ac:dyDescent="0.3">
      <c r="A1" s="221" t="s">
        <v>3550</v>
      </c>
      <c r="B1" s="221"/>
      <c r="C1" s="221"/>
      <c r="D1" s="221"/>
      <c r="E1" s="221"/>
      <c r="F1" s="221"/>
      <c r="G1" s="221"/>
    </row>
    <row r="2" spans="1:7" ht="28.5" customHeight="1" x14ac:dyDescent="0.25">
      <c r="A2" s="157" t="s">
        <v>1770</v>
      </c>
      <c r="B2" s="157" t="s">
        <v>1927</v>
      </c>
      <c r="C2" s="157" t="s">
        <v>1928</v>
      </c>
      <c r="D2" s="157" t="s">
        <v>1929</v>
      </c>
      <c r="E2" s="157" t="s">
        <v>283</v>
      </c>
      <c r="F2" s="157" t="s">
        <v>1930</v>
      </c>
      <c r="G2" s="158" t="s">
        <v>1931</v>
      </c>
    </row>
    <row r="3" spans="1:7" ht="15.75" x14ac:dyDescent="0.25">
      <c r="A3" s="159" t="s">
        <v>3551</v>
      </c>
      <c r="B3" s="160" t="s">
        <v>3552</v>
      </c>
      <c r="C3" s="165" t="s">
        <v>3553</v>
      </c>
      <c r="D3" s="199" t="s">
        <v>3554</v>
      </c>
      <c r="E3" s="167" t="s">
        <v>290</v>
      </c>
      <c r="F3" s="204"/>
      <c r="G3" s="166"/>
    </row>
    <row r="4" spans="1:7" ht="15" customHeight="1" x14ac:dyDescent="0.25">
      <c r="A4" s="168"/>
      <c r="B4" s="160"/>
      <c r="C4" s="165" t="s">
        <v>3555</v>
      </c>
      <c r="D4" s="200" t="s">
        <v>1933</v>
      </c>
      <c r="E4" s="169" t="s">
        <v>302</v>
      </c>
      <c r="F4" s="205"/>
      <c r="G4" s="163"/>
    </row>
    <row r="5" spans="1:7" s="165" customFormat="1" ht="15.75" x14ac:dyDescent="0.25">
      <c r="C5" s="165" t="s">
        <v>3556</v>
      </c>
      <c r="D5" s="201" t="s">
        <v>3560</v>
      </c>
      <c r="E5" s="167" t="s">
        <v>331</v>
      </c>
      <c r="F5" s="203"/>
      <c r="G5" s="165" t="s">
        <v>3641</v>
      </c>
    </row>
    <row r="6" spans="1:7" ht="15.75" x14ac:dyDescent="0.25">
      <c r="A6" s="164"/>
      <c r="B6" s="164"/>
      <c r="C6" s="165" t="s">
        <v>3557</v>
      </c>
      <c r="D6" s="200" t="s">
        <v>1940</v>
      </c>
      <c r="E6" s="169" t="s">
        <v>297</v>
      </c>
      <c r="F6" s="205" t="s">
        <v>1938</v>
      </c>
      <c r="G6" s="163" t="s">
        <v>1772</v>
      </c>
    </row>
    <row r="7" spans="1:7" ht="15.75" x14ac:dyDescent="0.25">
      <c r="A7" s="164"/>
      <c r="B7" s="164"/>
      <c r="C7" s="165" t="s">
        <v>3558</v>
      </c>
      <c r="D7" s="200" t="s">
        <v>1945</v>
      </c>
      <c r="E7" s="169" t="s">
        <v>297</v>
      </c>
      <c r="F7" s="205" t="s">
        <v>1943</v>
      </c>
      <c r="G7" s="163" t="s">
        <v>1773</v>
      </c>
    </row>
    <row r="8" spans="1:7" ht="15.75" x14ac:dyDescent="0.25">
      <c r="A8" s="164"/>
      <c r="B8" s="164"/>
      <c r="C8" s="165" t="s">
        <v>3559</v>
      </c>
      <c r="D8" s="200" t="s">
        <v>1950</v>
      </c>
      <c r="E8" s="169" t="s">
        <v>288</v>
      </c>
      <c r="F8" s="205" t="s">
        <v>1948</v>
      </c>
      <c r="G8" s="163"/>
    </row>
    <row r="9" spans="1:7" s="165" customFormat="1" ht="15.75" x14ac:dyDescent="0.25">
      <c r="C9" s="165" t="s">
        <v>3561</v>
      </c>
      <c r="D9" s="201" t="s">
        <v>3560</v>
      </c>
      <c r="E9" s="169" t="s">
        <v>331</v>
      </c>
      <c r="F9" s="203"/>
      <c r="G9" s="165" t="s">
        <v>3641</v>
      </c>
    </row>
    <row r="10" spans="1:7" ht="15.75" x14ac:dyDescent="0.25">
      <c r="A10" s="164"/>
      <c r="B10" s="164"/>
      <c r="C10" s="165" t="s">
        <v>3586</v>
      </c>
      <c r="D10" s="200" t="s">
        <v>1953</v>
      </c>
      <c r="E10" s="169" t="s">
        <v>326</v>
      </c>
      <c r="F10" s="205" t="s">
        <v>1954</v>
      </c>
      <c r="G10" s="163"/>
    </row>
    <row r="11" spans="1:7" s="165" customFormat="1" ht="15.75" x14ac:dyDescent="0.25">
      <c r="C11" s="165" t="s">
        <v>3644</v>
      </c>
      <c r="D11" s="201" t="s">
        <v>2188</v>
      </c>
      <c r="E11" s="169" t="s">
        <v>326</v>
      </c>
      <c r="F11" s="203" t="s">
        <v>2176</v>
      </c>
    </row>
    <row r="12" spans="1:7" ht="15.75" x14ac:dyDescent="0.25">
      <c r="C12" s="165" t="s">
        <v>3651</v>
      </c>
      <c r="D12" s="131" t="s">
        <v>3650</v>
      </c>
      <c r="E12" s="162" t="s">
        <v>326</v>
      </c>
      <c r="F12" s="206" t="s">
        <v>3649</v>
      </c>
    </row>
  </sheetData>
  <mergeCells count="1">
    <mergeCell ref="A1:G1"/>
  </mergeCells>
  <phoneticPr fontId="48" type="noConversion"/>
  <conditionalFormatting sqref="E2">
    <cfRule type="colorScale" priority="1">
      <colorScale>
        <cfvo type="min"/>
        <cfvo type="percentile" val="50"/>
        <cfvo type="max"/>
        <color rgb="FFF8696B"/>
        <color rgb="FFFFEB84"/>
        <color rgb="FF63BE7B"/>
      </colorScale>
    </cfRule>
  </conditionalFormatting>
  <conditionalFormatting sqref="E2">
    <cfRule type="colorScale" priority="2">
      <colorScale>
        <cfvo type="min"/>
        <cfvo type="percentile" val="50"/>
        <cfvo type="max"/>
        <color rgb="FFF8696B"/>
        <color rgb="FFFFEB84"/>
        <color rgb="FF63BE7B"/>
      </colorScale>
    </cfRule>
  </conditionalFormatting>
  <dataValidations count="1">
    <dataValidation type="list" allowBlank="1" showErrorMessage="1" sqref="E4 E6:E8 E10:E12" xr:uid="{000B5B9D-22CD-4F47-B201-10A3B1D6F88C}">
      <formula1>#REF!</formula1>
      <formula2>0</formula2>
    </dataValidation>
  </dataValidation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count="4">
        <x14:dataValidation type="list" allowBlank="1" showErrorMessage="1" xr:uid="{E2B589E7-4351-4C10-8A36-6684FB1F9FEF}">
          <x14:formula1>
            <xm:f>'C:\Users\KIT905\Desktop\Temenos\TCMB\Session\[Selective_MB_Pack.xlsx]ProjectConfig'!#REF!</xm:f>
          </x14:formula1>
          <x14:formula2>
            <xm:f>0</xm:f>
          </x14:formula2>
          <xm:sqref>E3</xm:sqref>
        </x14:dataValidation>
        <x14:dataValidation type="list" allowBlank="1" showErrorMessage="1" xr:uid="{ECBE9F83-5D81-490C-BA25-7440FDDB5B5E}">
          <x14:formula1>
            <xm:f>'C:\Users\KIT905\Desktop\Temenos\TCMB\Session\[Selective_MB_Pack.xlsx]ObjectRepo'!#REF!</xm:f>
          </x14:formula1>
          <x14:formula2>
            <xm:f>0</xm:f>
          </x14:formula2>
          <xm:sqref>F3</xm:sqref>
        </x14:dataValidation>
        <x14:dataValidation type="list" allowBlank="1" showErrorMessage="1" xr:uid="{8EC97094-5122-4AA2-8E51-BE9FBDC53C97}">
          <x14:formula1>
            <xm:f>OLBRepo!$D:$D</xm:f>
          </x14:formula1>
          <x14:formula2>
            <xm:f>0</xm:f>
          </x14:formula2>
          <xm:sqref>F4 F6:F8 F10:F11</xm:sqref>
        </x14:dataValidation>
        <x14:dataValidation type="list" allowBlank="1" showErrorMessage="1" xr:uid="{FE2FA0B8-8C19-4A2F-B7A8-FF3C6D03CD24}">
          <x14:formula1>
            <xm:f>'C:\Users\KIT966\Desktop\DBX_R20_Scripts\DesktopWeb\testScripts\[OLBSanity_Current_Linux - Copy.xlsx]OLBRepo'!#REF!</xm:f>
          </x14:formula1>
          <x14:formula2>
            <xm:f>0</xm:f>
          </x14:formula2>
          <xm:sqref>F5 F9</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4531</TotalTime>
  <Application>Microsoft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CountByStatus</vt:lpstr>
      <vt:lpstr>C360 Traceability Matrix</vt:lpstr>
      <vt:lpstr>KeywordsList</vt:lpstr>
      <vt:lpstr>MobileInventory</vt:lpstr>
      <vt:lpstr>ObjectRepo</vt:lpstr>
      <vt:lpstr>Executor-OLDER</vt:lpstr>
      <vt:lpstr>Executor</vt:lpstr>
      <vt:lpstr>StarterSuite</vt:lpstr>
      <vt:lpstr>RecoverySuite</vt:lpstr>
      <vt:lpstr>ReUsableSuite</vt:lpstr>
      <vt:lpstr>CommonExecutor</vt:lpstr>
      <vt:lpstr>OLBRepo</vt:lpstr>
      <vt:lpstr>TestData</vt:lpstr>
      <vt:lpstr>Sheet1</vt:lpstr>
      <vt:lpstr>LoginSuite</vt:lpstr>
      <vt:lpstr>DashboardSuite</vt:lpstr>
      <vt:lpstr>MessagesSuite</vt:lpstr>
      <vt:lpstr>CustomerManagementSuite</vt:lpstr>
      <vt:lpstr>EmployeeManagementSuite</vt:lpstr>
      <vt:lpstr>ReportsAndLogs</vt:lpstr>
      <vt:lpstr>ConfigurationsSuite</vt:lpstr>
      <vt:lpstr>AppContentManagementSuite</vt:lpstr>
      <vt:lpstr>MasterDataMgmtSuite</vt:lpstr>
      <vt:lpstr>MobileSuite</vt:lpstr>
      <vt:lpstr>AlertsSuite</vt:lpstr>
      <vt:lpstr>SecurityAndAuthenticationSuite</vt:lpstr>
      <vt:lpstr>ChangePasswordSuite</vt:lpstr>
      <vt:lpstr>Executor!_FilterDatabase_0</vt:lpstr>
      <vt:lpstr>'Executor-OLDER'!_FilterDatabase_0</vt:lpstr>
      <vt:lpstr>OLBRepo!_FilterDatabase_0</vt:lpstr>
      <vt:lpstr>Variables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qaTS</dc:creator>
  <dc:description/>
  <cp:lastModifiedBy>Adithya Sai Kumar</cp:lastModifiedBy>
  <cp:revision>623</cp:revision>
  <dcterms:created xsi:type="dcterms:W3CDTF">2015-06-05T18:17:20Z</dcterms:created>
  <dcterms:modified xsi:type="dcterms:W3CDTF">2020-06-19T05:43:20Z</dcterms:modified>
  <dc:language>es-US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