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bhijit\BE Project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3" i="1" l="1"/>
  <c r="F139" i="1"/>
  <c r="F136" i="1"/>
  <c r="F77" i="1"/>
  <c r="D64" i="1"/>
  <c r="D63" i="1"/>
  <c r="D62" i="1"/>
  <c r="D61" i="1"/>
  <c r="D60" i="1"/>
  <c r="D59" i="1"/>
  <c r="D58" i="1"/>
  <c r="D57" i="1"/>
  <c r="D56" i="1"/>
  <c r="D55" i="1"/>
  <c r="D53" i="1"/>
  <c r="D4" i="1"/>
  <c r="D2" i="1"/>
</calcChain>
</file>

<file path=xl/sharedStrings.xml><?xml version="1.0" encoding="utf-8"?>
<sst xmlns="http://schemas.openxmlformats.org/spreadsheetml/2006/main" count="329" uniqueCount="171">
  <si>
    <t>SL.No.</t>
  </si>
  <si>
    <t>Patient ID</t>
  </si>
  <si>
    <t>Cerebrum(cm3)</t>
  </si>
  <si>
    <t>Cerebrum %</t>
  </si>
  <si>
    <t>Cerebelum(cm3)</t>
  </si>
  <si>
    <t>Cerebelum %</t>
  </si>
  <si>
    <t>Brain stem(cm3)</t>
  </si>
  <si>
    <t>Brain stem %</t>
  </si>
  <si>
    <t>Type</t>
  </si>
  <si>
    <t>report_job296449</t>
  </si>
  <si>
    <t>AD</t>
  </si>
  <si>
    <t>report_job296450</t>
  </si>
  <si>
    <t>report_job296451</t>
  </si>
  <si>
    <t>report_job296452</t>
  </si>
  <si>
    <t>report_job296453</t>
  </si>
  <si>
    <t>report_job296454</t>
  </si>
  <si>
    <t>report_job296455</t>
  </si>
  <si>
    <t>report_job296456</t>
  </si>
  <si>
    <t>report_job296457</t>
  </si>
  <si>
    <t>report_job296458</t>
  </si>
  <si>
    <t>report_job296459</t>
  </si>
  <si>
    <t>report_job296460</t>
  </si>
  <si>
    <t>report_job296461</t>
  </si>
  <si>
    <t>report_job296462</t>
  </si>
  <si>
    <t>report_job296463</t>
  </si>
  <si>
    <t>report_job296464</t>
  </si>
  <si>
    <t>report_job296465</t>
  </si>
  <si>
    <t>report_job296466</t>
  </si>
  <si>
    <t>report_job296467</t>
  </si>
  <si>
    <t>report_job296468</t>
  </si>
  <si>
    <t>report_job296469</t>
  </si>
  <si>
    <t>report_job296470</t>
  </si>
  <si>
    <t>report_job296471</t>
  </si>
  <si>
    <t>report_job296472</t>
  </si>
  <si>
    <t>report_job296473</t>
  </si>
  <si>
    <t>report_job296474</t>
  </si>
  <si>
    <t>report_job296475</t>
  </si>
  <si>
    <t>report_job296476</t>
  </si>
  <si>
    <t>report_job296477</t>
  </si>
  <si>
    <t>report_job296478</t>
  </si>
  <si>
    <t>report_job296481</t>
  </si>
  <si>
    <t>report_job296482</t>
  </si>
  <si>
    <t>report_job296483</t>
  </si>
  <si>
    <t>report_job296484</t>
  </si>
  <si>
    <t>report_job296485</t>
  </si>
  <si>
    <t>report_job296486</t>
  </si>
  <si>
    <t>report_job296487</t>
  </si>
  <si>
    <t>report_job296488</t>
  </si>
  <si>
    <t>report_job296489</t>
  </si>
  <si>
    <t>report_job296490</t>
  </si>
  <si>
    <t>report_job296491</t>
  </si>
  <si>
    <t>report_job296492</t>
  </si>
  <si>
    <t>report_job296493</t>
  </si>
  <si>
    <t>report_job296494</t>
  </si>
  <si>
    <t>report_job296495</t>
  </si>
  <si>
    <t>report_job296496</t>
  </si>
  <si>
    <t>report_job296497</t>
  </si>
  <si>
    <t>report_job296498</t>
  </si>
  <si>
    <t>report_job296499</t>
  </si>
  <si>
    <t>report_job296500</t>
  </si>
  <si>
    <t>report_job284424</t>
  </si>
  <si>
    <t>report_job284425</t>
  </si>
  <si>
    <t>report_job284427</t>
  </si>
  <si>
    <t>report_job284428</t>
  </si>
  <si>
    <t>report_job284429</t>
  </si>
  <si>
    <t>report_job284430</t>
  </si>
  <si>
    <t>report_job284431</t>
  </si>
  <si>
    <t>report_job284432</t>
  </si>
  <si>
    <t>report_job284433</t>
  </si>
  <si>
    <t>report_job284434</t>
  </si>
  <si>
    <t>report_job284579</t>
  </si>
  <si>
    <t>report_job284581</t>
  </si>
  <si>
    <t>report_job284582</t>
  </si>
  <si>
    <t>report_job284583</t>
  </si>
  <si>
    <t>report_job284584</t>
  </si>
  <si>
    <t>report_job284585</t>
  </si>
  <si>
    <t>report_job284586</t>
  </si>
  <si>
    <t>report_job284587</t>
  </si>
  <si>
    <t>report_job284588</t>
  </si>
  <si>
    <t>report_job284589</t>
  </si>
  <si>
    <t>report_job284619</t>
  </si>
  <si>
    <t>report_job284620</t>
  </si>
  <si>
    <t>report_job284621</t>
  </si>
  <si>
    <t>report_job284622</t>
  </si>
  <si>
    <t>report_job284623</t>
  </si>
  <si>
    <t>report_job284624</t>
  </si>
  <si>
    <t>report_job284625</t>
  </si>
  <si>
    <t>report_job284626</t>
  </si>
  <si>
    <t>report_job284627</t>
  </si>
  <si>
    <t>report_job284628</t>
  </si>
  <si>
    <t>report_job296501</t>
  </si>
  <si>
    <t>HC</t>
  </si>
  <si>
    <t>report_job296502</t>
  </si>
  <si>
    <t>report_job296503</t>
  </si>
  <si>
    <t>report_job296504</t>
  </si>
  <si>
    <t>report_job296505</t>
  </si>
  <si>
    <t>report_job296506</t>
  </si>
  <si>
    <t>report_job296507</t>
  </si>
  <si>
    <t>report_job296508</t>
  </si>
  <si>
    <t>report_job296509</t>
  </si>
  <si>
    <t>report_job296510</t>
  </si>
  <si>
    <t>report_job296511</t>
  </si>
  <si>
    <t>report_job296512</t>
  </si>
  <si>
    <t>report_job296513</t>
  </si>
  <si>
    <t>report_job296514</t>
  </si>
  <si>
    <t>report_job296515</t>
  </si>
  <si>
    <t>report_job296516</t>
  </si>
  <si>
    <t>report_job296517</t>
  </si>
  <si>
    <t>report_job296518</t>
  </si>
  <si>
    <t>report_job296519</t>
  </si>
  <si>
    <t>report_job296520</t>
  </si>
  <si>
    <t>report_job296601</t>
  </si>
  <si>
    <t>report_job296602</t>
  </si>
  <si>
    <t>report_job296603</t>
  </si>
  <si>
    <t>report_job296604</t>
  </si>
  <si>
    <t>report_job296605</t>
  </si>
  <si>
    <t>report_job296606</t>
  </si>
  <si>
    <t>report_job296607</t>
  </si>
  <si>
    <t>report_job296609</t>
  </si>
  <si>
    <t>report_job296610</t>
  </si>
  <si>
    <t>report_job296611</t>
  </si>
  <si>
    <t>report_job296612</t>
  </si>
  <si>
    <t>report_job296613</t>
  </si>
  <si>
    <t>report_job296614</t>
  </si>
  <si>
    <t>report_job296615</t>
  </si>
  <si>
    <t>report_job296616</t>
  </si>
  <si>
    <t>report_job296617</t>
  </si>
  <si>
    <t>report_job296618</t>
  </si>
  <si>
    <t>report_job296619</t>
  </si>
  <si>
    <t>report_job296620</t>
  </si>
  <si>
    <t>report_job296621</t>
  </si>
  <si>
    <t>report_job296622</t>
  </si>
  <si>
    <t>report_job296623</t>
  </si>
  <si>
    <t>report_job296624</t>
  </si>
  <si>
    <t>report_job296625</t>
  </si>
  <si>
    <t>report_job296626</t>
  </si>
  <si>
    <t>report_job296627</t>
  </si>
  <si>
    <t>report_job296628</t>
  </si>
  <si>
    <t>report_job296629</t>
  </si>
  <si>
    <t>report_job296630</t>
  </si>
  <si>
    <t>report_job296631</t>
  </si>
  <si>
    <t>report_job286855</t>
  </si>
  <si>
    <t>report_job286856</t>
  </si>
  <si>
    <t>report_job286857</t>
  </si>
  <si>
    <t>report_job286858</t>
  </si>
  <si>
    <t>report_job286859</t>
  </si>
  <si>
    <t>report_job286860</t>
  </si>
  <si>
    <t>report_job286861</t>
  </si>
  <si>
    <t>report_job286862</t>
  </si>
  <si>
    <t>report_job286863</t>
  </si>
  <si>
    <t>report_job286865</t>
  </si>
  <si>
    <t>report_job286866</t>
  </si>
  <si>
    <t>report_job286867</t>
  </si>
  <si>
    <t>report_job286868</t>
  </si>
  <si>
    <t>report_job286869</t>
  </si>
  <si>
    <t>report_job286870</t>
  </si>
  <si>
    <t>report_job286871</t>
  </si>
  <si>
    <t>report_job286872</t>
  </si>
  <si>
    <t>report_job286873</t>
  </si>
  <si>
    <t>report_job286874</t>
  </si>
  <si>
    <t>report_job286875</t>
  </si>
  <si>
    <t>report_job286876</t>
  </si>
  <si>
    <t>report_job286877</t>
  </si>
  <si>
    <t>report_job286878</t>
  </si>
  <si>
    <t>report_job286879</t>
  </si>
  <si>
    <t>report_job286880</t>
  </si>
  <si>
    <t>report_job286881</t>
  </si>
  <si>
    <t>report_job286882</t>
  </si>
  <si>
    <t>report_job286883</t>
  </si>
  <si>
    <t>report_job286884</t>
  </si>
  <si>
    <t>report_job286885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</si>
</sst>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/>
    <xf numFmtId="0" fontId="0" fillId="0" borderId="1" xfId="0" applyNumberFormat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 vertical="center" wrapText="1"/>
    </xf>
    <xf numFmtId="2" fontId="0" fillId="0" borderId="1" xfId="1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tabSelected="1" workbookViewId="0">
      <selection sqref="A1:I161"/>
    </sheetView>
  </sheetViews>
  <sheetFormatPr defaultRowHeight="15" x14ac:dyDescent="0.25"/>
  <cols>
    <col min="2" max="2" width="19.28515625" customWidth="1"/>
    <col min="3" max="3" width="14" customWidth="1"/>
    <col min="4" max="4" width="14.85546875" customWidth="1"/>
    <col min="5" max="5" width="17.85546875" customWidth="1"/>
    <col min="6" max="6" width="13.28515625" customWidth="1"/>
    <col min="7" max="8" width="13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25">
      <c r="A2" s="3">
        <v>1</v>
      </c>
      <c r="B2" s="4" t="s">
        <v>9</v>
      </c>
      <c r="C2" s="3">
        <v>761.72</v>
      </c>
      <c r="D2" s="5">
        <f>(ABS(59.59/100))*100</f>
        <v>59.589999999999996</v>
      </c>
      <c r="E2" s="3">
        <v>120.55</v>
      </c>
      <c r="F2" s="5">
        <v>9.43</v>
      </c>
      <c r="G2" s="3">
        <v>23.69</v>
      </c>
      <c r="H2" s="5">
        <v>1.8499999999999999</v>
      </c>
      <c r="I2" s="3" t="s">
        <v>10</v>
      </c>
    </row>
    <row r="3" spans="1:9" x14ac:dyDescent="0.25">
      <c r="A3" s="3">
        <v>2</v>
      </c>
      <c r="B3" s="4" t="s">
        <v>11</v>
      </c>
      <c r="C3" s="3">
        <v>752.53</v>
      </c>
      <c r="D3" s="5">
        <v>58.76</v>
      </c>
      <c r="E3" s="3">
        <v>119.51</v>
      </c>
      <c r="F3" s="5">
        <v>9.33</v>
      </c>
      <c r="G3" s="3">
        <v>23.49</v>
      </c>
      <c r="H3" s="5">
        <v>1.83</v>
      </c>
      <c r="I3" s="3" t="s">
        <v>10</v>
      </c>
    </row>
    <row r="4" spans="1:9" x14ac:dyDescent="0.25">
      <c r="A4" s="3">
        <v>3</v>
      </c>
      <c r="B4" s="4" t="s">
        <v>12</v>
      </c>
      <c r="C4" s="3">
        <v>984.53</v>
      </c>
      <c r="D4" s="5">
        <f>(ABS(-65.52%))*100</f>
        <v>65.52</v>
      </c>
      <c r="E4" s="3">
        <v>132.22</v>
      </c>
      <c r="F4" s="5">
        <v>8.7999999999999989</v>
      </c>
      <c r="G4" s="3">
        <v>24.19</v>
      </c>
      <c r="H4" s="5">
        <v>1.6099999999999999</v>
      </c>
      <c r="I4" s="3" t="s">
        <v>10</v>
      </c>
    </row>
    <row r="5" spans="1:9" x14ac:dyDescent="0.25">
      <c r="A5" s="3">
        <v>4</v>
      </c>
      <c r="B5" s="4" t="s">
        <v>13</v>
      </c>
      <c r="C5" s="3">
        <v>977.38</v>
      </c>
      <c r="D5" s="5">
        <v>65.14</v>
      </c>
      <c r="E5" s="3">
        <v>130.15</v>
      </c>
      <c r="F5" s="5">
        <v>8.67</v>
      </c>
      <c r="G5" s="3">
        <v>24.49</v>
      </c>
      <c r="H5" s="5">
        <v>1.63</v>
      </c>
      <c r="I5" s="3" t="s">
        <v>10</v>
      </c>
    </row>
    <row r="6" spans="1:9" x14ac:dyDescent="0.25">
      <c r="A6" s="3">
        <v>5</v>
      </c>
      <c r="B6" s="4" t="s">
        <v>14</v>
      </c>
      <c r="C6" s="3">
        <v>982.36</v>
      </c>
      <c r="D6" s="5">
        <v>65.3</v>
      </c>
      <c r="E6" s="3">
        <v>131.86000000000001</v>
      </c>
      <c r="F6" s="5">
        <v>8.77</v>
      </c>
      <c r="G6" s="3">
        <v>24.47</v>
      </c>
      <c r="H6" s="5">
        <v>1.63</v>
      </c>
      <c r="I6" s="3" t="s">
        <v>10</v>
      </c>
    </row>
    <row r="7" spans="1:9" x14ac:dyDescent="0.25">
      <c r="A7" s="3">
        <v>6</v>
      </c>
      <c r="B7" s="4" t="s">
        <v>15</v>
      </c>
      <c r="C7" s="3">
        <v>952.59</v>
      </c>
      <c r="D7" s="5">
        <v>63.77</v>
      </c>
      <c r="E7" s="3">
        <v>129.72</v>
      </c>
      <c r="F7" s="5">
        <v>8.68</v>
      </c>
      <c r="G7" s="3">
        <v>23.97</v>
      </c>
      <c r="H7" s="5">
        <v>1.6</v>
      </c>
      <c r="I7" s="3" t="s">
        <v>10</v>
      </c>
    </row>
    <row r="8" spans="1:9" x14ac:dyDescent="0.25">
      <c r="A8" s="3">
        <v>7</v>
      </c>
      <c r="B8" s="4" t="s">
        <v>16</v>
      </c>
      <c r="C8" s="3">
        <v>930.19</v>
      </c>
      <c r="D8" s="5">
        <v>62.31</v>
      </c>
      <c r="E8" s="3">
        <v>127.49</v>
      </c>
      <c r="F8" s="5">
        <v>8.5400000000000009</v>
      </c>
      <c r="G8" s="3">
        <v>23.78</v>
      </c>
      <c r="H8" s="5">
        <v>1.59</v>
      </c>
      <c r="I8" s="3" t="s">
        <v>10</v>
      </c>
    </row>
    <row r="9" spans="1:9" x14ac:dyDescent="0.25">
      <c r="A9" s="3">
        <v>8</v>
      </c>
      <c r="B9" s="4" t="s">
        <v>17</v>
      </c>
      <c r="C9" s="3">
        <v>850.99</v>
      </c>
      <c r="D9" s="5">
        <v>61.45</v>
      </c>
      <c r="E9" s="3">
        <v>115.46</v>
      </c>
      <c r="F9" s="5">
        <v>8.34</v>
      </c>
      <c r="G9" s="3">
        <v>20.36</v>
      </c>
      <c r="H9" s="5">
        <v>1.47</v>
      </c>
      <c r="I9" s="3" t="s">
        <v>10</v>
      </c>
    </row>
    <row r="10" spans="1:9" x14ac:dyDescent="0.25">
      <c r="A10" s="3">
        <v>9</v>
      </c>
      <c r="B10" s="4" t="s">
        <v>18</v>
      </c>
      <c r="C10" s="3">
        <v>843.95</v>
      </c>
      <c r="D10" s="5">
        <v>60.95</v>
      </c>
      <c r="E10" s="3">
        <v>114.99</v>
      </c>
      <c r="F10" s="5">
        <v>8.3000000000000007</v>
      </c>
      <c r="G10" s="3">
        <v>20.55</v>
      </c>
      <c r="H10" s="5">
        <v>1.48</v>
      </c>
      <c r="I10" s="3" t="s">
        <v>10</v>
      </c>
    </row>
    <row r="11" spans="1:9" x14ac:dyDescent="0.25">
      <c r="A11" s="3">
        <v>10</v>
      </c>
      <c r="B11" s="4" t="s">
        <v>19</v>
      </c>
      <c r="C11" s="3">
        <v>840.93</v>
      </c>
      <c r="D11" s="5">
        <v>60.74</v>
      </c>
      <c r="E11" s="3">
        <v>114.14</v>
      </c>
      <c r="F11" s="5">
        <v>8.24</v>
      </c>
      <c r="G11" s="3">
        <v>20.45</v>
      </c>
      <c r="H11" s="5">
        <v>1.48</v>
      </c>
      <c r="I11" s="3" t="s">
        <v>10</v>
      </c>
    </row>
    <row r="12" spans="1:9" x14ac:dyDescent="0.25">
      <c r="A12" s="3">
        <v>11</v>
      </c>
      <c r="B12" s="4" t="s">
        <v>20</v>
      </c>
      <c r="C12" s="3">
        <v>835.68</v>
      </c>
      <c r="D12" s="5">
        <v>60.68</v>
      </c>
      <c r="E12" s="3">
        <v>112.46</v>
      </c>
      <c r="F12" s="5">
        <v>8.17</v>
      </c>
      <c r="G12" s="3">
        <v>20.32</v>
      </c>
      <c r="H12" s="5">
        <v>1.48</v>
      </c>
      <c r="I12" s="3" t="s">
        <v>10</v>
      </c>
    </row>
    <row r="13" spans="1:9" x14ac:dyDescent="0.25">
      <c r="A13" s="3">
        <v>12</v>
      </c>
      <c r="B13" s="4" t="s">
        <v>21</v>
      </c>
      <c r="C13" s="3">
        <v>817.38</v>
      </c>
      <c r="D13" s="5">
        <v>59.530000000000008</v>
      </c>
      <c r="E13" s="3">
        <v>113.02</v>
      </c>
      <c r="F13" s="5">
        <v>8.23</v>
      </c>
      <c r="G13" s="3">
        <v>20.170000000000002</v>
      </c>
      <c r="H13" s="5">
        <v>1.47</v>
      </c>
      <c r="I13" s="3" t="s">
        <v>10</v>
      </c>
    </row>
    <row r="14" spans="1:9" x14ac:dyDescent="0.25">
      <c r="A14" s="3">
        <v>13</v>
      </c>
      <c r="B14" s="4" t="s">
        <v>22</v>
      </c>
      <c r="C14" s="3">
        <v>990.69</v>
      </c>
      <c r="D14" s="5">
        <v>63.91</v>
      </c>
      <c r="E14" s="3">
        <v>126.66</v>
      </c>
      <c r="F14" s="5">
        <v>8.17</v>
      </c>
      <c r="G14" s="3">
        <v>25.19</v>
      </c>
      <c r="H14" s="5">
        <v>1.6199999999999999</v>
      </c>
      <c r="I14" s="3" t="s">
        <v>10</v>
      </c>
    </row>
    <row r="15" spans="1:9" x14ac:dyDescent="0.25">
      <c r="A15" s="3">
        <v>14</v>
      </c>
      <c r="B15" s="4" t="s">
        <v>23</v>
      </c>
      <c r="C15" s="3">
        <v>950.21</v>
      </c>
      <c r="D15" s="5">
        <v>61.68</v>
      </c>
      <c r="E15" s="3">
        <v>122.9</v>
      </c>
      <c r="F15" s="5">
        <v>7.9799999999999995</v>
      </c>
      <c r="G15" s="3">
        <v>24.82</v>
      </c>
      <c r="H15" s="5">
        <v>1.6099999999999999</v>
      </c>
      <c r="I15" s="3" t="s">
        <v>10</v>
      </c>
    </row>
    <row r="16" spans="1:9" x14ac:dyDescent="0.25">
      <c r="A16" s="3">
        <v>15</v>
      </c>
      <c r="B16" s="4" t="s">
        <v>24</v>
      </c>
      <c r="C16" s="3">
        <v>941.18</v>
      </c>
      <c r="D16" s="5">
        <v>60.96</v>
      </c>
      <c r="E16" s="3">
        <v>120.25</v>
      </c>
      <c r="F16" s="5">
        <v>7.79</v>
      </c>
      <c r="G16" s="3">
        <v>24.61</v>
      </c>
      <c r="H16" s="5">
        <v>1.59</v>
      </c>
      <c r="I16" s="3" t="s">
        <v>10</v>
      </c>
    </row>
    <row r="17" spans="1:9" x14ac:dyDescent="0.25">
      <c r="A17" s="3">
        <v>16</v>
      </c>
      <c r="B17" s="4" t="s">
        <v>25</v>
      </c>
      <c r="C17" s="3">
        <v>733.57</v>
      </c>
      <c r="D17" s="5">
        <v>62.629999999999995</v>
      </c>
      <c r="E17" s="3">
        <v>105.19</v>
      </c>
      <c r="F17" s="5">
        <v>8.98</v>
      </c>
      <c r="G17" s="3">
        <v>18.18</v>
      </c>
      <c r="H17" s="5">
        <v>1.55</v>
      </c>
      <c r="I17" s="3" t="s">
        <v>10</v>
      </c>
    </row>
    <row r="18" spans="1:9" x14ac:dyDescent="0.25">
      <c r="A18" s="3">
        <v>17</v>
      </c>
      <c r="B18" s="4" t="s">
        <v>26</v>
      </c>
      <c r="C18" s="3">
        <v>732.16</v>
      </c>
      <c r="D18" s="5">
        <v>62.539999999999992</v>
      </c>
      <c r="E18" s="3">
        <v>104.67</v>
      </c>
      <c r="F18" s="5">
        <v>8.94</v>
      </c>
      <c r="G18" s="3">
        <v>18.11</v>
      </c>
      <c r="H18" s="5">
        <v>1.55</v>
      </c>
      <c r="I18" s="3" t="s">
        <v>10</v>
      </c>
    </row>
    <row r="19" spans="1:9" x14ac:dyDescent="0.25">
      <c r="A19" s="3">
        <v>18</v>
      </c>
      <c r="B19" s="4" t="s">
        <v>27</v>
      </c>
      <c r="C19" s="3">
        <v>705.25</v>
      </c>
      <c r="D19" s="5">
        <v>60.370000000000005</v>
      </c>
      <c r="E19" s="3">
        <v>102.44</v>
      </c>
      <c r="F19" s="5">
        <v>8.77</v>
      </c>
      <c r="G19" s="3">
        <v>17.89</v>
      </c>
      <c r="H19" s="5">
        <v>1.53</v>
      </c>
      <c r="I19" s="3" t="s">
        <v>10</v>
      </c>
    </row>
    <row r="20" spans="1:9" x14ac:dyDescent="0.25">
      <c r="A20" s="3">
        <v>19</v>
      </c>
      <c r="B20" s="4" t="s">
        <v>28</v>
      </c>
      <c r="C20" s="3">
        <v>718.19</v>
      </c>
      <c r="D20" s="5">
        <v>61.7</v>
      </c>
      <c r="E20" s="3">
        <v>104.08</v>
      </c>
      <c r="F20" s="5">
        <v>8.94</v>
      </c>
      <c r="G20" s="3">
        <v>17.920000000000002</v>
      </c>
      <c r="H20" s="5">
        <v>1.54</v>
      </c>
      <c r="I20" s="3" t="s">
        <v>10</v>
      </c>
    </row>
    <row r="21" spans="1:9" x14ac:dyDescent="0.25">
      <c r="A21" s="3">
        <v>20</v>
      </c>
      <c r="B21" s="4" t="s">
        <v>29</v>
      </c>
      <c r="C21" s="3">
        <v>941.11</v>
      </c>
      <c r="D21" s="5">
        <v>65.59</v>
      </c>
      <c r="E21" s="3">
        <v>122.41</v>
      </c>
      <c r="F21" s="5">
        <v>8.5299999999999994</v>
      </c>
      <c r="G21" s="3">
        <v>22.01</v>
      </c>
      <c r="H21" s="5">
        <v>1.53</v>
      </c>
      <c r="I21" s="3" t="s">
        <v>10</v>
      </c>
    </row>
    <row r="22" spans="1:9" x14ac:dyDescent="0.25">
      <c r="A22" s="3">
        <v>21</v>
      </c>
      <c r="B22" s="4" t="s">
        <v>30</v>
      </c>
      <c r="C22" s="3">
        <v>931.7</v>
      </c>
      <c r="D22" s="5">
        <v>65.02</v>
      </c>
      <c r="E22" s="3">
        <v>121.71</v>
      </c>
      <c r="F22" s="5">
        <v>8.49</v>
      </c>
      <c r="G22" s="3">
        <v>22.21</v>
      </c>
      <c r="H22" s="5">
        <v>1.55</v>
      </c>
      <c r="I22" s="3" t="s">
        <v>10</v>
      </c>
    </row>
    <row r="23" spans="1:9" x14ac:dyDescent="0.25">
      <c r="A23" s="3">
        <v>22</v>
      </c>
      <c r="B23" s="4" t="s">
        <v>31</v>
      </c>
      <c r="C23" s="3">
        <v>925.33</v>
      </c>
      <c r="D23" s="5">
        <v>64.89</v>
      </c>
      <c r="E23" s="3">
        <v>121.08</v>
      </c>
      <c r="F23" s="5">
        <v>8.49</v>
      </c>
      <c r="G23" s="3">
        <v>22.19</v>
      </c>
      <c r="H23" s="5">
        <v>1.5599999999999998</v>
      </c>
      <c r="I23" s="3" t="s">
        <v>10</v>
      </c>
    </row>
    <row r="24" spans="1:9" x14ac:dyDescent="0.25">
      <c r="A24" s="3">
        <v>23</v>
      </c>
      <c r="B24" s="4" t="s">
        <v>32</v>
      </c>
      <c r="C24" s="3">
        <v>918.84</v>
      </c>
      <c r="D24" s="5">
        <v>64.19</v>
      </c>
      <c r="E24" s="3">
        <v>123.47</v>
      </c>
      <c r="F24" s="5">
        <v>8.6300000000000008</v>
      </c>
      <c r="G24" s="3">
        <v>22.18</v>
      </c>
      <c r="H24" s="5">
        <v>1.55</v>
      </c>
      <c r="I24" s="3" t="s">
        <v>10</v>
      </c>
    </row>
    <row r="25" spans="1:9" x14ac:dyDescent="0.25">
      <c r="A25" s="3">
        <v>24</v>
      </c>
      <c r="B25" s="4" t="s">
        <v>33</v>
      </c>
      <c r="C25" s="3">
        <v>800.56</v>
      </c>
      <c r="D25" s="5">
        <v>61.17</v>
      </c>
      <c r="E25" s="3">
        <v>122.06</v>
      </c>
      <c r="F25" s="5">
        <v>9.33</v>
      </c>
      <c r="G25" s="3">
        <v>19.38</v>
      </c>
      <c r="H25" s="5">
        <v>1.48</v>
      </c>
      <c r="I25" s="3" t="s">
        <v>10</v>
      </c>
    </row>
    <row r="26" spans="1:9" x14ac:dyDescent="0.25">
      <c r="A26" s="3">
        <v>25</v>
      </c>
      <c r="B26" s="4" t="s">
        <v>34</v>
      </c>
      <c r="C26" s="3">
        <v>779.18</v>
      </c>
      <c r="D26" s="5">
        <v>64.070000000000007</v>
      </c>
      <c r="E26" s="3">
        <v>113.1</v>
      </c>
      <c r="F26" s="5">
        <v>9.3000000000000007</v>
      </c>
      <c r="G26" s="3">
        <v>19.66</v>
      </c>
      <c r="H26" s="5">
        <v>1.6199999999999999</v>
      </c>
      <c r="I26" s="3" t="s">
        <v>10</v>
      </c>
    </row>
    <row r="27" spans="1:9" x14ac:dyDescent="0.25">
      <c r="A27" s="3">
        <v>26</v>
      </c>
      <c r="B27" s="4" t="s">
        <v>35</v>
      </c>
      <c r="C27" s="3">
        <v>771.45</v>
      </c>
      <c r="D27" s="5">
        <v>62.17</v>
      </c>
      <c r="E27" s="3">
        <v>109.77</v>
      </c>
      <c r="F27" s="5">
        <v>8.85</v>
      </c>
      <c r="G27" s="3">
        <v>19.850000000000001</v>
      </c>
      <c r="H27" s="5">
        <v>1.6</v>
      </c>
      <c r="I27" s="3" t="s">
        <v>10</v>
      </c>
    </row>
    <row r="28" spans="1:9" x14ac:dyDescent="0.25">
      <c r="A28" s="3">
        <v>27</v>
      </c>
      <c r="B28" s="4" t="s">
        <v>36</v>
      </c>
      <c r="C28" s="3">
        <v>785.71</v>
      </c>
      <c r="D28" s="6">
        <v>63.12</v>
      </c>
      <c r="E28" s="3">
        <v>109.76</v>
      </c>
      <c r="F28" s="5">
        <v>8.82</v>
      </c>
      <c r="G28" s="3">
        <v>19.21</v>
      </c>
      <c r="H28" s="6">
        <v>1.54</v>
      </c>
      <c r="I28" s="3" t="s">
        <v>10</v>
      </c>
    </row>
    <row r="29" spans="1:9" x14ac:dyDescent="0.25">
      <c r="A29" s="3">
        <v>28</v>
      </c>
      <c r="B29" s="4" t="s">
        <v>37</v>
      </c>
      <c r="C29" s="3">
        <v>772.26</v>
      </c>
      <c r="D29" s="6">
        <v>63.22</v>
      </c>
      <c r="E29" s="3">
        <v>111.25</v>
      </c>
      <c r="F29" s="5">
        <v>9.11</v>
      </c>
      <c r="G29" s="3">
        <v>19.66</v>
      </c>
      <c r="H29" s="6">
        <v>1.6099999999999999</v>
      </c>
      <c r="I29" s="3" t="s">
        <v>10</v>
      </c>
    </row>
    <row r="30" spans="1:9" x14ac:dyDescent="0.25">
      <c r="A30" s="3">
        <v>29</v>
      </c>
      <c r="B30" s="4" t="s">
        <v>38</v>
      </c>
      <c r="C30" s="3">
        <v>1004.58</v>
      </c>
      <c r="D30" s="6">
        <v>67.23</v>
      </c>
      <c r="E30" s="3">
        <v>131.68</v>
      </c>
      <c r="F30" s="5">
        <v>8.81</v>
      </c>
      <c r="G30" s="3">
        <v>23.56</v>
      </c>
      <c r="H30" s="6">
        <v>1.58</v>
      </c>
      <c r="I30" s="3" t="s">
        <v>10</v>
      </c>
    </row>
    <row r="31" spans="1:9" x14ac:dyDescent="0.25">
      <c r="A31" s="3">
        <v>30</v>
      </c>
      <c r="B31" s="4" t="s">
        <v>39</v>
      </c>
      <c r="C31" s="3">
        <v>974.44</v>
      </c>
      <c r="D31" s="6">
        <v>66.039999999999992</v>
      </c>
      <c r="E31" s="3">
        <v>132.41999999999999</v>
      </c>
      <c r="F31" s="5">
        <v>8.9700000000000006</v>
      </c>
      <c r="G31" s="3">
        <v>23.42</v>
      </c>
      <c r="H31" s="6">
        <v>1.59</v>
      </c>
      <c r="I31" s="3" t="s">
        <v>10</v>
      </c>
    </row>
    <row r="32" spans="1:9" x14ac:dyDescent="0.25">
      <c r="A32" s="3">
        <v>31</v>
      </c>
      <c r="B32" s="4" t="s">
        <v>40</v>
      </c>
      <c r="C32" s="3">
        <v>982.18</v>
      </c>
      <c r="D32" s="6">
        <v>66.039999999999992</v>
      </c>
      <c r="E32" s="3">
        <v>131.84</v>
      </c>
      <c r="F32" s="5">
        <v>8.86</v>
      </c>
      <c r="G32" s="3">
        <v>23.62</v>
      </c>
      <c r="H32" s="6">
        <v>1.59</v>
      </c>
      <c r="I32" s="3" t="s">
        <v>10</v>
      </c>
    </row>
    <row r="33" spans="1:9" x14ac:dyDescent="0.25">
      <c r="A33" s="3">
        <v>32</v>
      </c>
      <c r="B33" s="4" t="s">
        <v>41</v>
      </c>
      <c r="C33" s="3">
        <v>982.31</v>
      </c>
      <c r="D33" s="6">
        <v>65.53</v>
      </c>
      <c r="E33" s="3">
        <v>129.77000000000001</v>
      </c>
      <c r="F33" s="5">
        <v>8.66</v>
      </c>
      <c r="G33" s="3">
        <v>23.69</v>
      </c>
      <c r="H33" s="6">
        <v>1.58</v>
      </c>
      <c r="I33" s="3" t="s">
        <v>10</v>
      </c>
    </row>
    <row r="34" spans="1:9" x14ac:dyDescent="0.25">
      <c r="A34" s="3">
        <v>33</v>
      </c>
      <c r="B34" s="4" t="s">
        <v>42</v>
      </c>
      <c r="C34" s="3">
        <v>950.12</v>
      </c>
      <c r="D34" s="6">
        <v>63.249999999999993</v>
      </c>
      <c r="E34" s="3">
        <v>125.22</v>
      </c>
      <c r="F34" s="5">
        <v>8.34</v>
      </c>
      <c r="G34" s="3">
        <v>24.64</v>
      </c>
      <c r="H34" s="6">
        <v>1.6400000000000001</v>
      </c>
      <c r="I34" s="3" t="s">
        <v>10</v>
      </c>
    </row>
    <row r="35" spans="1:9" x14ac:dyDescent="0.25">
      <c r="A35" s="3">
        <v>34</v>
      </c>
      <c r="B35" s="4" t="s">
        <v>43</v>
      </c>
      <c r="C35" s="3">
        <v>945.51</v>
      </c>
      <c r="D35" s="6">
        <v>62.649999999999991</v>
      </c>
      <c r="E35" s="3">
        <v>124.56</v>
      </c>
      <c r="F35" s="5">
        <v>8.25</v>
      </c>
      <c r="G35" s="3">
        <v>24.57</v>
      </c>
      <c r="H35" s="6">
        <v>1.63</v>
      </c>
      <c r="I35" s="3" t="s">
        <v>10</v>
      </c>
    </row>
    <row r="36" spans="1:9" x14ac:dyDescent="0.25">
      <c r="A36" s="3">
        <v>35</v>
      </c>
      <c r="B36" s="4" t="s">
        <v>44</v>
      </c>
      <c r="C36" s="3">
        <v>934.65</v>
      </c>
      <c r="D36" s="6">
        <v>61.95</v>
      </c>
      <c r="E36" s="3">
        <v>121.37</v>
      </c>
      <c r="F36" s="5">
        <v>8.0399999999999991</v>
      </c>
      <c r="G36" s="3">
        <v>23.81</v>
      </c>
      <c r="H36" s="6">
        <v>1.58</v>
      </c>
      <c r="I36" s="3" t="s">
        <v>10</v>
      </c>
    </row>
    <row r="37" spans="1:9" x14ac:dyDescent="0.25">
      <c r="A37" s="3">
        <v>36</v>
      </c>
      <c r="B37" s="4" t="s">
        <v>45</v>
      </c>
      <c r="C37" s="3">
        <v>930.44</v>
      </c>
      <c r="D37" s="6">
        <v>63.639999999999993</v>
      </c>
      <c r="E37" s="3">
        <v>124.52</v>
      </c>
      <c r="F37" s="5">
        <v>8.52</v>
      </c>
      <c r="G37" s="3">
        <v>23.07</v>
      </c>
      <c r="H37" s="6">
        <v>1.58</v>
      </c>
      <c r="I37" s="3" t="s">
        <v>10</v>
      </c>
    </row>
    <row r="38" spans="1:9" x14ac:dyDescent="0.25">
      <c r="A38" s="3">
        <v>37</v>
      </c>
      <c r="B38" s="4" t="s">
        <v>46</v>
      </c>
      <c r="C38" s="3">
        <v>894.58</v>
      </c>
      <c r="D38" s="6">
        <v>59.730000000000004</v>
      </c>
      <c r="E38" s="3">
        <v>115.51</v>
      </c>
      <c r="F38" s="5">
        <v>7.71</v>
      </c>
      <c r="G38" s="3">
        <v>22.79</v>
      </c>
      <c r="H38" s="6">
        <v>1.52</v>
      </c>
      <c r="I38" s="3" t="s">
        <v>10</v>
      </c>
    </row>
    <row r="39" spans="1:9" x14ac:dyDescent="0.25">
      <c r="A39" s="3">
        <v>38</v>
      </c>
      <c r="B39" s="4" t="s">
        <v>47</v>
      </c>
      <c r="C39" s="3">
        <v>913.09</v>
      </c>
      <c r="D39" s="6">
        <v>59.589999999999996</v>
      </c>
      <c r="E39" s="3">
        <v>121.11</v>
      </c>
      <c r="F39" s="5">
        <v>7.9</v>
      </c>
      <c r="G39" s="3">
        <v>24.79</v>
      </c>
      <c r="H39" s="6">
        <v>1.6199999999999999</v>
      </c>
      <c r="I39" s="3" t="s">
        <v>10</v>
      </c>
    </row>
    <row r="40" spans="1:9" x14ac:dyDescent="0.25">
      <c r="A40" s="3">
        <v>39</v>
      </c>
      <c r="B40" s="4" t="s">
        <v>48</v>
      </c>
      <c r="C40" s="3">
        <v>892.07</v>
      </c>
      <c r="D40" s="6">
        <v>58.26</v>
      </c>
      <c r="E40" s="3">
        <v>119.46</v>
      </c>
      <c r="F40" s="5">
        <v>7.8</v>
      </c>
      <c r="G40" s="3">
        <v>24.66</v>
      </c>
      <c r="H40" s="6">
        <v>1.6099999999999999</v>
      </c>
      <c r="I40" s="3" t="s">
        <v>10</v>
      </c>
    </row>
    <row r="41" spans="1:9" x14ac:dyDescent="0.25">
      <c r="A41" s="3">
        <v>40</v>
      </c>
      <c r="B41" s="4" t="s">
        <v>49</v>
      </c>
      <c r="C41" s="3">
        <v>1212.42</v>
      </c>
      <c r="D41" s="6">
        <v>80.600000000000009</v>
      </c>
      <c r="E41" s="3">
        <v>152.13</v>
      </c>
      <c r="F41" s="5">
        <v>10.11</v>
      </c>
      <c r="G41" s="3">
        <v>34.409999999999997</v>
      </c>
      <c r="H41" s="6">
        <v>2.29</v>
      </c>
      <c r="I41" s="3" t="s">
        <v>10</v>
      </c>
    </row>
    <row r="42" spans="1:9" x14ac:dyDescent="0.25">
      <c r="A42" s="3">
        <v>41</v>
      </c>
      <c r="B42" s="4" t="s">
        <v>50</v>
      </c>
      <c r="C42" s="3">
        <v>1239.18</v>
      </c>
      <c r="D42" s="6">
        <v>81.17</v>
      </c>
      <c r="E42" s="3">
        <v>147.01</v>
      </c>
      <c r="F42" s="5">
        <v>9.629999999999999</v>
      </c>
      <c r="G42" s="3">
        <v>36</v>
      </c>
      <c r="H42" s="6">
        <v>2.36</v>
      </c>
      <c r="I42" s="3" t="s">
        <v>10</v>
      </c>
    </row>
    <row r="43" spans="1:9" x14ac:dyDescent="0.25">
      <c r="A43" s="3">
        <v>42</v>
      </c>
      <c r="B43" s="4" t="s">
        <v>51</v>
      </c>
      <c r="C43" s="3">
        <v>965.08</v>
      </c>
      <c r="D43" s="6">
        <v>67.09</v>
      </c>
      <c r="E43" s="3">
        <v>113.15</v>
      </c>
      <c r="F43" s="5">
        <v>7.870000000000001</v>
      </c>
      <c r="G43" s="3">
        <v>21.53</v>
      </c>
      <c r="H43" s="6">
        <v>1.5</v>
      </c>
      <c r="I43" s="3" t="s">
        <v>10</v>
      </c>
    </row>
    <row r="44" spans="1:9" x14ac:dyDescent="0.25">
      <c r="A44" s="3">
        <v>43</v>
      </c>
      <c r="B44" s="4" t="s">
        <v>52</v>
      </c>
      <c r="C44" s="3">
        <v>956.09</v>
      </c>
      <c r="D44" s="6">
        <v>66.63</v>
      </c>
      <c r="E44" s="3">
        <v>113.96</v>
      </c>
      <c r="F44" s="5">
        <v>7.9399999999999995</v>
      </c>
      <c r="G44" s="3">
        <v>21.61</v>
      </c>
      <c r="H44" s="6">
        <v>1.51</v>
      </c>
      <c r="I44" s="3" t="s">
        <v>10</v>
      </c>
    </row>
    <row r="45" spans="1:9" x14ac:dyDescent="0.25">
      <c r="A45" s="3">
        <v>44</v>
      </c>
      <c r="B45" s="4" t="s">
        <v>53</v>
      </c>
      <c r="C45" s="3">
        <v>1085.55</v>
      </c>
      <c r="D45" s="6">
        <v>68.53</v>
      </c>
      <c r="E45" s="3">
        <v>139.86000000000001</v>
      </c>
      <c r="F45" s="5">
        <v>8.83</v>
      </c>
      <c r="G45" s="3">
        <v>26.39</v>
      </c>
      <c r="H45" s="6">
        <v>1.67</v>
      </c>
      <c r="I45" s="3" t="s">
        <v>10</v>
      </c>
    </row>
    <row r="46" spans="1:9" x14ac:dyDescent="0.25">
      <c r="A46" s="3">
        <v>45</v>
      </c>
      <c r="B46" s="4" t="s">
        <v>54</v>
      </c>
      <c r="C46" s="3">
        <v>762.97</v>
      </c>
      <c r="D46" s="6">
        <v>67.55</v>
      </c>
      <c r="E46" s="3">
        <v>131.30000000000001</v>
      </c>
      <c r="F46" s="5">
        <v>11.62</v>
      </c>
      <c r="G46" s="3">
        <v>22.9</v>
      </c>
      <c r="H46" s="6">
        <v>2.0299999999999998</v>
      </c>
      <c r="I46" s="3" t="s">
        <v>10</v>
      </c>
    </row>
    <row r="47" spans="1:9" x14ac:dyDescent="0.25">
      <c r="A47" s="3">
        <v>46</v>
      </c>
      <c r="B47" s="4" t="s">
        <v>55</v>
      </c>
      <c r="C47" s="3">
        <v>885.26</v>
      </c>
      <c r="D47" s="6">
        <v>66.16</v>
      </c>
      <c r="E47" s="3">
        <v>106.87</v>
      </c>
      <c r="F47" s="5">
        <v>7.99</v>
      </c>
      <c r="G47" s="3">
        <v>19.3</v>
      </c>
      <c r="H47" s="6">
        <v>1.44</v>
      </c>
      <c r="I47" s="3" t="s">
        <v>10</v>
      </c>
    </row>
    <row r="48" spans="1:9" x14ac:dyDescent="0.25">
      <c r="A48" s="3">
        <v>47</v>
      </c>
      <c r="B48" s="4" t="s">
        <v>56</v>
      </c>
      <c r="C48" s="3">
        <v>855.26</v>
      </c>
      <c r="D48" s="6">
        <v>62.160000000000004</v>
      </c>
      <c r="E48" s="3">
        <v>106.88</v>
      </c>
      <c r="F48" s="5">
        <v>7.99</v>
      </c>
      <c r="G48" s="3">
        <v>18.3</v>
      </c>
      <c r="H48" s="6">
        <v>1.24</v>
      </c>
      <c r="I48" s="3" t="s">
        <v>10</v>
      </c>
    </row>
    <row r="49" spans="1:9" x14ac:dyDescent="0.25">
      <c r="A49" s="3">
        <v>48</v>
      </c>
      <c r="B49" s="4" t="s">
        <v>57</v>
      </c>
      <c r="C49" s="3">
        <v>883.01</v>
      </c>
      <c r="D49" s="6">
        <v>66.05</v>
      </c>
      <c r="E49" s="3">
        <v>107.93</v>
      </c>
      <c r="F49" s="5">
        <v>8.07</v>
      </c>
      <c r="G49" s="3">
        <v>19.68</v>
      </c>
      <c r="H49" s="6">
        <v>1.47</v>
      </c>
      <c r="I49" s="3" t="s">
        <v>10</v>
      </c>
    </row>
    <row r="50" spans="1:9" x14ac:dyDescent="0.25">
      <c r="A50" s="3">
        <v>49</v>
      </c>
      <c r="B50" s="4" t="s">
        <v>58</v>
      </c>
      <c r="C50" s="3">
        <v>877.45</v>
      </c>
      <c r="D50" s="6">
        <v>65.69</v>
      </c>
      <c r="E50" s="3">
        <v>111.56</v>
      </c>
      <c r="F50" s="5">
        <v>8.35</v>
      </c>
      <c r="G50" s="3">
        <v>20.13</v>
      </c>
      <c r="H50" s="6">
        <v>1.51</v>
      </c>
      <c r="I50" s="3" t="s">
        <v>10</v>
      </c>
    </row>
    <row r="51" spans="1:9" x14ac:dyDescent="0.25">
      <c r="A51" s="3">
        <v>50</v>
      </c>
      <c r="B51" s="4" t="s">
        <v>59</v>
      </c>
      <c r="C51" s="3">
        <v>869.13</v>
      </c>
      <c r="D51" s="6">
        <v>64.929999999999993</v>
      </c>
      <c r="E51" s="3">
        <v>108.68</v>
      </c>
      <c r="F51" s="5">
        <v>8.1199999999999992</v>
      </c>
      <c r="G51" s="3">
        <v>19.52</v>
      </c>
      <c r="H51" s="6">
        <v>1.46</v>
      </c>
      <c r="I51" s="3" t="s">
        <v>10</v>
      </c>
    </row>
    <row r="52" spans="1:9" x14ac:dyDescent="0.25">
      <c r="A52" s="3">
        <v>51</v>
      </c>
      <c r="B52" s="4" t="s">
        <v>60</v>
      </c>
      <c r="C52" s="3">
        <v>1551.48</v>
      </c>
      <c r="D52" s="7">
        <v>67.19</v>
      </c>
      <c r="E52" s="3">
        <v>206.35</v>
      </c>
      <c r="F52" s="8">
        <v>8.94</v>
      </c>
      <c r="G52" s="3">
        <v>34.200000000000003</v>
      </c>
      <c r="H52" s="7">
        <v>1.48</v>
      </c>
      <c r="I52" s="3" t="s">
        <v>10</v>
      </c>
    </row>
    <row r="53" spans="1:9" x14ac:dyDescent="0.25">
      <c r="A53" s="3">
        <v>52</v>
      </c>
      <c r="B53" s="4" t="s">
        <v>61</v>
      </c>
      <c r="C53" s="3">
        <v>757.1</v>
      </c>
      <c r="D53" s="7">
        <f>0.6589*100</f>
        <v>65.89</v>
      </c>
      <c r="E53" s="3">
        <v>105.06</v>
      </c>
      <c r="F53" s="8">
        <v>9.14</v>
      </c>
      <c r="G53" s="3">
        <v>18.850000000000001</v>
      </c>
      <c r="H53" s="7">
        <v>1.64</v>
      </c>
      <c r="I53" s="3" t="s">
        <v>10</v>
      </c>
    </row>
    <row r="54" spans="1:9" x14ac:dyDescent="0.25">
      <c r="A54" s="3">
        <v>53</v>
      </c>
      <c r="B54" s="4" t="s">
        <v>62</v>
      </c>
      <c r="C54" s="3">
        <v>735.62</v>
      </c>
      <c r="D54" s="7">
        <v>65.400000000000006</v>
      </c>
      <c r="E54" s="3">
        <v>103.8</v>
      </c>
      <c r="F54" s="8">
        <v>9.23</v>
      </c>
      <c r="G54" s="3">
        <v>19.34</v>
      </c>
      <c r="H54" s="7">
        <v>1.72</v>
      </c>
      <c r="I54" s="3" t="s">
        <v>10</v>
      </c>
    </row>
    <row r="55" spans="1:9" x14ac:dyDescent="0.25">
      <c r="A55" s="3">
        <v>54</v>
      </c>
      <c r="B55" s="4" t="s">
        <v>63</v>
      </c>
      <c r="C55" s="3">
        <v>742.74</v>
      </c>
      <c r="D55" s="7">
        <f>0.6601*100</f>
        <v>66.010000000000005</v>
      </c>
      <c r="E55" s="3">
        <v>100.08</v>
      </c>
      <c r="F55" s="8">
        <v>8.89</v>
      </c>
      <c r="G55" s="3">
        <v>17.600000000000001</v>
      </c>
      <c r="H55" s="7">
        <v>1.56</v>
      </c>
      <c r="I55" s="3" t="s">
        <v>10</v>
      </c>
    </row>
    <row r="56" spans="1:9" x14ac:dyDescent="0.25">
      <c r="A56" s="3">
        <v>55</v>
      </c>
      <c r="B56" s="4" t="s">
        <v>64</v>
      </c>
      <c r="C56" s="3">
        <v>873.66</v>
      </c>
      <c r="D56" s="7">
        <f>0.6169*100</f>
        <v>61.69</v>
      </c>
      <c r="E56" s="3">
        <v>105.47</v>
      </c>
      <c r="F56" s="8">
        <v>7.45</v>
      </c>
      <c r="G56" s="3">
        <v>20.59</v>
      </c>
      <c r="H56" s="7">
        <v>1.45</v>
      </c>
      <c r="I56" s="3" t="s">
        <v>10</v>
      </c>
    </row>
    <row r="57" spans="1:9" x14ac:dyDescent="0.25">
      <c r="A57" s="3">
        <v>56</v>
      </c>
      <c r="B57" s="4" t="s">
        <v>65</v>
      </c>
      <c r="C57" s="3">
        <v>1799.48</v>
      </c>
      <c r="D57" s="7">
        <f>0.6257*100</f>
        <v>62.57</v>
      </c>
      <c r="E57" s="3">
        <v>216.96</v>
      </c>
      <c r="F57" s="8">
        <v>7.54</v>
      </c>
      <c r="G57" s="3">
        <v>43.47</v>
      </c>
      <c r="H57" s="7">
        <v>1.51</v>
      </c>
      <c r="I57" s="3" t="s">
        <v>10</v>
      </c>
    </row>
    <row r="58" spans="1:9" x14ac:dyDescent="0.25">
      <c r="A58" s="3">
        <v>57</v>
      </c>
      <c r="B58" s="4" t="s">
        <v>66</v>
      </c>
      <c r="C58" s="3">
        <v>773.72</v>
      </c>
      <c r="D58" s="7">
        <f>0.6484*100</f>
        <v>64.84</v>
      </c>
      <c r="E58" s="3">
        <v>108.03</v>
      </c>
      <c r="F58" s="8">
        <v>9.0500000000000007</v>
      </c>
      <c r="G58" s="3">
        <v>20.46</v>
      </c>
      <c r="H58" s="7">
        <v>1.71</v>
      </c>
      <c r="I58" s="3" t="s">
        <v>10</v>
      </c>
    </row>
    <row r="59" spans="1:9" x14ac:dyDescent="0.25">
      <c r="A59" s="3">
        <v>58</v>
      </c>
      <c r="B59" s="4" t="s">
        <v>67</v>
      </c>
      <c r="C59" s="3">
        <v>748.29</v>
      </c>
      <c r="D59" s="7">
        <f>0.6508*100</f>
        <v>65.08</v>
      </c>
      <c r="E59" s="3">
        <v>109.76</v>
      </c>
      <c r="F59" s="8">
        <v>9.5500000000000007</v>
      </c>
      <c r="G59" s="3">
        <v>21.27</v>
      </c>
      <c r="H59" s="7">
        <v>1.85</v>
      </c>
      <c r="I59" s="3" t="s">
        <v>10</v>
      </c>
    </row>
    <row r="60" spans="1:9" x14ac:dyDescent="0.25">
      <c r="A60" s="3">
        <v>59</v>
      </c>
      <c r="B60" s="4" t="s">
        <v>68</v>
      </c>
      <c r="C60" s="3">
        <v>879.79</v>
      </c>
      <c r="D60" s="7">
        <f>0.6515*100</f>
        <v>65.149999999999991</v>
      </c>
      <c r="E60" s="3">
        <v>99.64</v>
      </c>
      <c r="F60" s="8">
        <v>7.38</v>
      </c>
      <c r="G60" s="3">
        <v>19.16</v>
      </c>
      <c r="H60" s="7">
        <v>1.42</v>
      </c>
      <c r="I60" s="3" t="s">
        <v>10</v>
      </c>
    </row>
    <row r="61" spans="1:9" x14ac:dyDescent="0.25">
      <c r="A61" s="3">
        <v>60</v>
      </c>
      <c r="B61" s="4" t="s">
        <v>69</v>
      </c>
      <c r="C61" s="3">
        <v>849.13</v>
      </c>
      <c r="D61" s="7">
        <f>0.6348*100</f>
        <v>63.480000000000004</v>
      </c>
      <c r="E61" s="3">
        <v>95.4</v>
      </c>
      <c r="F61" s="8">
        <v>7.13</v>
      </c>
      <c r="G61" s="3">
        <v>20.25</v>
      </c>
      <c r="H61" s="7">
        <v>1.51</v>
      </c>
      <c r="I61" s="3" t="s">
        <v>10</v>
      </c>
    </row>
    <row r="62" spans="1:9" x14ac:dyDescent="0.25">
      <c r="A62" s="3">
        <v>61</v>
      </c>
      <c r="B62" s="4" t="s">
        <v>70</v>
      </c>
      <c r="C62" s="3">
        <v>773.8</v>
      </c>
      <c r="D62" s="7">
        <f>0.6341*100</f>
        <v>63.41</v>
      </c>
      <c r="E62" s="3">
        <v>85.61</v>
      </c>
      <c r="F62" s="8">
        <v>7.02</v>
      </c>
      <c r="G62" s="3">
        <v>15.9</v>
      </c>
      <c r="H62" s="7">
        <v>1.3</v>
      </c>
      <c r="I62" s="3" t="s">
        <v>10</v>
      </c>
    </row>
    <row r="63" spans="1:9" x14ac:dyDescent="0.25">
      <c r="A63" s="3">
        <v>62</v>
      </c>
      <c r="B63" s="4" t="s">
        <v>71</v>
      </c>
      <c r="C63" s="3">
        <v>812.42</v>
      </c>
      <c r="D63" s="7">
        <f>0.6056*100</f>
        <v>60.56</v>
      </c>
      <c r="E63" s="3">
        <v>93.86</v>
      </c>
      <c r="F63" s="8">
        <v>7</v>
      </c>
      <c r="G63" s="3">
        <v>20.71</v>
      </c>
      <c r="H63" s="7">
        <v>1.54</v>
      </c>
      <c r="I63" s="3" t="s">
        <v>10</v>
      </c>
    </row>
    <row r="64" spans="1:9" x14ac:dyDescent="0.25">
      <c r="A64" s="3">
        <v>63</v>
      </c>
      <c r="B64" s="4" t="s">
        <v>72</v>
      </c>
      <c r="C64" s="3">
        <v>739.35</v>
      </c>
      <c r="D64" s="7">
        <f>0.6067*100</f>
        <v>60.67</v>
      </c>
      <c r="E64" s="3">
        <v>111.52</v>
      </c>
      <c r="F64" s="8">
        <v>9.15</v>
      </c>
      <c r="G64" s="3">
        <v>17.59</v>
      </c>
      <c r="H64" s="7">
        <v>1.44</v>
      </c>
      <c r="I64" s="3" t="s">
        <v>10</v>
      </c>
    </row>
    <row r="65" spans="1:9" x14ac:dyDescent="0.25">
      <c r="A65" s="3">
        <v>64</v>
      </c>
      <c r="B65" s="4" t="s">
        <v>73</v>
      </c>
      <c r="C65" s="3"/>
      <c r="D65" s="7">
        <v>60.72</v>
      </c>
      <c r="E65" s="3"/>
      <c r="F65" s="8">
        <v>8.2899999999999991</v>
      </c>
      <c r="G65" s="3"/>
      <c r="H65" s="7">
        <v>1.43</v>
      </c>
      <c r="I65" s="3" t="s">
        <v>10</v>
      </c>
    </row>
    <row r="66" spans="1:9" x14ac:dyDescent="0.25">
      <c r="A66" s="3">
        <v>65</v>
      </c>
      <c r="B66" s="4" t="s">
        <v>74</v>
      </c>
      <c r="C66" s="3"/>
      <c r="D66" s="7">
        <v>59.59</v>
      </c>
      <c r="E66" s="3"/>
      <c r="F66" s="8">
        <v>8.16</v>
      </c>
      <c r="G66" s="3"/>
      <c r="H66" s="7">
        <v>1.57</v>
      </c>
      <c r="I66" s="3" t="s">
        <v>10</v>
      </c>
    </row>
    <row r="67" spans="1:9" x14ac:dyDescent="0.25">
      <c r="A67" s="3">
        <v>66</v>
      </c>
      <c r="B67" s="4" t="s">
        <v>75</v>
      </c>
      <c r="C67" s="3"/>
      <c r="D67" s="7">
        <v>59.22</v>
      </c>
      <c r="E67" s="3"/>
      <c r="F67" s="8">
        <v>8.23</v>
      </c>
      <c r="G67" s="3"/>
      <c r="H67" s="7">
        <v>1.35</v>
      </c>
      <c r="I67" s="3" t="s">
        <v>10</v>
      </c>
    </row>
    <row r="68" spans="1:9" x14ac:dyDescent="0.25">
      <c r="A68" s="3">
        <v>67</v>
      </c>
      <c r="B68" s="4" t="s">
        <v>76</v>
      </c>
      <c r="C68" s="3"/>
      <c r="D68" s="7">
        <v>61.33</v>
      </c>
      <c r="E68" s="3"/>
      <c r="F68" s="8">
        <v>8.4</v>
      </c>
      <c r="G68" s="3"/>
      <c r="H68" s="7">
        <v>1.1499999999999999</v>
      </c>
      <c r="I68" s="3" t="s">
        <v>10</v>
      </c>
    </row>
    <row r="69" spans="1:9" x14ac:dyDescent="0.25">
      <c r="A69" s="3">
        <v>68</v>
      </c>
      <c r="B69" s="4" t="s">
        <v>77</v>
      </c>
      <c r="C69" s="3"/>
      <c r="D69" s="7">
        <v>58.47</v>
      </c>
      <c r="E69" s="3"/>
      <c r="F69" s="8">
        <v>7.77</v>
      </c>
      <c r="G69" s="3"/>
      <c r="H69" s="7">
        <v>1.47</v>
      </c>
      <c r="I69" s="3" t="s">
        <v>10</v>
      </c>
    </row>
    <row r="70" spans="1:9" x14ac:dyDescent="0.25">
      <c r="A70" s="3">
        <v>69</v>
      </c>
      <c r="B70" s="4" t="s">
        <v>78</v>
      </c>
      <c r="C70" s="3"/>
      <c r="D70" s="7">
        <v>58.82</v>
      </c>
      <c r="E70" s="3"/>
      <c r="F70" s="8">
        <v>8.25</v>
      </c>
      <c r="G70" s="3"/>
      <c r="H70" s="7">
        <v>1.02</v>
      </c>
      <c r="I70" s="3" t="s">
        <v>10</v>
      </c>
    </row>
    <row r="71" spans="1:9" x14ac:dyDescent="0.25">
      <c r="A71" s="3">
        <v>70</v>
      </c>
      <c r="B71" s="4" t="s">
        <v>79</v>
      </c>
      <c r="C71" s="3"/>
      <c r="D71" s="7">
        <v>57.04</v>
      </c>
      <c r="E71" s="3"/>
      <c r="F71" s="8">
        <v>8.91</v>
      </c>
      <c r="G71" s="3"/>
      <c r="H71" s="7">
        <v>1.07</v>
      </c>
      <c r="I71" s="3" t="s">
        <v>10</v>
      </c>
    </row>
    <row r="72" spans="1:9" x14ac:dyDescent="0.25">
      <c r="A72" s="3">
        <v>71</v>
      </c>
      <c r="B72" s="4" t="s">
        <v>80</v>
      </c>
      <c r="C72" s="3"/>
      <c r="D72" s="7">
        <v>60.97</v>
      </c>
      <c r="E72" s="3"/>
      <c r="F72" s="8">
        <v>8.7899999999999991</v>
      </c>
      <c r="G72" s="3"/>
      <c r="H72" s="7">
        <v>1.54</v>
      </c>
      <c r="I72" s="3" t="s">
        <v>10</v>
      </c>
    </row>
    <row r="73" spans="1:9" x14ac:dyDescent="0.25">
      <c r="A73" s="3">
        <v>72</v>
      </c>
      <c r="B73" s="4" t="s">
        <v>81</v>
      </c>
      <c r="C73" s="3"/>
      <c r="D73" s="7">
        <v>59.55</v>
      </c>
      <c r="E73" s="3"/>
      <c r="F73" s="8">
        <v>9.3000000000000007</v>
      </c>
      <c r="G73" s="3"/>
      <c r="H73" s="7">
        <v>1.78</v>
      </c>
      <c r="I73" s="3" t="s">
        <v>10</v>
      </c>
    </row>
    <row r="74" spans="1:9" x14ac:dyDescent="0.25">
      <c r="A74" s="3">
        <v>73</v>
      </c>
      <c r="B74" s="4" t="s">
        <v>82</v>
      </c>
      <c r="C74" s="3"/>
      <c r="D74" s="7">
        <v>59.07</v>
      </c>
      <c r="E74" s="3"/>
      <c r="F74" s="8">
        <v>9.25</v>
      </c>
      <c r="G74" s="3"/>
      <c r="H74" s="7">
        <v>1.9</v>
      </c>
      <c r="I74" s="3" t="s">
        <v>10</v>
      </c>
    </row>
    <row r="75" spans="1:9" x14ac:dyDescent="0.25">
      <c r="A75" s="3">
        <v>74</v>
      </c>
      <c r="B75" s="4" t="s">
        <v>83</v>
      </c>
      <c r="C75" s="3"/>
      <c r="D75" s="7">
        <v>58.94</v>
      </c>
      <c r="E75" s="3"/>
      <c r="F75" s="8">
        <v>8.81</v>
      </c>
      <c r="G75" s="3"/>
      <c r="H75" s="7">
        <v>1.49</v>
      </c>
      <c r="I75" s="3" t="s">
        <v>10</v>
      </c>
    </row>
    <row r="76" spans="1:9" x14ac:dyDescent="0.25">
      <c r="A76" s="3">
        <v>75</v>
      </c>
      <c r="B76" s="4" t="s">
        <v>84</v>
      </c>
      <c r="C76" s="3"/>
      <c r="D76" s="7">
        <v>56.18</v>
      </c>
      <c r="E76" s="3"/>
      <c r="F76" s="8">
        <v>8.39</v>
      </c>
      <c r="G76" s="3"/>
      <c r="H76" s="7">
        <v>1.63</v>
      </c>
      <c r="I76" s="3" t="s">
        <v>10</v>
      </c>
    </row>
    <row r="77" spans="1:9" x14ac:dyDescent="0.25">
      <c r="A77" s="3">
        <v>76</v>
      </c>
      <c r="B77" s="4" t="s">
        <v>85</v>
      </c>
      <c r="C77" s="3"/>
      <c r="D77" s="7">
        <v>65.02</v>
      </c>
      <c r="E77" s="3"/>
      <c r="F77" s="8">
        <f>0.1025*100</f>
        <v>10.25</v>
      </c>
      <c r="G77" s="3"/>
      <c r="H77" s="7">
        <v>1.57</v>
      </c>
      <c r="I77" s="3" t="s">
        <v>10</v>
      </c>
    </row>
    <row r="78" spans="1:9" x14ac:dyDescent="0.25">
      <c r="A78" s="3">
        <v>77</v>
      </c>
      <c r="B78" s="4" t="s">
        <v>86</v>
      </c>
      <c r="C78" s="3"/>
      <c r="D78" s="7">
        <v>60.82</v>
      </c>
      <c r="E78" s="3"/>
      <c r="F78" s="8">
        <v>8.15</v>
      </c>
      <c r="G78" s="3"/>
      <c r="H78" s="7">
        <v>1.62</v>
      </c>
      <c r="I78" s="3" t="s">
        <v>10</v>
      </c>
    </row>
    <row r="79" spans="1:9" x14ac:dyDescent="0.25">
      <c r="A79" s="3">
        <v>78</v>
      </c>
      <c r="B79" s="4" t="s">
        <v>87</v>
      </c>
      <c r="C79" s="3"/>
      <c r="D79" s="7">
        <v>54.49</v>
      </c>
      <c r="E79" s="3"/>
      <c r="F79" s="8">
        <v>8.6300000000000008</v>
      </c>
      <c r="G79" s="3"/>
      <c r="H79" s="7">
        <v>1.49</v>
      </c>
      <c r="I79" s="3" t="s">
        <v>10</v>
      </c>
    </row>
    <row r="80" spans="1:9" x14ac:dyDescent="0.25">
      <c r="A80" s="3">
        <v>79</v>
      </c>
      <c r="B80" s="4" t="s">
        <v>88</v>
      </c>
      <c r="C80" s="3"/>
      <c r="D80" s="7">
        <v>53.2</v>
      </c>
      <c r="E80" s="3"/>
      <c r="F80" s="8">
        <v>8.89</v>
      </c>
      <c r="G80" s="3"/>
      <c r="H80" s="7">
        <v>1.47</v>
      </c>
      <c r="I80" s="3" t="s">
        <v>10</v>
      </c>
    </row>
    <row r="81" spans="1:9" x14ac:dyDescent="0.25">
      <c r="A81" s="3">
        <v>80</v>
      </c>
      <c r="B81" s="4" t="s">
        <v>89</v>
      </c>
      <c r="C81" s="3"/>
      <c r="D81" s="7">
        <v>52.04</v>
      </c>
      <c r="E81" s="3"/>
      <c r="F81" s="8">
        <v>9</v>
      </c>
      <c r="G81" s="3"/>
      <c r="H81" s="7">
        <v>1.64</v>
      </c>
      <c r="I81" s="3" t="s">
        <v>10</v>
      </c>
    </row>
    <row r="82" spans="1:9" x14ac:dyDescent="0.25">
      <c r="A82" s="3">
        <v>81</v>
      </c>
      <c r="B82" s="4" t="s">
        <v>90</v>
      </c>
      <c r="C82" s="3">
        <v>1045.99</v>
      </c>
      <c r="D82" s="3">
        <v>72.240000000000009</v>
      </c>
      <c r="E82" s="3">
        <v>154.06</v>
      </c>
      <c r="F82" s="3">
        <v>10.639999999999999</v>
      </c>
      <c r="G82" s="3">
        <v>24.07</v>
      </c>
      <c r="H82" s="3">
        <v>1.66</v>
      </c>
      <c r="I82" s="9" t="s">
        <v>91</v>
      </c>
    </row>
    <row r="83" spans="1:9" x14ac:dyDescent="0.25">
      <c r="A83" s="3">
        <v>82</v>
      </c>
      <c r="B83" s="4" t="s">
        <v>92</v>
      </c>
      <c r="C83" s="3">
        <v>1203.5999999999999</v>
      </c>
      <c r="D83" s="3">
        <v>77.61</v>
      </c>
      <c r="E83" s="3">
        <v>156.99</v>
      </c>
      <c r="F83" s="3">
        <v>10.119999999999999</v>
      </c>
      <c r="G83" s="3">
        <v>27.34</v>
      </c>
      <c r="H83" s="3">
        <v>1.76</v>
      </c>
      <c r="I83" s="9" t="s">
        <v>91</v>
      </c>
    </row>
    <row r="84" spans="1:9" x14ac:dyDescent="0.25">
      <c r="A84" s="3">
        <v>83</v>
      </c>
      <c r="B84" s="4" t="s">
        <v>93</v>
      </c>
      <c r="C84" s="3">
        <v>1188.06</v>
      </c>
      <c r="D84" s="3">
        <v>79.56</v>
      </c>
      <c r="E84" s="3">
        <v>146.63999999999999</v>
      </c>
      <c r="F84" s="3">
        <v>9.82</v>
      </c>
      <c r="G84" s="3">
        <v>26.38</v>
      </c>
      <c r="H84" s="3">
        <v>1.77</v>
      </c>
      <c r="I84" s="9" t="s">
        <v>91</v>
      </c>
    </row>
    <row r="85" spans="1:9" x14ac:dyDescent="0.25">
      <c r="A85" s="3">
        <v>84</v>
      </c>
      <c r="B85" s="4" t="s">
        <v>94</v>
      </c>
      <c r="C85" s="3">
        <v>1084.46</v>
      </c>
      <c r="D85" s="3">
        <v>72.22</v>
      </c>
      <c r="E85" s="3">
        <v>136.99</v>
      </c>
      <c r="F85" s="3">
        <v>9.120000000000001</v>
      </c>
      <c r="G85" s="3">
        <v>24.15</v>
      </c>
      <c r="H85" s="3">
        <v>1.6099999999999999</v>
      </c>
      <c r="I85" s="9" t="s">
        <v>91</v>
      </c>
    </row>
    <row r="86" spans="1:9" x14ac:dyDescent="0.25">
      <c r="A86" s="3">
        <v>85</v>
      </c>
      <c r="B86" s="4" t="s">
        <v>95</v>
      </c>
      <c r="C86" s="3">
        <v>1048.96</v>
      </c>
      <c r="D86" s="3">
        <v>73.25</v>
      </c>
      <c r="E86" s="3">
        <v>133.19999999999999</v>
      </c>
      <c r="F86" s="3">
        <v>9.3000000000000007</v>
      </c>
      <c r="G86" s="3">
        <v>22.15</v>
      </c>
      <c r="H86" s="3">
        <v>1.55</v>
      </c>
      <c r="I86" s="9" t="s">
        <v>91</v>
      </c>
    </row>
    <row r="87" spans="1:9" x14ac:dyDescent="0.25">
      <c r="A87" s="3">
        <v>86</v>
      </c>
      <c r="B87" s="4" t="s">
        <v>96</v>
      </c>
      <c r="C87" s="3">
        <v>1014.22</v>
      </c>
      <c r="D87" s="3">
        <v>75.010000000000005</v>
      </c>
      <c r="E87" s="3">
        <v>142.87</v>
      </c>
      <c r="F87" s="3">
        <v>10.57</v>
      </c>
      <c r="G87" s="3">
        <v>25.91</v>
      </c>
      <c r="H87" s="3">
        <v>1.92</v>
      </c>
      <c r="I87" s="9" t="s">
        <v>91</v>
      </c>
    </row>
    <row r="88" spans="1:9" x14ac:dyDescent="0.25">
      <c r="A88" s="3">
        <v>87</v>
      </c>
      <c r="B88" s="4" t="s">
        <v>97</v>
      </c>
      <c r="C88" s="3">
        <v>1198.78</v>
      </c>
      <c r="D88" s="3">
        <v>74.850000000000009</v>
      </c>
      <c r="E88" s="3">
        <v>151.03</v>
      </c>
      <c r="F88" s="3">
        <v>9.43</v>
      </c>
      <c r="G88" s="3">
        <v>26.77</v>
      </c>
      <c r="H88" s="3">
        <v>1.67</v>
      </c>
      <c r="I88" s="9" t="s">
        <v>91</v>
      </c>
    </row>
    <row r="89" spans="1:9" x14ac:dyDescent="0.25">
      <c r="A89" s="3">
        <v>88</v>
      </c>
      <c r="B89" s="4" t="s">
        <v>98</v>
      </c>
      <c r="C89" s="3">
        <v>1085.48</v>
      </c>
      <c r="D89" s="3">
        <v>76.849999999999994</v>
      </c>
      <c r="E89" s="3">
        <v>142.05000000000001</v>
      </c>
      <c r="F89" s="3">
        <v>10.059999999999999</v>
      </c>
      <c r="G89" s="3">
        <v>25.32</v>
      </c>
      <c r="H89" s="3">
        <v>1.79</v>
      </c>
      <c r="I89" s="9" t="s">
        <v>91</v>
      </c>
    </row>
    <row r="90" spans="1:9" x14ac:dyDescent="0.25">
      <c r="A90" s="3">
        <v>89</v>
      </c>
      <c r="B90" s="4" t="s">
        <v>99</v>
      </c>
      <c r="C90" s="3">
        <v>1104.1099999999999</v>
      </c>
      <c r="D90" s="3">
        <v>76.61</v>
      </c>
      <c r="E90" s="3">
        <v>157.58000000000001</v>
      </c>
      <c r="F90" s="3">
        <v>10.93</v>
      </c>
      <c r="G90" s="3">
        <v>25.13</v>
      </c>
      <c r="H90" s="3">
        <v>1.7399999999999998</v>
      </c>
      <c r="I90" s="9" t="s">
        <v>91</v>
      </c>
    </row>
    <row r="91" spans="1:9" x14ac:dyDescent="0.25">
      <c r="A91" s="3">
        <v>90</v>
      </c>
      <c r="B91" s="4" t="s">
        <v>100</v>
      </c>
      <c r="C91" s="3">
        <v>1279.8800000000001</v>
      </c>
      <c r="D91" s="3">
        <v>76.75</v>
      </c>
      <c r="E91" s="3">
        <v>165.88</v>
      </c>
      <c r="F91" s="3">
        <v>9.9500000000000011</v>
      </c>
      <c r="G91" s="3">
        <v>32.72</v>
      </c>
      <c r="H91" s="3">
        <v>1.96</v>
      </c>
      <c r="I91" s="9" t="s">
        <v>91</v>
      </c>
    </row>
    <row r="92" spans="1:9" x14ac:dyDescent="0.25">
      <c r="A92" s="3">
        <v>91</v>
      </c>
      <c r="B92" s="4" t="s">
        <v>101</v>
      </c>
      <c r="C92" s="3">
        <v>1165.0899999999999</v>
      </c>
      <c r="D92" s="3">
        <v>78.710000000000008</v>
      </c>
      <c r="E92" s="3">
        <v>149.11000000000001</v>
      </c>
      <c r="F92" s="3">
        <v>10.07</v>
      </c>
      <c r="G92" s="3">
        <v>24.65</v>
      </c>
      <c r="H92" s="3">
        <v>1.67</v>
      </c>
      <c r="I92" s="9" t="s">
        <v>91</v>
      </c>
    </row>
    <row r="93" spans="1:9" x14ac:dyDescent="0.25">
      <c r="A93" s="3">
        <v>92</v>
      </c>
      <c r="B93" s="4" t="s">
        <v>102</v>
      </c>
      <c r="C93" s="3">
        <v>1238.97</v>
      </c>
      <c r="D93" s="3">
        <v>75.960000000000008</v>
      </c>
      <c r="E93" s="3">
        <v>172.74</v>
      </c>
      <c r="F93" s="3">
        <v>10.59</v>
      </c>
      <c r="G93" s="3">
        <v>29.99</v>
      </c>
      <c r="H93" s="3">
        <v>1.8399999999999999</v>
      </c>
      <c r="I93" s="9" t="s">
        <v>91</v>
      </c>
    </row>
    <row r="94" spans="1:9" x14ac:dyDescent="0.25">
      <c r="A94" s="3">
        <v>93</v>
      </c>
      <c r="B94" s="4" t="s">
        <v>103</v>
      </c>
      <c r="C94" s="3">
        <v>1041.83</v>
      </c>
      <c r="D94" s="3">
        <v>75.61</v>
      </c>
      <c r="E94" s="3">
        <v>136.97</v>
      </c>
      <c r="F94" s="3">
        <v>9.94</v>
      </c>
      <c r="G94" s="3">
        <v>20.73</v>
      </c>
      <c r="H94" s="3">
        <v>1.5</v>
      </c>
      <c r="I94" s="9" t="s">
        <v>91</v>
      </c>
    </row>
    <row r="95" spans="1:9" x14ac:dyDescent="0.25">
      <c r="A95" s="3">
        <v>94</v>
      </c>
      <c r="B95" s="4" t="s">
        <v>104</v>
      </c>
      <c r="C95" s="3">
        <v>1126.07</v>
      </c>
      <c r="D95" s="3">
        <v>74.319999999999993</v>
      </c>
      <c r="E95" s="3">
        <v>157.38999999999999</v>
      </c>
      <c r="F95" s="3">
        <v>10.39</v>
      </c>
      <c r="G95" s="3">
        <v>27.91</v>
      </c>
      <c r="H95" s="3">
        <v>1.8399999999999999</v>
      </c>
      <c r="I95" s="9" t="s">
        <v>91</v>
      </c>
    </row>
    <row r="96" spans="1:9" x14ac:dyDescent="0.25">
      <c r="A96" s="3">
        <v>95</v>
      </c>
      <c r="B96" s="4" t="s">
        <v>105</v>
      </c>
      <c r="C96" s="3">
        <v>975.97</v>
      </c>
      <c r="D96" s="3">
        <v>78.42</v>
      </c>
      <c r="E96" s="3">
        <v>121.94</v>
      </c>
      <c r="F96" s="3">
        <v>9.8000000000000007</v>
      </c>
      <c r="G96" s="3">
        <v>22.69</v>
      </c>
      <c r="H96" s="3">
        <v>1.82</v>
      </c>
      <c r="I96" s="9" t="s">
        <v>91</v>
      </c>
    </row>
    <row r="97" spans="1:9" x14ac:dyDescent="0.25">
      <c r="A97" s="3">
        <v>96</v>
      </c>
      <c r="B97" s="4" t="s">
        <v>106</v>
      </c>
      <c r="C97" s="3">
        <v>1093.53</v>
      </c>
      <c r="D97" s="3">
        <v>76.070000000000007</v>
      </c>
      <c r="E97" s="3">
        <v>149.66</v>
      </c>
      <c r="F97" s="3">
        <v>10.41</v>
      </c>
      <c r="G97" s="3">
        <v>26.52</v>
      </c>
      <c r="H97" s="3">
        <v>1.8399999999999999</v>
      </c>
      <c r="I97" s="9" t="s">
        <v>91</v>
      </c>
    </row>
    <row r="98" spans="1:9" x14ac:dyDescent="0.25">
      <c r="A98" s="3">
        <v>97</v>
      </c>
      <c r="B98" s="4" t="s">
        <v>107</v>
      </c>
      <c r="C98" s="3">
        <v>1322.93</v>
      </c>
      <c r="D98" s="3">
        <v>77.16</v>
      </c>
      <c r="E98" s="3">
        <v>154.44999999999999</v>
      </c>
      <c r="F98" s="3">
        <v>9.01</v>
      </c>
      <c r="G98" s="3">
        <v>28.4</v>
      </c>
      <c r="H98" s="3">
        <v>1.66</v>
      </c>
      <c r="I98" s="9" t="s">
        <v>91</v>
      </c>
    </row>
    <row r="99" spans="1:9" x14ac:dyDescent="0.25">
      <c r="A99" s="3">
        <v>98</v>
      </c>
      <c r="B99" s="4" t="s">
        <v>108</v>
      </c>
      <c r="C99" s="3">
        <v>974.68</v>
      </c>
      <c r="D99" s="3">
        <v>77.03</v>
      </c>
      <c r="E99" s="3">
        <v>93.34</v>
      </c>
      <c r="F99" s="3">
        <v>7.3800000000000008</v>
      </c>
      <c r="G99" s="3">
        <v>19.329999999999998</v>
      </c>
      <c r="H99" s="3">
        <v>1.53</v>
      </c>
      <c r="I99" s="9" t="s">
        <v>91</v>
      </c>
    </row>
    <row r="100" spans="1:9" x14ac:dyDescent="0.25">
      <c r="A100" s="3">
        <v>99</v>
      </c>
      <c r="B100" s="4" t="s">
        <v>109</v>
      </c>
      <c r="C100" s="3">
        <v>1172.3399999999999</v>
      </c>
      <c r="D100" s="3">
        <v>76.53</v>
      </c>
      <c r="E100" s="3">
        <v>151.88999999999999</v>
      </c>
      <c r="F100" s="3">
        <v>9.92</v>
      </c>
      <c r="G100" s="3">
        <v>26.47</v>
      </c>
      <c r="H100" s="3">
        <v>1.73</v>
      </c>
      <c r="I100" s="9" t="s">
        <v>91</v>
      </c>
    </row>
    <row r="101" spans="1:9" x14ac:dyDescent="0.25">
      <c r="A101" s="3">
        <v>100</v>
      </c>
      <c r="B101" s="4" t="s">
        <v>110</v>
      </c>
      <c r="C101" s="3">
        <v>1058.6500000000001</v>
      </c>
      <c r="D101" s="3">
        <v>79.19</v>
      </c>
      <c r="E101" s="3">
        <v>136.85</v>
      </c>
      <c r="F101" s="3">
        <v>10.24</v>
      </c>
      <c r="G101" s="3">
        <v>22.3</v>
      </c>
      <c r="H101" s="3">
        <v>1.67</v>
      </c>
      <c r="I101" s="9" t="s">
        <v>91</v>
      </c>
    </row>
    <row r="102" spans="1:9" x14ac:dyDescent="0.25">
      <c r="A102" s="3">
        <v>101</v>
      </c>
      <c r="B102" s="4" t="s">
        <v>111</v>
      </c>
      <c r="C102" s="3">
        <v>1075.49</v>
      </c>
      <c r="D102" s="3">
        <v>76.66</v>
      </c>
      <c r="E102" s="3">
        <v>140.08000000000001</v>
      </c>
      <c r="F102" s="3">
        <v>9.99</v>
      </c>
      <c r="G102" s="3">
        <v>24.27</v>
      </c>
      <c r="H102" s="3">
        <v>1.73</v>
      </c>
      <c r="I102" s="9" t="s">
        <v>91</v>
      </c>
    </row>
    <row r="103" spans="1:9" x14ac:dyDescent="0.25">
      <c r="A103" s="3">
        <v>102</v>
      </c>
      <c r="B103" s="4" t="s">
        <v>112</v>
      </c>
      <c r="C103" s="3">
        <v>1215.93</v>
      </c>
      <c r="D103" s="3">
        <v>81.8</v>
      </c>
      <c r="E103" s="3">
        <v>130.56</v>
      </c>
      <c r="F103" s="3">
        <v>8.7800000000000011</v>
      </c>
      <c r="G103" s="3">
        <v>24.61</v>
      </c>
      <c r="H103" s="3">
        <v>1.66</v>
      </c>
      <c r="I103" s="9" t="s">
        <v>91</v>
      </c>
    </row>
    <row r="104" spans="1:9" x14ac:dyDescent="0.25">
      <c r="A104" s="3">
        <v>103</v>
      </c>
      <c r="B104" s="4" t="s">
        <v>113</v>
      </c>
      <c r="C104" s="3">
        <v>1181.77</v>
      </c>
      <c r="D104" s="3">
        <v>79.12</v>
      </c>
      <c r="E104" s="3">
        <v>146.97999999999999</v>
      </c>
      <c r="F104" s="3">
        <v>9.84</v>
      </c>
      <c r="G104" s="3">
        <v>26.2</v>
      </c>
      <c r="H104" s="3">
        <v>1.7500000000000002</v>
      </c>
      <c r="I104" s="9" t="s">
        <v>91</v>
      </c>
    </row>
    <row r="105" spans="1:9" x14ac:dyDescent="0.25">
      <c r="A105" s="3">
        <v>104</v>
      </c>
      <c r="B105" s="4" t="s">
        <v>114</v>
      </c>
      <c r="C105" s="3">
        <v>971.76</v>
      </c>
      <c r="D105" s="3">
        <v>78.739999999999995</v>
      </c>
      <c r="E105" s="3">
        <v>135.51</v>
      </c>
      <c r="F105" s="3">
        <v>10.979999999999999</v>
      </c>
      <c r="G105" s="3">
        <v>22.83</v>
      </c>
      <c r="H105" s="3">
        <v>1.8499999999999999</v>
      </c>
      <c r="I105" s="9" t="s">
        <v>91</v>
      </c>
    </row>
    <row r="106" spans="1:9" x14ac:dyDescent="0.25">
      <c r="A106" s="3">
        <v>105</v>
      </c>
      <c r="B106" s="4" t="s">
        <v>115</v>
      </c>
      <c r="C106" s="3">
        <v>859.86</v>
      </c>
      <c r="D106" s="3">
        <v>72.740000000000009</v>
      </c>
      <c r="E106" s="3">
        <v>110.26</v>
      </c>
      <c r="F106" s="3">
        <v>9.33</v>
      </c>
      <c r="G106" s="3">
        <v>20.05</v>
      </c>
      <c r="H106" s="3">
        <v>1.7000000000000002</v>
      </c>
      <c r="I106" s="9" t="s">
        <v>91</v>
      </c>
    </row>
    <row r="107" spans="1:9" x14ac:dyDescent="0.25">
      <c r="A107" s="3">
        <v>106</v>
      </c>
      <c r="B107" s="4" t="s">
        <v>116</v>
      </c>
      <c r="C107" s="3">
        <v>1017.82</v>
      </c>
      <c r="D107" s="3">
        <v>72.16</v>
      </c>
      <c r="E107" s="3">
        <v>128.33000000000001</v>
      </c>
      <c r="F107" s="3">
        <v>9.1</v>
      </c>
      <c r="G107" s="3">
        <v>22.01</v>
      </c>
      <c r="H107" s="3">
        <v>1.5599999999999998</v>
      </c>
      <c r="I107" s="9" t="s">
        <v>91</v>
      </c>
    </row>
    <row r="108" spans="1:9" x14ac:dyDescent="0.25">
      <c r="A108" s="3">
        <v>107</v>
      </c>
      <c r="B108" s="4" t="s">
        <v>117</v>
      </c>
      <c r="C108" s="3">
        <v>1124.04</v>
      </c>
      <c r="D108" s="3">
        <v>78.56</v>
      </c>
      <c r="E108" s="3">
        <v>136.66</v>
      </c>
      <c r="F108" s="3">
        <v>9.5500000000000007</v>
      </c>
      <c r="G108" s="3">
        <v>23.41</v>
      </c>
      <c r="H108" s="3">
        <v>1.6400000000000001</v>
      </c>
      <c r="I108" s="9" t="s">
        <v>91</v>
      </c>
    </row>
    <row r="109" spans="1:9" x14ac:dyDescent="0.25">
      <c r="A109" s="3">
        <v>108</v>
      </c>
      <c r="B109" s="4" t="s">
        <v>118</v>
      </c>
      <c r="C109" s="3">
        <v>991.84</v>
      </c>
      <c r="D109" s="3">
        <v>75.539999999999992</v>
      </c>
      <c r="E109" s="3">
        <v>135.31</v>
      </c>
      <c r="F109" s="3">
        <v>10.31</v>
      </c>
      <c r="G109" s="3">
        <v>22.9</v>
      </c>
      <c r="H109" s="3">
        <v>1.7399999999999998</v>
      </c>
      <c r="I109" s="9" t="s">
        <v>91</v>
      </c>
    </row>
    <row r="110" spans="1:9" x14ac:dyDescent="0.25">
      <c r="A110" s="3">
        <v>109</v>
      </c>
      <c r="B110" s="4" t="s">
        <v>119</v>
      </c>
      <c r="C110" s="3">
        <v>1005.05</v>
      </c>
      <c r="D110" s="3">
        <v>79.650000000000006</v>
      </c>
      <c r="E110" s="3">
        <v>112.12</v>
      </c>
      <c r="F110" s="3">
        <v>8.89</v>
      </c>
      <c r="G110" s="3">
        <v>20.079999999999998</v>
      </c>
      <c r="H110" s="3">
        <v>1.59</v>
      </c>
      <c r="I110" s="9" t="s">
        <v>91</v>
      </c>
    </row>
    <row r="111" spans="1:9" x14ac:dyDescent="0.25">
      <c r="A111" s="3">
        <v>110</v>
      </c>
      <c r="B111" s="4" t="s">
        <v>120</v>
      </c>
      <c r="C111" s="3">
        <v>937.95</v>
      </c>
      <c r="D111" s="3">
        <v>79.91</v>
      </c>
      <c r="E111" s="3">
        <v>117.82</v>
      </c>
      <c r="F111" s="3">
        <v>10.040000000000001</v>
      </c>
      <c r="G111" s="3">
        <v>18.149999999999999</v>
      </c>
      <c r="H111" s="3">
        <v>1.55</v>
      </c>
      <c r="I111" s="9" t="s">
        <v>91</v>
      </c>
    </row>
    <row r="112" spans="1:9" x14ac:dyDescent="0.25">
      <c r="A112" s="3">
        <v>111</v>
      </c>
      <c r="B112" s="4" t="s">
        <v>121</v>
      </c>
      <c r="C112" s="3">
        <v>965.14</v>
      </c>
      <c r="D112" s="3">
        <v>77.95</v>
      </c>
      <c r="E112" s="3">
        <v>115.38</v>
      </c>
      <c r="F112" s="3">
        <v>9.32</v>
      </c>
      <c r="G112" s="3">
        <v>22.05</v>
      </c>
      <c r="H112" s="3">
        <v>1.78</v>
      </c>
      <c r="I112" s="9" t="s">
        <v>91</v>
      </c>
    </row>
    <row r="113" spans="1:9" x14ac:dyDescent="0.25">
      <c r="A113" s="3">
        <v>112</v>
      </c>
      <c r="B113" s="4" t="s">
        <v>122</v>
      </c>
      <c r="C113" s="3">
        <v>1098.79</v>
      </c>
      <c r="D113" s="3">
        <v>75.209999999999994</v>
      </c>
      <c r="E113" s="3">
        <v>135.12</v>
      </c>
      <c r="F113" s="3">
        <v>9.25</v>
      </c>
      <c r="G113" s="3">
        <v>23.39</v>
      </c>
      <c r="H113" s="3">
        <v>1.6</v>
      </c>
      <c r="I113" s="9" t="s">
        <v>91</v>
      </c>
    </row>
    <row r="114" spans="1:9" x14ac:dyDescent="0.25">
      <c r="A114" s="3">
        <v>113</v>
      </c>
      <c r="B114" s="4" t="s">
        <v>123</v>
      </c>
      <c r="C114" s="3">
        <v>1122.51</v>
      </c>
      <c r="D114" s="3">
        <v>80.88</v>
      </c>
      <c r="E114" s="3">
        <v>145.47</v>
      </c>
      <c r="F114" s="3">
        <v>10.48</v>
      </c>
      <c r="G114" s="3">
        <v>23.51</v>
      </c>
      <c r="H114" s="3">
        <v>1.69</v>
      </c>
      <c r="I114" s="9" t="s">
        <v>91</v>
      </c>
    </row>
    <row r="115" spans="1:9" x14ac:dyDescent="0.25">
      <c r="A115" s="3">
        <v>114</v>
      </c>
      <c r="B115" s="4" t="s">
        <v>124</v>
      </c>
      <c r="C115" s="3">
        <v>948.56</v>
      </c>
      <c r="D115" s="3">
        <v>77.8</v>
      </c>
      <c r="E115" s="3">
        <v>138.08000000000001</v>
      </c>
      <c r="F115" s="3">
        <v>11.33</v>
      </c>
      <c r="G115" s="3">
        <v>24.15</v>
      </c>
      <c r="H115" s="3">
        <v>1.9800000000000002</v>
      </c>
      <c r="I115" s="9" t="s">
        <v>91</v>
      </c>
    </row>
    <row r="116" spans="1:9" x14ac:dyDescent="0.25">
      <c r="A116" s="3">
        <v>115</v>
      </c>
      <c r="B116" s="4" t="s">
        <v>125</v>
      </c>
      <c r="C116" s="3">
        <v>1186.5999999999999</v>
      </c>
      <c r="D116" s="3">
        <v>74.550000000000011</v>
      </c>
      <c r="E116" s="3">
        <v>144.61000000000001</v>
      </c>
      <c r="F116" s="3">
        <v>9.08</v>
      </c>
      <c r="G116" s="3">
        <v>27.18</v>
      </c>
      <c r="H116" s="3">
        <v>1.71</v>
      </c>
      <c r="I116" s="9" t="s">
        <v>91</v>
      </c>
    </row>
    <row r="117" spans="1:9" x14ac:dyDescent="0.25">
      <c r="A117" s="3">
        <v>116</v>
      </c>
      <c r="B117" s="4" t="s">
        <v>126</v>
      </c>
      <c r="C117" s="3">
        <v>1059.1300000000001</v>
      </c>
      <c r="D117" s="3">
        <v>77.33</v>
      </c>
      <c r="E117" s="3">
        <v>138.16999999999999</v>
      </c>
      <c r="F117" s="3">
        <v>10.09</v>
      </c>
      <c r="G117" s="3">
        <v>23.9</v>
      </c>
      <c r="H117" s="3">
        <v>1.7500000000000002</v>
      </c>
      <c r="I117" s="9" t="s">
        <v>91</v>
      </c>
    </row>
    <row r="118" spans="1:9" x14ac:dyDescent="0.25">
      <c r="A118" s="3">
        <v>117</v>
      </c>
      <c r="B118" s="4" t="s">
        <v>127</v>
      </c>
      <c r="C118" s="3">
        <v>1064.2</v>
      </c>
      <c r="D118" s="3">
        <v>77.900000000000006</v>
      </c>
      <c r="E118" s="3">
        <v>137.03</v>
      </c>
      <c r="F118" s="3">
        <v>10.029999999999999</v>
      </c>
      <c r="G118" s="3">
        <v>24.56</v>
      </c>
      <c r="H118" s="3">
        <v>1.7999999999999998</v>
      </c>
      <c r="I118" s="9" t="s">
        <v>91</v>
      </c>
    </row>
    <row r="119" spans="1:9" x14ac:dyDescent="0.25">
      <c r="A119" s="3">
        <v>118</v>
      </c>
      <c r="B119" s="4" t="s">
        <v>128</v>
      </c>
      <c r="C119" s="3">
        <v>1329.14</v>
      </c>
      <c r="D119" s="3">
        <v>80.08</v>
      </c>
      <c r="E119" s="3">
        <v>169.36</v>
      </c>
      <c r="F119" s="3">
        <v>10.199999999999999</v>
      </c>
      <c r="G119" s="3">
        <v>28.9</v>
      </c>
      <c r="H119" s="3">
        <v>1.7399999999999998</v>
      </c>
      <c r="I119" s="9" t="s">
        <v>91</v>
      </c>
    </row>
    <row r="120" spans="1:9" x14ac:dyDescent="0.25">
      <c r="A120" s="3">
        <v>119</v>
      </c>
      <c r="B120" s="4" t="s">
        <v>129</v>
      </c>
      <c r="C120" s="3">
        <v>1180.27</v>
      </c>
      <c r="D120" s="3">
        <v>77.990000000000009</v>
      </c>
      <c r="E120" s="3">
        <v>127.72</v>
      </c>
      <c r="F120" s="3">
        <v>8.44</v>
      </c>
      <c r="G120" s="3">
        <v>25.07</v>
      </c>
      <c r="H120" s="3">
        <v>1.66</v>
      </c>
      <c r="I120" s="9" t="s">
        <v>91</v>
      </c>
    </row>
    <row r="121" spans="1:9" x14ac:dyDescent="0.25">
      <c r="A121" s="3">
        <v>120</v>
      </c>
      <c r="B121" s="4" t="s">
        <v>130</v>
      </c>
      <c r="C121" s="3">
        <v>1172.1300000000001</v>
      </c>
      <c r="D121" s="3">
        <v>76.2</v>
      </c>
      <c r="E121" s="3">
        <v>156.21</v>
      </c>
      <c r="F121" s="3">
        <v>10.15</v>
      </c>
      <c r="G121" s="3">
        <v>31.36</v>
      </c>
      <c r="H121" s="3">
        <v>2.04</v>
      </c>
      <c r="I121" s="9" t="s">
        <v>91</v>
      </c>
    </row>
    <row r="122" spans="1:9" x14ac:dyDescent="0.25">
      <c r="A122" s="3">
        <v>121</v>
      </c>
      <c r="B122" s="4" t="s">
        <v>131</v>
      </c>
      <c r="C122" s="3">
        <v>1038.5899999999999</v>
      </c>
      <c r="D122" s="3">
        <v>75.429999999999993</v>
      </c>
      <c r="E122" s="3">
        <v>130.19</v>
      </c>
      <c r="F122" s="3">
        <v>9.4600000000000009</v>
      </c>
      <c r="G122" s="3">
        <v>24.86</v>
      </c>
      <c r="H122" s="3">
        <v>1.81</v>
      </c>
      <c r="I122" s="9" t="s">
        <v>91</v>
      </c>
    </row>
    <row r="123" spans="1:9" x14ac:dyDescent="0.25">
      <c r="A123" s="3">
        <v>122</v>
      </c>
      <c r="B123" s="4" t="s">
        <v>132</v>
      </c>
      <c r="C123" s="3">
        <v>1182.1199999999999</v>
      </c>
      <c r="D123" s="3">
        <v>77.98</v>
      </c>
      <c r="E123" s="3">
        <v>148.76</v>
      </c>
      <c r="F123" s="3">
        <v>9.81</v>
      </c>
      <c r="G123" s="3">
        <v>28.57</v>
      </c>
      <c r="H123" s="3">
        <v>1.8800000000000001</v>
      </c>
      <c r="I123" s="9" t="s">
        <v>91</v>
      </c>
    </row>
    <row r="124" spans="1:9" x14ac:dyDescent="0.25">
      <c r="A124" s="3">
        <v>123</v>
      </c>
      <c r="B124" s="4" t="s">
        <v>133</v>
      </c>
      <c r="C124" s="3">
        <v>1060.78</v>
      </c>
      <c r="D124" s="3">
        <v>77.47</v>
      </c>
      <c r="E124" s="3">
        <v>133.93</v>
      </c>
      <c r="F124" s="3">
        <v>9.7799999999999994</v>
      </c>
      <c r="G124" s="3">
        <v>23.44</v>
      </c>
      <c r="H124" s="3">
        <v>1.71</v>
      </c>
      <c r="I124" s="9" t="s">
        <v>91</v>
      </c>
    </row>
    <row r="125" spans="1:9" x14ac:dyDescent="0.25">
      <c r="A125" s="3">
        <v>124</v>
      </c>
      <c r="B125" s="4" t="s">
        <v>134</v>
      </c>
      <c r="C125" s="3">
        <v>1210.58</v>
      </c>
      <c r="D125" s="3">
        <v>77.94</v>
      </c>
      <c r="E125" s="3">
        <v>148.16999999999999</v>
      </c>
      <c r="F125" s="3">
        <v>9.5399999999999991</v>
      </c>
      <c r="G125" s="3">
        <v>25.39</v>
      </c>
      <c r="H125" s="3">
        <v>1.63</v>
      </c>
      <c r="I125" s="9" t="s">
        <v>91</v>
      </c>
    </row>
    <row r="126" spans="1:9" x14ac:dyDescent="0.25">
      <c r="A126" s="3">
        <v>125</v>
      </c>
      <c r="B126" s="4" t="s">
        <v>135</v>
      </c>
      <c r="C126" s="3">
        <v>1108.8</v>
      </c>
      <c r="D126" s="3">
        <v>77.72</v>
      </c>
      <c r="E126" s="3">
        <v>138.91999999999999</v>
      </c>
      <c r="F126" s="3">
        <v>9.74</v>
      </c>
      <c r="G126" s="3">
        <v>25.44</v>
      </c>
      <c r="H126" s="3">
        <v>1.78</v>
      </c>
      <c r="I126" s="9" t="s">
        <v>91</v>
      </c>
    </row>
    <row r="127" spans="1:9" x14ac:dyDescent="0.25">
      <c r="A127" s="3">
        <v>126</v>
      </c>
      <c r="B127" s="4" t="s">
        <v>136</v>
      </c>
      <c r="C127" s="3">
        <v>1210.8900000000001</v>
      </c>
      <c r="D127" s="3">
        <v>78.63</v>
      </c>
      <c r="E127" s="3">
        <v>151.56</v>
      </c>
      <c r="F127" s="3">
        <v>9.84</v>
      </c>
      <c r="G127" s="3">
        <v>26.19</v>
      </c>
      <c r="H127" s="3">
        <v>1.7000000000000002</v>
      </c>
      <c r="I127" s="9" t="s">
        <v>91</v>
      </c>
    </row>
    <row r="128" spans="1:9" x14ac:dyDescent="0.25">
      <c r="A128" s="3">
        <v>127</v>
      </c>
      <c r="B128" s="4" t="s">
        <v>137</v>
      </c>
      <c r="C128" s="3">
        <v>1209.8699999999999</v>
      </c>
      <c r="D128" s="3">
        <v>80.589999999999989</v>
      </c>
      <c r="E128" s="3">
        <v>122.37</v>
      </c>
      <c r="F128" s="3">
        <v>8.15</v>
      </c>
      <c r="G128" s="3">
        <v>25.87</v>
      </c>
      <c r="H128" s="3">
        <v>1.72</v>
      </c>
      <c r="I128" s="9" t="s">
        <v>91</v>
      </c>
    </row>
    <row r="129" spans="1:9" x14ac:dyDescent="0.25">
      <c r="A129" s="3">
        <v>128</v>
      </c>
      <c r="B129" s="4" t="s">
        <v>138</v>
      </c>
      <c r="C129" s="3">
        <v>1056.92</v>
      </c>
      <c r="D129" s="3">
        <v>80.540000000000006</v>
      </c>
      <c r="E129" s="3">
        <v>133.33000000000001</v>
      </c>
      <c r="F129" s="3">
        <v>10.16</v>
      </c>
      <c r="G129" s="3">
        <v>23.7</v>
      </c>
      <c r="H129" s="3">
        <v>1.81</v>
      </c>
      <c r="I129" s="9" t="s">
        <v>91</v>
      </c>
    </row>
    <row r="130" spans="1:9" x14ac:dyDescent="0.25">
      <c r="A130" s="3">
        <v>129</v>
      </c>
      <c r="B130" s="4" t="s">
        <v>139</v>
      </c>
      <c r="C130" s="3">
        <v>939</v>
      </c>
      <c r="D130" s="3">
        <v>71.44</v>
      </c>
      <c r="E130" s="3">
        <v>130.21</v>
      </c>
      <c r="F130" s="3">
        <v>9.91</v>
      </c>
      <c r="G130" s="3">
        <v>21.47</v>
      </c>
      <c r="H130" s="3">
        <v>1.63</v>
      </c>
      <c r="I130" s="9" t="s">
        <v>91</v>
      </c>
    </row>
    <row r="131" spans="1:9" x14ac:dyDescent="0.25">
      <c r="A131" s="3">
        <v>130</v>
      </c>
      <c r="B131" s="4" t="s">
        <v>140</v>
      </c>
      <c r="C131" s="3">
        <v>999.36</v>
      </c>
      <c r="D131" s="3">
        <v>75.209999999999994</v>
      </c>
      <c r="E131" s="3">
        <v>135.66999999999999</v>
      </c>
      <c r="F131" s="3">
        <v>10.209999999999999</v>
      </c>
      <c r="G131" s="3">
        <v>23.34</v>
      </c>
      <c r="H131" s="3">
        <v>1.76</v>
      </c>
      <c r="I131" s="9" t="s">
        <v>91</v>
      </c>
    </row>
    <row r="132" spans="1:9" x14ac:dyDescent="0.25">
      <c r="A132" s="3">
        <v>131</v>
      </c>
      <c r="B132" s="4" t="s">
        <v>141</v>
      </c>
      <c r="C132" s="3"/>
      <c r="D132" s="3">
        <v>73.290000000000006</v>
      </c>
      <c r="E132" s="3"/>
      <c r="F132" s="3">
        <v>8.7200000000000006</v>
      </c>
      <c r="G132" s="3"/>
      <c r="H132" s="3">
        <v>1.56</v>
      </c>
      <c r="I132" s="9" t="s">
        <v>91</v>
      </c>
    </row>
    <row r="133" spans="1:9" x14ac:dyDescent="0.25">
      <c r="A133" s="3">
        <v>132</v>
      </c>
      <c r="B133" s="4" t="s">
        <v>142</v>
      </c>
      <c r="C133" s="3"/>
      <c r="D133" s="3">
        <v>77.7</v>
      </c>
      <c r="E133" s="3"/>
      <c r="F133" s="10">
        <v>10.210000000000001</v>
      </c>
      <c r="G133" s="3"/>
      <c r="H133" s="3">
        <v>1.91</v>
      </c>
      <c r="I133" s="9" t="s">
        <v>91</v>
      </c>
    </row>
    <row r="134" spans="1:9" x14ac:dyDescent="0.25">
      <c r="A134" s="3">
        <v>133</v>
      </c>
      <c r="B134" s="4" t="s">
        <v>143</v>
      </c>
      <c r="C134" s="3"/>
      <c r="D134" s="3">
        <v>78.13</v>
      </c>
      <c r="E134" s="3"/>
      <c r="F134" s="10">
        <v>10.130000000000001</v>
      </c>
      <c r="G134" s="3"/>
      <c r="H134" s="3">
        <v>1.72</v>
      </c>
      <c r="I134" s="9" t="s">
        <v>91</v>
      </c>
    </row>
    <row r="135" spans="1:9" x14ac:dyDescent="0.25">
      <c r="A135" s="3">
        <v>134</v>
      </c>
      <c r="B135" s="4" t="s">
        <v>144</v>
      </c>
      <c r="C135" s="3"/>
      <c r="D135" s="3">
        <v>73.89</v>
      </c>
      <c r="E135" s="3"/>
      <c r="F135" s="10">
        <v>8.99</v>
      </c>
      <c r="G135" s="3"/>
      <c r="H135" s="3">
        <v>1.98</v>
      </c>
      <c r="I135" s="9" t="s">
        <v>91</v>
      </c>
    </row>
    <row r="136" spans="1:9" x14ac:dyDescent="0.25">
      <c r="A136" s="3">
        <v>135</v>
      </c>
      <c r="B136" s="4" t="s">
        <v>145</v>
      </c>
      <c r="C136" s="3"/>
      <c r="D136" s="3">
        <v>77.08</v>
      </c>
      <c r="E136" s="3"/>
      <c r="F136" s="10">
        <f>0.1069*100</f>
        <v>10.69</v>
      </c>
      <c r="G136" s="3"/>
      <c r="H136" s="3">
        <v>1.65</v>
      </c>
      <c r="I136" s="9" t="s">
        <v>91</v>
      </c>
    </row>
    <row r="137" spans="1:9" x14ac:dyDescent="0.25">
      <c r="A137" s="3">
        <v>136</v>
      </c>
      <c r="B137" s="4" t="s">
        <v>146</v>
      </c>
      <c r="C137" s="3"/>
      <c r="D137" s="3">
        <v>77.25</v>
      </c>
      <c r="E137" s="3"/>
      <c r="F137" s="10">
        <v>9.1999999999999993</v>
      </c>
      <c r="G137" s="3"/>
      <c r="H137" s="3">
        <v>1.79</v>
      </c>
      <c r="I137" s="9" t="s">
        <v>91</v>
      </c>
    </row>
    <row r="138" spans="1:9" x14ac:dyDescent="0.25">
      <c r="A138" s="3">
        <v>137</v>
      </c>
      <c r="B138" s="4" t="s">
        <v>147</v>
      </c>
      <c r="C138" s="3"/>
      <c r="D138" s="3">
        <v>73.040000000000006</v>
      </c>
      <c r="E138" s="3"/>
      <c r="F138" s="10">
        <v>9.69</v>
      </c>
      <c r="G138" s="3"/>
      <c r="H138" s="3">
        <v>1.74</v>
      </c>
      <c r="I138" s="9" t="s">
        <v>91</v>
      </c>
    </row>
    <row r="139" spans="1:9" x14ac:dyDescent="0.25">
      <c r="A139" s="3">
        <v>138</v>
      </c>
      <c r="B139" s="4" t="s">
        <v>148</v>
      </c>
      <c r="C139" s="3"/>
      <c r="D139" s="3">
        <v>75.47</v>
      </c>
      <c r="E139" s="3"/>
      <c r="F139" s="10">
        <f>0.1034*100</f>
        <v>10.34</v>
      </c>
      <c r="G139" s="3"/>
      <c r="H139" s="3">
        <v>1.72</v>
      </c>
      <c r="I139" s="9" t="s">
        <v>91</v>
      </c>
    </row>
    <row r="140" spans="1:9" x14ac:dyDescent="0.25">
      <c r="A140" s="3">
        <v>139</v>
      </c>
      <c r="B140" s="4" t="s">
        <v>149</v>
      </c>
      <c r="C140" s="3"/>
      <c r="D140" s="3">
        <v>78.37</v>
      </c>
      <c r="E140" s="3"/>
      <c r="F140" s="10">
        <v>9.1300000000000008</v>
      </c>
      <c r="G140" s="3"/>
      <c r="H140" s="3">
        <v>1.6</v>
      </c>
      <c r="I140" s="9" t="s">
        <v>91</v>
      </c>
    </row>
    <row r="141" spans="1:9" x14ac:dyDescent="0.25">
      <c r="A141" s="3">
        <v>140</v>
      </c>
      <c r="B141" s="4" t="s">
        <v>150</v>
      </c>
      <c r="C141" s="3"/>
      <c r="D141" s="3">
        <v>68.069999999999993</v>
      </c>
      <c r="E141" s="3"/>
      <c r="F141" s="10">
        <v>9.66</v>
      </c>
      <c r="G141" s="3"/>
      <c r="H141" s="3">
        <v>1.73</v>
      </c>
      <c r="I141" s="9" t="s">
        <v>91</v>
      </c>
    </row>
    <row r="142" spans="1:9" x14ac:dyDescent="0.25">
      <c r="A142" s="3">
        <v>141</v>
      </c>
      <c r="B142" s="4" t="s">
        <v>151</v>
      </c>
      <c r="C142" s="3"/>
      <c r="D142" s="3">
        <v>76.28</v>
      </c>
      <c r="E142" s="3"/>
      <c r="F142" s="10">
        <v>9.3000000000000007</v>
      </c>
      <c r="G142" s="3"/>
      <c r="H142" s="3">
        <v>1.84</v>
      </c>
      <c r="I142" s="9" t="s">
        <v>91</v>
      </c>
    </row>
    <row r="143" spans="1:9" x14ac:dyDescent="0.25">
      <c r="A143" s="3">
        <v>142</v>
      </c>
      <c r="B143" s="4" t="s">
        <v>152</v>
      </c>
      <c r="C143" s="3"/>
      <c r="D143" s="3">
        <v>80.569999999999993</v>
      </c>
      <c r="E143" s="3"/>
      <c r="F143" s="10">
        <f>0.1023*100</f>
        <v>10.23</v>
      </c>
      <c r="G143" s="3"/>
      <c r="H143" s="3">
        <v>1.78</v>
      </c>
      <c r="I143" s="9" t="s">
        <v>91</v>
      </c>
    </row>
    <row r="144" spans="1:9" x14ac:dyDescent="0.25">
      <c r="A144" s="3">
        <v>143</v>
      </c>
      <c r="B144" s="4" t="s">
        <v>153</v>
      </c>
      <c r="C144" s="3"/>
      <c r="D144" s="3">
        <v>76.88</v>
      </c>
      <c r="E144" s="3"/>
      <c r="F144" s="10">
        <v>8.74</v>
      </c>
      <c r="G144" s="3"/>
      <c r="H144" s="3">
        <v>1.69</v>
      </c>
      <c r="I144" s="9" t="s">
        <v>91</v>
      </c>
    </row>
    <row r="145" spans="1:9" x14ac:dyDescent="0.25">
      <c r="A145" s="3">
        <v>144</v>
      </c>
      <c r="B145" s="4" t="s">
        <v>154</v>
      </c>
      <c r="C145" s="3"/>
      <c r="D145" s="3">
        <v>78.89</v>
      </c>
      <c r="E145" s="3"/>
      <c r="F145" s="10">
        <v>10</v>
      </c>
      <c r="G145" s="3"/>
      <c r="H145" s="3">
        <v>1.72</v>
      </c>
      <c r="I145" s="9" t="s">
        <v>91</v>
      </c>
    </row>
    <row r="146" spans="1:9" x14ac:dyDescent="0.25">
      <c r="A146" s="3">
        <v>145</v>
      </c>
      <c r="B146" s="4" t="s">
        <v>155</v>
      </c>
      <c r="C146" s="3"/>
      <c r="D146" s="3">
        <v>78.44</v>
      </c>
      <c r="E146" s="3"/>
      <c r="F146" s="10">
        <v>10.3</v>
      </c>
      <c r="G146" s="3"/>
      <c r="H146" s="3">
        <v>1.76</v>
      </c>
      <c r="I146" s="9" t="s">
        <v>91</v>
      </c>
    </row>
    <row r="147" spans="1:9" x14ac:dyDescent="0.25">
      <c r="A147" s="3">
        <v>146</v>
      </c>
      <c r="B147" s="4" t="s">
        <v>156</v>
      </c>
      <c r="C147" s="3"/>
      <c r="D147" s="3">
        <v>76.98</v>
      </c>
      <c r="E147" s="3"/>
      <c r="F147" s="10">
        <v>9.8800000000000008</v>
      </c>
      <c r="G147" s="3"/>
      <c r="H147" s="3">
        <v>1.84</v>
      </c>
      <c r="I147" s="9" t="s">
        <v>91</v>
      </c>
    </row>
    <row r="148" spans="1:9" x14ac:dyDescent="0.25">
      <c r="A148" s="3">
        <v>147</v>
      </c>
      <c r="B148" s="4" t="s">
        <v>157</v>
      </c>
      <c r="C148" s="3"/>
      <c r="D148" s="3">
        <v>80.63</v>
      </c>
      <c r="E148" s="3"/>
      <c r="F148" s="10">
        <v>10.43</v>
      </c>
      <c r="G148" s="3"/>
      <c r="H148" s="3">
        <v>1.89</v>
      </c>
      <c r="I148" s="9" t="s">
        <v>91</v>
      </c>
    </row>
    <row r="149" spans="1:9" x14ac:dyDescent="0.25">
      <c r="A149" s="3">
        <v>148</v>
      </c>
      <c r="B149" s="4" t="s">
        <v>158</v>
      </c>
      <c r="C149" s="3"/>
      <c r="D149" s="3">
        <v>75.05</v>
      </c>
      <c r="E149" s="3"/>
      <c r="F149" s="10">
        <v>9.5</v>
      </c>
      <c r="G149" s="3"/>
      <c r="H149" s="3">
        <v>1.72</v>
      </c>
      <c r="I149" s="9" t="s">
        <v>91</v>
      </c>
    </row>
    <row r="150" spans="1:9" x14ac:dyDescent="0.25">
      <c r="A150" s="3">
        <v>149</v>
      </c>
      <c r="B150" s="4" t="s">
        <v>159</v>
      </c>
      <c r="C150" s="3"/>
      <c r="D150" s="3">
        <v>79.86</v>
      </c>
      <c r="E150" s="3"/>
      <c r="F150" s="10">
        <v>9.5399999999999991</v>
      </c>
      <c r="G150" s="3"/>
      <c r="H150" s="3">
        <v>1.72</v>
      </c>
      <c r="I150" s="9" t="s">
        <v>91</v>
      </c>
    </row>
    <row r="151" spans="1:9" x14ac:dyDescent="0.25">
      <c r="A151" s="3">
        <v>150</v>
      </c>
      <c r="B151" s="4" t="s">
        <v>160</v>
      </c>
      <c r="C151" s="3"/>
      <c r="D151" s="3">
        <v>73.22</v>
      </c>
      <c r="E151" s="3"/>
      <c r="F151" s="10">
        <v>10.039999999999999</v>
      </c>
      <c r="G151" s="3"/>
      <c r="H151" s="3">
        <v>1.54</v>
      </c>
      <c r="I151" s="9" t="s">
        <v>91</v>
      </c>
    </row>
    <row r="152" spans="1:9" x14ac:dyDescent="0.25">
      <c r="A152" s="3">
        <v>151</v>
      </c>
      <c r="B152" s="4" t="s">
        <v>161</v>
      </c>
      <c r="C152" s="3"/>
      <c r="D152" s="3">
        <v>73.73</v>
      </c>
      <c r="E152" s="3"/>
      <c r="F152" s="10">
        <v>10.14</v>
      </c>
      <c r="G152" s="3"/>
      <c r="H152" s="3">
        <v>1.74</v>
      </c>
      <c r="I152" s="9" t="s">
        <v>91</v>
      </c>
    </row>
    <row r="153" spans="1:9" x14ac:dyDescent="0.25">
      <c r="A153" s="3">
        <v>152</v>
      </c>
      <c r="B153" s="4" t="s">
        <v>162</v>
      </c>
      <c r="C153" s="3"/>
      <c r="D153" s="3">
        <v>77.3</v>
      </c>
      <c r="E153" s="3"/>
      <c r="F153" s="3">
        <v>8.8699999999999992</v>
      </c>
      <c r="G153" s="3"/>
      <c r="H153" s="3">
        <v>1.65</v>
      </c>
      <c r="I153" s="9" t="s">
        <v>91</v>
      </c>
    </row>
    <row r="154" spans="1:9" x14ac:dyDescent="0.25">
      <c r="A154" s="3">
        <v>153</v>
      </c>
      <c r="B154" s="4" t="s">
        <v>163</v>
      </c>
      <c r="C154" s="3"/>
      <c r="D154" s="3">
        <v>78.040000000000006</v>
      </c>
      <c r="E154" s="3"/>
      <c r="F154" s="3">
        <v>10.15</v>
      </c>
      <c r="G154" s="3"/>
      <c r="H154" s="3">
        <v>1.46</v>
      </c>
      <c r="I154" s="9" t="s">
        <v>91</v>
      </c>
    </row>
    <row r="155" spans="1:9" x14ac:dyDescent="0.25">
      <c r="A155" s="3">
        <v>154</v>
      </c>
      <c r="B155" s="4" t="s">
        <v>164</v>
      </c>
      <c r="C155" s="3"/>
      <c r="D155" s="3">
        <v>79.11</v>
      </c>
      <c r="E155" s="3"/>
      <c r="F155" s="3">
        <v>10.24</v>
      </c>
      <c r="G155" s="3"/>
      <c r="H155" s="3">
        <v>1.6</v>
      </c>
      <c r="I155" s="9" t="s">
        <v>91</v>
      </c>
    </row>
    <row r="156" spans="1:9" x14ac:dyDescent="0.25">
      <c r="A156" s="3">
        <v>155</v>
      </c>
      <c r="B156" s="4" t="s">
        <v>165</v>
      </c>
      <c r="C156" s="3"/>
      <c r="D156" s="3">
        <v>70.87</v>
      </c>
      <c r="E156" s="3"/>
      <c r="F156" s="10">
        <v>9.3000000000000007</v>
      </c>
      <c r="G156" s="3"/>
      <c r="H156" s="3">
        <v>1.7</v>
      </c>
      <c r="I156" s="9" t="s">
        <v>91</v>
      </c>
    </row>
    <row r="157" spans="1:9" x14ac:dyDescent="0.25">
      <c r="A157" s="3">
        <v>156</v>
      </c>
      <c r="B157" s="4" t="s">
        <v>166</v>
      </c>
      <c r="C157" s="3"/>
      <c r="D157" s="3">
        <v>80.27</v>
      </c>
      <c r="E157" s="3"/>
      <c r="F157" s="3">
        <v>9.4600000000000009</v>
      </c>
      <c r="G157" s="3"/>
      <c r="H157" s="3">
        <v>1.75</v>
      </c>
      <c r="I157" s="9" t="s">
        <v>91</v>
      </c>
    </row>
    <row r="158" spans="1:9" x14ac:dyDescent="0.25">
      <c r="A158" s="3">
        <v>157</v>
      </c>
      <c r="B158" s="4" t="s">
        <v>167</v>
      </c>
      <c r="C158" s="3"/>
      <c r="D158" s="3">
        <v>78.72</v>
      </c>
      <c r="E158" s="3"/>
      <c r="F158" s="3">
        <v>9.93</v>
      </c>
      <c r="G158" s="3"/>
      <c r="H158" s="3">
        <v>1.73</v>
      </c>
      <c r="I158" s="9" t="s">
        <v>91</v>
      </c>
    </row>
    <row r="159" spans="1:9" x14ac:dyDescent="0.25">
      <c r="A159" s="3">
        <v>158</v>
      </c>
      <c r="B159" s="4" t="s">
        <v>168</v>
      </c>
      <c r="C159" s="3"/>
      <c r="D159" s="3">
        <v>74.430000000000007</v>
      </c>
      <c r="E159" s="3"/>
      <c r="F159" s="3">
        <v>10.02</v>
      </c>
      <c r="G159" s="3"/>
      <c r="H159" s="3">
        <v>1.8</v>
      </c>
      <c r="I159" s="9" t="s">
        <v>91</v>
      </c>
    </row>
    <row r="160" spans="1:9" x14ac:dyDescent="0.25">
      <c r="A160" s="3">
        <v>159</v>
      </c>
      <c r="B160" s="4" t="s">
        <v>169</v>
      </c>
      <c r="C160" s="3"/>
      <c r="D160" s="3">
        <v>77.09</v>
      </c>
      <c r="E160" s="3"/>
      <c r="F160" s="3">
        <v>8.85</v>
      </c>
      <c r="G160" s="3"/>
      <c r="H160" s="3">
        <v>1.74</v>
      </c>
      <c r="I160" s="9" t="s">
        <v>91</v>
      </c>
    </row>
    <row r="161" spans="1:9" x14ac:dyDescent="0.25">
      <c r="A161" s="3">
        <v>160</v>
      </c>
      <c r="B161" s="4" t="s">
        <v>170</v>
      </c>
      <c r="C161" s="3"/>
      <c r="D161" s="3">
        <v>71.319999999999993</v>
      </c>
      <c r="E161" s="3"/>
      <c r="F161" s="3">
        <v>8.5500000000000007</v>
      </c>
      <c r="G161" s="3"/>
      <c r="H161" s="3">
        <v>1.51</v>
      </c>
      <c r="I161" s="9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C</dc:creator>
  <cp:lastModifiedBy>A C</cp:lastModifiedBy>
  <dcterms:created xsi:type="dcterms:W3CDTF">2024-06-28T09:17:30Z</dcterms:created>
  <dcterms:modified xsi:type="dcterms:W3CDTF">2024-06-28T09:18:39Z</dcterms:modified>
</cp:coreProperties>
</file>