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onfidential\code-recall\Excel\12.Working_With_Structured_Data_in_Excel\"/>
    </mc:Choice>
  </mc:AlternateContent>
  <xr:revisionPtr revIDLastSave="0" documentId="13_ncr:1_{ABEE1BE2-91FF-4877-8702-D045F212AC8B}" xr6:coauthVersionLast="36" xr6:coauthVersionMax="36" xr10:uidLastSave="{00000000-0000-0000-0000-000000000000}"/>
  <bookViews>
    <workbookView xWindow="0" yWindow="0" windowWidth="23040" windowHeight="9060" xr2:uid="{ADB78DB0-0365-4867-9CC2-D1A824DBB756}"/>
  </bookViews>
  <sheets>
    <sheet name="Exercise 1" sheetId="1" r:id="rId1"/>
    <sheet name="Exercise 2-5" sheetId="5" r:id="rId2"/>
    <sheet name="Regions" sheetId="3" r:id="rId3"/>
  </sheets>
  <definedNames>
    <definedName name="ExternalData_1" localSheetId="1" hidden="1">'Exercise 2-5'!$A$1:$J$401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942D1F-FBB1-4E17-9A63-D57AA19BE102}" keepAlive="1" name="Query - External_Data" description="Connection to the 'External_Data' query in the workbook." type="5" refreshedVersion="6" background="1" saveData="1">
    <dbPr connection="Provider=Microsoft.Mashup.OleDb.1;Data Source=$Workbook$;Location=External_Data;Extended Properties=&quot;&quot;" command="SELECT * FROM [External_Data]"/>
  </connection>
</connections>
</file>

<file path=xl/sharedStrings.xml><?xml version="1.0" encoding="utf-8"?>
<sst xmlns="http://schemas.openxmlformats.org/spreadsheetml/2006/main" count="4843" uniqueCount="1076">
  <si>
    <t>City</t>
  </si>
  <si>
    <t>Region</t>
  </si>
  <si>
    <t>Louisville</t>
  </si>
  <si>
    <t>West</t>
  </si>
  <si>
    <t>Richmond</t>
  </si>
  <si>
    <t>Central</t>
  </si>
  <si>
    <t>St. Matthews</t>
  </si>
  <si>
    <t>Frankfort</t>
  </si>
  <si>
    <t>Covington</t>
  </si>
  <si>
    <t>North</t>
  </si>
  <si>
    <t>Jeffersontown</t>
  </si>
  <si>
    <t>Florence</t>
  </si>
  <si>
    <t>Georgetown</t>
  </si>
  <si>
    <t>Erlanger</t>
  </si>
  <si>
    <t>Nicholasville</t>
  </si>
  <si>
    <t>Address</t>
  </si>
  <si>
    <t>SquareFootage</t>
  </si>
  <si>
    <t>Acreage</t>
  </si>
  <si>
    <t>AskingPrice</t>
  </si>
  <si>
    <t>SalePrice</t>
  </si>
  <si>
    <t>SaleDate</t>
  </si>
  <si>
    <t>Agent</t>
  </si>
  <si>
    <t>48023 Pearl Street</t>
  </si>
  <si>
    <t>Timothy Case</t>
  </si>
  <si>
    <t>73842 Hartford Road</t>
  </si>
  <si>
    <t>72026 Franklin Court</t>
  </si>
  <si>
    <t>12946 Cypress Court</t>
  </si>
  <si>
    <t>Trevon Lutz</t>
  </si>
  <si>
    <t>84565 Mill Street</t>
  </si>
  <si>
    <t>Lexington</t>
  </si>
  <si>
    <t>Tristan Blevins</t>
  </si>
  <si>
    <t>12033 Warren Street</t>
  </si>
  <si>
    <t>Judith Moreno</t>
  </si>
  <si>
    <t>96422 6th Street West</t>
  </si>
  <si>
    <t>Deven Payne</t>
  </si>
  <si>
    <t>78793 Marshall Street</t>
  </si>
  <si>
    <t>36776 Atlantic Avenue</t>
  </si>
  <si>
    <t>79180 Sherwood Drive</t>
  </si>
  <si>
    <t>Ivan Cordova</t>
  </si>
  <si>
    <t>93402 Catherine Street</t>
  </si>
  <si>
    <t>Payton Evans</t>
  </si>
  <si>
    <t>19724 Lexington Court</t>
  </si>
  <si>
    <t>82866 Heather Court</t>
  </si>
  <si>
    <t>72481 Cardinal Drive</t>
  </si>
  <si>
    <t>12113 3rd Street East</t>
  </si>
  <si>
    <t>90548 7th Avenue</t>
  </si>
  <si>
    <t>26986 York Street</t>
  </si>
  <si>
    <t>48929 Fawn Lane</t>
  </si>
  <si>
    <t>80164 Dogwood Lane</t>
  </si>
  <si>
    <t>46152 Park Avenue</t>
  </si>
  <si>
    <t>Priscilla Jackson</t>
  </si>
  <si>
    <t>26450 1st Street</t>
  </si>
  <si>
    <t>85246 Roberts Road</t>
  </si>
  <si>
    <t>Hazel Richardson</t>
  </si>
  <si>
    <t>67824 Lake Avenue</t>
  </si>
  <si>
    <t>76285 Delaware Avenue</t>
  </si>
  <si>
    <t>77970 Street Road</t>
  </si>
  <si>
    <t>28310 Lafayette Street</t>
  </si>
  <si>
    <t>36821 Somerset Drive</t>
  </si>
  <si>
    <t>26922 Broad Street</t>
  </si>
  <si>
    <t>Kaitlynn Oconnor</t>
  </si>
  <si>
    <t>75729 Glenwood Drive</t>
  </si>
  <si>
    <t>72093 Canal Street</t>
  </si>
  <si>
    <t>94496 Route 32</t>
  </si>
  <si>
    <t>67966 Main Street North</t>
  </si>
  <si>
    <t>Eliana Baker</t>
  </si>
  <si>
    <t>29269 6th Street</t>
  </si>
  <si>
    <t>92734 Willow Drive</t>
  </si>
  <si>
    <t>10965 Oak Street</t>
  </si>
  <si>
    <t>22428 Durham Court</t>
  </si>
  <si>
    <t>77445 Cedar Court</t>
  </si>
  <si>
    <t>Evelyn Everett</t>
  </si>
  <si>
    <t>16491 Primrose Lane</t>
  </si>
  <si>
    <t>28939 Elizabeth Street</t>
  </si>
  <si>
    <t>78335 Ashley Court</t>
  </si>
  <si>
    <t>72588 Country Club Road</t>
  </si>
  <si>
    <t>69911 Aspen Court</t>
  </si>
  <si>
    <t>17484 Edgewood Road</t>
  </si>
  <si>
    <t>95923 Mulberry Court</t>
  </si>
  <si>
    <t>87356 8th Street</t>
  </si>
  <si>
    <t>53395 Bridle Court</t>
  </si>
  <si>
    <t>22138 Liberty Street</t>
  </si>
  <si>
    <t>89953 Garden Street</t>
  </si>
  <si>
    <t>99092 Highland Avenue</t>
  </si>
  <si>
    <t>24680 Pleasant Street</t>
  </si>
  <si>
    <t>86859 Linden Avenue</t>
  </si>
  <si>
    <t>98749 Jefferson Court</t>
  </si>
  <si>
    <t>51378 East Street</t>
  </si>
  <si>
    <t>76755 Church Street</t>
  </si>
  <si>
    <t>14614 Sycamore Street</t>
  </si>
  <si>
    <t>34042 Canterbury Road</t>
  </si>
  <si>
    <t>50203 Strawberry Lane</t>
  </si>
  <si>
    <t>64105 Clinton Street</t>
  </si>
  <si>
    <t>18881 West Avenue</t>
  </si>
  <si>
    <t>90586 George Street</t>
  </si>
  <si>
    <t>40086 2nd Street East</t>
  </si>
  <si>
    <t>31965 Church Street South</t>
  </si>
  <si>
    <t>89007 Cooper Street</t>
  </si>
  <si>
    <t>28679 Circle Drive</t>
  </si>
  <si>
    <t>64661 5th Street North</t>
  </si>
  <si>
    <t>83221 Old York Road</t>
  </si>
  <si>
    <t>21673 Holly Court</t>
  </si>
  <si>
    <t>15096 Crescent Street</t>
  </si>
  <si>
    <t>85888 Summit Street</t>
  </si>
  <si>
    <t>75510 Hawthorne Avenue</t>
  </si>
  <si>
    <t>79626 North Street</t>
  </si>
  <si>
    <t>94469 Arch Street</t>
  </si>
  <si>
    <t>76569 Parker Street</t>
  </si>
  <si>
    <t>84136 Cherry Street</t>
  </si>
  <si>
    <t>19023 John Street</t>
  </si>
  <si>
    <t>46755 Ivy Court</t>
  </si>
  <si>
    <t>77891 Green Street</t>
  </si>
  <si>
    <t>26747 Oxford Road</t>
  </si>
  <si>
    <t>99124 Euclid Avenue</t>
  </si>
  <si>
    <t>62995 York Road</t>
  </si>
  <si>
    <t>93603 Cedar Street</t>
  </si>
  <si>
    <t>97829 4th Street South</t>
  </si>
  <si>
    <t>28288 8th Avenue</t>
  </si>
  <si>
    <t>64260 Jones Street</t>
  </si>
  <si>
    <t>48895 Surrey Lane</t>
  </si>
  <si>
    <t>23305 12th Street East</t>
  </si>
  <si>
    <t>21774 Rosewood Drive</t>
  </si>
  <si>
    <t>71135 Locust Lane</t>
  </si>
  <si>
    <t>20192 Park Street</t>
  </si>
  <si>
    <t>66160 Ridge Road</t>
  </si>
  <si>
    <t>44906 Oxford Court</t>
  </si>
  <si>
    <t>33007 School Street</t>
  </si>
  <si>
    <t>59434 Hillside Drive</t>
  </si>
  <si>
    <t>93066 Union Street</t>
  </si>
  <si>
    <t>29827 Laurel Street</t>
  </si>
  <si>
    <t>70197 Grove Avenue</t>
  </si>
  <si>
    <t>30641 Inverness Drive</t>
  </si>
  <si>
    <t>22048 White Street</t>
  </si>
  <si>
    <t>17370 Fulton Street</t>
  </si>
  <si>
    <t>24804 Fairview Road</t>
  </si>
  <si>
    <t>19600 Victoria Court</t>
  </si>
  <si>
    <t>85256 3rd Street North</t>
  </si>
  <si>
    <t>22461 Grant Street</t>
  </si>
  <si>
    <t>98357 Hillcrest Avenue</t>
  </si>
  <si>
    <t>49505 Howard Street</t>
  </si>
  <si>
    <t>82652 Essex Court</t>
  </si>
  <si>
    <t>92380 Willow Street</t>
  </si>
  <si>
    <t>67933 Route 11</t>
  </si>
  <si>
    <t>67733 Route 41</t>
  </si>
  <si>
    <t>38163 Mechanic Street</t>
  </si>
  <si>
    <t>64073 4th Street North</t>
  </si>
  <si>
    <t>89108 5th Street West</t>
  </si>
  <si>
    <t>43537 Hillside Avenue</t>
  </si>
  <si>
    <t>49365 Hamilton Street</t>
  </si>
  <si>
    <t>64103 Overlook Circle</t>
  </si>
  <si>
    <t>78079 Buttonwood Drive</t>
  </si>
  <si>
    <t>29139 College Avenue</t>
  </si>
  <si>
    <t>29206 Lawrence Street</t>
  </si>
  <si>
    <t>85034 Spruce Street</t>
  </si>
  <si>
    <t>42536 Route 9</t>
  </si>
  <si>
    <t>83827 Cherry Lane</t>
  </si>
  <si>
    <t>18899 Queen Street</t>
  </si>
  <si>
    <t>71353 Adams Avenue</t>
  </si>
  <si>
    <t>29646 Schoolhouse Lane</t>
  </si>
  <si>
    <t>99689 Redwood Drive</t>
  </si>
  <si>
    <t>78409 Route 1</t>
  </si>
  <si>
    <t>71957 Park Drive</t>
  </si>
  <si>
    <t>30007 Franklin Street</t>
  </si>
  <si>
    <t>40348 Riverside Drive</t>
  </si>
  <si>
    <t>63872 Heritage Drive</t>
  </si>
  <si>
    <t>76254 Lincoln Street</t>
  </si>
  <si>
    <t>29762 Maple Street</t>
  </si>
  <si>
    <t>88642 Highland Drive</t>
  </si>
  <si>
    <t>88654 5th Street East</t>
  </si>
  <si>
    <t>90215 Walnut Avenue</t>
  </si>
  <si>
    <t>73928 Chestnut Avenue</t>
  </si>
  <si>
    <t>87430 Cedar Avenue</t>
  </si>
  <si>
    <t>69954 Devon Court</t>
  </si>
  <si>
    <t>34599 B Street</t>
  </si>
  <si>
    <t>33031 Laurel Drive</t>
  </si>
  <si>
    <t>99991 Route 64</t>
  </si>
  <si>
    <t>51037 Church Road</t>
  </si>
  <si>
    <t>30874 Market Street</t>
  </si>
  <si>
    <t>51434 Route 100</t>
  </si>
  <si>
    <t>73661 Central Avenue</t>
  </si>
  <si>
    <t>83297 Front Street North</t>
  </si>
  <si>
    <t>34595 Oak Avenue</t>
  </si>
  <si>
    <t>10754 Court Street</t>
  </si>
  <si>
    <t>12259 12th Street</t>
  </si>
  <si>
    <t>20498 Sycamore Lane</t>
  </si>
  <si>
    <t>52625 Canterbury Court</t>
  </si>
  <si>
    <t>77674 Locust Street</t>
  </si>
  <si>
    <t>26427 Water Street</t>
  </si>
  <si>
    <t>27674 Beechwood Drive</t>
  </si>
  <si>
    <t>46566 Route 30</t>
  </si>
  <si>
    <t>12065 Adams Street</t>
  </si>
  <si>
    <t>65993 Columbia Street</t>
  </si>
  <si>
    <t>40457 Henry Street</t>
  </si>
  <si>
    <t>75822 Chestnut Street</t>
  </si>
  <si>
    <t>49788 Brandywine Drive</t>
  </si>
  <si>
    <t>98735 Hill Street</t>
  </si>
  <si>
    <t>16366 Garfield Avenue</t>
  </si>
  <si>
    <t>93967 Jefferson Street</t>
  </si>
  <si>
    <t>69992 Ridge Avenue</t>
  </si>
  <si>
    <t>34763 6th Avenue</t>
  </si>
  <si>
    <t>87720 Route 10</t>
  </si>
  <si>
    <t>91349 Creek Road</t>
  </si>
  <si>
    <t>22871 Poplar Street</t>
  </si>
  <si>
    <t>69620 Lake Street</t>
  </si>
  <si>
    <t>11434 Smith Street</t>
  </si>
  <si>
    <t>96290 Sunset Avenue</t>
  </si>
  <si>
    <t>37491 Briarwood Drive</t>
  </si>
  <si>
    <t>65038 2nd Street</t>
  </si>
  <si>
    <t>96841 Route 29</t>
  </si>
  <si>
    <t>84223 Mulberry Street</t>
  </si>
  <si>
    <t>38495 Sycamore Drive</t>
  </si>
  <si>
    <t>85442 State Street East</t>
  </si>
  <si>
    <t>34853 Route 6</t>
  </si>
  <si>
    <t>38120 Valley Drive</t>
  </si>
  <si>
    <t>14445 Broad Street West</t>
  </si>
  <si>
    <t>52013 Maple Avenue</t>
  </si>
  <si>
    <t>46871 Spruce Avenue</t>
  </si>
  <si>
    <t>45209 Cambridge Road</t>
  </si>
  <si>
    <t>75090 Devonshire Drive</t>
  </si>
  <si>
    <t>18501 Warren Avenue</t>
  </si>
  <si>
    <t>15535 Jefferson Avenue</t>
  </si>
  <si>
    <t>91835 Cottage Street</t>
  </si>
  <si>
    <t>50946 Deerfield Drive</t>
  </si>
  <si>
    <t>83814 Front Street South</t>
  </si>
  <si>
    <t>38028 Woodland Avenue</t>
  </si>
  <si>
    <t>86483 Evergreen Lane</t>
  </si>
  <si>
    <t>45617 Race Street</t>
  </si>
  <si>
    <t>77202 Lafayette Avenue</t>
  </si>
  <si>
    <t>21069 Main Street West</t>
  </si>
  <si>
    <t>72391 Route 17</t>
  </si>
  <si>
    <t>63645 Berkshire Drive</t>
  </si>
  <si>
    <t>28413 Valley View Road</t>
  </si>
  <si>
    <t>77010 Ridge Street</t>
  </si>
  <si>
    <t>78515 Glenwood Avenue</t>
  </si>
  <si>
    <t>41913 Linda Lane</t>
  </si>
  <si>
    <t>42442 Durham Road</t>
  </si>
  <si>
    <t>26118 Eagle Street</t>
  </si>
  <si>
    <t>71830 Homestead Drive</t>
  </si>
  <si>
    <t>42503 11th Street</t>
  </si>
  <si>
    <t>78096 Penn Street</t>
  </si>
  <si>
    <t>56743 Arlington Avenue</t>
  </si>
  <si>
    <t>57398 Route 202</t>
  </si>
  <si>
    <t>50460 Rose Street</t>
  </si>
  <si>
    <t>13760 Wood Street</t>
  </si>
  <si>
    <t>92633 Railroad Street</t>
  </si>
  <si>
    <t>38451 Windsor Drive</t>
  </si>
  <si>
    <t>91190 Vine Street</t>
  </si>
  <si>
    <t>47320 Forest Drive</t>
  </si>
  <si>
    <t>88417 Andover Court</t>
  </si>
  <si>
    <t>24511 Manor Drive</t>
  </si>
  <si>
    <t>90614 Clark Street</t>
  </si>
  <si>
    <t>62697 7th Street</t>
  </si>
  <si>
    <t>28874 Myrtle Street</t>
  </si>
  <si>
    <t>82229 Morris Street</t>
  </si>
  <si>
    <t>61870 Oak Lane</t>
  </si>
  <si>
    <t>15249 Summer Street</t>
  </si>
  <si>
    <t>96470 Elmwood Avenue</t>
  </si>
  <si>
    <t>83206 Willow Lane</t>
  </si>
  <si>
    <t>50759 Linden Street</t>
  </si>
  <si>
    <t>89277 River Road</t>
  </si>
  <si>
    <t>48725 Lakeview Drive</t>
  </si>
  <si>
    <t>35167 Forest Avenue</t>
  </si>
  <si>
    <t>36468 Hilltop Road</t>
  </si>
  <si>
    <t>84735 5th Avenue</t>
  </si>
  <si>
    <t>54284 Myrtle Avenue</t>
  </si>
  <si>
    <t>77166 Main Street South</t>
  </si>
  <si>
    <t>81619 Charles Street</t>
  </si>
  <si>
    <t>60868 Grant Avenue</t>
  </si>
  <si>
    <t>67748 Washington Avenue</t>
  </si>
  <si>
    <t>77022 Beech Street</t>
  </si>
  <si>
    <t>11375 Maple Lane</t>
  </si>
  <si>
    <t>41837 Olive Street</t>
  </si>
  <si>
    <t>96378 Jackson Street</t>
  </si>
  <si>
    <t>80535 5th Street South</t>
  </si>
  <si>
    <t>74082 Chapel Street</t>
  </si>
  <si>
    <t>59765 Spring Street</t>
  </si>
  <si>
    <t>48520 Tanglewood Drive</t>
  </si>
  <si>
    <t>96397 Jackson Avenue</t>
  </si>
  <si>
    <t>26460 Ivy Lane</t>
  </si>
  <si>
    <t>47713 River Street</t>
  </si>
  <si>
    <t>81793 Willow Avenue</t>
  </si>
  <si>
    <t>18453 Colonial Avenue</t>
  </si>
  <si>
    <t>30057 Bank Street</t>
  </si>
  <si>
    <t>55528 Evergreen Drive</t>
  </si>
  <si>
    <t>99817 Cobblestone Court</t>
  </si>
  <si>
    <t>40510 Fairway Drive</t>
  </si>
  <si>
    <t>76096 Winding Way</t>
  </si>
  <si>
    <t>84349 Amherst Street</t>
  </si>
  <si>
    <t>79903 Lantern Lane</t>
  </si>
  <si>
    <t>72502 Summit Avenue</t>
  </si>
  <si>
    <t>37563 Harrison Street</t>
  </si>
  <si>
    <t>86554 Route 20</t>
  </si>
  <si>
    <t>58479 Pennsylvania Avenue</t>
  </si>
  <si>
    <t>84545 Monroe Drive</t>
  </si>
  <si>
    <t>46188 Virginia Street</t>
  </si>
  <si>
    <t>11238 Hickory Lane</t>
  </si>
  <si>
    <t>68798 Williams Street</t>
  </si>
  <si>
    <t>95621 Academy Street</t>
  </si>
  <si>
    <t>98970 Fawn Court</t>
  </si>
  <si>
    <t>32686 4th Street West</t>
  </si>
  <si>
    <t>60495 Grand Avenue</t>
  </si>
  <si>
    <t>93538 Cambridge Court</t>
  </si>
  <si>
    <t>68514 Bay Street</t>
  </si>
  <si>
    <t>27567 Heather Lane</t>
  </si>
  <si>
    <t>39464 Lexington Drive</t>
  </si>
  <si>
    <t>99105 Route 27</t>
  </si>
  <si>
    <t>86191 Cleveland Street</t>
  </si>
  <si>
    <t>30730 William Street</t>
  </si>
  <si>
    <t>72914 Briarwood Court</t>
  </si>
  <si>
    <t>93618 Clay Street</t>
  </si>
  <si>
    <t>14323 Pheasant Run</t>
  </si>
  <si>
    <t>86036 Ann Street</t>
  </si>
  <si>
    <t>42342 6th Street North</t>
  </si>
  <si>
    <t>37409 Hanover Court</t>
  </si>
  <si>
    <t>74042 9th Street</t>
  </si>
  <si>
    <t>85412 Grove Street</t>
  </si>
  <si>
    <t>89902 8th Street West</t>
  </si>
  <si>
    <t>69548 Franklin Avenue</t>
  </si>
  <si>
    <t>44691 Mill Road</t>
  </si>
  <si>
    <t>36496 Walnut Street</t>
  </si>
  <si>
    <t>95212 Roosevelt Avenue</t>
  </si>
  <si>
    <t>64916 Route 7</t>
  </si>
  <si>
    <t>67018 Woodland Drive</t>
  </si>
  <si>
    <t>87778 Center Street</t>
  </si>
  <si>
    <t>18935 10th Street</t>
  </si>
  <si>
    <t>94579 Brown Street</t>
  </si>
  <si>
    <t>22472 4th Avenue</t>
  </si>
  <si>
    <t>61147 Maiden Lane</t>
  </si>
  <si>
    <t>38244 Orchard Street</t>
  </si>
  <si>
    <t>57048 Brook Lane</t>
  </si>
  <si>
    <t>86311 Valley View Drive</t>
  </si>
  <si>
    <t>79954 Country Lane</t>
  </si>
  <si>
    <t>10388 Fieldstone Drive</t>
  </si>
  <si>
    <t>20747 Creekside Drive</t>
  </si>
  <si>
    <t>45852 3rd Street West</t>
  </si>
  <si>
    <t>98890 Madison Court</t>
  </si>
  <si>
    <t>72112 High Street</t>
  </si>
  <si>
    <t>50745 Windsor Court</t>
  </si>
  <si>
    <t>18140 4th Street</t>
  </si>
  <si>
    <t>78067 8th Street South</t>
  </si>
  <si>
    <t>70678 Prospect Avenue</t>
  </si>
  <si>
    <t>61048 1st Avenue</t>
  </si>
  <si>
    <t>60274 Holly Drive</t>
  </si>
  <si>
    <t>53487 Hillcrest Drive</t>
  </si>
  <si>
    <t>11363 Bridle Lane</t>
  </si>
  <si>
    <t>48856 Church Street North</t>
  </si>
  <si>
    <t>44179 Cemetery Road</t>
  </si>
  <si>
    <t>95929 Sunset Drive</t>
  </si>
  <si>
    <t>16985 14th Street</t>
  </si>
  <si>
    <t>17064 Hickory Street</t>
  </si>
  <si>
    <t>88959 Wall Street</t>
  </si>
  <si>
    <t>70374 Hamilton Road</t>
  </si>
  <si>
    <t>71634 East Avenue</t>
  </si>
  <si>
    <t>60510 Augusta Drive</t>
  </si>
  <si>
    <t>48756 Railroad Avenue</t>
  </si>
  <si>
    <t>87219 Devon Road</t>
  </si>
  <si>
    <t>48837 Division Street</t>
  </si>
  <si>
    <t>21063 Dogwood Drive</t>
  </si>
  <si>
    <t>60537 Main Street</t>
  </si>
  <si>
    <t>98549 Woodland Road</t>
  </si>
  <si>
    <t>30160 Canterbury Drive</t>
  </si>
  <si>
    <t>57274 Pin Oak Drive</t>
  </si>
  <si>
    <t>81355 Pine Street</t>
  </si>
  <si>
    <t>81288 College Street</t>
  </si>
  <si>
    <t>13393 Magnolia Avenue</t>
  </si>
  <si>
    <t>47896 Harrison Avenue</t>
  </si>
  <si>
    <t>27411 2nd Street West</t>
  </si>
  <si>
    <t>90631 Broadway</t>
  </si>
  <si>
    <t>96977 Elm Avenue</t>
  </si>
  <si>
    <t>99971 Brookside Drive</t>
  </si>
  <si>
    <t>32965 Bayberry Drive</t>
  </si>
  <si>
    <t>63095 Valley Road</t>
  </si>
  <si>
    <t>77708 Lincoln Avenue</t>
  </si>
  <si>
    <t>65201 2nd Avenue</t>
  </si>
  <si>
    <t>40065 Laurel Lane</t>
  </si>
  <si>
    <t>78133 Cedar Lane</t>
  </si>
  <si>
    <t>68711 Belmont Avenue</t>
  </si>
  <si>
    <t>27487 3rd Street</t>
  </si>
  <si>
    <t>45412 Hawthorne Lane</t>
  </si>
  <si>
    <t>44166 Colonial Drive</t>
  </si>
  <si>
    <t>40596 Madison Avenue</t>
  </si>
  <si>
    <t>68699 Depot Street</t>
  </si>
  <si>
    <t>77727 Sherman Street</t>
  </si>
  <si>
    <t>31802 Route 70</t>
  </si>
  <si>
    <t>66136 Cleveland Avenue</t>
  </si>
  <si>
    <t>77039 Route 44</t>
  </si>
  <si>
    <t>42833 Aspen Drive</t>
  </si>
  <si>
    <t>82329 Cambridge Drive</t>
  </si>
  <si>
    <t>71415 James Street</t>
  </si>
  <si>
    <t>36627 13th Street</t>
  </si>
  <si>
    <t>77663 Carriage Drive</t>
  </si>
  <si>
    <t>17831 West Street</t>
  </si>
  <si>
    <t>56905 State Street</t>
  </si>
  <si>
    <t>10932 Main Street East</t>
  </si>
  <si>
    <t>76874 Magnolia Drive</t>
  </si>
  <si>
    <t>70273 Magnolia Court</t>
  </si>
  <si>
    <t>22974 Cross Street</t>
  </si>
  <si>
    <t>20622 Prospect Street</t>
  </si>
  <si>
    <t>73699 Meadow Lane</t>
  </si>
  <si>
    <t>65607 Orchard Avenue</t>
  </si>
  <si>
    <t>38994 Front Street</t>
  </si>
  <si>
    <t>23798 Hudson Street</t>
  </si>
  <si>
    <t>82870 Orchard Lane</t>
  </si>
  <si>
    <t>49231 Washington Street</t>
  </si>
  <si>
    <t>62021 Meadow Street</t>
  </si>
  <si>
    <t>40640 Edgewood Drive</t>
  </si>
  <si>
    <t>11135 Eagle Road</t>
  </si>
  <si>
    <t>67042 Route 5</t>
  </si>
  <si>
    <t>56373 5th Street</t>
  </si>
  <si>
    <t>68236 Buckingham Drive</t>
  </si>
  <si>
    <t>71383 Mulberry Lane</t>
  </si>
  <si>
    <t>75857 New Street</t>
  </si>
  <si>
    <t>12316 Park Place</t>
  </si>
  <si>
    <t>84100 Westminster Drive</t>
  </si>
  <si>
    <t>46162 Orange Street</t>
  </si>
  <si>
    <t>64573 Lilac Lane</t>
  </si>
  <si>
    <t>13420 King Street</t>
  </si>
  <si>
    <t>95579 Monroe Street</t>
  </si>
  <si>
    <t>27133 Fairview Avenue</t>
  </si>
  <si>
    <t>70597 2nd Street North</t>
  </si>
  <si>
    <t>31092 Route 2</t>
  </si>
  <si>
    <t>73719 South Street</t>
  </si>
  <si>
    <t>48703 Shady Lane</t>
  </si>
  <si>
    <t>79630 Bridge Street</t>
  </si>
  <si>
    <t>84425 Country Club Drive</t>
  </si>
  <si>
    <t>78060 Route 4</t>
  </si>
  <si>
    <t>15600 Madison Street</t>
  </si>
  <si>
    <t>21280 Forest Street</t>
  </si>
  <si>
    <t>45769 Taylor Street</t>
  </si>
  <si>
    <t>49182 Virginia Avenue</t>
  </si>
  <si>
    <t>71486 Sheffield Drive</t>
  </si>
  <si>
    <t>34307 9th Street West</t>
  </si>
  <si>
    <t>42947 3rd Avenue</t>
  </si>
  <si>
    <t>13946 North Avenue</t>
  </si>
  <si>
    <t>89626 Elm Street</t>
  </si>
  <si>
    <t>78996 Fairview Road</t>
  </si>
  <si>
    <t>79310 Laurel Lane</t>
  </si>
  <si>
    <t>50685 Willow Avenue</t>
  </si>
  <si>
    <t>41520 Prospect Street</t>
  </si>
  <si>
    <t>20623 River Road</t>
  </si>
  <si>
    <t>37395 Laurel Street</t>
  </si>
  <si>
    <t>72490 Court Street</t>
  </si>
  <si>
    <t>79358 Lincoln Street</t>
  </si>
  <si>
    <t>18166 James Street</t>
  </si>
  <si>
    <t>32637 Ann Street</t>
  </si>
  <si>
    <t>93422 Park Place</t>
  </si>
  <si>
    <t>29640 3rd Street West</t>
  </si>
  <si>
    <t>90872 John Street</t>
  </si>
  <si>
    <t>61433 Hillcrest Avenue</t>
  </si>
  <si>
    <t>20990 Elmwood Avenue</t>
  </si>
  <si>
    <t>62200 Devonshire Drive</t>
  </si>
  <si>
    <t>55417 Clinton Street</t>
  </si>
  <si>
    <t>18517 3rd Avenue</t>
  </si>
  <si>
    <t>43576 4th Avenue</t>
  </si>
  <si>
    <t>58025 Race Street</t>
  </si>
  <si>
    <t>91524 Brandywine Drive</t>
  </si>
  <si>
    <t>87851 Hamilton Road</t>
  </si>
  <si>
    <t>39602 10th Street</t>
  </si>
  <si>
    <t>16954 Briarwood Court</t>
  </si>
  <si>
    <t>11215 Magnolia Avenue</t>
  </si>
  <si>
    <t>83217 Hillside Avenue</t>
  </si>
  <si>
    <t>40104 Pine Street</t>
  </si>
  <si>
    <t>23361 Grove Street</t>
  </si>
  <si>
    <t>83100 3rd Street East</t>
  </si>
  <si>
    <t>10425 Willow Drive</t>
  </si>
  <si>
    <t>76129 Linden Street</t>
  </si>
  <si>
    <t>33966 Heather Court</t>
  </si>
  <si>
    <t>60376 Cemetery Road</t>
  </si>
  <si>
    <t>58482 Route 20</t>
  </si>
  <si>
    <t>46950 Front Street North</t>
  </si>
  <si>
    <t>72937 Route 4</t>
  </si>
  <si>
    <t>86012 Overlook Circle</t>
  </si>
  <si>
    <t>95005 Spring Street</t>
  </si>
  <si>
    <t>11662 Maple Avenue</t>
  </si>
  <si>
    <t>20914 North Avenue</t>
  </si>
  <si>
    <t>93933 Route 70</t>
  </si>
  <si>
    <t>62063 3rd Street North</t>
  </si>
  <si>
    <t>20441 Sherman Street</t>
  </si>
  <si>
    <t>14235 Hanover Court</t>
  </si>
  <si>
    <t>79530 5th Street East</t>
  </si>
  <si>
    <t>32576 Route 1</t>
  </si>
  <si>
    <t>82942 Church Street</t>
  </si>
  <si>
    <t>77967 Park Drive</t>
  </si>
  <si>
    <t>44086 Highland Avenue</t>
  </si>
  <si>
    <t>20774 Evergreen Lane</t>
  </si>
  <si>
    <t>32588 Valley Road</t>
  </si>
  <si>
    <t>40539 Woodland Drive</t>
  </si>
  <si>
    <t>91505 Williams Street</t>
  </si>
  <si>
    <t>34024 High Street</t>
  </si>
  <si>
    <t>13313 Vine Street</t>
  </si>
  <si>
    <t>19699 Route 202</t>
  </si>
  <si>
    <t>90809 Pearl Street</t>
  </si>
  <si>
    <t>16008 Spruce Street</t>
  </si>
  <si>
    <t>92623 Wall Street</t>
  </si>
  <si>
    <t>53617 Broadway</t>
  </si>
  <si>
    <t>62450 Edgewood Drive</t>
  </si>
  <si>
    <t>94291 Broad Street</t>
  </si>
  <si>
    <t>13339 Maiden Lane</t>
  </si>
  <si>
    <t>86961 Ivy Lane</t>
  </si>
  <si>
    <t>75208 Linden Avenue</t>
  </si>
  <si>
    <t>41210 Oak Avenue</t>
  </si>
  <si>
    <t>80156 Jefferson Street</t>
  </si>
  <si>
    <t>20831 Charles Street</t>
  </si>
  <si>
    <t>69228 School Street</t>
  </si>
  <si>
    <t>37822 Route 17</t>
  </si>
  <si>
    <t>73405 Bayberry Drive</t>
  </si>
  <si>
    <t>85304 Windsor Drive</t>
  </si>
  <si>
    <t>64193 Liberty Street</t>
  </si>
  <si>
    <t>57384 Canterbury Road</t>
  </si>
  <si>
    <t>88135 Aspen Court</t>
  </si>
  <si>
    <t>53057 Morris Street</t>
  </si>
  <si>
    <t>24535 Ashley Court</t>
  </si>
  <si>
    <t>74215 5th Street</t>
  </si>
  <si>
    <t>70429 Poplar Street</t>
  </si>
  <si>
    <t>24825 Arlington Avenue</t>
  </si>
  <si>
    <t>62315 1st Avenue</t>
  </si>
  <si>
    <t>51133 Harrison Street</t>
  </si>
  <si>
    <t>34722 Depot Street</t>
  </si>
  <si>
    <t>94358 Warren Street</t>
  </si>
  <si>
    <t>17215 Augusta Drive</t>
  </si>
  <si>
    <t>18392 Queen Street</t>
  </si>
  <si>
    <t>67626 Heritage Drive</t>
  </si>
  <si>
    <t>93018 Ivy Court</t>
  </si>
  <si>
    <t>98546 King Street</t>
  </si>
  <si>
    <t>60313 Holly Court</t>
  </si>
  <si>
    <t>48980 Durham Road</t>
  </si>
  <si>
    <t>58996 Harrison Avenue</t>
  </si>
  <si>
    <t>17062 Route 9</t>
  </si>
  <si>
    <t>69430 Route 27</t>
  </si>
  <si>
    <t>67516 East Street</t>
  </si>
  <si>
    <t>14559 Brook Lane</t>
  </si>
  <si>
    <t>56476 Cambridge Road</t>
  </si>
  <si>
    <t>56576 Roberts Road</t>
  </si>
  <si>
    <t>38070 Union Street</t>
  </si>
  <si>
    <t>27197 Main Street North</t>
  </si>
  <si>
    <t>14563 Locust Street</t>
  </si>
  <si>
    <t>68272 Henry Street</t>
  </si>
  <si>
    <t>15148 Shady Lane</t>
  </si>
  <si>
    <t>53463 Beechwood Drive</t>
  </si>
  <si>
    <t>53834 Atlantic Avenue</t>
  </si>
  <si>
    <t>11069 Belmont Avenue</t>
  </si>
  <si>
    <t>26255 Street Road</t>
  </si>
  <si>
    <t>57018 Bay Street</t>
  </si>
  <si>
    <t>28422 Magnolia Drive</t>
  </si>
  <si>
    <t>24776 Jefferson Avenue</t>
  </si>
  <si>
    <t>99448 Route 30</t>
  </si>
  <si>
    <t>40464 State Street East</t>
  </si>
  <si>
    <t>89811 Durham Court</t>
  </si>
  <si>
    <t>89296 Devon Court</t>
  </si>
  <si>
    <t>86128 Canterbury Drive</t>
  </si>
  <si>
    <t>44008 Adams Avenue</t>
  </si>
  <si>
    <t>59104 Virginia Avenue</t>
  </si>
  <si>
    <t>91870 Rose Street</t>
  </si>
  <si>
    <t>69118 Summer Street</t>
  </si>
  <si>
    <t>33550 Academy Street</t>
  </si>
  <si>
    <t>48826 Garden Street</t>
  </si>
  <si>
    <t>84719 Homestead Drive</t>
  </si>
  <si>
    <t>44598 Euclid Avenue</t>
  </si>
  <si>
    <t>51123 Riverside Drive</t>
  </si>
  <si>
    <t>92112 White Street</t>
  </si>
  <si>
    <t>19706 Virginia Street</t>
  </si>
  <si>
    <t>61306 B Street</t>
  </si>
  <si>
    <t>12555 Franklin Court</t>
  </si>
  <si>
    <t>16677 Creekside Drive</t>
  </si>
  <si>
    <t>10897 Elm Avenue</t>
  </si>
  <si>
    <t>56259 4th Street West</t>
  </si>
  <si>
    <t>61839 14th Street</t>
  </si>
  <si>
    <t>53323 Heather Lane</t>
  </si>
  <si>
    <t>26383 Route 32</t>
  </si>
  <si>
    <t>58746 Amherst Street</t>
  </si>
  <si>
    <t>42020 Route 11</t>
  </si>
  <si>
    <t>69424 Devon Road</t>
  </si>
  <si>
    <t>45665 Garfield Avenue</t>
  </si>
  <si>
    <t>86771 8th Street South</t>
  </si>
  <si>
    <t>14140 College Street</t>
  </si>
  <si>
    <t>62733 Hickory Street</t>
  </si>
  <si>
    <t>76683 Route 64</t>
  </si>
  <si>
    <t>22215 Brookside Drive</t>
  </si>
  <si>
    <t>33474 State Street</t>
  </si>
  <si>
    <t>49029 Eagle Street</t>
  </si>
  <si>
    <t>70472 Cleveland Avenue</t>
  </si>
  <si>
    <t>55084 Ridge Street</t>
  </si>
  <si>
    <t>68716 Holly Drive</t>
  </si>
  <si>
    <t>15173 Hamilton Street</t>
  </si>
  <si>
    <t>61840 Lafayette Avenue</t>
  </si>
  <si>
    <t>67130 Cedar Court</t>
  </si>
  <si>
    <t>72134 Circle Drive</t>
  </si>
  <si>
    <t>75319 Hillside Drive</t>
  </si>
  <si>
    <t>69565 Jackson Avenue</t>
  </si>
  <si>
    <t>18487 Bridle Court</t>
  </si>
  <si>
    <t>23942 Colonial Avenue</t>
  </si>
  <si>
    <t>42332 Woodland Avenue</t>
  </si>
  <si>
    <t>32199 York Road</t>
  </si>
  <si>
    <t>14044 Madison Court</t>
  </si>
  <si>
    <t>68748 Church Street South</t>
  </si>
  <si>
    <t>10426 Route 29</t>
  </si>
  <si>
    <t>53845 Smith Street</t>
  </si>
  <si>
    <t>37721 Forest Street</t>
  </si>
  <si>
    <t>10700 Lexington Court</t>
  </si>
  <si>
    <t>99334 Somerset Drive</t>
  </si>
  <si>
    <t>12532 Railroad Street</t>
  </si>
  <si>
    <t>86071 Ridge Avenue</t>
  </si>
  <si>
    <t>90096 Beech Street</t>
  </si>
  <si>
    <t>70381 South Street</t>
  </si>
  <si>
    <t>63723 Hill Street</t>
  </si>
  <si>
    <t>98987 Cobblestone Court</t>
  </si>
  <si>
    <t>96366 4th Street South</t>
  </si>
  <si>
    <t>71070 Oak Lane</t>
  </si>
  <si>
    <t>27186 13th Street</t>
  </si>
  <si>
    <t>89569 Fawn Lane</t>
  </si>
  <si>
    <t>53853 Sycamore Lane</t>
  </si>
  <si>
    <t>26120 Deerfield Drive</t>
  </si>
  <si>
    <t>76370 Fawn Court</t>
  </si>
  <si>
    <t>58889 Lake Street</t>
  </si>
  <si>
    <t>55286 Cleveland Street</t>
  </si>
  <si>
    <t>31536 Walnut Street</t>
  </si>
  <si>
    <t>29051 Westminster Drive</t>
  </si>
  <si>
    <t>27065 Walnut Avenue</t>
  </si>
  <si>
    <t>58351 Sherwood Drive</t>
  </si>
  <si>
    <t>17799 West Street</t>
  </si>
  <si>
    <t>94869 Orchard Avenue</t>
  </si>
  <si>
    <t>91814 2nd Street East</t>
  </si>
  <si>
    <t>43997 York Street</t>
  </si>
  <si>
    <t>64894 Front Street</t>
  </si>
  <si>
    <t>55357 Maple Lane</t>
  </si>
  <si>
    <t>93988 East Avenue</t>
  </si>
  <si>
    <t>78539 Primrose Lane</t>
  </si>
  <si>
    <t>86819 Laurel Drive</t>
  </si>
  <si>
    <t>88391 Mulberry Street</t>
  </si>
  <si>
    <t>43597 Cooper Street</t>
  </si>
  <si>
    <t>46237 Lantern Lane</t>
  </si>
  <si>
    <t>46631 Route 2</t>
  </si>
  <si>
    <t>88343 Essex Court</t>
  </si>
  <si>
    <t>91137 Route 7</t>
  </si>
  <si>
    <t>16167 Chestnut Avenue</t>
  </si>
  <si>
    <t>51207 Bridle Lane</t>
  </si>
  <si>
    <t>57209 Buckingham Drive</t>
  </si>
  <si>
    <t>62772 Main Street East</t>
  </si>
  <si>
    <t>63119 Forest Avenue</t>
  </si>
  <si>
    <t>26841 Chapel Street</t>
  </si>
  <si>
    <t>17770 Victoria Court</t>
  </si>
  <si>
    <t>84964 Tanglewood Drive</t>
  </si>
  <si>
    <t>51843 Park Avenue</t>
  </si>
  <si>
    <t>43262 Jefferson Court</t>
  </si>
  <si>
    <t>92092 Franklin Street</t>
  </si>
  <si>
    <t>86307 Madison Street</t>
  </si>
  <si>
    <t>31595 4th Street North</t>
  </si>
  <si>
    <t>17331 Cambridge Drive</t>
  </si>
  <si>
    <t>41897 Washington Street</t>
  </si>
  <si>
    <t>69873 Hilltop Road</t>
  </si>
  <si>
    <t>92624 9th Street West</t>
  </si>
  <si>
    <t>97362 6th Avenue</t>
  </si>
  <si>
    <t>91689 Mill Street</t>
  </si>
  <si>
    <t>66720 Willow Lane</t>
  </si>
  <si>
    <t>20820 Parker Street</t>
  </si>
  <si>
    <t>15248 Fieldstone Drive</t>
  </si>
  <si>
    <t>50797 Railroad Avenue</t>
  </si>
  <si>
    <t>75504 Forest Drive</t>
  </si>
  <si>
    <t>22679 Sheffield Drive</t>
  </si>
  <si>
    <t>27355 Cedar Street</t>
  </si>
  <si>
    <t>68477 Old York Road</t>
  </si>
  <si>
    <t>37674 Windsor Court</t>
  </si>
  <si>
    <t>62747 Route 44</t>
  </si>
  <si>
    <t>61866 4th Street</t>
  </si>
  <si>
    <t>42347 6th Street West</t>
  </si>
  <si>
    <t>18940 Canterbury Court</t>
  </si>
  <si>
    <t>83895 11th Street</t>
  </si>
  <si>
    <t>17842 Mill Road</t>
  </si>
  <si>
    <t>12538 West Avenue</t>
  </si>
  <si>
    <t>41587 Fairview Avenue</t>
  </si>
  <si>
    <t>73054 Brown Street</t>
  </si>
  <si>
    <t>71400 Route 41</t>
  </si>
  <si>
    <t>52376 Canal Street</t>
  </si>
  <si>
    <t>82046 Sycamore Drive</t>
  </si>
  <si>
    <t>60984 Andover Court</t>
  </si>
  <si>
    <t>37249 Cherry Lane</t>
  </si>
  <si>
    <t>53656 Valley Drive</t>
  </si>
  <si>
    <t>48822 College Avenue</t>
  </si>
  <si>
    <t>20977 8th Street</t>
  </si>
  <si>
    <t>92187 Elizabeth Street</t>
  </si>
  <si>
    <t>76519 Roosevelt Avenue</t>
  </si>
  <si>
    <t>70835 Park Street</t>
  </si>
  <si>
    <t>36317 Orchard Lane</t>
  </si>
  <si>
    <t>55456 Sunset Drive</t>
  </si>
  <si>
    <t>32680 Evergreen Drive</t>
  </si>
  <si>
    <t>63055 Hawthorne Avenue</t>
  </si>
  <si>
    <t>78066 Fairway Drive</t>
  </si>
  <si>
    <t>82215 Lafayette Street</t>
  </si>
  <si>
    <t>16297 Dogwood Drive</t>
  </si>
  <si>
    <t>67496 Lilac Lane</t>
  </si>
  <si>
    <t>13414 Strawberry Lane</t>
  </si>
  <si>
    <t>82912 7th Street</t>
  </si>
  <si>
    <t>81905 5th Street North</t>
  </si>
  <si>
    <t>71435 Pleasant Street</t>
  </si>
  <si>
    <t>52957 Clark Street</t>
  </si>
  <si>
    <t>81206 Pennsylvania Avenue</t>
  </si>
  <si>
    <t>82256 9th Street</t>
  </si>
  <si>
    <t>53477 Summit Street</t>
  </si>
  <si>
    <t>20745 Elm Street</t>
  </si>
  <si>
    <t>51569 Dogwood Lane</t>
  </si>
  <si>
    <t>76257 Cottage Street</t>
  </si>
  <si>
    <t>18397 Locust Lane</t>
  </si>
  <si>
    <t>73492 Spruce Avenue</t>
  </si>
  <si>
    <t>36404 Meadow Lane</t>
  </si>
  <si>
    <t>88413 George Street</t>
  </si>
  <si>
    <t>51334 Willow Street</t>
  </si>
  <si>
    <t>95572 Woodland Road</t>
  </si>
  <si>
    <t>79547 Ridge Road</t>
  </si>
  <si>
    <t>20643 Hudson Street</t>
  </si>
  <si>
    <t>83976 5th Street West</t>
  </si>
  <si>
    <t>18158 Adams Street</t>
  </si>
  <si>
    <t>17889 Berkshire Drive</t>
  </si>
  <si>
    <t>43895 Franklin Avenue</t>
  </si>
  <si>
    <t>91458 Hartford Road</t>
  </si>
  <si>
    <t>39803 Cedar Avenue</t>
  </si>
  <si>
    <t>13239 Schoolhouse Lane</t>
  </si>
  <si>
    <t>40162 Water Street</t>
  </si>
  <si>
    <t>67163 Route 100</t>
  </si>
  <si>
    <t>58260 1st Street</t>
  </si>
  <si>
    <t>86696 Wood Street</t>
  </si>
  <si>
    <t>44598 Maple Street</t>
  </si>
  <si>
    <t>65198 Jones Street</t>
  </si>
  <si>
    <t>60739 Valley View Road</t>
  </si>
  <si>
    <t>50831 Lake Avenue</t>
  </si>
  <si>
    <t>76208 Linda Lane</t>
  </si>
  <si>
    <t>14143 Winding Way</t>
  </si>
  <si>
    <t>41352 Catherine Street</t>
  </si>
  <si>
    <t>21520 Pheasant Run</t>
  </si>
  <si>
    <t>83877 Fulton Street</t>
  </si>
  <si>
    <t>19568 Hillcrest Drive</t>
  </si>
  <si>
    <t>53117 Olive Street</t>
  </si>
  <si>
    <t>96675 Mulberry Lane</t>
  </si>
  <si>
    <t>47006 2nd Street West</t>
  </si>
  <si>
    <t>92797 Oxford Road</t>
  </si>
  <si>
    <t>13708 8th Avenue</t>
  </si>
  <si>
    <t>85982 Magnolia Court</t>
  </si>
  <si>
    <t>57385 Hickory Lane</t>
  </si>
  <si>
    <t>21539 Bank Street</t>
  </si>
  <si>
    <t>12472 Main Street</t>
  </si>
  <si>
    <t>29725 Green Street</t>
  </si>
  <si>
    <t>97518 Buttonwood Drive</t>
  </si>
  <si>
    <t>53833 Lincoln Avenue</t>
  </si>
  <si>
    <t>20682 Penn Street</t>
  </si>
  <si>
    <t>20007 Meadow Street</t>
  </si>
  <si>
    <t>91131 Cambridge Court</t>
  </si>
  <si>
    <t>22463 Creek Road</t>
  </si>
  <si>
    <t>79457 Edgewood Road</t>
  </si>
  <si>
    <t>74270 Myrtle Street</t>
  </si>
  <si>
    <t>45515 2nd Street</t>
  </si>
  <si>
    <t>22218 Washington Avenue</t>
  </si>
  <si>
    <t>66179 Myrtle Avenue</t>
  </si>
  <si>
    <t>59726 2nd Street North</t>
  </si>
  <si>
    <t>32928 Country Club Drive</t>
  </si>
  <si>
    <t>64265 Church Road</t>
  </si>
  <si>
    <t>26680 Cypress Court</t>
  </si>
  <si>
    <t>30846 Crescent Street</t>
  </si>
  <si>
    <t>65696 New Street</t>
  </si>
  <si>
    <t>75107 5th Street South</t>
  </si>
  <si>
    <t>37102 Cedar Lane</t>
  </si>
  <si>
    <t>32996 Arch Street</t>
  </si>
  <si>
    <t>49024 Rosewood Drive</t>
  </si>
  <si>
    <t>78080 Country Club Road</t>
  </si>
  <si>
    <t>13960 Broad Street West</t>
  </si>
  <si>
    <t>21951 Lexington Drive</t>
  </si>
  <si>
    <t>25710 Delaware Avenue</t>
  </si>
  <si>
    <t>19603 Inverness Drive</t>
  </si>
  <si>
    <t>60279 Highland Drive</t>
  </si>
  <si>
    <t>98139 Sycamore Street</t>
  </si>
  <si>
    <t>21249 6th Street North</t>
  </si>
  <si>
    <t>61210 12th Street East</t>
  </si>
  <si>
    <t>92287 Main Street South</t>
  </si>
  <si>
    <t>81185 Oxford Court</t>
  </si>
  <si>
    <t>77456 Church Street North</t>
  </si>
  <si>
    <t>81946 Orange Street</t>
  </si>
  <si>
    <t>21011 Jackson Street</t>
  </si>
  <si>
    <t>54812 Grant Street</t>
  </si>
  <si>
    <t>18597 Route 10</t>
  </si>
  <si>
    <t>50732 12th Street</t>
  </si>
  <si>
    <t>15264 Lakeview Drive</t>
  </si>
  <si>
    <t>72851 William Street</t>
  </si>
  <si>
    <t>18073 Briarwood Drive</t>
  </si>
  <si>
    <t>12642 Grove Avenue</t>
  </si>
  <si>
    <t>98722 Eagle Road</t>
  </si>
  <si>
    <t>15208 Monroe Street</t>
  </si>
  <si>
    <t>16986 Glenwood Drive</t>
  </si>
  <si>
    <t>83419 River Street</t>
  </si>
  <si>
    <t>94019 Summit Avenue</t>
  </si>
  <si>
    <t>65893 Division Street</t>
  </si>
  <si>
    <t>94986 Colonial Drive</t>
  </si>
  <si>
    <t>64916 Cross Street</t>
  </si>
  <si>
    <t>58236 Country Lane</t>
  </si>
  <si>
    <t>32805 Madison Avenue</t>
  </si>
  <si>
    <t>24872 8th Street West</t>
  </si>
  <si>
    <t>26251 Columbia Street</t>
  </si>
  <si>
    <t>69086 Pin Oak Drive</t>
  </si>
  <si>
    <t>41865 Valley View Drive</t>
  </si>
  <si>
    <t>69398 7th Avenue</t>
  </si>
  <si>
    <t>63268 North Street</t>
  </si>
  <si>
    <t>87581 Sunset Avenue</t>
  </si>
  <si>
    <t>93267 Center Street</t>
  </si>
  <si>
    <t>18845 Bridge Street</t>
  </si>
  <si>
    <t>27513 Glenwood Avenue</t>
  </si>
  <si>
    <t>87390 Market Street</t>
  </si>
  <si>
    <t>55890 Manor Drive</t>
  </si>
  <si>
    <t>72720 Warren Avenue</t>
  </si>
  <si>
    <t>13639 Orchard Street</t>
  </si>
  <si>
    <t>49988 Mechanic Street</t>
  </si>
  <si>
    <t>31063 Aspen Drive</t>
  </si>
  <si>
    <t>68179 3rd Street</t>
  </si>
  <si>
    <t>29300 Howard Street</t>
  </si>
  <si>
    <t>28500 Chestnut Street</t>
  </si>
  <si>
    <t>80643 Route 6</t>
  </si>
  <si>
    <t>97812 Mulberry Court</t>
  </si>
  <si>
    <t>66791 Route 5</t>
  </si>
  <si>
    <t>10723 Central Avenue</t>
  </si>
  <si>
    <t>94360 Taylor Street</t>
  </si>
  <si>
    <t>51863 Main Street West</t>
  </si>
  <si>
    <t>67295 5th Avenue</t>
  </si>
  <si>
    <t>61549 Prospect Avenue</t>
  </si>
  <si>
    <t>14882 Clay Street</t>
  </si>
  <si>
    <t>30407 Hawthorne Lane</t>
  </si>
  <si>
    <t>98400 Lawrence Street</t>
  </si>
  <si>
    <t>10180 Cherry Street</t>
  </si>
  <si>
    <t>25228 2nd Avenue</t>
  </si>
  <si>
    <t>89985 Front Street South</t>
  </si>
  <si>
    <t>77841 Oak Street</t>
  </si>
  <si>
    <t>45758 Monroe Drive</t>
  </si>
  <si>
    <t>58474 6th Street</t>
  </si>
  <si>
    <t>13849 Surrey Lane</t>
  </si>
  <si>
    <t>65544 Grand Avenue</t>
  </si>
  <si>
    <t>92344 Redwood Drive</t>
  </si>
  <si>
    <t>59377 Marshall Street</t>
  </si>
  <si>
    <t>10030 Grant Avenue</t>
  </si>
  <si>
    <t>78844 Cardinal Drive</t>
  </si>
  <si>
    <t>98133 Carriage Drive</t>
  </si>
  <si>
    <t>2/9/2020</t>
  </si>
  <si>
    <t>10/10/2020</t>
  </si>
  <si>
    <t>2/12/2020</t>
  </si>
  <si>
    <t>2/23/2020</t>
  </si>
  <si>
    <t>5/12/2020</t>
  </si>
  <si>
    <t>4/17/2020</t>
  </si>
  <si>
    <t>11/15/2020</t>
  </si>
  <si>
    <t>2/28/2020</t>
  </si>
  <si>
    <t>8/3/2020</t>
  </si>
  <si>
    <t>9/5/2020</t>
  </si>
  <si>
    <t>11/10/2020</t>
  </si>
  <si>
    <t>9/11/2020</t>
  </si>
  <si>
    <t>12/21/2020</t>
  </si>
  <si>
    <t>9/20/2020</t>
  </si>
  <si>
    <t>8/29/2020</t>
  </si>
  <si>
    <t>5/27/2020</t>
  </si>
  <si>
    <t>1/21/2020</t>
  </si>
  <si>
    <t>4/18/2020</t>
  </si>
  <si>
    <t>4/28/2020</t>
  </si>
  <si>
    <t>12/6/2020</t>
  </si>
  <si>
    <t>1/8/2020</t>
  </si>
  <si>
    <t>9/8/2020</t>
  </si>
  <si>
    <t>4/29/2020</t>
  </si>
  <si>
    <t>7/13/2020</t>
  </si>
  <si>
    <t>3/13/2020</t>
  </si>
  <si>
    <t>9/30/2020</t>
  </si>
  <si>
    <t>8/25/2020</t>
  </si>
  <si>
    <t>3/28/2020</t>
  </si>
  <si>
    <t>3/3/2020</t>
  </si>
  <si>
    <t>5/8/2020</t>
  </si>
  <si>
    <t>8/1/2020</t>
  </si>
  <si>
    <t>7/27/2020</t>
  </si>
  <si>
    <t>8/28/2020</t>
  </si>
  <si>
    <t>1/26/2020</t>
  </si>
  <si>
    <t>10/2/2020</t>
  </si>
  <si>
    <t>3/26/2020</t>
  </si>
  <si>
    <t>4/15/2020</t>
  </si>
  <si>
    <t>12/23/2020</t>
  </si>
  <si>
    <t>2/27/2020</t>
  </si>
  <si>
    <t>11/18/2020</t>
  </si>
  <si>
    <t>1/5/2020</t>
  </si>
  <si>
    <t>4/9/2020</t>
  </si>
  <si>
    <t>9/22/2020</t>
  </si>
  <si>
    <t>8/17/2020</t>
  </si>
  <si>
    <t>3/20/2020</t>
  </si>
  <si>
    <t>8/16/2020</t>
  </si>
  <si>
    <t>10/22/2020</t>
  </si>
  <si>
    <t>5/21/2020</t>
  </si>
  <si>
    <t>7/22/2020</t>
  </si>
  <si>
    <t>10/21/2020</t>
  </si>
  <si>
    <t>3/5/2020</t>
  </si>
  <si>
    <t>8/13/2020</t>
  </si>
  <si>
    <t>7/5/2020</t>
  </si>
  <si>
    <t>10/16/2020</t>
  </si>
  <si>
    <t>7/12/2020</t>
  </si>
  <si>
    <t>1/1/2020</t>
  </si>
  <si>
    <t>10/19/2020</t>
  </si>
  <si>
    <t>3/17/2020</t>
  </si>
  <si>
    <t>10/28/2020</t>
  </si>
  <si>
    <t>9/1/2020</t>
  </si>
  <si>
    <t>10/18/2020</t>
  </si>
  <si>
    <t>4/19/2020</t>
  </si>
  <si>
    <t>10/23/2020</t>
  </si>
  <si>
    <t>2/21/2020</t>
  </si>
  <si>
    <t>11/13/2020</t>
  </si>
  <si>
    <t>3/16/2020</t>
  </si>
  <si>
    <t>5/23/2020</t>
  </si>
  <si>
    <t>5/16/2020</t>
  </si>
  <si>
    <t>4/22/2020</t>
  </si>
  <si>
    <t>1/31/2020</t>
  </si>
  <si>
    <t>11/28/2020</t>
  </si>
  <si>
    <t>4/3/2020</t>
  </si>
  <si>
    <t>7/9/2020</t>
  </si>
  <si>
    <t>2/7/2020</t>
  </si>
  <si>
    <t>7/10/2020</t>
  </si>
  <si>
    <t>1/10/2020</t>
  </si>
  <si>
    <t>5/29/2020</t>
  </si>
  <si>
    <t>11/27/2020</t>
  </si>
  <si>
    <t>7/7/2020</t>
  </si>
  <si>
    <t>6/11/2020</t>
  </si>
  <si>
    <t>6/22/2020</t>
  </si>
  <si>
    <t>6/4/2020</t>
  </si>
  <si>
    <t>11/7/2020</t>
  </si>
  <si>
    <t>2/25/2020</t>
  </si>
  <si>
    <t>9/25/2020</t>
  </si>
  <si>
    <t>6/10/2020</t>
  </si>
  <si>
    <t>6/25/2020</t>
  </si>
  <si>
    <t>1/13/2020</t>
  </si>
  <si>
    <t>3/9/2020</t>
  </si>
  <si>
    <t>7/31/2020</t>
  </si>
  <si>
    <t>9/27/2020</t>
  </si>
  <si>
    <t>2/10/2020</t>
  </si>
  <si>
    <t>6/30/2020</t>
  </si>
  <si>
    <t>9/19/2020</t>
  </si>
  <si>
    <t>6/13/2020</t>
  </si>
  <si>
    <t>12/11/2020</t>
  </si>
  <si>
    <t>4/12/2020</t>
  </si>
  <si>
    <t>1/4/2020</t>
  </si>
  <si>
    <t>3/18/2020</t>
  </si>
  <si>
    <t>3/25/2020</t>
  </si>
  <si>
    <t>12/24/2020</t>
  </si>
  <si>
    <t>3/21/2020</t>
  </si>
  <si>
    <t>1/14/2020</t>
  </si>
  <si>
    <t>3/15/2020</t>
  </si>
  <si>
    <t>2/13/2020</t>
  </si>
  <si>
    <t>7/6/2020</t>
  </si>
  <si>
    <t>9/29/2020</t>
  </si>
  <si>
    <t>6/29/2020</t>
  </si>
  <si>
    <t>2/8/2020</t>
  </si>
  <si>
    <t>6/18/2020</t>
  </si>
  <si>
    <t>11/2/2020</t>
  </si>
  <si>
    <t>1/27/2020</t>
  </si>
  <si>
    <t>12/14/2020</t>
  </si>
  <si>
    <t>12/15/2020</t>
  </si>
  <si>
    <t>12/3/2020</t>
  </si>
  <si>
    <t>12/18/2020</t>
  </si>
  <si>
    <t>11/9/2020</t>
  </si>
  <si>
    <t>3/8/2020</t>
  </si>
  <si>
    <t>8/5/2020</t>
  </si>
  <si>
    <t>8/6/2020</t>
  </si>
  <si>
    <t>9/17/2020</t>
  </si>
  <si>
    <t>12/7/2020</t>
  </si>
  <si>
    <t>5/14/2020</t>
  </si>
  <si>
    <t>2/16/2020</t>
  </si>
  <si>
    <t>8/11/2020</t>
  </si>
  <si>
    <t>12/25/2020</t>
  </si>
  <si>
    <t>5/6/2020</t>
  </si>
  <si>
    <t>1/23/2020</t>
  </si>
  <si>
    <t>11/22/2020</t>
  </si>
  <si>
    <t>4/6/2020</t>
  </si>
  <si>
    <t>7/4/2020</t>
  </si>
  <si>
    <t>3/31/2020</t>
  </si>
  <si>
    <t>11/29/2020</t>
  </si>
  <si>
    <t>10/20/2020</t>
  </si>
  <si>
    <t>8/2/2020</t>
  </si>
  <si>
    <t>1/17/2020</t>
  </si>
  <si>
    <t>9/4/2020</t>
  </si>
  <si>
    <t>10/9/2020</t>
  </si>
  <si>
    <t>3/29/2020</t>
  </si>
  <si>
    <t>3/19/2020</t>
  </si>
  <si>
    <t>5/1/2020</t>
  </si>
  <si>
    <t>2/26/2020</t>
  </si>
  <si>
    <t>11/3/2020</t>
  </si>
  <si>
    <t>4/30/2020</t>
  </si>
  <si>
    <t>8/27/2020</t>
  </si>
  <si>
    <t>10/5/2020</t>
  </si>
  <si>
    <t>2/19/2020</t>
  </si>
  <si>
    <t>3/1/2020</t>
  </si>
  <si>
    <t>6/15/2020</t>
  </si>
  <si>
    <t>11/23/2020</t>
  </si>
  <si>
    <t>2/24/2020</t>
  </si>
  <si>
    <t>1/2/2020</t>
  </si>
  <si>
    <t>9/26/2020</t>
  </si>
  <si>
    <t>10/15/2020</t>
  </si>
  <si>
    <t>12/22/2020</t>
  </si>
  <si>
    <t>8/30/2020</t>
  </si>
  <si>
    <t>4/5/2020</t>
  </si>
  <si>
    <t>12/20/2020</t>
  </si>
  <si>
    <t>4/7/2020</t>
  </si>
  <si>
    <t>4/11/2020</t>
  </si>
  <si>
    <t>3/24/2020</t>
  </si>
  <si>
    <t>5/31/2020</t>
  </si>
  <si>
    <t>1/11/2020</t>
  </si>
  <si>
    <t>5/11/2020</t>
  </si>
  <si>
    <t>7/18/2020</t>
  </si>
  <si>
    <t>10/12/2020</t>
  </si>
  <si>
    <t>7/14/2020</t>
  </si>
  <si>
    <t>2/17/2020</t>
  </si>
  <si>
    <t>12/17/2020</t>
  </si>
  <si>
    <t>8/10/2020</t>
  </si>
  <si>
    <t>8/24/2020</t>
  </si>
  <si>
    <t>8/20/2020</t>
  </si>
  <si>
    <t>8/12/2020</t>
  </si>
  <si>
    <t>1/6/2020</t>
  </si>
  <si>
    <t>12/19/2020</t>
  </si>
  <si>
    <t>9/13/2020</t>
  </si>
  <si>
    <t>7/16/2020</t>
  </si>
  <si>
    <t>8/4/2020</t>
  </si>
  <si>
    <t>11/24/2020</t>
  </si>
  <si>
    <t>6/17/2020</t>
  </si>
  <si>
    <t>2/15/2020</t>
  </si>
  <si>
    <t>7/21/2020</t>
  </si>
  <si>
    <t>3/2/2020</t>
  </si>
  <si>
    <t>12/29/2020</t>
  </si>
  <si>
    <t>6/12/2020</t>
  </si>
  <si>
    <t>5/26/2020</t>
  </si>
  <si>
    <t>12/28/2020</t>
  </si>
  <si>
    <t>1/9/2020</t>
  </si>
  <si>
    <t>2/20/2020</t>
  </si>
  <si>
    <t>10/13/2020</t>
  </si>
  <si>
    <t>5/2/2020</t>
  </si>
  <si>
    <t>9/18/2020</t>
  </si>
  <si>
    <t>4/25/2020</t>
  </si>
  <si>
    <t>3/12/2020</t>
  </si>
  <si>
    <t>2/3/2020</t>
  </si>
  <si>
    <t>10/11/2020</t>
  </si>
  <si>
    <t>4/4/2020</t>
  </si>
  <si>
    <t>2/11/2020</t>
  </si>
  <si>
    <t>11/11/2020</t>
  </si>
  <si>
    <t>7/26/2020</t>
  </si>
  <si>
    <t>8/8/2020</t>
  </si>
  <si>
    <t>5/17/2020</t>
  </si>
  <si>
    <t>5/20/2020</t>
  </si>
  <si>
    <t>11/21/2020</t>
  </si>
  <si>
    <t>6/7/2020</t>
  </si>
  <si>
    <t>5/30/2020</t>
  </si>
  <si>
    <t>6/20/2020</t>
  </si>
  <si>
    <t>10/29/2020</t>
  </si>
  <si>
    <t>2/5/2020</t>
  </si>
  <si>
    <t>6/14/2020</t>
  </si>
  <si>
    <t>6/26/2020</t>
  </si>
  <si>
    <t>7/11/2020</t>
  </si>
  <si>
    <t>6/19/2020</t>
  </si>
  <si>
    <t>10/30/2020</t>
  </si>
  <si>
    <t>3/14/2020</t>
  </si>
  <si>
    <t>1/3/2020</t>
  </si>
  <si>
    <t>10/3/2020</t>
  </si>
  <si>
    <t>7/19/2020</t>
  </si>
  <si>
    <t>10/27/2020</t>
  </si>
  <si>
    <t>8/21/2020</t>
  </si>
  <si>
    <t>12/5/2020</t>
  </si>
  <si>
    <t>1/24/2020</t>
  </si>
  <si>
    <t>4/24/2020</t>
  </si>
  <si>
    <t>5/4/2020</t>
  </si>
  <si>
    <t>3/10/2020</t>
  </si>
  <si>
    <t>1/25/2020</t>
  </si>
  <si>
    <t>7/30/2020</t>
  </si>
  <si>
    <t>12/9/2020</t>
  </si>
  <si>
    <t>3/23/2020</t>
  </si>
  <si>
    <t>1/30/2020</t>
  </si>
  <si>
    <t>11/8/2020</t>
  </si>
  <si>
    <t>2/18/2020</t>
  </si>
  <si>
    <t>10/6/2020</t>
  </si>
  <si>
    <t>10/7/2020</t>
  </si>
  <si>
    <t>9/12/2020</t>
  </si>
  <si>
    <t>10/24/2020</t>
  </si>
  <si>
    <t>2/6/2020</t>
  </si>
  <si>
    <t>6/23/2020</t>
  </si>
  <si>
    <t>10/17/2020</t>
  </si>
  <si>
    <t>2/4/2020</t>
  </si>
  <si>
    <t>AgentCommission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</si>
</sst>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5646C4-6FB9-4D1C-8FC8-9900DE286895}" autoFormatId="16" applyNumberFormats="0" applyBorderFormats="0" applyFontFormats="0" applyPatternFormats="0" applyAlignmentFormats="0" applyWidthHeightFormats="0">
  <queryTableRefresh nextId="11">
    <queryTableFields count="10">
      <queryTableField id="1" name="Address" tableColumnId="1"/>
      <queryTableField id="2" name="City" tableColumnId="2"/>
      <queryTableField id="10" dataBound="0" tableColumnId="10"/>
      <queryTableField id="3" name="SquareFootage" tableColumnId="3"/>
      <queryTableField id="4" name="Acreage" tableColumnId="4"/>
      <queryTableField id="5" name="AskingPrice" tableColumnId="5"/>
      <queryTableField id="6" name="SalePrice" tableColumnId="6"/>
      <queryTableField id="9" dataBound="0" tableColumnId="9"/>
      <queryTableField id="7" name="SaleDate" tableColumnId="7"/>
      <queryTableField id="8" name="Age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6E4FA9-8A4A-4F32-BE2E-C1A50F93AEE6}" name="home_sale_data" displayName="home_sale_data" ref="A1:J401" tableType="queryTable" totalsRowShown="0">
  <autoFilter ref="A1:J401" xr:uid="{57376A02-A5EE-411C-988E-ED764B4B0F67}"/>
  <tableColumns count="10">
    <tableColumn id="1" xr3:uid="{CE753E3B-C30C-4EAE-AFCC-0DA58AB73ACD}" uniqueName="1" name="Address" queryTableFieldId="1" dataDxfId="5"/>
    <tableColumn id="2" xr3:uid="{8C7687D6-2F35-4E42-A3B4-7C2AA280867F}" uniqueName="2" name="City" queryTableFieldId="2" dataDxfId="4"/>
    <tableColumn id="10" xr3:uid="{9FA6BBED-1242-4131-9DEE-BF07527B7E9F}" uniqueName="10" name="Region" queryTableFieldId="10" dataDxfId="0">
      <calculatedColumnFormula>VLOOKUP(home_sale_data[[#This Row],[City]],Regions!A:B,2,FALSE)</calculatedColumnFormula>
    </tableColumn>
    <tableColumn id="3" xr3:uid="{175DA5A2-5C55-4509-8438-66355FDDE483}" uniqueName="3" name="SquareFootage" queryTableFieldId="3"/>
    <tableColumn id="4" xr3:uid="{8802610A-6399-4107-8789-4FBC5FCC587F}" uniqueName="4" name="Acreage" queryTableFieldId="4"/>
    <tableColumn id="5" xr3:uid="{DFCB316D-20E0-4ECC-B46C-E85F9DC9BF96}" uniqueName="5" name="AskingPrice" queryTableFieldId="5"/>
    <tableColumn id="6" xr3:uid="{BF732AF0-DFA1-4F82-B5BB-5435AE985CDE}" uniqueName="6" name="SalePrice" queryTableFieldId="6"/>
    <tableColumn id="9" xr3:uid="{4E6DB4A7-07BB-4CA7-B4D5-B18D55C54818}" uniqueName="9" name="AgentCommission" queryTableFieldId="9" dataDxfId="1">
      <calculatedColumnFormula>home_sale_data[[#This Row],[SalePrice]]*0.05</calculatedColumnFormula>
    </tableColumn>
    <tableColumn id="7" xr3:uid="{52713B3F-6619-4194-A8E9-3A376E13CE95}" uniqueName="7" name="SaleDate" queryTableFieldId="7" dataDxfId="3"/>
    <tableColumn id="8" xr3:uid="{C12354B1-51F9-4C8E-8871-CE3AAB722C55}" uniqueName="8" name="Agent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1AB03C-C41F-4B75-A380-A86275126EC6}" name="Table6" displayName="Table6" ref="A1:B12" totalsRowShown="0">
  <autoFilter ref="A1:B12" xr:uid="{626D3C07-5C04-4E5A-A44B-53263A5A1228}"/>
  <tableColumns count="2">
    <tableColumn id="1" xr3:uid="{68E0A3B8-3C81-4C2A-83B1-AC115FBA74E7}" name="City"/>
    <tableColumn id="2" xr3:uid="{522C47DF-94D9-44B7-9EDB-56AE99330EC6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EE15-F7A8-4BE7-93C6-9A5F3AFBAA4F}">
  <dimension ref="A1:I801"/>
  <sheetViews>
    <sheetView tabSelected="1" workbookViewId="0">
      <selection activeCell="A3" sqref="A3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6.88671875" bestFit="1" customWidth="1"/>
    <col min="4" max="4" width="13.33203125" bestFit="1" customWidth="1"/>
    <col min="5" max="5" width="7.5546875" bestFit="1" customWidth="1"/>
    <col min="6" max="7" width="12" bestFit="1" customWidth="1"/>
    <col min="8" max="8" width="8.21875" bestFit="1" customWidth="1"/>
    <col min="9" max="9" width="15.109375" bestFit="1" customWidth="1"/>
  </cols>
  <sheetData>
    <row r="1" spans="1:9" x14ac:dyDescent="0.3">
      <c r="A1" t="s">
        <v>15</v>
      </c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3">
      <c r="A2" t="s">
        <v>22</v>
      </c>
      <c r="B2" t="s">
        <v>2</v>
      </c>
      <c r="C2" t="s">
        <v>3</v>
      </c>
      <c r="D2">
        <v>1438</v>
      </c>
      <c r="E2">
        <v>0.30199999999999999</v>
      </c>
      <c r="F2">
        <v>206519.46</v>
      </c>
      <c r="G2">
        <v>165339.47967599999</v>
      </c>
      <c r="H2">
        <v>43870</v>
      </c>
      <c r="I2" t="s">
        <v>23</v>
      </c>
    </row>
    <row r="3" spans="1:9" x14ac:dyDescent="0.3">
      <c r="A3" t="s">
        <v>24</v>
      </c>
      <c r="B3" t="s">
        <v>2</v>
      </c>
      <c r="C3" t="s">
        <v>3</v>
      </c>
      <c r="D3">
        <v>1116</v>
      </c>
      <c r="E3">
        <v>0.84299999999999997</v>
      </c>
      <c r="F3">
        <v>204486.93</v>
      </c>
      <c r="G3">
        <v>170153.57445300001</v>
      </c>
      <c r="H3">
        <v>44114</v>
      </c>
      <c r="I3" t="s">
        <v>23</v>
      </c>
    </row>
    <row r="4" spans="1:9" x14ac:dyDescent="0.3">
      <c r="A4" t="s">
        <v>25</v>
      </c>
      <c r="B4" t="s">
        <v>4</v>
      </c>
      <c r="C4" t="s">
        <v>5</v>
      </c>
      <c r="D4">
        <v>2471</v>
      </c>
      <c r="E4">
        <v>0.32800000000000001</v>
      </c>
      <c r="F4">
        <v>385942.45083333302</v>
      </c>
      <c r="G4">
        <v>367262.836213</v>
      </c>
      <c r="H4">
        <v>43873</v>
      </c>
      <c r="I4" t="s">
        <v>23</v>
      </c>
    </row>
    <row r="5" spans="1:9" x14ac:dyDescent="0.3">
      <c r="A5" t="s">
        <v>26</v>
      </c>
      <c r="B5" t="s">
        <v>2</v>
      </c>
      <c r="C5" t="s">
        <v>3</v>
      </c>
      <c r="D5">
        <v>2614</v>
      </c>
      <c r="E5">
        <v>0.56399999999999995</v>
      </c>
      <c r="F5">
        <v>335311.30499999999</v>
      </c>
      <c r="G5">
        <v>303926.16685199999</v>
      </c>
      <c r="H5">
        <v>43884</v>
      </c>
      <c r="I5" t="s">
        <v>27</v>
      </c>
    </row>
    <row r="6" spans="1:9" x14ac:dyDescent="0.3">
      <c r="A6" t="s">
        <v>28</v>
      </c>
      <c r="B6" t="s">
        <v>29</v>
      </c>
      <c r="C6" t="s">
        <v>5</v>
      </c>
      <c r="D6">
        <v>9355</v>
      </c>
      <c r="E6">
        <v>8.1630000000000003</v>
      </c>
      <c r="F6">
        <v>1540675.2825</v>
      </c>
      <c r="G6">
        <v>1405095.8576400001</v>
      </c>
      <c r="H6">
        <v>43963</v>
      </c>
      <c r="I6" t="s">
        <v>30</v>
      </c>
    </row>
    <row r="7" spans="1:9" x14ac:dyDescent="0.3">
      <c r="A7" t="s">
        <v>31</v>
      </c>
      <c r="B7" t="s">
        <v>6</v>
      </c>
      <c r="C7" t="s">
        <v>3</v>
      </c>
      <c r="D7">
        <v>2752</v>
      </c>
      <c r="E7">
        <v>0.124</v>
      </c>
      <c r="F7">
        <v>404719.17333333299</v>
      </c>
      <c r="G7">
        <v>334581.34059466701</v>
      </c>
      <c r="H7">
        <v>43938</v>
      </c>
      <c r="I7" t="s">
        <v>32</v>
      </c>
    </row>
    <row r="8" spans="1:9" x14ac:dyDescent="0.3">
      <c r="A8" t="s">
        <v>33</v>
      </c>
      <c r="B8" t="s">
        <v>7</v>
      </c>
      <c r="C8" t="s">
        <v>5</v>
      </c>
      <c r="D8">
        <v>2030</v>
      </c>
      <c r="E8">
        <v>0.10100000000000001</v>
      </c>
      <c r="F8">
        <v>284708.28333333298</v>
      </c>
      <c r="G8">
        <v>256265.92582833301</v>
      </c>
      <c r="H8">
        <v>44150</v>
      </c>
      <c r="I8" t="s">
        <v>34</v>
      </c>
    </row>
    <row r="9" spans="1:9" x14ac:dyDescent="0.3">
      <c r="A9" t="s">
        <v>35</v>
      </c>
      <c r="B9" t="s">
        <v>8</v>
      </c>
      <c r="C9" t="s">
        <v>9</v>
      </c>
      <c r="D9">
        <v>2923</v>
      </c>
      <c r="E9">
        <v>0.71299999999999997</v>
      </c>
      <c r="F9">
        <v>367653.58</v>
      </c>
      <c r="G9">
        <v>296071.42797399999</v>
      </c>
      <c r="H9">
        <v>43889</v>
      </c>
      <c r="I9" t="s">
        <v>30</v>
      </c>
    </row>
    <row r="10" spans="1:9" x14ac:dyDescent="0.3">
      <c r="A10" t="s">
        <v>36</v>
      </c>
      <c r="B10" t="s">
        <v>2</v>
      </c>
      <c r="C10" t="s">
        <v>3</v>
      </c>
      <c r="D10">
        <v>5175</v>
      </c>
      <c r="E10">
        <v>0.64700000000000002</v>
      </c>
      <c r="F10">
        <v>615556.43416666705</v>
      </c>
      <c r="G10">
        <v>591980.62273808301</v>
      </c>
      <c r="H10">
        <v>44046</v>
      </c>
      <c r="I10" t="s">
        <v>32</v>
      </c>
    </row>
    <row r="11" spans="1:9" x14ac:dyDescent="0.3">
      <c r="A11" t="s">
        <v>37</v>
      </c>
      <c r="B11" t="s">
        <v>8</v>
      </c>
      <c r="C11" t="s">
        <v>9</v>
      </c>
      <c r="D11">
        <v>1902</v>
      </c>
      <c r="E11">
        <v>0.42599999999999999</v>
      </c>
      <c r="F11">
        <v>279883.34000000003</v>
      </c>
      <c r="G11">
        <v>226229.70372200001</v>
      </c>
      <c r="H11">
        <v>44079</v>
      </c>
      <c r="I11" t="s">
        <v>38</v>
      </c>
    </row>
    <row r="12" spans="1:9" x14ac:dyDescent="0.3">
      <c r="A12" t="s">
        <v>39</v>
      </c>
      <c r="B12" t="s">
        <v>10</v>
      </c>
      <c r="C12" t="s">
        <v>3</v>
      </c>
      <c r="D12">
        <v>2596</v>
      </c>
      <c r="E12">
        <v>0.65800000000000003</v>
      </c>
      <c r="F12">
        <v>425316.15333333297</v>
      </c>
      <c r="G12">
        <v>392439.21468066698</v>
      </c>
      <c r="H12">
        <v>44145</v>
      </c>
      <c r="I12" t="s">
        <v>40</v>
      </c>
    </row>
    <row r="13" spans="1:9" x14ac:dyDescent="0.3">
      <c r="A13" t="s">
        <v>41</v>
      </c>
      <c r="B13" t="s">
        <v>2</v>
      </c>
      <c r="C13" t="s">
        <v>3</v>
      </c>
      <c r="D13">
        <v>1678</v>
      </c>
      <c r="E13">
        <v>0.53</v>
      </c>
      <c r="F13">
        <v>234716.308333333</v>
      </c>
      <c r="G13">
        <v>194908.42243999999</v>
      </c>
      <c r="H13">
        <v>44085</v>
      </c>
      <c r="I13" t="s">
        <v>34</v>
      </c>
    </row>
    <row r="14" spans="1:9" x14ac:dyDescent="0.3">
      <c r="A14" t="s">
        <v>42</v>
      </c>
      <c r="B14" t="s">
        <v>2</v>
      </c>
      <c r="C14" t="s">
        <v>3</v>
      </c>
      <c r="D14">
        <v>2433</v>
      </c>
      <c r="E14">
        <v>0.39100000000000001</v>
      </c>
      <c r="F14">
        <v>368956.16833333299</v>
      </c>
      <c r="G14">
        <v>345933.30342933303</v>
      </c>
      <c r="H14">
        <v>44186</v>
      </c>
      <c r="I14" t="s">
        <v>30</v>
      </c>
    </row>
    <row r="15" spans="1:9" x14ac:dyDescent="0.3">
      <c r="A15" t="s">
        <v>43</v>
      </c>
      <c r="B15" t="s">
        <v>8</v>
      </c>
      <c r="C15" t="s">
        <v>9</v>
      </c>
      <c r="D15">
        <v>1256</v>
      </c>
      <c r="E15">
        <v>0.71399999999999997</v>
      </c>
      <c r="F15">
        <v>199055.34</v>
      </c>
      <c r="G15">
        <v>170948.72599199999</v>
      </c>
      <c r="H15">
        <v>44094</v>
      </c>
      <c r="I15" t="s">
        <v>32</v>
      </c>
    </row>
    <row r="16" spans="1:9" x14ac:dyDescent="0.3">
      <c r="A16" t="s">
        <v>44</v>
      </c>
      <c r="B16" t="s">
        <v>29</v>
      </c>
      <c r="C16" t="s">
        <v>5</v>
      </c>
      <c r="D16">
        <v>2128</v>
      </c>
      <c r="E16">
        <v>0.54</v>
      </c>
      <c r="F16">
        <v>265276.79999999999</v>
      </c>
      <c r="G16">
        <v>227076.94080000001</v>
      </c>
      <c r="H16">
        <v>44072</v>
      </c>
      <c r="I16" t="s">
        <v>27</v>
      </c>
    </row>
    <row r="17" spans="1:9" x14ac:dyDescent="0.3">
      <c r="A17" t="s">
        <v>45</v>
      </c>
      <c r="B17" t="s">
        <v>10</v>
      </c>
      <c r="C17" t="s">
        <v>3</v>
      </c>
      <c r="D17">
        <v>9528</v>
      </c>
      <c r="E17">
        <v>0.55400000000000005</v>
      </c>
      <c r="F17">
        <v>1203374.66666667</v>
      </c>
      <c r="G17">
        <v>968235.25679999997</v>
      </c>
      <c r="H17">
        <v>43978</v>
      </c>
      <c r="I17" t="s">
        <v>23</v>
      </c>
    </row>
    <row r="18" spans="1:9" x14ac:dyDescent="0.3">
      <c r="A18" t="s">
        <v>46</v>
      </c>
      <c r="B18" t="s">
        <v>11</v>
      </c>
      <c r="C18" t="s">
        <v>9</v>
      </c>
      <c r="D18">
        <v>2299</v>
      </c>
      <c r="E18">
        <v>0.45600000000000002</v>
      </c>
      <c r="F18">
        <v>345198.98249999998</v>
      </c>
      <c r="G18">
        <v>336776.12732700002</v>
      </c>
      <c r="H18">
        <v>43851</v>
      </c>
      <c r="I18" t="s">
        <v>40</v>
      </c>
    </row>
    <row r="19" spans="1:9" x14ac:dyDescent="0.3">
      <c r="A19" t="s">
        <v>47</v>
      </c>
      <c r="B19" t="s">
        <v>6</v>
      </c>
      <c r="C19" t="s">
        <v>3</v>
      </c>
      <c r="D19">
        <v>1175</v>
      </c>
      <c r="E19">
        <v>0.67300000000000004</v>
      </c>
      <c r="F19">
        <v>213791.95833333299</v>
      </c>
      <c r="G19">
        <v>200600.994504167</v>
      </c>
      <c r="H19">
        <v>43939</v>
      </c>
      <c r="I19" t="s">
        <v>27</v>
      </c>
    </row>
    <row r="20" spans="1:9" x14ac:dyDescent="0.3">
      <c r="A20" t="s">
        <v>48</v>
      </c>
      <c r="B20" t="s">
        <v>10</v>
      </c>
      <c r="C20" t="s">
        <v>3</v>
      </c>
      <c r="D20">
        <v>2750</v>
      </c>
      <c r="E20">
        <v>0.86699999999999999</v>
      </c>
      <c r="F20">
        <v>377296.38</v>
      </c>
      <c r="G20">
        <v>372693.36416400003</v>
      </c>
      <c r="H20">
        <v>43949</v>
      </c>
      <c r="I20" t="s">
        <v>30</v>
      </c>
    </row>
    <row r="21" spans="1:9" x14ac:dyDescent="0.3">
      <c r="A21" t="s">
        <v>49</v>
      </c>
      <c r="B21" t="s">
        <v>12</v>
      </c>
      <c r="C21" t="s">
        <v>5</v>
      </c>
      <c r="D21">
        <v>1382</v>
      </c>
      <c r="E21">
        <v>0.33700000000000002</v>
      </c>
      <c r="F21">
        <v>203786.67833333299</v>
      </c>
      <c r="G21">
        <v>196552.25125249999</v>
      </c>
      <c r="H21">
        <v>44171</v>
      </c>
      <c r="I21" t="s">
        <v>50</v>
      </c>
    </row>
    <row r="22" spans="1:9" x14ac:dyDescent="0.3">
      <c r="A22" t="s">
        <v>51</v>
      </c>
      <c r="B22" t="s">
        <v>11</v>
      </c>
      <c r="C22" t="s">
        <v>9</v>
      </c>
      <c r="D22">
        <v>1025</v>
      </c>
      <c r="E22">
        <v>0.95499999999999996</v>
      </c>
      <c r="F22">
        <v>215401.22083333301</v>
      </c>
      <c r="G22">
        <v>207905.25834833301</v>
      </c>
      <c r="H22">
        <v>43838</v>
      </c>
      <c r="I22" t="s">
        <v>27</v>
      </c>
    </row>
    <row r="23" spans="1:9" x14ac:dyDescent="0.3">
      <c r="A23" t="s">
        <v>52</v>
      </c>
      <c r="B23" t="s">
        <v>29</v>
      </c>
      <c r="C23" t="s">
        <v>5</v>
      </c>
      <c r="D23">
        <v>1931</v>
      </c>
      <c r="E23">
        <v>0.49399999999999999</v>
      </c>
      <c r="F23">
        <v>294003.67166666698</v>
      </c>
      <c r="G23">
        <v>284889.557845</v>
      </c>
      <c r="H23">
        <v>44082</v>
      </c>
      <c r="I23" t="s">
        <v>53</v>
      </c>
    </row>
    <row r="24" spans="1:9" x14ac:dyDescent="0.3">
      <c r="A24" t="s">
        <v>54</v>
      </c>
      <c r="B24" t="s">
        <v>12</v>
      </c>
      <c r="C24" t="s">
        <v>5</v>
      </c>
      <c r="D24">
        <v>1520</v>
      </c>
      <c r="E24">
        <v>0.89400000000000002</v>
      </c>
      <c r="F24">
        <v>275084.15999999997</v>
      </c>
      <c r="G24">
        <v>234069.11174399999</v>
      </c>
      <c r="H24">
        <v>43950</v>
      </c>
      <c r="I24" t="s">
        <v>23</v>
      </c>
    </row>
    <row r="25" spans="1:9" x14ac:dyDescent="0.3">
      <c r="A25" t="s">
        <v>55</v>
      </c>
      <c r="B25" t="s">
        <v>13</v>
      </c>
      <c r="C25" t="s">
        <v>9</v>
      </c>
      <c r="D25">
        <v>1710</v>
      </c>
      <c r="E25">
        <v>0.86699999999999999</v>
      </c>
      <c r="F25">
        <v>225630.89499999999</v>
      </c>
      <c r="G25">
        <v>220057.81189350001</v>
      </c>
      <c r="H25">
        <v>44025</v>
      </c>
      <c r="I25" t="s">
        <v>40</v>
      </c>
    </row>
    <row r="26" spans="1:9" x14ac:dyDescent="0.3">
      <c r="A26" t="s">
        <v>56</v>
      </c>
      <c r="B26" t="s">
        <v>2</v>
      </c>
      <c r="C26" t="s">
        <v>3</v>
      </c>
      <c r="D26">
        <v>2112</v>
      </c>
      <c r="E26">
        <v>0.14499999999999999</v>
      </c>
      <c r="F26">
        <v>306971.90000000002</v>
      </c>
      <c r="G26">
        <v>246651.92165</v>
      </c>
      <c r="H26">
        <v>43903</v>
      </c>
      <c r="I26" t="s">
        <v>40</v>
      </c>
    </row>
    <row r="27" spans="1:9" x14ac:dyDescent="0.3">
      <c r="A27" t="s">
        <v>57</v>
      </c>
      <c r="B27" t="s">
        <v>10</v>
      </c>
      <c r="C27" t="s">
        <v>3</v>
      </c>
      <c r="D27">
        <v>2123</v>
      </c>
      <c r="E27">
        <v>0.53300000000000003</v>
      </c>
      <c r="F27">
        <v>324349.09250000003</v>
      </c>
      <c r="G27">
        <v>288735.56214350002</v>
      </c>
      <c r="H27">
        <v>44104</v>
      </c>
      <c r="I27" t="s">
        <v>30</v>
      </c>
    </row>
    <row r="28" spans="1:9" x14ac:dyDescent="0.3">
      <c r="A28" t="s">
        <v>58</v>
      </c>
      <c r="B28" t="s">
        <v>29</v>
      </c>
      <c r="C28" t="s">
        <v>5</v>
      </c>
      <c r="D28">
        <v>1106</v>
      </c>
      <c r="E28">
        <v>0.94399999999999995</v>
      </c>
      <c r="F28">
        <v>183841.33</v>
      </c>
      <c r="G28">
        <v>176800.20706099999</v>
      </c>
      <c r="H28">
        <v>44068</v>
      </c>
      <c r="I28" t="s">
        <v>40</v>
      </c>
    </row>
    <row r="29" spans="1:9" x14ac:dyDescent="0.3">
      <c r="A29" t="s">
        <v>59</v>
      </c>
      <c r="B29" t="s">
        <v>6</v>
      </c>
      <c r="C29" t="s">
        <v>3</v>
      </c>
      <c r="D29">
        <v>3292</v>
      </c>
      <c r="E29">
        <v>0.65100000000000002</v>
      </c>
      <c r="F29">
        <v>499798.63</v>
      </c>
      <c r="G29">
        <v>434874.78796300001</v>
      </c>
      <c r="H29">
        <v>44072</v>
      </c>
      <c r="I29" t="s">
        <v>60</v>
      </c>
    </row>
    <row r="30" spans="1:9" x14ac:dyDescent="0.3">
      <c r="A30" t="s">
        <v>61</v>
      </c>
      <c r="B30" t="s">
        <v>6</v>
      </c>
      <c r="C30" t="s">
        <v>3</v>
      </c>
      <c r="D30">
        <v>2717</v>
      </c>
      <c r="E30">
        <v>0.82499999999999996</v>
      </c>
      <c r="F30">
        <v>348532.8</v>
      </c>
      <c r="G30">
        <v>305210.17296</v>
      </c>
      <c r="H30">
        <v>43918</v>
      </c>
      <c r="I30" t="s">
        <v>23</v>
      </c>
    </row>
    <row r="31" spans="1:9" x14ac:dyDescent="0.3">
      <c r="A31" t="s">
        <v>62</v>
      </c>
      <c r="B31" t="s">
        <v>10</v>
      </c>
      <c r="C31" t="s">
        <v>3</v>
      </c>
      <c r="D31">
        <v>4117</v>
      </c>
      <c r="E31">
        <v>0.54900000000000004</v>
      </c>
      <c r="F31">
        <v>561036.80500000005</v>
      </c>
      <c r="G31">
        <v>480808.54188500001</v>
      </c>
      <c r="H31">
        <v>43939</v>
      </c>
      <c r="I31" t="s">
        <v>32</v>
      </c>
    </row>
    <row r="32" spans="1:9" x14ac:dyDescent="0.3">
      <c r="A32" t="s">
        <v>63</v>
      </c>
      <c r="B32" t="s">
        <v>6</v>
      </c>
      <c r="C32" t="s">
        <v>3</v>
      </c>
      <c r="D32">
        <v>1123</v>
      </c>
      <c r="E32">
        <v>0.64500000000000002</v>
      </c>
      <c r="F32">
        <v>203234.51250000001</v>
      </c>
      <c r="G32">
        <v>168420.44050875001</v>
      </c>
      <c r="H32">
        <v>43893</v>
      </c>
      <c r="I32" t="s">
        <v>34</v>
      </c>
    </row>
    <row r="33" spans="1:9" x14ac:dyDescent="0.3">
      <c r="A33" t="s">
        <v>64</v>
      </c>
      <c r="B33" t="s">
        <v>2</v>
      </c>
      <c r="C33" t="s">
        <v>3</v>
      </c>
      <c r="D33">
        <v>9938</v>
      </c>
      <c r="E33">
        <v>0.84799999999999998</v>
      </c>
      <c r="F33">
        <v>1044091.92166667</v>
      </c>
      <c r="G33">
        <v>979567.04090766702</v>
      </c>
      <c r="H33">
        <v>43959</v>
      </c>
      <c r="I33" t="s">
        <v>65</v>
      </c>
    </row>
    <row r="34" spans="1:9" x14ac:dyDescent="0.3">
      <c r="A34" t="s">
        <v>66</v>
      </c>
      <c r="B34" t="s">
        <v>2</v>
      </c>
      <c r="C34" t="s">
        <v>3</v>
      </c>
      <c r="D34">
        <v>1238</v>
      </c>
      <c r="E34">
        <v>0.54700000000000004</v>
      </c>
      <c r="F34">
        <v>200375.94500000001</v>
      </c>
      <c r="G34">
        <v>169498.0118755</v>
      </c>
      <c r="H34">
        <v>44044</v>
      </c>
      <c r="I34" t="s">
        <v>34</v>
      </c>
    </row>
    <row r="35" spans="1:9" x14ac:dyDescent="0.3">
      <c r="A35" t="s">
        <v>67</v>
      </c>
      <c r="B35" t="s">
        <v>11</v>
      </c>
      <c r="C35" t="s">
        <v>9</v>
      </c>
      <c r="D35">
        <v>2881</v>
      </c>
      <c r="E35">
        <v>0.27</v>
      </c>
      <c r="F35">
        <v>348404.375</v>
      </c>
      <c r="G35">
        <v>296317.92093750002</v>
      </c>
      <c r="H35">
        <v>44039</v>
      </c>
      <c r="I35" t="s">
        <v>50</v>
      </c>
    </row>
    <row r="36" spans="1:9" x14ac:dyDescent="0.3">
      <c r="A36" t="s">
        <v>68</v>
      </c>
      <c r="B36" t="s">
        <v>6</v>
      </c>
      <c r="C36" t="s">
        <v>3</v>
      </c>
      <c r="D36">
        <v>2833</v>
      </c>
      <c r="E36">
        <v>0.503</v>
      </c>
      <c r="F36">
        <v>330672.558333333</v>
      </c>
      <c r="G36">
        <v>290462.77523999999</v>
      </c>
      <c r="H36">
        <v>44071</v>
      </c>
      <c r="I36" t="s">
        <v>65</v>
      </c>
    </row>
    <row r="37" spans="1:9" x14ac:dyDescent="0.3">
      <c r="A37" t="s">
        <v>69</v>
      </c>
      <c r="B37" t="s">
        <v>10</v>
      </c>
      <c r="C37" t="s">
        <v>3</v>
      </c>
      <c r="D37">
        <v>2126</v>
      </c>
      <c r="E37">
        <v>0.18099999999999999</v>
      </c>
      <c r="F37">
        <v>299930.873333333</v>
      </c>
      <c r="G37">
        <v>269667.848214</v>
      </c>
      <c r="H37">
        <v>43856</v>
      </c>
      <c r="I37" t="s">
        <v>27</v>
      </c>
    </row>
    <row r="38" spans="1:9" x14ac:dyDescent="0.3">
      <c r="A38" t="s">
        <v>70</v>
      </c>
      <c r="B38" t="s">
        <v>10</v>
      </c>
      <c r="C38" t="s">
        <v>3</v>
      </c>
      <c r="D38">
        <v>1652</v>
      </c>
      <c r="E38">
        <v>0.55100000000000005</v>
      </c>
      <c r="F38">
        <v>206772.656666667</v>
      </c>
      <c r="G38">
        <v>179954.243097</v>
      </c>
      <c r="H38">
        <v>44106</v>
      </c>
      <c r="I38" t="s">
        <v>71</v>
      </c>
    </row>
    <row r="39" spans="1:9" x14ac:dyDescent="0.3">
      <c r="A39" t="s">
        <v>72</v>
      </c>
      <c r="B39" t="s">
        <v>11</v>
      </c>
      <c r="C39" t="s">
        <v>9</v>
      </c>
      <c r="D39">
        <v>1778</v>
      </c>
      <c r="E39">
        <v>0.161</v>
      </c>
      <c r="F39">
        <v>256211.77166666699</v>
      </c>
      <c r="G39">
        <v>228925.21798416699</v>
      </c>
      <c r="H39">
        <v>43884</v>
      </c>
      <c r="I39" t="s">
        <v>30</v>
      </c>
    </row>
    <row r="40" spans="1:9" x14ac:dyDescent="0.3">
      <c r="A40" t="s">
        <v>73</v>
      </c>
      <c r="B40" t="s">
        <v>11</v>
      </c>
      <c r="C40" t="s">
        <v>9</v>
      </c>
      <c r="D40">
        <v>2622</v>
      </c>
      <c r="E40">
        <v>6.7880000000000003</v>
      </c>
      <c r="F40">
        <v>722776.45166666701</v>
      </c>
      <c r="G40">
        <v>588340.03165666701</v>
      </c>
      <c r="H40">
        <v>43916</v>
      </c>
      <c r="I40" t="s">
        <v>53</v>
      </c>
    </row>
    <row r="41" spans="1:9" x14ac:dyDescent="0.3">
      <c r="A41" t="s">
        <v>74</v>
      </c>
      <c r="B41" t="s">
        <v>11</v>
      </c>
      <c r="C41" t="s">
        <v>9</v>
      </c>
      <c r="D41">
        <v>2275</v>
      </c>
      <c r="E41">
        <v>0.64700000000000002</v>
      </c>
      <c r="F41">
        <v>380368.17833333299</v>
      </c>
      <c r="G41">
        <v>314488.40984600002</v>
      </c>
      <c r="H41">
        <v>43936</v>
      </c>
      <c r="I41" t="s">
        <v>34</v>
      </c>
    </row>
    <row r="42" spans="1:9" x14ac:dyDescent="0.3">
      <c r="A42" t="s">
        <v>75</v>
      </c>
      <c r="B42" t="s">
        <v>10</v>
      </c>
      <c r="C42" t="s">
        <v>3</v>
      </c>
      <c r="D42">
        <v>9922</v>
      </c>
      <c r="E42">
        <v>0.83399999999999996</v>
      </c>
      <c r="F42">
        <v>1325395.3799999999</v>
      </c>
      <c r="G42">
        <v>1245739.117662</v>
      </c>
      <c r="H42">
        <v>44188</v>
      </c>
      <c r="I42" t="s">
        <v>40</v>
      </c>
    </row>
    <row r="43" spans="1:9" x14ac:dyDescent="0.3">
      <c r="A43" t="s">
        <v>76</v>
      </c>
      <c r="B43" t="s">
        <v>12</v>
      </c>
      <c r="C43" t="s">
        <v>5</v>
      </c>
      <c r="D43">
        <v>3195</v>
      </c>
      <c r="E43">
        <v>0.91400000000000003</v>
      </c>
      <c r="F43">
        <v>510620.03416666703</v>
      </c>
      <c r="G43">
        <v>415236.21178433299</v>
      </c>
      <c r="H43">
        <v>43888</v>
      </c>
      <c r="I43" t="s">
        <v>23</v>
      </c>
    </row>
    <row r="44" spans="1:9" x14ac:dyDescent="0.3">
      <c r="A44" t="s">
        <v>77</v>
      </c>
      <c r="B44" t="s">
        <v>2</v>
      </c>
      <c r="C44" t="s">
        <v>3</v>
      </c>
      <c r="D44">
        <v>6790</v>
      </c>
      <c r="E44">
        <v>0.57999999999999996</v>
      </c>
      <c r="F44">
        <v>863190.191666667</v>
      </c>
      <c r="G44">
        <v>724130.25178916706</v>
      </c>
      <c r="H44">
        <v>44153</v>
      </c>
      <c r="I44" t="s">
        <v>23</v>
      </c>
    </row>
    <row r="45" spans="1:9" x14ac:dyDescent="0.3">
      <c r="A45" t="s">
        <v>78</v>
      </c>
      <c r="B45" t="s">
        <v>4</v>
      </c>
      <c r="C45" t="s">
        <v>5</v>
      </c>
      <c r="D45">
        <v>1513</v>
      </c>
      <c r="E45">
        <v>0.14199999999999999</v>
      </c>
      <c r="F45">
        <v>183558.2775</v>
      </c>
      <c r="G45">
        <v>174215.16117524999</v>
      </c>
      <c r="H45">
        <v>43835</v>
      </c>
      <c r="I45" t="s">
        <v>65</v>
      </c>
    </row>
    <row r="46" spans="1:9" x14ac:dyDescent="0.3">
      <c r="A46" t="s">
        <v>79</v>
      </c>
      <c r="B46" t="s">
        <v>6</v>
      </c>
      <c r="C46" t="s">
        <v>3</v>
      </c>
      <c r="D46">
        <v>2891</v>
      </c>
      <c r="E46">
        <v>0.89600000000000002</v>
      </c>
      <c r="F46">
        <v>430456.938333333</v>
      </c>
      <c r="G46">
        <v>415347.899797833</v>
      </c>
      <c r="H46">
        <v>43930</v>
      </c>
      <c r="I46" t="s">
        <v>53</v>
      </c>
    </row>
    <row r="47" spans="1:9" x14ac:dyDescent="0.3">
      <c r="A47" t="s">
        <v>80</v>
      </c>
      <c r="B47" t="s">
        <v>13</v>
      </c>
      <c r="C47" t="s">
        <v>9</v>
      </c>
      <c r="D47">
        <v>2922</v>
      </c>
      <c r="E47">
        <v>0.61099999999999999</v>
      </c>
      <c r="F47">
        <v>363070.89500000002</v>
      </c>
      <c r="G47">
        <v>328506.54579599999</v>
      </c>
      <c r="H47">
        <v>44082</v>
      </c>
      <c r="I47" t="s">
        <v>27</v>
      </c>
    </row>
    <row r="48" spans="1:9" x14ac:dyDescent="0.3">
      <c r="A48" t="s">
        <v>81</v>
      </c>
      <c r="B48" t="s">
        <v>29</v>
      </c>
      <c r="C48" t="s">
        <v>5</v>
      </c>
      <c r="D48">
        <v>2685</v>
      </c>
      <c r="E48">
        <v>8.9260000000000002</v>
      </c>
      <c r="F48">
        <v>867125.42583333305</v>
      </c>
      <c r="G48">
        <v>784488.37275141699</v>
      </c>
      <c r="H48">
        <v>44096</v>
      </c>
      <c r="I48" t="s">
        <v>23</v>
      </c>
    </row>
    <row r="49" spans="1:9" x14ac:dyDescent="0.3">
      <c r="A49" t="s">
        <v>82</v>
      </c>
      <c r="B49" t="s">
        <v>4</v>
      </c>
      <c r="C49" t="s">
        <v>5</v>
      </c>
      <c r="D49">
        <v>1519</v>
      </c>
      <c r="E49">
        <v>0.82499999999999996</v>
      </c>
      <c r="F49">
        <v>235031.02499999999</v>
      </c>
      <c r="G49">
        <v>220036.04560499999</v>
      </c>
      <c r="H49">
        <v>44060</v>
      </c>
      <c r="I49" t="s">
        <v>34</v>
      </c>
    </row>
    <row r="50" spans="1:9" x14ac:dyDescent="0.3">
      <c r="A50" t="s">
        <v>83</v>
      </c>
      <c r="B50" t="s">
        <v>13</v>
      </c>
      <c r="C50" t="s">
        <v>9</v>
      </c>
      <c r="D50">
        <v>1643</v>
      </c>
      <c r="E50">
        <v>0.32300000000000001</v>
      </c>
      <c r="F50">
        <v>190489.54583333299</v>
      </c>
      <c r="G50">
        <v>155877.595355417</v>
      </c>
      <c r="H50">
        <v>43910</v>
      </c>
      <c r="I50" t="s">
        <v>34</v>
      </c>
    </row>
    <row r="51" spans="1:9" x14ac:dyDescent="0.3">
      <c r="A51" t="s">
        <v>84</v>
      </c>
      <c r="B51" t="s">
        <v>4</v>
      </c>
      <c r="C51" t="s">
        <v>5</v>
      </c>
      <c r="D51">
        <v>1781</v>
      </c>
      <c r="E51">
        <v>0.98399999999999999</v>
      </c>
      <c r="F51">
        <v>271824.9975</v>
      </c>
      <c r="G51">
        <v>248828.60271149999</v>
      </c>
      <c r="H51">
        <v>44059</v>
      </c>
      <c r="I51" t="s">
        <v>40</v>
      </c>
    </row>
    <row r="52" spans="1:9" x14ac:dyDescent="0.3">
      <c r="A52" t="s">
        <v>85</v>
      </c>
      <c r="B52" t="s">
        <v>29</v>
      </c>
      <c r="C52" t="s">
        <v>5</v>
      </c>
      <c r="D52">
        <v>1429</v>
      </c>
      <c r="E52">
        <v>0.94699999999999995</v>
      </c>
      <c r="F52">
        <v>226285.8</v>
      </c>
      <c r="G52">
        <v>218297.91125999999</v>
      </c>
      <c r="H52">
        <v>44126</v>
      </c>
      <c r="I52" t="s">
        <v>50</v>
      </c>
    </row>
    <row r="53" spans="1:9" x14ac:dyDescent="0.3">
      <c r="A53" t="s">
        <v>86</v>
      </c>
      <c r="B53" t="s">
        <v>11</v>
      </c>
      <c r="C53" t="s">
        <v>9</v>
      </c>
      <c r="D53">
        <v>1541</v>
      </c>
      <c r="E53">
        <v>9.99</v>
      </c>
      <c r="F53">
        <v>781520.47499999998</v>
      </c>
      <c r="G53">
        <v>649677.97086749994</v>
      </c>
      <c r="H53">
        <v>43972</v>
      </c>
      <c r="I53" t="s">
        <v>23</v>
      </c>
    </row>
    <row r="54" spans="1:9" x14ac:dyDescent="0.3">
      <c r="A54" t="s">
        <v>87</v>
      </c>
      <c r="B54" t="s">
        <v>6</v>
      </c>
      <c r="C54" t="s">
        <v>3</v>
      </c>
      <c r="D54">
        <v>2724</v>
      </c>
      <c r="E54">
        <v>0.36099999999999999</v>
      </c>
      <c r="F54">
        <v>352280.77</v>
      </c>
      <c r="G54">
        <v>307752.48067199998</v>
      </c>
      <c r="H54">
        <v>44034</v>
      </c>
      <c r="I54" t="s">
        <v>32</v>
      </c>
    </row>
    <row r="55" spans="1:9" x14ac:dyDescent="0.3">
      <c r="A55" t="s">
        <v>88</v>
      </c>
      <c r="B55" t="s">
        <v>2</v>
      </c>
      <c r="C55" t="s">
        <v>3</v>
      </c>
      <c r="D55">
        <v>2013</v>
      </c>
      <c r="E55">
        <v>0.88300000000000001</v>
      </c>
      <c r="F55">
        <v>280808.66333333298</v>
      </c>
      <c r="G55">
        <v>253149.009995</v>
      </c>
      <c r="H55">
        <v>44125</v>
      </c>
      <c r="I55" t="s">
        <v>30</v>
      </c>
    </row>
    <row r="56" spans="1:9" x14ac:dyDescent="0.3">
      <c r="A56" t="s">
        <v>89</v>
      </c>
      <c r="B56" t="s">
        <v>7</v>
      </c>
      <c r="C56" t="s">
        <v>5</v>
      </c>
      <c r="D56">
        <v>1714</v>
      </c>
      <c r="E56">
        <v>0.86399999999999999</v>
      </c>
      <c r="F56">
        <v>219111.1</v>
      </c>
      <c r="G56">
        <v>190626.65700000001</v>
      </c>
      <c r="H56">
        <v>43895</v>
      </c>
      <c r="I56" t="s">
        <v>53</v>
      </c>
    </row>
    <row r="57" spans="1:9" x14ac:dyDescent="0.3">
      <c r="A57" t="s">
        <v>90</v>
      </c>
      <c r="B57" t="s">
        <v>8</v>
      </c>
      <c r="C57" t="s">
        <v>9</v>
      </c>
      <c r="D57">
        <v>1407</v>
      </c>
      <c r="E57">
        <v>0.99299999999999999</v>
      </c>
      <c r="F57">
        <v>222006.98250000001</v>
      </c>
      <c r="G57">
        <v>214969.36115474999</v>
      </c>
      <c r="H57">
        <v>44056</v>
      </c>
      <c r="I57" t="s">
        <v>38</v>
      </c>
    </row>
    <row r="58" spans="1:9" x14ac:dyDescent="0.3">
      <c r="A58" t="s">
        <v>91</v>
      </c>
      <c r="B58" t="s">
        <v>29</v>
      </c>
      <c r="C58" t="s">
        <v>5</v>
      </c>
      <c r="D58">
        <v>1964</v>
      </c>
      <c r="E58">
        <v>0.40600000000000003</v>
      </c>
      <c r="F58">
        <v>292900.14</v>
      </c>
      <c r="G58">
        <v>263844.44611199998</v>
      </c>
      <c r="H58">
        <v>44017</v>
      </c>
      <c r="I58" t="s">
        <v>23</v>
      </c>
    </row>
    <row r="59" spans="1:9" x14ac:dyDescent="0.3">
      <c r="A59" t="s">
        <v>92</v>
      </c>
      <c r="B59" t="s">
        <v>14</v>
      </c>
      <c r="C59" t="s">
        <v>5</v>
      </c>
      <c r="D59">
        <v>7485</v>
      </c>
      <c r="E59">
        <v>6.1890000000000001</v>
      </c>
      <c r="F59">
        <v>1099477.4875</v>
      </c>
      <c r="G59">
        <v>1081116.2134587499</v>
      </c>
      <c r="H59">
        <v>44120</v>
      </c>
      <c r="I59" t="s">
        <v>32</v>
      </c>
    </row>
    <row r="60" spans="1:9" x14ac:dyDescent="0.3">
      <c r="A60" t="s">
        <v>93</v>
      </c>
      <c r="B60" t="s">
        <v>29</v>
      </c>
      <c r="C60" t="s">
        <v>5</v>
      </c>
      <c r="D60">
        <v>1219</v>
      </c>
      <c r="E60">
        <v>0.56499999999999995</v>
      </c>
      <c r="F60">
        <v>192930.3</v>
      </c>
      <c r="G60">
        <v>158067.79479000001</v>
      </c>
      <c r="H60">
        <v>44024</v>
      </c>
      <c r="I60" t="s">
        <v>60</v>
      </c>
    </row>
    <row r="61" spans="1:9" x14ac:dyDescent="0.3">
      <c r="A61" t="s">
        <v>94</v>
      </c>
      <c r="B61" t="s">
        <v>10</v>
      </c>
      <c r="C61" t="s">
        <v>3</v>
      </c>
      <c r="D61">
        <v>1158</v>
      </c>
      <c r="E61">
        <v>0.52700000000000002</v>
      </c>
      <c r="F61">
        <v>212532.15833333301</v>
      </c>
      <c r="G61">
        <v>203010.71763999999</v>
      </c>
      <c r="H61">
        <v>43831</v>
      </c>
      <c r="I61" t="s">
        <v>30</v>
      </c>
    </row>
    <row r="62" spans="1:9" x14ac:dyDescent="0.3">
      <c r="A62" t="s">
        <v>95</v>
      </c>
      <c r="B62" t="s">
        <v>8</v>
      </c>
      <c r="C62" t="s">
        <v>9</v>
      </c>
      <c r="D62">
        <v>2896</v>
      </c>
      <c r="E62">
        <v>0.313</v>
      </c>
      <c r="F62">
        <v>331103.09333333297</v>
      </c>
      <c r="G62">
        <v>312031.55515733297</v>
      </c>
      <c r="H62">
        <v>44046</v>
      </c>
      <c r="I62" t="s">
        <v>32</v>
      </c>
    </row>
    <row r="63" spans="1:9" x14ac:dyDescent="0.3">
      <c r="A63" t="s">
        <v>96</v>
      </c>
      <c r="B63" t="s">
        <v>11</v>
      </c>
      <c r="C63" t="s">
        <v>9</v>
      </c>
      <c r="D63">
        <v>2426</v>
      </c>
      <c r="E63">
        <v>0.80500000000000005</v>
      </c>
      <c r="F63">
        <v>400924.49166666699</v>
      </c>
      <c r="G63">
        <v>325510.59478416701</v>
      </c>
      <c r="H63">
        <v>44123</v>
      </c>
      <c r="I63" t="s">
        <v>27</v>
      </c>
    </row>
    <row r="64" spans="1:9" x14ac:dyDescent="0.3">
      <c r="A64" t="s">
        <v>97</v>
      </c>
      <c r="B64" t="s">
        <v>2</v>
      </c>
      <c r="C64" t="s">
        <v>3</v>
      </c>
      <c r="D64">
        <v>1983</v>
      </c>
      <c r="E64">
        <v>0.79</v>
      </c>
      <c r="F64">
        <v>320257.2</v>
      </c>
      <c r="G64">
        <v>274908.78048000002</v>
      </c>
      <c r="H64">
        <v>43907</v>
      </c>
      <c r="I64" t="s">
        <v>65</v>
      </c>
    </row>
    <row r="65" spans="1:9" x14ac:dyDescent="0.3">
      <c r="A65" t="s">
        <v>98</v>
      </c>
      <c r="B65" t="s">
        <v>6</v>
      </c>
      <c r="C65" t="s">
        <v>3</v>
      </c>
      <c r="D65">
        <v>1019</v>
      </c>
      <c r="E65">
        <v>0.42299999999999999</v>
      </c>
      <c r="F65">
        <v>151545.60750000001</v>
      </c>
      <c r="G65">
        <v>144726.05516250001</v>
      </c>
      <c r="H65">
        <v>44060</v>
      </c>
      <c r="I65" t="s">
        <v>32</v>
      </c>
    </row>
    <row r="66" spans="1:9" x14ac:dyDescent="0.3">
      <c r="A66" t="s">
        <v>99</v>
      </c>
      <c r="B66" t="s">
        <v>29</v>
      </c>
      <c r="C66" t="s">
        <v>5</v>
      </c>
      <c r="D66">
        <v>2475</v>
      </c>
      <c r="E66">
        <v>0.58299999999999996</v>
      </c>
      <c r="F66">
        <v>366559.17833333299</v>
      </c>
      <c r="G66">
        <v>299222.25727350003</v>
      </c>
      <c r="H66">
        <v>44145</v>
      </c>
      <c r="I66" t="s">
        <v>38</v>
      </c>
    </row>
    <row r="67" spans="1:9" x14ac:dyDescent="0.3">
      <c r="A67" t="s">
        <v>100</v>
      </c>
      <c r="B67" t="s">
        <v>4</v>
      </c>
      <c r="C67" t="s">
        <v>5</v>
      </c>
      <c r="D67">
        <v>1409</v>
      </c>
      <c r="E67">
        <v>0.13300000000000001</v>
      </c>
      <c r="F67">
        <v>204933.76833333299</v>
      </c>
      <c r="G67">
        <v>173251.00774900001</v>
      </c>
      <c r="H67">
        <v>44132</v>
      </c>
      <c r="I67" t="s">
        <v>34</v>
      </c>
    </row>
    <row r="68" spans="1:9" x14ac:dyDescent="0.3">
      <c r="A68" t="s">
        <v>101</v>
      </c>
      <c r="B68" t="s">
        <v>2</v>
      </c>
      <c r="C68" t="s">
        <v>3</v>
      </c>
      <c r="D68">
        <v>2693</v>
      </c>
      <c r="E68">
        <v>0.114</v>
      </c>
      <c r="F68">
        <v>331282.14</v>
      </c>
      <c r="G68">
        <v>274831.663344</v>
      </c>
      <c r="H68">
        <v>44075</v>
      </c>
      <c r="I68" t="s">
        <v>38</v>
      </c>
    </row>
    <row r="69" spans="1:9" x14ac:dyDescent="0.3">
      <c r="A69" t="s">
        <v>102</v>
      </c>
      <c r="B69" t="s">
        <v>10</v>
      </c>
      <c r="C69" t="s">
        <v>3</v>
      </c>
      <c r="D69">
        <v>2234</v>
      </c>
      <c r="E69">
        <v>0.159</v>
      </c>
      <c r="F69">
        <v>235735.005</v>
      </c>
      <c r="G69">
        <v>201482.7087735</v>
      </c>
      <c r="H69">
        <v>44122</v>
      </c>
      <c r="I69" t="s">
        <v>27</v>
      </c>
    </row>
    <row r="70" spans="1:9" x14ac:dyDescent="0.3">
      <c r="A70" t="s">
        <v>103</v>
      </c>
      <c r="B70" t="s">
        <v>8</v>
      </c>
      <c r="C70" t="s">
        <v>9</v>
      </c>
      <c r="D70">
        <v>1046</v>
      </c>
      <c r="E70">
        <v>2.9769999999999999</v>
      </c>
      <c r="F70">
        <v>311965.71333333303</v>
      </c>
      <c r="G70">
        <v>286914.86655266699</v>
      </c>
      <c r="H70">
        <v>43940</v>
      </c>
      <c r="I70" t="s">
        <v>27</v>
      </c>
    </row>
    <row r="71" spans="1:9" x14ac:dyDescent="0.3">
      <c r="A71" t="s">
        <v>104</v>
      </c>
      <c r="B71" t="s">
        <v>10</v>
      </c>
      <c r="C71" t="s">
        <v>3</v>
      </c>
      <c r="D71">
        <v>1444</v>
      </c>
      <c r="E71">
        <v>19.940999999999999</v>
      </c>
      <c r="F71">
        <v>1355739.21</v>
      </c>
      <c r="G71">
        <v>1151971.6067369999</v>
      </c>
      <c r="H71">
        <v>44127</v>
      </c>
      <c r="I71" t="s">
        <v>32</v>
      </c>
    </row>
    <row r="72" spans="1:9" x14ac:dyDescent="0.3">
      <c r="A72" t="s">
        <v>105</v>
      </c>
      <c r="B72" t="s">
        <v>29</v>
      </c>
      <c r="C72" t="s">
        <v>5</v>
      </c>
      <c r="D72">
        <v>2944</v>
      </c>
      <c r="E72">
        <v>0.38100000000000001</v>
      </c>
      <c r="F72">
        <v>426052.2</v>
      </c>
      <c r="G72">
        <v>384810.34704000002</v>
      </c>
      <c r="H72">
        <v>43882</v>
      </c>
      <c r="I72" t="s">
        <v>53</v>
      </c>
    </row>
    <row r="73" spans="1:9" x14ac:dyDescent="0.3">
      <c r="A73" t="s">
        <v>106</v>
      </c>
      <c r="B73" t="s">
        <v>10</v>
      </c>
      <c r="C73" t="s">
        <v>3</v>
      </c>
      <c r="D73">
        <v>2563</v>
      </c>
      <c r="E73">
        <v>0.69499999999999995</v>
      </c>
      <c r="F73">
        <v>321969.91666666698</v>
      </c>
      <c r="G73">
        <v>263950.937683333</v>
      </c>
      <c r="H73">
        <v>44148</v>
      </c>
      <c r="I73" t="s">
        <v>34</v>
      </c>
    </row>
    <row r="74" spans="1:9" x14ac:dyDescent="0.3">
      <c r="A74" t="s">
        <v>107</v>
      </c>
      <c r="B74" t="s">
        <v>29</v>
      </c>
      <c r="C74" t="s">
        <v>5</v>
      </c>
      <c r="D74">
        <v>2522</v>
      </c>
      <c r="E74">
        <v>0.182</v>
      </c>
      <c r="F74">
        <v>311145.12</v>
      </c>
      <c r="G74">
        <v>255947.97571200001</v>
      </c>
      <c r="H74">
        <v>43906</v>
      </c>
      <c r="I74" t="s">
        <v>50</v>
      </c>
    </row>
    <row r="75" spans="1:9" x14ac:dyDescent="0.3">
      <c r="A75" t="s">
        <v>108</v>
      </c>
      <c r="B75" t="s">
        <v>10</v>
      </c>
      <c r="C75" t="s">
        <v>3</v>
      </c>
      <c r="D75">
        <v>3770</v>
      </c>
      <c r="E75">
        <v>0.308</v>
      </c>
      <c r="F75">
        <v>498865.01333333302</v>
      </c>
      <c r="G75">
        <v>449876.46902399999</v>
      </c>
      <c r="H75">
        <v>43974</v>
      </c>
      <c r="I75" t="s">
        <v>30</v>
      </c>
    </row>
    <row r="76" spans="1:9" x14ac:dyDescent="0.3">
      <c r="A76" t="s">
        <v>109</v>
      </c>
      <c r="B76" t="s">
        <v>11</v>
      </c>
      <c r="C76" t="s">
        <v>9</v>
      </c>
      <c r="D76">
        <v>1771</v>
      </c>
      <c r="E76">
        <v>0.64400000000000002</v>
      </c>
      <c r="F76">
        <v>302289.44083333301</v>
      </c>
      <c r="G76">
        <v>265077.61066675</v>
      </c>
      <c r="H76">
        <v>43967</v>
      </c>
      <c r="I76" t="s">
        <v>30</v>
      </c>
    </row>
    <row r="77" spans="1:9" x14ac:dyDescent="0.3">
      <c r="A77" t="s">
        <v>110</v>
      </c>
      <c r="B77" t="s">
        <v>8</v>
      </c>
      <c r="C77" t="s">
        <v>9</v>
      </c>
      <c r="D77">
        <v>2914</v>
      </c>
      <c r="E77">
        <v>11.375999999999999</v>
      </c>
      <c r="F77">
        <v>1300814.5549999999</v>
      </c>
      <c r="G77">
        <v>1179188.3941075001</v>
      </c>
      <c r="H77">
        <v>44046</v>
      </c>
      <c r="I77" t="s">
        <v>50</v>
      </c>
    </row>
    <row r="78" spans="1:9" x14ac:dyDescent="0.3">
      <c r="A78" t="s">
        <v>111</v>
      </c>
      <c r="B78" t="s">
        <v>2</v>
      </c>
      <c r="C78" t="s">
        <v>3</v>
      </c>
      <c r="D78">
        <v>2152</v>
      </c>
      <c r="E78">
        <v>0.19700000000000001</v>
      </c>
      <c r="F78">
        <v>319177.44</v>
      </c>
      <c r="G78">
        <v>309634.03454399999</v>
      </c>
      <c r="H78">
        <v>43974</v>
      </c>
      <c r="I78" t="s">
        <v>53</v>
      </c>
    </row>
    <row r="79" spans="1:9" x14ac:dyDescent="0.3">
      <c r="A79" t="s">
        <v>112</v>
      </c>
      <c r="B79" t="s">
        <v>12</v>
      </c>
      <c r="C79" t="s">
        <v>5</v>
      </c>
      <c r="D79">
        <v>2054</v>
      </c>
      <c r="E79">
        <v>0.91800000000000004</v>
      </c>
      <c r="F79">
        <v>293308.875</v>
      </c>
      <c r="G79">
        <v>268612.26772499998</v>
      </c>
      <c r="H79">
        <v>43943</v>
      </c>
      <c r="I79" t="s">
        <v>30</v>
      </c>
    </row>
    <row r="80" spans="1:9" x14ac:dyDescent="0.3">
      <c r="A80" t="s">
        <v>113</v>
      </c>
      <c r="B80" t="s">
        <v>14</v>
      </c>
      <c r="C80" t="s">
        <v>5</v>
      </c>
      <c r="D80">
        <v>2186</v>
      </c>
      <c r="E80">
        <v>0.26100000000000001</v>
      </c>
      <c r="F80">
        <v>240193.16</v>
      </c>
      <c r="G80">
        <v>236878.49439199999</v>
      </c>
      <c r="H80">
        <v>43861</v>
      </c>
      <c r="I80" t="s">
        <v>60</v>
      </c>
    </row>
    <row r="81" spans="1:9" x14ac:dyDescent="0.3">
      <c r="A81" t="s">
        <v>114</v>
      </c>
      <c r="B81" t="s">
        <v>29</v>
      </c>
      <c r="C81" t="s">
        <v>5</v>
      </c>
      <c r="D81">
        <v>2569</v>
      </c>
      <c r="E81">
        <v>0.78800000000000003</v>
      </c>
      <c r="F81">
        <v>358786.73166666698</v>
      </c>
      <c r="G81">
        <v>322441.63574883301</v>
      </c>
      <c r="H81">
        <v>44044</v>
      </c>
      <c r="I81" t="s">
        <v>32</v>
      </c>
    </row>
    <row r="82" spans="1:9" x14ac:dyDescent="0.3">
      <c r="A82" t="s">
        <v>115</v>
      </c>
      <c r="B82" t="s">
        <v>11</v>
      </c>
      <c r="C82" t="s">
        <v>9</v>
      </c>
      <c r="D82">
        <v>1835</v>
      </c>
      <c r="E82">
        <v>0.17399999999999999</v>
      </c>
      <c r="F82">
        <v>201286.41750000001</v>
      </c>
      <c r="G82">
        <v>179789.02811099999</v>
      </c>
      <c r="H82">
        <v>43918</v>
      </c>
      <c r="I82" t="s">
        <v>27</v>
      </c>
    </row>
    <row r="83" spans="1:9" x14ac:dyDescent="0.3">
      <c r="A83" t="s">
        <v>116</v>
      </c>
      <c r="B83" t="s">
        <v>12</v>
      </c>
      <c r="C83" t="s">
        <v>5</v>
      </c>
      <c r="D83">
        <v>2260</v>
      </c>
      <c r="E83">
        <v>0.51</v>
      </c>
      <c r="F83">
        <v>369956.85</v>
      </c>
      <c r="G83">
        <v>338510.51775</v>
      </c>
      <c r="H83">
        <v>44163</v>
      </c>
      <c r="I83" t="s">
        <v>32</v>
      </c>
    </row>
    <row r="84" spans="1:9" x14ac:dyDescent="0.3">
      <c r="A84" t="s">
        <v>117</v>
      </c>
      <c r="B84" t="s">
        <v>11</v>
      </c>
      <c r="C84" t="s">
        <v>9</v>
      </c>
      <c r="D84">
        <v>1990</v>
      </c>
      <c r="E84">
        <v>0.70199999999999996</v>
      </c>
      <c r="F84">
        <v>255502.97500000001</v>
      </c>
      <c r="G84">
        <v>230744.73672250001</v>
      </c>
      <c r="H84">
        <v>43924</v>
      </c>
      <c r="I84" t="s">
        <v>50</v>
      </c>
    </row>
    <row r="85" spans="1:9" x14ac:dyDescent="0.3">
      <c r="A85" t="s">
        <v>118</v>
      </c>
      <c r="B85" t="s">
        <v>2</v>
      </c>
      <c r="C85" t="s">
        <v>3</v>
      </c>
      <c r="D85">
        <v>1871</v>
      </c>
      <c r="E85">
        <v>0.31</v>
      </c>
      <c r="F85">
        <v>289159.33333333302</v>
      </c>
      <c r="G85">
        <v>253563.81940000001</v>
      </c>
      <c r="H85">
        <v>44021</v>
      </c>
      <c r="I85" t="s">
        <v>40</v>
      </c>
    </row>
    <row r="86" spans="1:9" x14ac:dyDescent="0.3">
      <c r="A86" t="s">
        <v>119</v>
      </c>
      <c r="B86" t="s">
        <v>8</v>
      </c>
      <c r="C86" t="s">
        <v>9</v>
      </c>
      <c r="D86">
        <v>1787</v>
      </c>
      <c r="E86">
        <v>0.53900000000000003</v>
      </c>
      <c r="F86">
        <v>298126.79083333298</v>
      </c>
      <c r="G86">
        <v>252453.766477667</v>
      </c>
      <c r="H86">
        <v>43868</v>
      </c>
      <c r="I86" t="s">
        <v>23</v>
      </c>
    </row>
    <row r="87" spans="1:9" x14ac:dyDescent="0.3">
      <c r="A87" t="s">
        <v>120</v>
      </c>
      <c r="B87" t="s">
        <v>14</v>
      </c>
      <c r="C87" t="s">
        <v>5</v>
      </c>
      <c r="D87">
        <v>1003</v>
      </c>
      <c r="E87">
        <v>0.63500000000000001</v>
      </c>
      <c r="F87">
        <v>137252.5</v>
      </c>
      <c r="G87">
        <v>134603.52674999999</v>
      </c>
      <c r="H87">
        <v>44022</v>
      </c>
      <c r="I87" t="s">
        <v>23</v>
      </c>
    </row>
    <row r="88" spans="1:9" x14ac:dyDescent="0.3">
      <c r="A88" t="s">
        <v>121</v>
      </c>
      <c r="B88" t="s">
        <v>2</v>
      </c>
      <c r="C88" t="s">
        <v>3</v>
      </c>
      <c r="D88">
        <v>2639</v>
      </c>
      <c r="E88">
        <v>0.59299999999999997</v>
      </c>
      <c r="F88">
        <v>357033.15416666702</v>
      </c>
      <c r="G88">
        <v>337289.22074125003</v>
      </c>
      <c r="H88">
        <v>43939</v>
      </c>
      <c r="I88" t="s">
        <v>23</v>
      </c>
    </row>
    <row r="89" spans="1:9" x14ac:dyDescent="0.3">
      <c r="A89" t="s">
        <v>122</v>
      </c>
      <c r="B89" t="s">
        <v>8</v>
      </c>
      <c r="C89" t="s">
        <v>9</v>
      </c>
      <c r="D89">
        <v>1615</v>
      </c>
      <c r="E89">
        <v>0.49099999999999999</v>
      </c>
      <c r="F89">
        <v>200988.95916666699</v>
      </c>
      <c r="G89">
        <v>169011.61576325001</v>
      </c>
      <c r="H89">
        <v>43840</v>
      </c>
      <c r="I89" t="s">
        <v>23</v>
      </c>
    </row>
    <row r="90" spans="1:9" x14ac:dyDescent="0.3">
      <c r="A90" t="s">
        <v>123</v>
      </c>
      <c r="B90" t="s">
        <v>29</v>
      </c>
      <c r="C90" t="s">
        <v>5</v>
      </c>
      <c r="D90">
        <v>2372</v>
      </c>
      <c r="E90">
        <v>0.42</v>
      </c>
      <c r="F90">
        <v>369378.35</v>
      </c>
      <c r="G90">
        <v>356523.98342</v>
      </c>
      <c r="H90">
        <v>43980</v>
      </c>
      <c r="I90" t="s">
        <v>23</v>
      </c>
    </row>
    <row r="91" spans="1:9" x14ac:dyDescent="0.3">
      <c r="A91" t="s">
        <v>124</v>
      </c>
      <c r="B91" t="s">
        <v>2</v>
      </c>
      <c r="C91" t="s">
        <v>3</v>
      </c>
      <c r="D91">
        <v>1621</v>
      </c>
      <c r="E91">
        <v>27.853000000000002</v>
      </c>
      <c r="F91">
        <v>2445852.30333333</v>
      </c>
      <c r="G91">
        <v>2192217.41947767</v>
      </c>
      <c r="H91">
        <v>44162</v>
      </c>
      <c r="I91" t="s">
        <v>23</v>
      </c>
    </row>
    <row r="92" spans="1:9" x14ac:dyDescent="0.3">
      <c r="A92" t="s">
        <v>125</v>
      </c>
      <c r="B92" t="s">
        <v>11</v>
      </c>
      <c r="C92" t="s">
        <v>9</v>
      </c>
      <c r="D92">
        <v>2754</v>
      </c>
      <c r="E92">
        <v>0.29399999999999998</v>
      </c>
      <c r="F92">
        <v>345803.04</v>
      </c>
      <c r="G92">
        <v>325919.3652</v>
      </c>
      <c r="H92">
        <v>43861</v>
      </c>
      <c r="I92" t="s">
        <v>34</v>
      </c>
    </row>
    <row r="93" spans="1:9" x14ac:dyDescent="0.3">
      <c r="A93" t="s">
        <v>126</v>
      </c>
      <c r="B93" t="s">
        <v>2</v>
      </c>
      <c r="C93" t="s">
        <v>3</v>
      </c>
      <c r="D93">
        <v>1463</v>
      </c>
      <c r="E93">
        <v>0.95399999999999996</v>
      </c>
      <c r="F93">
        <v>260573.37</v>
      </c>
      <c r="G93">
        <v>246762.98139</v>
      </c>
      <c r="H93">
        <v>44019</v>
      </c>
      <c r="I93" t="s">
        <v>30</v>
      </c>
    </row>
    <row r="94" spans="1:9" x14ac:dyDescent="0.3">
      <c r="A94" t="s">
        <v>127</v>
      </c>
      <c r="B94" t="s">
        <v>11</v>
      </c>
      <c r="C94" t="s">
        <v>9</v>
      </c>
      <c r="D94">
        <v>8009</v>
      </c>
      <c r="E94">
        <v>25.902999999999999</v>
      </c>
      <c r="F94">
        <v>2989060.46916667</v>
      </c>
      <c r="G94">
        <v>2541897.0229793298</v>
      </c>
      <c r="H94">
        <v>43993</v>
      </c>
      <c r="I94" t="s">
        <v>27</v>
      </c>
    </row>
    <row r="95" spans="1:9" x14ac:dyDescent="0.3">
      <c r="A95" t="s">
        <v>128</v>
      </c>
      <c r="B95" t="s">
        <v>4</v>
      </c>
      <c r="C95" t="s">
        <v>5</v>
      </c>
      <c r="D95">
        <v>2756</v>
      </c>
      <c r="E95">
        <v>0.51600000000000001</v>
      </c>
      <c r="F95">
        <v>334796.03999999998</v>
      </c>
      <c r="G95">
        <v>310623.76591199997</v>
      </c>
      <c r="H95">
        <v>44120</v>
      </c>
      <c r="I95" t="s">
        <v>34</v>
      </c>
    </row>
    <row r="96" spans="1:9" x14ac:dyDescent="0.3">
      <c r="A96" t="s">
        <v>129</v>
      </c>
      <c r="B96" t="s">
        <v>12</v>
      </c>
      <c r="C96" t="s">
        <v>5</v>
      </c>
      <c r="D96">
        <v>2139</v>
      </c>
      <c r="E96">
        <v>0.247</v>
      </c>
      <c r="F96">
        <v>235844.04083333301</v>
      </c>
      <c r="G96">
        <v>219429.29559133301</v>
      </c>
      <c r="H96">
        <v>44004</v>
      </c>
      <c r="I96" t="s">
        <v>65</v>
      </c>
    </row>
    <row r="97" spans="1:9" x14ac:dyDescent="0.3">
      <c r="A97" t="s">
        <v>130</v>
      </c>
      <c r="B97" t="s">
        <v>12</v>
      </c>
      <c r="C97" t="s">
        <v>5</v>
      </c>
      <c r="D97">
        <v>2800</v>
      </c>
      <c r="E97">
        <v>0.52100000000000002</v>
      </c>
      <c r="F97">
        <v>454562.433333333</v>
      </c>
      <c r="G97">
        <v>452744.18359999999</v>
      </c>
      <c r="H97">
        <v>43959</v>
      </c>
      <c r="I97" t="s">
        <v>34</v>
      </c>
    </row>
    <row r="98" spans="1:9" x14ac:dyDescent="0.3">
      <c r="A98" t="s">
        <v>131</v>
      </c>
      <c r="B98" t="s">
        <v>4</v>
      </c>
      <c r="C98" t="s">
        <v>5</v>
      </c>
      <c r="D98">
        <v>9016</v>
      </c>
      <c r="E98">
        <v>0.26400000000000001</v>
      </c>
      <c r="F98">
        <v>970620.8</v>
      </c>
      <c r="G98">
        <v>862784.82912000001</v>
      </c>
      <c r="H98">
        <v>43938</v>
      </c>
      <c r="I98" t="s">
        <v>40</v>
      </c>
    </row>
    <row r="99" spans="1:9" x14ac:dyDescent="0.3">
      <c r="A99" t="s">
        <v>132</v>
      </c>
      <c r="B99" t="s">
        <v>12</v>
      </c>
      <c r="C99" t="s">
        <v>5</v>
      </c>
      <c r="D99">
        <v>2466</v>
      </c>
      <c r="E99">
        <v>0.23599999999999999</v>
      </c>
      <c r="F99">
        <v>387808.05</v>
      </c>
      <c r="G99">
        <v>347941.38245999999</v>
      </c>
      <c r="H99">
        <v>43888</v>
      </c>
      <c r="I99" t="s">
        <v>53</v>
      </c>
    </row>
    <row r="100" spans="1:9" x14ac:dyDescent="0.3">
      <c r="A100" t="s">
        <v>133</v>
      </c>
      <c r="B100" t="s">
        <v>10</v>
      </c>
      <c r="C100" t="s">
        <v>3</v>
      </c>
      <c r="D100">
        <v>2131</v>
      </c>
      <c r="E100">
        <v>0.246</v>
      </c>
      <c r="F100">
        <v>328867.32500000001</v>
      </c>
      <c r="G100">
        <v>303149.90018499998</v>
      </c>
      <c r="H100">
        <v>43986</v>
      </c>
      <c r="I100" t="s">
        <v>53</v>
      </c>
    </row>
    <row r="101" spans="1:9" x14ac:dyDescent="0.3">
      <c r="A101" t="s">
        <v>134</v>
      </c>
      <c r="B101" t="s">
        <v>10</v>
      </c>
      <c r="C101" t="s">
        <v>3</v>
      </c>
      <c r="D101">
        <v>1494</v>
      </c>
      <c r="E101">
        <v>0.995</v>
      </c>
      <c r="F101">
        <v>276696.00833333301</v>
      </c>
      <c r="G101">
        <v>225064.53317833299</v>
      </c>
      <c r="H101">
        <v>44142</v>
      </c>
      <c r="I101" t="s">
        <v>71</v>
      </c>
    </row>
    <row r="102" spans="1:9" x14ac:dyDescent="0.3">
      <c r="A102" t="s">
        <v>135</v>
      </c>
      <c r="B102" t="s">
        <v>7</v>
      </c>
      <c r="C102" t="s">
        <v>5</v>
      </c>
      <c r="D102">
        <v>2236</v>
      </c>
      <c r="E102">
        <v>0.38800000000000001</v>
      </c>
      <c r="F102">
        <v>325551.40333333297</v>
      </c>
      <c r="G102">
        <v>293159.03870166698</v>
      </c>
      <c r="H102">
        <v>44022</v>
      </c>
      <c r="I102" t="s">
        <v>34</v>
      </c>
    </row>
    <row r="103" spans="1:9" x14ac:dyDescent="0.3">
      <c r="A103" t="s">
        <v>136</v>
      </c>
      <c r="B103" t="s">
        <v>4</v>
      </c>
      <c r="C103" t="s">
        <v>5</v>
      </c>
      <c r="D103">
        <v>1738</v>
      </c>
      <c r="E103">
        <v>0.27600000000000002</v>
      </c>
      <c r="F103">
        <v>238996.23</v>
      </c>
      <c r="G103">
        <v>224393.56034699999</v>
      </c>
      <c r="H103">
        <v>43924</v>
      </c>
      <c r="I103" t="s">
        <v>27</v>
      </c>
    </row>
    <row r="104" spans="1:9" x14ac:dyDescent="0.3">
      <c r="A104" t="s">
        <v>137</v>
      </c>
      <c r="B104" t="s">
        <v>8</v>
      </c>
      <c r="C104" t="s">
        <v>9</v>
      </c>
      <c r="D104">
        <v>1916</v>
      </c>
      <c r="E104">
        <v>0.89700000000000002</v>
      </c>
      <c r="F104">
        <v>354041.97</v>
      </c>
      <c r="G104">
        <v>345792.79209900001</v>
      </c>
      <c r="H104">
        <v>43886</v>
      </c>
      <c r="I104" t="s">
        <v>40</v>
      </c>
    </row>
    <row r="105" spans="1:9" x14ac:dyDescent="0.3">
      <c r="A105" t="s">
        <v>138</v>
      </c>
      <c r="B105" t="s">
        <v>11</v>
      </c>
      <c r="C105" t="s">
        <v>9</v>
      </c>
      <c r="D105">
        <v>1928</v>
      </c>
      <c r="E105">
        <v>0.19</v>
      </c>
      <c r="F105">
        <v>273503.40000000002</v>
      </c>
      <c r="G105">
        <v>235623.17910000001</v>
      </c>
      <c r="H105">
        <v>44099</v>
      </c>
      <c r="I105" t="s">
        <v>23</v>
      </c>
    </row>
    <row r="106" spans="1:9" x14ac:dyDescent="0.3">
      <c r="A106" t="s">
        <v>139</v>
      </c>
      <c r="B106" t="s">
        <v>13</v>
      </c>
      <c r="C106" t="s">
        <v>9</v>
      </c>
      <c r="D106">
        <v>4825</v>
      </c>
      <c r="E106">
        <v>0.434</v>
      </c>
      <c r="F106">
        <v>528084.73750000005</v>
      </c>
      <c r="G106">
        <v>492227.78382374998</v>
      </c>
      <c r="H106">
        <v>43992</v>
      </c>
      <c r="I106" t="s">
        <v>38</v>
      </c>
    </row>
    <row r="107" spans="1:9" x14ac:dyDescent="0.3">
      <c r="A107" t="s">
        <v>140</v>
      </c>
      <c r="B107" t="s">
        <v>2</v>
      </c>
      <c r="C107" t="s">
        <v>3</v>
      </c>
      <c r="D107">
        <v>1768</v>
      </c>
      <c r="E107">
        <v>15.529</v>
      </c>
      <c r="F107">
        <v>1285035.1733333301</v>
      </c>
      <c r="G107">
        <v>1047046.659232</v>
      </c>
      <c r="H107">
        <v>44007</v>
      </c>
      <c r="I107" t="s">
        <v>34</v>
      </c>
    </row>
    <row r="108" spans="1:9" x14ac:dyDescent="0.3">
      <c r="A108" t="s">
        <v>141</v>
      </c>
      <c r="B108" t="s">
        <v>10</v>
      </c>
      <c r="C108" t="s">
        <v>3</v>
      </c>
      <c r="D108">
        <v>1872</v>
      </c>
      <c r="E108">
        <v>9.3780000000000001</v>
      </c>
      <c r="F108">
        <v>712019.04</v>
      </c>
      <c r="G108">
        <v>706251.68577600003</v>
      </c>
      <c r="H108">
        <v>43918</v>
      </c>
      <c r="I108" t="s">
        <v>30</v>
      </c>
    </row>
    <row r="109" spans="1:9" x14ac:dyDescent="0.3">
      <c r="A109" t="s">
        <v>142</v>
      </c>
      <c r="B109" t="s">
        <v>10</v>
      </c>
      <c r="C109" t="s">
        <v>3</v>
      </c>
      <c r="D109">
        <v>1511</v>
      </c>
      <c r="E109">
        <v>0.16300000000000001</v>
      </c>
      <c r="F109">
        <v>231620.436666667</v>
      </c>
      <c r="G109">
        <v>224833.95787233301</v>
      </c>
      <c r="H109">
        <v>43843</v>
      </c>
      <c r="I109" t="s">
        <v>34</v>
      </c>
    </row>
    <row r="110" spans="1:9" x14ac:dyDescent="0.3">
      <c r="A110" t="s">
        <v>143</v>
      </c>
      <c r="B110" t="s">
        <v>4</v>
      </c>
      <c r="C110" t="s">
        <v>5</v>
      </c>
      <c r="D110">
        <v>1326</v>
      </c>
      <c r="E110">
        <v>0.89300000000000002</v>
      </c>
      <c r="F110">
        <v>265226.06833333301</v>
      </c>
      <c r="G110">
        <v>236369.472098667</v>
      </c>
      <c r="H110">
        <v>43899</v>
      </c>
      <c r="I110" t="s">
        <v>23</v>
      </c>
    </row>
    <row r="111" spans="1:9" x14ac:dyDescent="0.3">
      <c r="A111" t="s">
        <v>144</v>
      </c>
      <c r="B111" t="s">
        <v>11</v>
      </c>
      <c r="C111" t="s">
        <v>9</v>
      </c>
      <c r="D111">
        <v>2642</v>
      </c>
      <c r="E111">
        <v>0.20499999999999999</v>
      </c>
      <c r="F111">
        <v>330022.433333333</v>
      </c>
      <c r="G111">
        <v>302003.52874333301</v>
      </c>
      <c r="H111">
        <v>44043</v>
      </c>
      <c r="I111" t="s">
        <v>30</v>
      </c>
    </row>
    <row r="112" spans="1:9" x14ac:dyDescent="0.3">
      <c r="A112" t="s">
        <v>145</v>
      </c>
      <c r="B112" t="s">
        <v>13</v>
      </c>
      <c r="C112" t="s">
        <v>9</v>
      </c>
      <c r="D112">
        <v>1989</v>
      </c>
      <c r="E112">
        <v>0.36699999999999999</v>
      </c>
      <c r="F112">
        <v>284424.97083333298</v>
      </c>
      <c r="G112">
        <v>263661.94796249998</v>
      </c>
      <c r="H112">
        <v>44101</v>
      </c>
      <c r="I112" t="s">
        <v>30</v>
      </c>
    </row>
    <row r="113" spans="1:9" x14ac:dyDescent="0.3">
      <c r="A113" t="s">
        <v>146</v>
      </c>
      <c r="B113" t="s">
        <v>8</v>
      </c>
      <c r="C113" t="s">
        <v>9</v>
      </c>
      <c r="D113">
        <v>1277</v>
      </c>
      <c r="E113">
        <v>0.439</v>
      </c>
      <c r="F113">
        <v>218169.875</v>
      </c>
      <c r="G113">
        <v>188106.06622499999</v>
      </c>
      <c r="H113">
        <v>44148</v>
      </c>
      <c r="I113" t="s">
        <v>30</v>
      </c>
    </row>
    <row r="114" spans="1:9" x14ac:dyDescent="0.3">
      <c r="A114" t="s">
        <v>147</v>
      </c>
      <c r="B114" t="s">
        <v>10</v>
      </c>
      <c r="C114" t="s">
        <v>3</v>
      </c>
      <c r="D114">
        <v>2271</v>
      </c>
      <c r="E114">
        <v>12.923999999999999</v>
      </c>
      <c r="F114">
        <v>961740.81</v>
      </c>
      <c r="G114">
        <v>930676.58183699998</v>
      </c>
      <c r="H114">
        <v>43871</v>
      </c>
      <c r="I114" t="s">
        <v>34</v>
      </c>
    </row>
    <row r="115" spans="1:9" x14ac:dyDescent="0.3">
      <c r="A115" t="s">
        <v>148</v>
      </c>
      <c r="B115" t="s">
        <v>2</v>
      </c>
      <c r="C115" t="s">
        <v>3</v>
      </c>
      <c r="D115">
        <v>1086</v>
      </c>
      <c r="E115">
        <v>0.219</v>
      </c>
      <c r="F115">
        <v>133570.94</v>
      </c>
      <c r="G115">
        <v>133477.44034199999</v>
      </c>
      <c r="H115">
        <v>44012</v>
      </c>
      <c r="I115" t="s">
        <v>27</v>
      </c>
    </row>
    <row r="116" spans="1:9" x14ac:dyDescent="0.3">
      <c r="A116" t="s">
        <v>149</v>
      </c>
      <c r="B116" t="s">
        <v>8</v>
      </c>
      <c r="C116" t="s">
        <v>9</v>
      </c>
      <c r="D116">
        <v>1927</v>
      </c>
      <c r="E116">
        <v>0.187</v>
      </c>
      <c r="F116">
        <v>303579.319166667</v>
      </c>
      <c r="G116">
        <v>257678.126108667</v>
      </c>
      <c r="H116">
        <v>44093</v>
      </c>
      <c r="I116" t="s">
        <v>65</v>
      </c>
    </row>
    <row r="117" spans="1:9" x14ac:dyDescent="0.3">
      <c r="A117" t="s">
        <v>150</v>
      </c>
      <c r="B117" t="s">
        <v>2</v>
      </c>
      <c r="C117" t="s">
        <v>3</v>
      </c>
      <c r="D117">
        <v>1955</v>
      </c>
      <c r="E117">
        <v>0.36899999999999999</v>
      </c>
      <c r="F117">
        <v>322662.40999999997</v>
      </c>
      <c r="G117">
        <v>266422.351937</v>
      </c>
      <c r="H117">
        <v>43995</v>
      </c>
      <c r="I117" t="s">
        <v>53</v>
      </c>
    </row>
    <row r="118" spans="1:9" x14ac:dyDescent="0.3">
      <c r="A118" t="s">
        <v>151</v>
      </c>
      <c r="B118" t="s">
        <v>12</v>
      </c>
      <c r="C118" t="s">
        <v>5</v>
      </c>
      <c r="D118">
        <v>1487</v>
      </c>
      <c r="E118">
        <v>0.23599999999999999</v>
      </c>
      <c r="F118">
        <v>180459.61916666699</v>
      </c>
      <c r="G118">
        <v>170750.89165549999</v>
      </c>
      <c r="H118">
        <v>44176</v>
      </c>
      <c r="I118" t="s">
        <v>30</v>
      </c>
    </row>
    <row r="119" spans="1:9" x14ac:dyDescent="0.3">
      <c r="A119" t="s">
        <v>152</v>
      </c>
      <c r="B119" t="s">
        <v>6</v>
      </c>
      <c r="C119" t="s">
        <v>3</v>
      </c>
      <c r="D119">
        <v>2947</v>
      </c>
      <c r="E119">
        <v>0.75900000000000001</v>
      </c>
      <c r="F119">
        <v>346366.63250000001</v>
      </c>
      <c r="G119">
        <v>325099.7212645</v>
      </c>
      <c r="H119">
        <v>43933</v>
      </c>
      <c r="I119" t="s">
        <v>30</v>
      </c>
    </row>
    <row r="120" spans="1:9" x14ac:dyDescent="0.3">
      <c r="A120" t="s">
        <v>153</v>
      </c>
      <c r="B120" t="s">
        <v>29</v>
      </c>
      <c r="C120" t="s">
        <v>5</v>
      </c>
      <c r="D120">
        <v>2596</v>
      </c>
      <c r="E120">
        <v>0.76500000000000001</v>
      </c>
      <c r="F120">
        <v>390106.95</v>
      </c>
      <c r="G120">
        <v>374697.72547499998</v>
      </c>
      <c r="H120">
        <v>43834</v>
      </c>
      <c r="I120" t="s">
        <v>32</v>
      </c>
    </row>
    <row r="121" spans="1:9" x14ac:dyDescent="0.3">
      <c r="A121" t="s">
        <v>154</v>
      </c>
      <c r="B121" t="s">
        <v>2</v>
      </c>
      <c r="C121" t="s">
        <v>3</v>
      </c>
      <c r="D121">
        <v>3460</v>
      </c>
      <c r="E121">
        <v>0.45900000000000002</v>
      </c>
      <c r="F121">
        <v>403313.79</v>
      </c>
      <c r="G121">
        <v>381776.833614</v>
      </c>
      <c r="H121">
        <v>43908</v>
      </c>
      <c r="I121" t="s">
        <v>27</v>
      </c>
    </row>
    <row r="122" spans="1:9" x14ac:dyDescent="0.3">
      <c r="A122" t="s">
        <v>155</v>
      </c>
      <c r="B122" t="s">
        <v>12</v>
      </c>
      <c r="C122" t="s">
        <v>5</v>
      </c>
      <c r="D122">
        <v>1683</v>
      </c>
      <c r="E122">
        <v>0.752</v>
      </c>
      <c r="F122">
        <v>255220.01416666701</v>
      </c>
      <c r="G122">
        <v>247767.58975300001</v>
      </c>
      <c r="H122">
        <v>43915</v>
      </c>
      <c r="I122" t="s">
        <v>50</v>
      </c>
    </row>
    <row r="123" spans="1:9" x14ac:dyDescent="0.3">
      <c r="A123" t="s">
        <v>156</v>
      </c>
      <c r="B123" t="s">
        <v>29</v>
      </c>
      <c r="C123" t="s">
        <v>5</v>
      </c>
      <c r="D123">
        <v>5308</v>
      </c>
      <c r="E123">
        <v>0.22800000000000001</v>
      </c>
      <c r="F123">
        <v>664379.43000000005</v>
      </c>
      <c r="G123">
        <v>556617.08645399997</v>
      </c>
      <c r="H123">
        <v>44189</v>
      </c>
      <c r="I123" t="s">
        <v>32</v>
      </c>
    </row>
    <row r="124" spans="1:9" x14ac:dyDescent="0.3">
      <c r="A124" t="s">
        <v>157</v>
      </c>
      <c r="B124" t="s">
        <v>6</v>
      </c>
      <c r="C124" t="s">
        <v>3</v>
      </c>
      <c r="D124">
        <v>9721</v>
      </c>
      <c r="E124">
        <v>0.28599999999999998</v>
      </c>
      <c r="F124">
        <v>1249495.6433333301</v>
      </c>
      <c r="G124">
        <v>1237000.6869000001</v>
      </c>
      <c r="H124">
        <v>43911</v>
      </c>
      <c r="I124" t="s">
        <v>27</v>
      </c>
    </row>
    <row r="125" spans="1:9" x14ac:dyDescent="0.3">
      <c r="A125" t="s">
        <v>158</v>
      </c>
      <c r="B125" t="s">
        <v>8</v>
      </c>
      <c r="C125" t="s">
        <v>9</v>
      </c>
      <c r="D125">
        <v>1649</v>
      </c>
      <c r="E125">
        <v>0.75</v>
      </c>
      <c r="F125">
        <v>220523.625</v>
      </c>
      <c r="G125">
        <v>208350.72089999999</v>
      </c>
      <c r="H125">
        <v>43844</v>
      </c>
      <c r="I125" t="s">
        <v>34</v>
      </c>
    </row>
    <row r="126" spans="1:9" x14ac:dyDescent="0.3">
      <c r="A126" t="s">
        <v>159</v>
      </c>
      <c r="B126" t="s">
        <v>2</v>
      </c>
      <c r="C126" t="s">
        <v>3</v>
      </c>
      <c r="D126">
        <v>1269</v>
      </c>
      <c r="E126">
        <v>0.90300000000000002</v>
      </c>
      <c r="F126">
        <v>257447.61249999999</v>
      </c>
      <c r="G126">
        <v>243699.9099925</v>
      </c>
      <c r="H126">
        <v>43856</v>
      </c>
      <c r="I126" t="s">
        <v>27</v>
      </c>
    </row>
    <row r="127" spans="1:9" x14ac:dyDescent="0.3">
      <c r="A127" t="s">
        <v>160</v>
      </c>
      <c r="B127" t="s">
        <v>29</v>
      </c>
      <c r="C127" t="s">
        <v>5</v>
      </c>
      <c r="D127">
        <v>6900</v>
      </c>
      <c r="E127">
        <v>0.93</v>
      </c>
      <c r="F127">
        <v>836117.8</v>
      </c>
      <c r="G127">
        <v>752756.85534000001</v>
      </c>
      <c r="H127">
        <v>43905</v>
      </c>
      <c r="I127" t="s">
        <v>34</v>
      </c>
    </row>
    <row r="128" spans="1:9" x14ac:dyDescent="0.3">
      <c r="A128" t="s">
        <v>161</v>
      </c>
      <c r="B128" t="s">
        <v>6</v>
      </c>
      <c r="C128" t="s">
        <v>3</v>
      </c>
      <c r="D128">
        <v>2264</v>
      </c>
      <c r="E128">
        <v>0.45100000000000001</v>
      </c>
      <c r="F128">
        <v>287864.8</v>
      </c>
      <c r="G128">
        <v>279545.50728000002</v>
      </c>
      <c r="H128">
        <v>43874</v>
      </c>
      <c r="I128" t="s">
        <v>27</v>
      </c>
    </row>
    <row r="129" spans="1:9" x14ac:dyDescent="0.3">
      <c r="A129" t="s">
        <v>162</v>
      </c>
      <c r="B129" t="s">
        <v>14</v>
      </c>
      <c r="C129" t="s">
        <v>5</v>
      </c>
      <c r="D129">
        <v>1376</v>
      </c>
      <c r="E129">
        <v>0.41199999999999998</v>
      </c>
      <c r="F129">
        <v>199845.653333333</v>
      </c>
      <c r="G129">
        <v>187894.883264</v>
      </c>
      <c r="H129">
        <v>44018</v>
      </c>
      <c r="I129" t="s">
        <v>32</v>
      </c>
    </row>
    <row r="130" spans="1:9" x14ac:dyDescent="0.3">
      <c r="A130" t="s">
        <v>163</v>
      </c>
      <c r="B130" t="s">
        <v>2</v>
      </c>
      <c r="C130" t="s">
        <v>3</v>
      </c>
      <c r="D130">
        <v>2844</v>
      </c>
      <c r="E130">
        <v>0.83399999999999996</v>
      </c>
      <c r="F130">
        <v>343556.27</v>
      </c>
      <c r="G130">
        <v>330226.28672400001</v>
      </c>
      <c r="H130">
        <v>44153</v>
      </c>
      <c r="I130" t="s">
        <v>30</v>
      </c>
    </row>
    <row r="131" spans="1:9" x14ac:dyDescent="0.3">
      <c r="A131" t="s">
        <v>164</v>
      </c>
      <c r="B131" t="s">
        <v>2</v>
      </c>
      <c r="C131" t="s">
        <v>3</v>
      </c>
      <c r="D131">
        <v>7079</v>
      </c>
      <c r="E131">
        <v>0.628</v>
      </c>
      <c r="F131">
        <v>990964.86416666699</v>
      </c>
      <c r="G131">
        <v>939335.594743583</v>
      </c>
      <c r="H131">
        <v>44103</v>
      </c>
      <c r="I131" t="s">
        <v>34</v>
      </c>
    </row>
    <row r="132" spans="1:9" x14ac:dyDescent="0.3">
      <c r="A132" t="s">
        <v>165</v>
      </c>
      <c r="B132" t="s">
        <v>2</v>
      </c>
      <c r="C132" t="s">
        <v>3</v>
      </c>
      <c r="D132">
        <v>1433</v>
      </c>
      <c r="E132">
        <v>0.95099999999999996</v>
      </c>
      <c r="F132">
        <v>195669.17</v>
      </c>
      <c r="G132">
        <v>160937.89232499999</v>
      </c>
      <c r="H132">
        <v>43907</v>
      </c>
      <c r="I132" t="s">
        <v>65</v>
      </c>
    </row>
    <row r="133" spans="1:9" x14ac:dyDescent="0.3">
      <c r="A133" t="s">
        <v>166</v>
      </c>
      <c r="B133" t="s">
        <v>12</v>
      </c>
      <c r="C133" t="s">
        <v>5</v>
      </c>
      <c r="D133">
        <v>1958</v>
      </c>
      <c r="E133">
        <v>0.33900000000000002</v>
      </c>
      <c r="F133">
        <v>230562.64</v>
      </c>
      <c r="G133">
        <v>204555.17420800001</v>
      </c>
      <c r="H133">
        <v>44011</v>
      </c>
      <c r="I133" t="s">
        <v>60</v>
      </c>
    </row>
    <row r="134" spans="1:9" x14ac:dyDescent="0.3">
      <c r="A134" t="s">
        <v>167</v>
      </c>
      <c r="B134" t="s">
        <v>11</v>
      </c>
      <c r="C134" t="s">
        <v>9</v>
      </c>
      <c r="D134">
        <v>2277</v>
      </c>
      <c r="E134">
        <v>0.46899999999999997</v>
      </c>
      <c r="F134">
        <v>285692.42333333299</v>
      </c>
      <c r="G134">
        <v>242238.60574433301</v>
      </c>
      <c r="H134">
        <v>43869</v>
      </c>
      <c r="I134" t="s">
        <v>50</v>
      </c>
    </row>
    <row r="135" spans="1:9" x14ac:dyDescent="0.3">
      <c r="A135" t="s">
        <v>168</v>
      </c>
      <c r="B135" t="s">
        <v>12</v>
      </c>
      <c r="C135" t="s">
        <v>5</v>
      </c>
      <c r="D135">
        <v>2255</v>
      </c>
      <c r="E135">
        <v>0.44600000000000001</v>
      </c>
      <c r="F135">
        <v>256827.588333333</v>
      </c>
      <c r="G135">
        <v>219253.71216016699</v>
      </c>
      <c r="H135">
        <v>44000</v>
      </c>
      <c r="I135" t="s">
        <v>34</v>
      </c>
    </row>
    <row r="136" spans="1:9" x14ac:dyDescent="0.3">
      <c r="A136" t="s">
        <v>169</v>
      </c>
      <c r="B136" t="s">
        <v>8</v>
      </c>
      <c r="C136" t="s">
        <v>9</v>
      </c>
      <c r="D136">
        <v>2613</v>
      </c>
      <c r="E136">
        <v>0.39800000000000002</v>
      </c>
      <c r="F136">
        <v>316535.814166667</v>
      </c>
      <c r="G136">
        <v>310679.90160458302</v>
      </c>
      <c r="H136">
        <v>44114</v>
      </c>
      <c r="I136" t="s">
        <v>34</v>
      </c>
    </row>
    <row r="137" spans="1:9" x14ac:dyDescent="0.3">
      <c r="A137" t="s">
        <v>170</v>
      </c>
      <c r="B137" t="s">
        <v>10</v>
      </c>
      <c r="C137" t="s">
        <v>3</v>
      </c>
      <c r="D137">
        <v>2131</v>
      </c>
      <c r="E137">
        <v>0.53500000000000003</v>
      </c>
      <c r="F137">
        <v>325147.85416666698</v>
      </c>
      <c r="G137">
        <v>305086.23156458302</v>
      </c>
      <c r="H137">
        <v>44137</v>
      </c>
      <c r="I137" t="s">
        <v>60</v>
      </c>
    </row>
    <row r="138" spans="1:9" x14ac:dyDescent="0.3">
      <c r="A138" t="s">
        <v>171</v>
      </c>
      <c r="B138" t="s">
        <v>7</v>
      </c>
      <c r="C138" t="s">
        <v>5</v>
      </c>
      <c r="D138">
        <v>3740</v>
      </c>
      <c r="E138">
        <v>0.72099999999999997</v>
      </c>
      <c r="F138">
        <v>486282.48</v>
      </c>
      <c r="G138">
        <v>428706.63436800003</v>
      </c>
      <c r="H138">
        <v>43857</v>
      </c>
      <c r="I138" t="s">
        <v>71</v>
      </c>
    </row>
    <row r="139" spans="1:9" x14ac:dyDescent="0.3">
      <c r="A139" t="s">
        <v>172</v>
      </c>
      <c r="B139" t="s">
        <v>2</v>
      </c>
      <c r="C139" t="s">
        <v>3</v>
      </c>
      <c r="D139">
        <v>2499</v>
      </c>
      <c r="E139">
        <v>0.28999999999999998</v>
      </c>
      <c r="F139">
        <v>322088.79166666698</v>
      </c>
      <c r="G139">
        <v>268622.05225000001</v>
      </c>
      <c r="H139">
        <v>44012</v>
      </c>
      <c r="I139" t="s">
        <v>50</v>
      </c>
    </row>
    <row r="140" spans="1:9" x14ac:dyDescent="0.3">
      <c r="A140" t="s">
        <v>173</v>
      </c>
      <c r="B140" t="s">
        <v>29</v>
      </c>
      <c r="C140" t="s">
        <v>5</v>
      </c>
      <c r="D140">
        <v>1503</v>
      </c>
      <c r="E140">
        <v>0.38900000000000001</v>
      </c>
      <c r="F140">
        <v>223771.80166666699</v>
      </c>
      <c r="G140">
        <v>200633.79737433299</v>
      </c>
      <c r="H140">
        <v>43974</v>
      </c>
      <c r="I140" t="s">
        <v>60</v>
      </c>
    </row>
    <row r="141" spans="1:9" x14ac:dyDescent="0.3">
      <c r="A141" t="s">
        <v>174</v>
      </c>
      <c r="B141" t="s">
        <v>12</v>
      </c>
      <c r="C141" t="s">
        <v>5</v>
      </c>
      <c r="D141">
        <v>2560</v>
      </c>
      <c r="E141">
        <v>0.86</v>
      </c>
      <c r="F141">
        <v>440914</v>
      </c>
      <c r="G141">
        <v>430464.3382</v>
      </c>
      <c r="H141">
        <v>44179</v>
      </c>
      <c r="I141" t="s">
        <v>34</v>
      </c>
    </row>
    <row r="142" spans="1:9" x14ac:dyDescent="0.3">
      <c r="A142" t="s">
        <v>175</v>
      </c>
      <c r="B142" t="s">
        <v>2</v>
      </c>
      <c r="C142" t="s">
        <v>3</v>
      </c>
      <c r="D142">
        <v>7622</v>
      </c>
      <c r="E142">
        <v>0.82899999999999996</v>
      </c>
      <c r="F142">
        <v>855906.95166666701</v>
      </c>
      <c r="G142">
        <v>720673.65330333298</v>
      </c>
      <c r="H142">
        <v>44044</v>
      </c>
      <c r="I142" t="s">
        <v>34</v>
      </c>
    </row>
    <row r="143" spans="1:9" x14ac:dyDescent="0.3">
      <c r="A143" t="s">
        <v>176</v>
      </c>
      <c r="B143" t="s">
        <v>10</v>
      </c>
      <c r="C143" t="s">
        <v>3</v>
      </c>
      <c r="D143">
        <v>1786</v>
      </c>
      <c r="E143">
        <v>0.89800000000000002</v>
      </c>
      <c r="F143">
        <v>327877.41166666697</v>
      </c>
      <c r="G143">
        <v>267449.6046965</v>
      </c>
      <c r="H143">
        <v>44180</v>
      </c>
      <c r="I143" t="s">
        <v>27</v>
      </c>
    </row>
    <row r="144" spans="1:9" x14ac:dyDescent="0.3">
      <c r="A144" t="s">
        <v>177</v>
      </c>
      <c r="B144" t="s">
        <v>6</v>
      </c>
      <c r="C144" t="s">
        <v>3</v>
      </c>
      <c r="D144">
        <v>1621</v>
      </c>
      <c r="E144">
        <v>0.221</v>
      </c>
      <c r="F144">
        <v>231073.64416666701</v>
      </c>
      <c r="G144">
        <v>219519.96195833301</v>
      </c>
      <c r="H144">
        <v>44094</v>
      </c>
      <c r="I144" t="s">
        <v>50</v>
      </c>
    </row>
    <row r="145" spans="1:9" x14ac:dyDescent="0.3">
      <c r="A145" t="s">
        <v>178</v>
      </c>
      <c r="B145" t="s">
        <v>6</v>
      </c>
      <c r="C145" t="s">
        <v>3</v>
      </c>
      <c r="D145">
        <v>2770</v>
      </c>
      <c r="E145">
        <v>0.13300000000000001</v>
      </c>
      <c r="F145">
        <v>321416.09499999997</v>
      </c>
      <c r="G145">
        <v>316723.42001300002</v>
      </c>
      <c r="H145">
        <v>44017</v>
      </c>
      <c r="I145" t="s">
        <v>40</v>
      </c>
    </row>
    <row r="146" spans="1:9" x14ac:dyDescent="0.3">
      <c r="A146" t="s">
        <v>179</v>
      </c>
      <c r="B146" t="s">
        <v>29</v>
      </c>
      <c r="C146" t="s">
        <v>5</v>
      </c>
      <c r="D146">
        <v>2029</v>
      </c>
      <c r="E146">
        <v>0.65700000000000003</v>
      </c>
      <c r="F146">
        <v>328416.685</v>
      </c>
      <c r="G146">
        <v>299647.383394</v>
      </c>
      <c r="H146">
        <v>44168</v>
      </c>
      <c r="I146" t="s">
        <v>71</v>
      </c>
    </row>
    <row r="147" spans="1:9" x14ac:dyDescent="0.3">
      <c r="A147" t="s">
        <v>180</v>
      </c>
      <c r="B147" t="s">
        <v>2</v>
      </c>
      <c r="C147" t="s">
        <v>3</v>
      </c>
      <c r="D147">
        <v>2305</v>
      </c>
      <c r="E147">
        <v>0.68100000000000005</v>
      </c>
      <c r="F147">
        <v>272389.86749999999</v>
      </c>
      <c r="G147">
        <v>260214.04042275</v>
      </c>
      <c r="H147">
        <v>44183</v>
      </c>
      <c r="I147" t="s">
        <v>40</v>
      </c>
    </row>
    <row r="148" spans="1:9" x14ac:dyDescent="0.3">
      <c r="A148" t="s">
        <v>181</v>
      </c>
      <c r="B148" t="s">
        <v>13</v>
      </c>
      <c r="C148" t="s">
        <v>9</v>
      </c>
      <c r="D148">
        <v>5712</v>
      </c>
      <c r="E148">
        <v>0.86799999999999999</v>
      </c>
      <c r="F148">
        <v>717527.25333333295</v>
      </c>
      <c r="G148">
        <v>678637.27620266704</v>
      </c>
      <c r="H148">
        <v>44144</v>
      </c>
      <c r="I148" t="s">
        <v>30</v>
      </c>
    </row>
    <row r="149" spans="1:9" x14ac:dyDescent="0.3">
      <c r="A149" t="s">
        <v>182</v>
      </c>
      <c r="B149" t="s">
        <v>12</v>
      </c>
      <c r="C149" t="s">
        <v>5</v>
      </c>
      <c r="D149">
        <v>2183</v>
      </c>
      <c r="E149">
        <v>0.432</v>
      </c>
      <c r="F149">
        <v>256846.095</v>
      </c>
      <c r="G149">
        <v>245365.07455349999</v>
      </c>
      <c r="H149">
        <v>43898</v>
      </c>
      <c r="I149" t="s">
        <v>32</v>
      </c>
    </row>
    <row r="150" spans="1:9" x14ac:dyDescent="0.3">
      <c r="A150" t="s">
        <v>183</v>
      </c>
      <c r="B150" t="s">
        <v>6</v>
      </c>
      <c r="C150" t="s">
        <v>3</v>
      </c>
      <c r="D150">
        <v>1683</v>
      </c>
      <c r="E150">
        <v>5.0830000000000002</v>
      </c>
      <c r="F150">
        <v>565663.99250000005</v>
      </c>
      <c r="G150">
        <v>528613.00099125004</v>
      </c>
      <c r="H150">
        <v>44048</v>
      </c>
      <c r="I150" t="s">
        <v>32</v>
      </c>
    </row>
    <row r="151" spans="1:9" x14ac:dyDescent="0.3">
      <c r="A151" t="s">
        <v>184</v>
      </c>
      <c r="B151" t="s">
        <v>8</v>
      </c>
      <c r="C151" t="s">
        <v>9</v>
      </c>
      <c r="D151">
        <v>2513</v>
      </c>
      <c r="E151">
        <v>0.41099999999999998</v>
      </c>
      <c r="F151">
        <v>318506.21500000003</v>
      </c>
      <c r="G151">
        <v>309396.93725100002</v>
      </c>
      <c r="H151">
        <v>44049</v>
      </c>
      <c r="I151" t="s">
        <v>23</v>
      </c>
    </row>
    <row r="152" spans="1:9" x14ac:dyDescent="0.3">
      <c r="A152" t="s">
        <v>185</v>
      </c>
      <c r="B152" t="s">
        <v>10</v>
      </c>
      <c r="C152" t="s">
        <v>3</v>
      </c>
      <c r="D152">
        <v>4624</v>
      </c>
      <c r="E152">
        <v>0.85199999999999998</v>
      </c>
      <c r="F152">
        <v>521742.12</v>
      </c>
      <c r="G152">
        <v>513915.98820000002</v>
      </c>
      <c r="H152">
        <v>44007</v>
      </c>
      <c r="I152" t="s">
        <v>50</v>
      </c>
    </row>
    <row r="153" spans="1:9" x14ac:dyDescent="0.3">
      <c r="A153" t="s">
        <v>186</v>
      </c>
      <c r="B153" t="s">
        <v>13</v>
      </c>
      <c r="C153" t="s">
        <v>9</v>
      </c>
      <c r="D153">
        <v>1178</v>
      </c>
      <c r="E153">
        <v>0.222</v>
      </c>
      <c r="F153">
        <v>133626.43</v>
      </c>
      <c r="G153">
        <v>128909.417021</v>
      </c>
      <c r="H153">
        <v>44091</v>
      </c>
      <c r="I153" t="s">
        <v>23</v>
      </c>
    </row>
    <row r="154" spans="1:9" x14ac:dyDescent="0.3">
      <c r="A154" t="s">
        <v>187</v>
      </c>
      <c r="B154" t="s">
        <v>11</v>
      </c>
      <c r="C154" t="s">
        <v>9</v>
      </c>
      <c r="D154">
        <v>2048</v>
      </c>
      <c r="E154">
        <v>0.121</v>
      </c>
      <c r="F154">
        <v>284294.17333333299</v>
      </c>
      <c r="G154">
        <v>284038.30857733299</v>
      </c>
      <c r="H154">
        <v>44172</v>
      </c>
      <c r="I154" t="s">
        <v>27</v>
      </c>
    </row>
    <row r="155" spans="1:9" x14ac:dyDescent="0.3">
      <c r="A155" t="s">
        <v>188</v>
      </c>
      <c r="B155" t="s">
        <v>8</v>
      </c>
      <c r="C155" t="s">
        <v>9</v>
      </c>
      <c r="D155">
        <v>2804</v>
      </c>
      <c r="E155">
        <v>0.81299999999999994</v>
      </c>
      <c r="F155">
        <v>462126.93</v>
      </c>
      <c r="G155">
        <v>437218.28847299999</v>
      </c>
      <c r="H155">
        <v>44068</v>
      </c>
      <c r="I155" t="s">
        <v>34</v>
      </c>
    </row>
    <row r="156" spans="1:9" x14ac:dyDescent="0.3">
      <c r="A156" t="s">
        <v>189</v>
      </c>
      <c r="B156" t="s">
        <v>29</v>
      </c>
      <c r="C156" t="s">
        <v>5</v>
      </c>
      <c r="D156">
        <v>1064</v>
      </c>
      <c r="E156">
        <v>0.871</v>
      </c>
      <c r="F156">
        <v>200696.42666666699</v>
      </c>
      <c r="G156">
        <v>182894.65362133301</v>
      </c>
      <c r="H156">
        <v>43965</v>
      </c>
      <c r="I156" t="s">
        <v>60</v>
      </c>
    </row>
    <row r="157" spans="1:9" x14ac:dyDescent="0.3">
      <c r="A157" t="s">
        <v>190</v>
      </c>
      <c r="B157" t="s">
        <v>11</v>
      </c>
      <c r="C157" t="s">
        <v>9</v>
      </c>
      <c r="D157">
        <v>9171</v>
      </c>
      <c r="E157">
        <v>0.66</v>
      </c>
      <c r="F157">
        <v>1160020.4375</v>
      </c>
      <c r="G157">
        <v>1152248.3005687499</v>
      </c>
      <c r="H157">
        <v>43888</v>
      </c>
      <c r="I157" t="s">
        <v>32</v>
      </c>
    </row>
    <row r="158" spans="1:9" x14ac:dyDescent="0.3">
      <c r="A158" t="s">
        <v>191</v>
      </c>
      <c r="B158" t="s">
        <v>14</v>
      </c>
      <c r="C158" t="s">
        <v>5</v>
      </c>
      <c r="D158">
        <v>1233</v>
      </c>
      <c r="E158">
        <v>0.53700000000000003</v>
      </c>
      <c r="F158">
        <v>225934.78</v>
      </c>
      <c r="G158">
        <v>190146.71084799999</v>
      </c>
      <c r="H158">
        <v>43877</v>
      </c>
      <c r="I158" t="s">
        <v>53</v>
      </c>
    </row>
    <row r="159" spans="1:9" x14ac:dyDescent="0.3">
      <c r="A159" t="s">
        <v>192</v>
      </c>
      <c r="B159" t="s">
        <v>10</v>
      </c>
      <c r="C159" t="s">
        <v>3</v>
      </c>
      <c r="D159">
        <v>1942</v>
      </c>
      <c r="E159">
        <v>0.745</v>
      </c>
      <c r="F159">
        <v>276947.82500000001</v>
      </c>
      <c r="G159">
        <v>237316.5912425</v>
      </c>
      <c r="H159">
        <v>44054</v>
      </c>
      <c r="I159" t="s">
        <v>53</v>
      </c>
    </row>
    <row r="160" spans="1:9" x14ac:dyDescent="0.3">
      <c r="A160" t="s">
        <v>193</v>
      </c>
      <c r="B160" t="s">
        <v>12</v>
      </c>
      <c r="C160" t="s">
        <v>5</v>
      </c>
      <c r="D160">
        <v>2639</v>
      </c>
      <c r="E160">
        <v>0.56499999999999995</v>
      </c>
      <c r="F160">
        <v>297598.48749999999</v>
      </c>
      <c r="G160">
        <v>263672.25992500002</v>
      </c>
      <c r="H160">
        <v>44180</v>
      </c>
      <c r="I160" t="s">
        <v>30</v>
      </c>
    </row>
    <row r="161" spans="1:9" x14ac:dyDescent="0.3">
      <c r="A161" t="s">
        <v>194</v>
      </c>
      <c r="B161" t="s">
        <v>6</v>
      </c>
      <c r="C161" t="s">
        <v>3</v>
      </c>
      <c r="D161">
        <v>6296</v>
      </c>
      <c r="E161">
        <v>0.56000000000000005</v>
      </c>
      <c r="F161">
        <v>816419.73333333305</v>
      </c>
      <c r="G161">
        <v>782619.956373333</v>
      </c>
      <c r="H161">
        <v>44190</v>
      </c>
      <c r="I161" t="s">
        <v>34</v>
      </c>
    </row>
    <row r="162" spans="1:9" x14ac:dyDescent="0.3">
      <c r="A162" t="s">
        <v>195</v>
      </c>
      <c r="B162" t="s">
        <v>6</v>
      </c>
      <c r="C162" t="s">
        <v>3</v>
      </c>
      <c r="D162">
        <v>2079</v>
      </c>
      <c r="E162">
        <v>0.23599999999999999</v>
      </c>
      <c r="F162">
        <v>235810.49</v>
      </c>
      <c r="G162">
        <v>233475.96614900001</v>
      </c>
      <c r="H162">
        <v>43957</v>
      </c>
      <c r="I162" t="s">
        <v>27</v>
      </c>
    </row>
    <row r="163" spans="1:9" x14ac:dyDescent="0.3">
      <c r="A163" t="s">
        <v>196</v>
      </c>
      <c r="B163" t="s">
        <v>11</v>
      </c>
      <c r="C163" t="s">
        <v>9</v>
      </c>
      <c r="D163">
        <v>2334</v>
      </c>
      <c r="E163">
        <v>0.94299999999999995</v>
      </c>
      <c r="F163">
        <v>317098.22333333298</v>
      </c>
      <c r="G163">
        <v>265220.953996</v>
      </c>
      <c r="H163">
        <v>43853</v>
      </c>
      <c r="I163" t="s">
        <v>50</v>
      </c>
    </row>
    <row r="164" spans="1:9" x14ac:dyDescent="0.3">
      <c r="A164" t="s">
        <v>197</v>
      </c>
      <c r="B164" t="s">
        <v>11</v>
      </c>
      <c r="C164" t="s">
        <v>9</v>
      </c>
      <c r="D164">
        <v>1660</v>
      </c>
      <c r="E164">
        <v>0.41099999999999998</v>
      </c>
      <c r="F164">
        <v>216014.04</v>
      </c>
      <c r="G164">
        <v>187392.17970000001</v>
      </c>
      <c r="H164">
        <v>44157</v>
      </c>
      <c r="I164" t="s">
        <v>30</v>
      </c>
    </row>
    <row r="165" spans="1:9" x14ac:dyDescent="0.3">
      <c r="A165" t="s">
        <v>198</v>
      </c>
      <c r="B165" t="s">
        <v>6</v>
      </c>
      <c r="C165" t="s">
        <v>3</v>
      </c>
      <c r="D165">
        <v>2328</v>
      </c>
      <c r="E165">
        <v>0.76200000000000001</v>
      </c>
      <c r="F165">
        <v>337766.76</v>
      </c>
      <c r="G165">
        <v>303145.66710000002</v>
      </c>
      <c r="H165">
        <v>44180</v>
      </c>
      <c r="I165" t="s">
        <v>30</v>
      </c>
    </row>
    <row r="166" spans="1:9" x14ac:dyDescent="0.3">
      <c r="A166" t="s">
        <v>199</v>
      </c>
      <c r="B166" t="s">
        <v>8</v>
      </c>
      <c r="C166" t="s">
        <v>9</v>
      </c>
      <c r="D166">
        <v>1956</v>
      </c>
      <c r="E166">
        <v>0.85099999999999998</v>
      </c>
      <c r="F166">
        <v>357292.85666666698</v>
      </c>
      <c r="G166">
        <v>344823.33596900001</v>
      </c>
      <c r="H166">
        <v>43927</v>
      </c>
      <c r="I166" t="s">
        <v>23</v>
      </c>
    </row>
    <row r="167" spans="1:9" x14ac:dyDescent="0.3">
      <c r="A167" t="s">
        <v>200</v>
      </c>
      <c r="B167" t="s">
        <v>11</v>
      </c>
      <c r="C167" t="s">
        <v>9</v>
      </c>
      <c r="D167">
        <v>3877</v>
      </c>
      <c r="E167">
        <v>0.65900000000000003</v>
      </c>
      <c r="F167">
        <v>446526.08</v>
      </c>
      <c r="G167">
        <v>357220.864</v>
      </c>
      <c r="H167">
        <v>44016</v>
      </c>
      <c r="I167" t="s">
        <v>34</v>
      </c>
    </row>
    <row r="168" spans="1:9" x14ac:dyDescent="0.3">
      <c r="A168" t="s">
        <v>201</v>
      </c>
      <c r="B168" t="s">
        <v>11</v>
      </c>
      <c r="C168" t="s">
        <v>9</v>
      </c>
      <c r="D168">
        <v>2638</v>
      </c>
      <c r="E168">
        <v>0.47</v>
      </c>
      <c r="F168">
        <v>361516.63333333301</v>
      </c>
      <c r="G168">
        <v>337548.08054333302</v>
      </c>
      <c r="H168">
        <v>43921</v>
      </c>
      <c r="I168" t="s">
        <v>65</v>
      </c>
    </row>
    <row r="169" spans="1:9" x14ac:dyDescent="0.3">
      <c r="A169" t="s">
        <v>202</v>
      </c>
      <c r="B169" t="s">
        <v>29</v>
      </c>
      <c r="C169" t="s">
        <v>5</v>
      </c>
      <c r="D169">
        <v>4611</v>
      </c>
      <c r="E169">
        <v>0.999</v>
      </c>
      <c r="F169">
        <v>685154.16</v>
      </c>
      <c r="G169">
        <v>682139.48169599997</v>
      </c>
      <c r="H169">
        <v>44164</v>
      </c>
      <c r="I169" t="s">
        <v>27</v>
      </c>
    </row>
    <row r="170" spans="1:9" x14ac:dyDescent="0.3">
      <c r="A170" t="s">
        <v>203</v>
      </c>
      <c r="B170" t="s">
        <v>12</v>
      </c>
      <c r="C170" t="s">
        <v>5</v>
      </c>
      <c r="D170">
        <v>2086</v>
      </c>
      <c r="E170">
        <v>0.41</v>
      </c>
      <c r="F170">
        <v>268983.40833333298</v>
      </c>
      <c r="G170">
        <v>254861.779395833</v>
      </c>
      <c r="H170">
        <v>44124</v>
      </c>
      <c r="I170" t="s">
        <v>65</v>
      </c>
    </row>
    <row r="171" spans="1:9" x14ac:dyDescent="0.3">
      <c r="A171" t="s">
        <v>204</v>
      </c>
      <c r="B171" t="s">
        <v>2</v>
      </c>
      <c r="C171" t="s">
        <v>3</v>
      </c>
      <c r="D171">
        <v>1212</v>
      </c>
      <c r="E171">
        <v>0.60299999999999998</v>
      </c>
      <c r="F171">
        <v>164957.85</v>
      </c>
      <c r="G171">
        <v>155588.24411999999</v>
      </c>
      <c r="H171">
        <v>44045</v>
      </c>
      <c r="I171" t="s">
        <v>23</v>
      </c>
    </row>
    <row r="172" spans="1:9" x14ac:dyDescent="0.3">
      <c r="A172" t="s">
        <v>205</v>
      </c>
      <c r="B172" t="s">
        <v>29</v>
      </c>
      <c r="C172" t="s">
        <v>5</v>
      </c>
      <c r="D172">
        <v>2496</v>
      </c>
      <c r="E172">
        <v>0.26900000000000002</v>
      </c>
      <c r="F172">
        <v>288328.74</v>
      </c>
      <c r="G172">
        <v>286771.76480399998</v>
      </c>
      <c r="H172">
        <v>44049</v>
      </c>
      <c r="I172" t="s">
        <v>34</v>
      </c>
    </row>
    <row r="173" spans="1:9" x14ac:dyDescent="0.3">
      <c r="A173" t="s">
        <v>206</v>
      </c>
      <c r="B173" t="s">
        <v>29</v>
      </c>
      <c r="C173" t="s">
        <v>5</v>
      </c>
      <c r="D173">
        <v>1284</v>
      </c>
      <c r="E173">
        <v>0.78900000000000003</v>
      </c>
      <c r="F173">
        <v>194517.68</v>
      </c>
      <c r="G173">
        <v>165476.19037600001</v>
      </c>
      <c r="H173">
        <v>43847</v>
      </c>
      <c r="I173" t="s">
        <v>30</v>
      </c>
    </row>
    <row r="174" spans="1:9" x14ac:dyDescent="0.3">
      <c r="A174" t="s">
        <v>207</v>
      </c>
      <c r="B174" t="s">
        <v>14</v>
      </c>
      <c r="C174" t="s">
        <v>5</v>
      </c>
      <c r="D174">
        <v>2716</v>
      </c>
      <c r="E174">
        <v>0.33400000000000002</v>
      </c>
      <c r="F174">
        <v>373451.73</v>
      </c>
      <c r="G174">
        <v>317620.69636499998</v>
      </c>
      <c r="H174">
        <v>44078</v>
      </c>
      <c r="I174" t="s">
        <v>65</v>
      </c>
    </row>
    <row r="175" spans="1:9" x14ac:dyDescent="0.3">
      <c r="A175" t="s">
        <v>208</v>
      </c>
      <c r="B175" t="s">
        <v>2</v>
      </c>
      <c r="C175" t="s">
        <v>3</v>
      </c>
      <c r="D175">
        <v>2913</v>
      </c>
      <c r="E175">
        <v>0.61599999999999999</v>
      </c>
      <c r="F175">
        <v>445832.39083333302</v>
      </c>
      <c r="G175">
        <v>359831.32264158298</v>
      </c>
      <c r="H175">
        <v>43898</v>
      </c>
      <c r="I175" t="s">
        <v>23</v>
      </c>
    </row>
    <row r="176" spans="1:9" x14ac:dyDescent="0.3">
      <c r="A176" t="s">
        <v>209</v>
      </c>
      <c r="B176" t="s">
        <v>4</v>
      </c>
      <c r="C176" t="s">
        <v>5</v>
      </c>
      <c r="D176">
        <v>1525</v>
      </c>
      <c r="E176">
        <v>0.56899999999999995</v>
      </c>
      <c r="F176">
        <v>257333.82750000001</v>
      </c>
      <c r="G176">
        <v>235563.38569349999</v>
      </c>
      <c r="H176">
        <v>43950</v>
      </c>
      <c r="I176" t="s">
        <v>23</v>
      </c>
    </row>
    <row r="177" spans="1:9" x14ac:dyDescent="0.3">
      <c r="A177" t="s">
        <v>210</v>
      </c>
      <c r="B177" t="s">
        <v>4</v>
      </c>
      <c r="C177" t="s">
        <v>5</v>
      </c>
      <c r="D177">
        <v>2909</v>
      </c>
      <c r="E177">
        <v>0.97599999999999998</v>
      </c>
      <c r="F177">
        <v>401169.66166666697</v>
      </c>
      <c r="G177">
        <v>398120.77223800001</v>
      </c>
      <c r="H177">
        <v>44113</v>
      </c>
      <c r="I177" t="s">
        <v>34</v>
      </c>
    </row>
    <row r="178" spans="1:9" x14ac:dyDescent="0.3">
      <c r="A178" t="s">
        <v>211</v>
      </c>
      <c r="B178" t="s">
        <v>11</v>
      </c>
      <c r="C178" t="s">
        <v>9</v>
      </c>
      <c r="D178">
        <v>1712</v>
      </c>
      <c r="E178">
        <v>0.83599999999999997</v>
      </c>
      <c r="F178">
        <v>217485.98666666701</v>
      </c>
      <c r="G178">
        <v>174815.23608266699</v>
      </c>
      <c r="H178">
        <v>44011</v>
      </c>
      <c r="I178" t="s">
        <v>50</v>
      </c>
    </row>
    <row r="179" spans="1:9" x14ac:dyDescent="0.3">
      <c r="A179" t="s">
        <v>212</v>
      </c>
      <c r="B179" t="s">
        <v>2</v>
      </c>
      <c r="C179" t="s">
        <v>3</v>
      </c>
      <c r="D179">
        <v>2136</v>
      </c>
      <c r="E179">
        <v>0.443</v>
      </c>
      <c r="F179">
        <v>297511.89333333302</v>
      </c>
      <c r="G179">
        <v>249344.717802667</v>
      </c>
      <c r="H179">
        <v>43893</v>
      </c>
      <c r="I179" t="s">
        <v>23</v>
      </c>
    </row>
    <row r="180" spans="1:9" x14ac:dyDescent="0.3">
      <c r="A180" t="s">
        <v>213</v>
      </c>
      <c r="B180" t="s">
        <v>2</v>
      </c>
      <c r="C180" t="s">
        <v>3</v>
      </c>
      <c r="D180">
        <v>2009</v>
      </c>
      <c r="E180">
        <v>0.875</v>
      </c>
      <c r="F180">
        <v>353061.01250000001</v>
      </c>
      <c r="G180">
        <v>314153.6889225</v>
      </c>
      <c r="H180">
        <v>43919</v>
      </c>
      <c r="I180" t="s">
        <v>27</v>
      </c>
    </row>
    <row r="181" spans="1:9" x14ac:dyDescent="0.3">
      <c r="A181" t="s">
        <v>214</v>
      </c>
      <c r="B181" t="s">
        <v>29</v>
      </c>
      <c r="C181" t="s">
        <v>5</v>
      </c>
      <c r="D181">
        <v>9167</v>
      </c>
      <c r="E181">
        <v>22.055</v>
      </c>
      <c r="F181">
        <v>2618824.5416666698</v>
      </c>
      <c r="G181">
        <v>2585303.5875333301</v>
      </c>
      <c r="H181">
        <v>44179</v>
      </c>
      <c r="I181" t="s">
        <v>40</v>
      </c>
    </row>
    <row r="182" spans="1:9" x14ac:dyDescent="0.3">
      <c r="A182" t="s">
        <v>215</v>
      </c>
      <c r="B182" t="s">
        <v>6</v>
      </c>
      <c r="C182" t="s">
        <v>3</v>
      </c>
      <c r="D182">
        <v>1217</v>
      </c>
      <c r="E182">
        <v>0.40600000000000003</v>
      </c>
      <c r="F182">
        <v>180929.82583333299</v>
      </c>
      <c r="G182">
        <v>178469.18020199999</v>
      </c>
      <c r="H182">
        <v>44106</v>
      </c>
      <c r="I182" t="s">
        <v>65</v>
      </c>
    </row>
    <row r="183" spans="1:9" x14ac:dyDescent="0.3">
      <c r="A183" t="s">
        <v>216</v>
      </c>
      <c r="B183" t="s">
        <v>13</v>
      </c>
      <c r="C183" t="s">
        <v>9</v>
      </c>
      <c r="D183">
        <v>2361</v>
      </c>
      <c r="E183">
        <v>0.81299999999999994</v>
      </c>
      <c r="F183">
        <v>401164.83</v>
      </c>
      <c r="G183">
        <v>338101.71872399998</v>
      </c>
      <c r="H183">
        <v>43909</v>
      </c>
      <c r="I183" t="s">
        <v>30</v>
      </c>
    </row>
    <row r="184" spans="1:9" x14ac:dyDescent="0.3">
      <c r="A184" t="s">
        <v>217</v>
      </c>
      <c r="B184" t="s">
        <v>11</v>
      </c>
      <c r="C184" t="s">
        <v>9</v>
      </c>
      <c r="D184">
        <v>7851</v>
      </c>
      <c r="E184">
        <v>0.17799999999999999</v>
      </c>
      <c r="F184">
        <v>906432.34499999997</v>
      </c>
      <c r="G184">
        <v>734844.70209150005</v>
      </c>
      <c r="H184">
        <v>43952</v>
      </c>
      <c r="I184" t="s">
        <v>34</v>
      </c>
    </row>
    <row r="185" spans="1:9" x14ac:dyDescent="0.3">
      <c r="A185" t="s">
        <v>218</v>
      </c>
      <c r="B185" t="s">
        <v>11</v>
      </c>
      <c r="C185" t="s">
        <v>9</v>
      </c>
      <c r="D185">
        <v>2948</v>
      </c>
      <c r="E185">
        <v>6.0380000000000003</v>
      </c>
      <c r="F185">
        <v>904036.58333333395</v>
      </c>
      <c r="G185">
        <v>855309.01149166701</v>
      </c>
      <c r="H185">
        <v>43887</v>
      </c>
      <c r="I185" t="s">
        <v>23</v>
      </c>
    </row>
    <row r="186" spans="1:9" x14ac:dyDescent="0.3">
      <c r="A186" t="s">
        <v>219</v>
      </c>
      <c r="B186" t="s">
        <v>14</v>
      </c>
      <c r="C186" t="s">
        <v>5</v>
      </c>
      <c r="D186">
        <v>2785</v>
      </c>
      <c r="E186">
        <v>0.85899999999999999</v>
      </c>
      <c r="F186">
        <v>394648.78749999998</v>
      </c>
      <c r="G186">
        <v>388097.61762749997</v>
      </c>
      <c r="H186">
        <v>44162</v>
      </c>
      <c r="I186" t="s">
        <v>53</v>
      </c>
    </row>
    <row r="187" spans="1:9" x14ac:dyDescent="0.3">
      <c r="A187" t="s">
        <v>220</v>
      </c>
      <c r="B187" t="s">
        <v>7</v>
      </c>
      <c r="C187" t="s">
        <v>5</v>
      </c>
      <c r="D187">
        <v>1393</v>
      </c>
      <c r="E187">
        <v>0.224</v>
      </c>
      <c r="F187">
        <v>165255.88916666701</v>
      </c>
      <c r="G187">
        <v>151737.95743283301</v>
      </c>
      <c r="H187">
        <v>44138</v>
      </c>
      <c r="I187" t="s">
        <v>53</v>
      </c>
    </row>
    <row r="188" spans="1:9" x14ac:dyDescent="0.3">
      <c r="A188" t="s">
        <v>221</v>
      </c>
      <c r="B188" t="s">
        <v>2</v>
      </c>
      <c r="C188" t="s">
        <v>3</v>
      </c>
      <c r="D188">
        <v>6030</v>
      </c>
      <c r="E188">
        <v>0.439</v>
      </c>
      <c r="F188">
        <v>863119.27166666696</v>
      </c>
      <c r="G188">
        <v>753330.50031066698</v>
      </c>
      <c r="H188">
        <v>43951</v>
      </c>
      <c r="I188" t="s">
        <v>30</v>
      </c>
    </row>
    <row r="189" spans="1:9" x14ac:dyDescent="0.3">
      <c r="A189" t="s">
        <v>222</v>
      </c>
      <c r="B189" t="s">
        <v>2</v>
      </c>
      <c r="C189" t="s">
        <v>3</v>
      </c>
      <c r="D189">
        <v>1388</v>
      </c>
      <c r="E189">
        <v>0.114</v>
      </c>
      <c r="F189">
        <v>208464.21</v>
      </c>
      <c r="G189">
        <v>176006.33250300001</v>
      </c>
      <c r="H189">
        <v>44059</v>
      </c>
      <c r="I189" t="s">
        <v>40</v>
      </c>
    </row>
    <row r="190" spans="1:9" x14ac:dyDescent="0.3">
      <c r="A190" t="s">
        <v>223</v>
      </c>
      <c r="B190" t="s">
        <v>10</v>
      </c>
      <c r="C190" t="s">
        <v>3</v>
      </c>
      <c r="D190">
        <v>2348</v>
      </c>
      <c r="E190">
        <v>0.77500000000000002</v>
      </c>
      <c r="F190">
        <v>393766.13333333301</v>
      </c>
      <c r="G190">
        <v>343600.32794666698</v>
      </c>
      <c r="H190">
        <v>43868</v>
      </c>
      <c r="I190" t="s">
        <v>23</v>
      </c>
    </row>
    <row r="191" spans="1:9" x14ac:dyDescent="0.3">
      <c r="A191" t="s">
        <v>224</v>
      </c>
      <c r="B191" t="s">
        <v>4</v>
      </c>
      <c r="C191" t="s">
        <v>5</v>
      </c>
      <c r="D191">
        <v>1002</v>
      </c>
      <c r="E191">
        <v>0.216</v>
      </c>
      <c r="F191">
        <v>154313.25</v>
      </c>
      <c r="G191">
        <v>139607.19727500001</v>
      </c>
      <c r="H191">
        <v>44122</v>
      </c>
      <c r="I191" t="s">
        <v>27</v>
      </c>
    </row>
    <row r="192" spans="1:9" x14ac:dyDescent="0.3">
      <c r="A192" t="s">
        <v>225</v>
      </c>
      <c r="B192" t="s">
        <v>10</v>
      </c>
      <c r="C192" t="s">
        <v>3</v>
      </c>
      <c r="D192">
        <v>2309</v>
      </c>
      <c r="E192">
        <v>0.185</v>
      </c>
      <c r="F192">
        <v>286662.8125</v>
      </c>
      <c r="G192">
        <v>239564.11240625</v>
      </c>
      <c r="H192">
        <v>44101</v>
      </c>
      <c r="I192" t="s">
        <v>40</v>
      </c>
    </row>
    <row r="193" spans="1:9" x14ac:dyDescent="0.3">
      <c r="A193" t="s">
        <v>226</v>
      </c>
      <c r="B193" t="s">
        <v>29</v>
      </c>
      <c r="C193" t="s">
        <v>5</v>
      </c>
      <c r="D193">
        <v>7724</v>
      </c>
      <c r="E193">
        <v>27.448</v>
      </c>
      <c r="F193">
        <v>3230046.1833333299</v>
      </c>
      <c r="G193">
        <v>3194515.67531667</v>
      </c>
      <c r="H193">
        <v>44070</v>
      </c>
      <c r="I193" t="s">
        <v>30</v>
      </c>
    </row>
    <row r="194" spans="1:9" x14ac:dyDescent="0.3">
      <c r="A194" t="s">
        <v>227</v>
      </c>
      <c r="B194" t="s">
        <v>2</v>
      </c>
      <c r="C194" t="s">
        <v>3</v>
      </c>
      <c r="D194">
        <v>1531</v>
      </c>
      <c r="E194">
        <v>23.515999999999998</v>
      </c>
      <c r="F194">
        <v>1507731.7524999999</v>
      </c>
      <c r="G194">
        <v>1295895.44127375</v>
      </c>
      <c r="H194">
        <v>44109</v>
      </c>
      <c r="I194" t="s">
        <v>53</v>
      </c>
    </row>
    <row r="195" spans="1:9" x14ac:dyDescent="0.3">
      <c r="A195" t="s">
        <v>228</v>
      </c>
      <c r="B195" t="s">
        <v>2</v>
      </c>
      <c r="C195" t="s">
        <v>3</v>
      </c>
      <c r="D195">
        <v>2939</v>
      </c>
      <c r="E195">
        <v>0.26800000000000002</v>
      </c>
      <c r="F195">
        <v>347064.21750000003</v>
      </c>
      <c r="G195">
        <v>281017.89690975001</v>
      </c>
      <c r="H195">
        <v>43880</v>
      </c>
      <c r="I195" t="s">
        <v>23</v>
      </c>
    </row>
    <row r="196" spans="1:9" x14ac:dyDescent="0.3">
      <c r="A196" t="s">
        <v>229</v>
      </c>
      <c r="B196" t="s">
        <v>10</v>
      </c>
      <c r="C196" t="s">
        <v>3</v>
      </c>
      <c r="D196">
        <v>2722</v>
      </c>
      <c r="E196">
        <v>0.748</v>
      </c>
      <c r="F196">
        <v>358673.26333333302</v>
      </c>
      <c r="G196">
        <v>347877.19810699997</v>
      </c>
      <c r="H196">
        <v>43921</v>
      </c>
      <c r="I196" t="s">
        <v>34</v>
      </c>
    </row>
    <row r="197" spans="1:9" x14ac:dyDescent="0.3">
      <c r="A197" t="s">
        <v>230</v>
      </c>
      <c r="B197" t="s">
        <v>2</v>
      </c>
      <c r="C197" t="s">
        <v>3</v>
      </c>
      <c r="D197">
        <v>2118</v>
      </c>
      <c r="E197">
        <v>0.78100000000000003</v>
      </c>
      <c r="F197">
        <v>273888.00833333301</v>
      </c>
      <c r="G197">
        <v>222314.89636416701</v>
      </c>
      <c r="H197">
        <v>43851</v>
      </c>
      <c r="I197" t="s">
        <v>34</v>
      </c>
    </row>
    <row r="198" spans="1:9" x14ac:dyDescent="0.3">
      <c r="A198" t="s">
        <v>231</v>
      </c>
      <c r="B198" t="s">
        <v>2</v>
      </c>
      <c r="C198" t="s">
        <v>3</v>
      </c>
      <c r="D198">
        <v>1828</v>
      </c>
      <c r="E198">
        <v>0.91600000000000004</v>
      </c>
      <c r="F198">
        <v>271121.27</v>
      </c>
      <c r="G198">
        <v>218876.201271</v>
      </c>
      <c r="H198">
        <v>43891</v>
      </c>
      <c r="I198" t="s">
        <v>34</v>
      </c>
    </row>
    <row r="199" spans="1:9" x14ac:dyDescent="0.3">
      <c r="A199" t="s">
        <v>232</v>
      </c>
      <c r="B199" t="s">
        <v>11</v>
      </c>
      <c r="C199" t="s">
        <v>9</v>
      </c>
      <c r="D199">
        <v>1221</v>
      </c>
      <c r="E199">
        <v>0.58099999999999996</v>
      </c>
      <c r="F199">
        <v>177350.903333333</v>
      </c>
      <c r="G199">
        <v>149187.57988400001</v>
      </c>
      <c r="H199">
        <v>43997</v>
      </c>
      <c r="I199" t="s">
        <v>23</v>
      </c>
    </row>
    <row r="200" spans="1:9" x14ac:dyDescent="0.3">
      <c r="A200" t="s">
        <v>233</v>
      </c>
      <c r="B200" t="s">
        <v>13</v>
      </c>
      <c r="C200" t="s">
        <v>9</v>
      </c>
      <c r="D200">
        <v>2354</v>
      </c>
      <c r="E200">
        <v>0.29499999999999998</v>
      </c>
      <c r="F200">
        <v>368914.86666666699</v>
      </c>
      <c r="G200">
        <v>316160.04073333298</v>
      </c>
      <c r="H200">
        <v>43916</v>
      </c>
      <c r="I200" t="s">
        <v>53</v>
      </c>
    </row>
    <row r="201" spans="1:9" x14ac:dyDescent="0.3">
      <c r="A201" t="s">
        <v>234</v>
      </c>
      <c r="B201" t="s">
        <v>11</v>
      </c>
      <c r="C201" t="s">
        <v>9</v>
      </c>
      <c r="D201">
        <v>1562</v>
      </c>
      <c r="E201">
        <v>0.44900000000000001</v>
      </c>
      <c r="F201">
        <v>189424.22</v>
      </c>
      <c r="G201">
        <v>158055.56916799999</v>
      </c>
      <c r="H201">
        <v>44158</v>
      </c>
      <c r="I201" t="s">
        <v>23</v>
      </c>
    </row>
    <row r="202" spans="1:9" x14ac:dyDescent="0.3">
      <c r="A202" t="s">
        <v>235</v>
      </c>
      <c r="B202" t="s">
        <v>6</v>
      </c>
      <c r="C202" t="s">
        <v>3</v>
      </c>
      <c r="D202">
        <v>1381</v>
      </c>
      <c r="E202">
        <v>0.23300000000000001</v>
      </c>
      <c r="F202">
        <v>204283.5025</v>
      </c>
      <c r="G202">
        <v>188962.23981249999</v>
      </c>
      <c r="H202">
        <v>43885</v>
      </c>
      <c r="I202" t="s">
        <v>27</v>
      </c>
    </row>
    <row r="203" spans="1:9" x14ac:dyDescent="0.3">
      <c r="A203" t="s">
        <v>236</v>
      </c>
      <c r="B203" t="s">
        <v>4</v>
      </c>
      <c r="C203" t="s">
        <v>5</v>
      </c>
      <c r="D203">
        <v>1835</v>
      </c>
      <c r="E203">
        <v>17.472999999999999</v>
      </c>
      <c r="F203">
        <v>1345722.0566666699</v>
      </c>
      <c r="G203">
        <v>1133367.11612467</v>
      </c>
      <c r="H203">
        <v>44075</v>
      </c>
      <c r="I203" t="s">
        <v>30</v>
      </c>
    </row>
    <row r="204" spans="1:9" x14ac:dyDescent="0.3">
      <c r="A204" t="s">
        <v>237</v>
      </c>
      <c r="B204" t="s">
        <v>4</v>
      </c>
      <c r="C204" t="s">
        <v>5</v>
      </c>
      <c r="D204">
        <v>1362</v>
      </c>
      <c r="E204">
        <v>0.74199999999999999</v>
      </c>
      <c r="F204">
        <v>207895.91</v>
      </c>
      <c r="G204">
        <v>196815.057997</v>
      </c>
      <c r="H204">
        <v>44144</v>
      </c>
      <c r="I204" t="s">
        <v>23</v>
      </c>
    </row>
    <row r="205" spans="1:9" x14ac:dyDescent="0.3">
      <c r="A205" t="s">
        <v>238</v>
      </c>
      <c r="B205" t="s">
        <v>29</v>
      </c>
      <c r="C205" t="s">
        <v>5</v>
      </c>
      <c r="D205">
        <v>1097</v>
      </c>
      <c r="E205">
        <v>0.84899999999999998</v>
      </c>
      <c r="F205">
        <v>187603.29</v>
      </c>
      <c r="G205">
        <v>182969.48873700001</v>
      </c>
      <c r="H205">
        <v>43832</v>
      </c>
      <c r="I205" t="s">
        <v>27</v>
      </c>
    </row>
    <row r="206" spans="1:9" x14ac:dyDescent="0.3">
      <c r="A206" t="s">
        <v>239</v>
      </c>
      <c r="B206" t="s">
        <v>10</v>
      </c>
      <c r="C206" t="s">
        <v>3</v>
      </c>
      <c r="D206">
        <v>2960</v>
      </c>
      <c r="E206">
        <v>0.81899999999999995</v>
      </c>
      <c r="F206">
        <v>504637.1</v>
      </c>
      <c r="G206">
        <v>488488.71279999998</v>
      </c>
      <c r="H206">
        <v>44100</v>
      </c>
      <c r="I206" t="s">
        <v>53</v>
      </c>
    </row>
    <row r="207" spans="1:9" x14ac:dyDescent="0.3">
      <c r="A207" t="s">
        <v>240</v>
      </c>
      <c r="B207" t="s">
        <v>29</v>
      </c>
      <c r="C207" t="s">
        <v>5</v>
      </c>
      <c r="D207">
        <v>2424</v>
      </c>
      <c r="E207">
        <v>0.59899999999999998</v>
      </c>
      <c r="F207">
        <v>295711.41333333298</v>
      </c>
      <c r="G207">
        <v>280925.84266666701</v>
      </c>
      <c r="H207">
        <v>43874</v>
      </c>
      <c r="I207" t="s">
        <v>27</v>
      </c>
    </row>
    <row r="208" spans="1:9" x14ac:dyDescent="0.3">
      <c r="A208" t="s">
        <v>241</v>
      </c>
      <c r="B208" t="s">
        <v>29</v>
      </c>
      <c r="C208" t="s">
        <v>5</v>
      </c>
      <c r="D208">
        <v>1032</v>
      </c>
      <c r="E208">
        <v>0.26300000000000001</v>
      </c>
      <c r="F208">
        <v>145258.493333333</v>
      </c>
      <c r="G208">
        <v>123426.14178533301</v>
      </c>
      <c r="H208">
        <v>44119</v>
      </c>
      <c r="I208" t="s">
        <v>34</v>
      </c>
    </row>
    <row r="209" spans="1:9" x14ac:dyDescent="0.3">
      <c r="A209" t="s">
        <v>242</v>
      </c>
      <c r="B209" t="s">
        <v>7</v>
      </c>
      <c r="C209" t="s">
        <v>5</v>
      </c>
      <c r="D209">
        <v>4747</v>
      </c>
      <c r="E209">
        <v>0.17499999999999999</v>
      </c>
      <c r="F209">
        <v>697431.52916666702</v>
      </c>
      <c r="G209">
        <v>672602.96672833303</v>
      </c>
      <c r="H209">
        <v>43974</v>
      </c>
      <c r="I209" t="s">
        <v>34</v>
      </c>
    </row>
    <row r="210" spans="1:9" x14ac:dyDescent="0.3">
      <c r="A210" t="s">
        <v>243</v>
      </c>
      <c r="B210" t="s">
        <v>10</v>
      </c>
      <c r="C210" t="s">
        <v>3</v>
      </c>
      <c r="D210">
        <v>1553</v>
      </c>
      <c r="E210">
        <v>0.251</v>
      </c>
      <c r="F210">
        <v>208349.11916666699</v>
      </c>
      <c r="G210">
        <v>181680.43191333301</v>
      </c>
      <c r="H210">
        <v>44187</v>
      </c>
      <c r="I210" t="s">
        <v>34</v>
      </c>
    </row>
    <row r="211" spans="1:9" x14ac:dyDescent="0.3">
      <c r="A211" t="s">
        <v>244</v>
      </c>
      <c r="B211" t="s">
        <v>29</v>
      </c>
      <c r="C211" t="s">
        <v>5</v>
      </c>
      <c r="D211">
        <v>2821</v>
      </c>
      <c r="E211">
        <v>3.9319999999999999</v>
      </c>
      <c r="F211">
        <v>666643.936666667</v>
      </c>
      <c r="G211">
        <v>541914.85611633305</v>
      </c>
      <c r="H211">
        <v>44073</v>
      </c>
      <c r="I211" t="s">
        <v>34</v>
      </c>
    </row>
    <row r="212" spans="1:9" x14ac:dyDescent="0.3">
      <c r="A212" t="s">
        <v>245</v>
      </c>
      <c r="B212" t="s">
        <v>11</v>
      </c>
      <c r="C212" t="s">
        <v>9</v>
      </c>
      <c r="D212">
        <v>2401</v>
      </c>
      <c r="E212">
        <v>0.80500000000000005</v>
      </c>
      <c r="F212">
        <v>343779.36249999999</v>
      </c>
      <c r="G212">
        <v>322190.01853499998</v>
      </c>
      <c r="H212">
        <v>43926</v>
      </c>
      <c r="I212" t="s">
        <v>30</v>
      </c>
    </row>
    <row r="213" spans="1:9" x14ac:dyDescent="0.3">
      <c r="A213" t="s">
        <v>246</v>
      </c>
      <c r="B213" t="s">
        <v>10</v>
      </c>
      <c r="C213" t="s">
        <v>3</v>
      </c>
      <c r="D213">
        <v>1917</v>
      </c>
      <c r="E213">
        <v>0.245</v>
      </c>
      <c r="F213">
        <v>254652.94583333301</v>
      </c>
      <c r="G213">
        <v>225011.34293833299</v>
      </c>
      <c r="H213">
        <v>44185</v>
      </c>
      <c r="I213" t="s">
        <v>60</v>
      </c>
    </row>
    <row r="214" spans="1:9" x14ac:dyDescent="0.3">
      <c r="A214" t="s">
        <v>247</v>
      </c>
      <c r="B214" t="s">
        <v>2</v>
      </c>
      <c r="C214" t="s">
        <v>3</v>
      </c>
      <c r="D214">
        <v>2830</v>
      </c>
      <c r="E214">
        <v>0.47699999999999998</v>
      </c>
      <c r="F214">
        <v>427073.73499999999</v>
      </c>
      <c r="G214">
        <v>380608.112632</v>
      </c>
      <c r="H214">
        <v>43928</v>
      </c>
      <c r="I214" t="s">
        <v>30</v>
      </c>
    </row>
    <row r="215" spans="1:9" x14ac:dyDescent="0.3">
      <c r="A215" t="s">
        <v>248</v>
      </c>
      <c r="B215" t="s">
        <v>11</v>
      </c>
      <c r="C215" t="s">
        <v>9</v>
      </c>
      <c r="D215">
        <v>2065</v>
      </c>
      <c r="E215">
        <v>0.25800000000000001</v>
      </c>
      <c r="F215">
        <v>322956.22499999998</v>
      </c>
      <c r="G215">
        <v>301705.705395</v>
      </c>
      <c r="H215">
        <v>43932</v>
      </c>
      <c r="I215" t="s">
        <v>38</v>
      </c>
    </row>
    <row r="216" spans="1:9" x14ac:dyDescent="0.3">
      <c r="A216" t="s">
        <v>249</v>
      </c>
      <c r="B216" t="s">
        <v>2</v>
      </c>
      <c r="C216" t="s">
        <v>3</v>
      </c>
      <c r="D216">
        <v>2604</v>
      </c>
      <c r="E216">
        <v>0.33600000000000002</v>
      </c>
      <c r="F216">
        <v>322607.67</v>
      </c>
      <c r="G216">
        <v>321994.71542700002</v>
      </c>
      <c r="H216">
        <v>43914</v>
      </c>
      <c r="I216" t="s">
        <v>38</v>
      </c>
    </row>
    <row r="217" spans="1:9" x14ac:dyDescent="0.3">
      <c r="A217" t="s">
        <v>250</v>
      </c>
      <c r="B217" t="s">
        <v>2</v>
      </c>
      <c r="C217" t="s">
        <v>3</v>
      </c>
      <c r="D217">
        <v>2646</v>
      </c>
      <c r="E217">
        <v>18.988</v>
      </c>
      <c r="F217">
        <v>1280646.22833333</v>
      </c>
      <c r="G217">
        <v>1038091.832687</v>
      </c>
      <c r="H217">
        <v>43885</v>
      </c>
      <c r="I217" t="s">
        <v>27</v>
      </c>
    </row>
    <row r="218" spans="1:9" x14ac:dyDescent="0.3">
      <c r="A218" t="s">
        <v>251</v>
      </c>
      <c r="B218" t="s">
        <v>8</v>
      </c>
      <c r="C218" t="s">
        <v>9</v>
      </c>
      <c r="D218">
        <v>1698</v>
      </c>
      <c r="E218">
        <v>0.47799999999999998</v>
      </c>
      <c r="F218">
        <v>291499.71166666702</v>
      </c>
      <c r="G218">
        <v>253342.39940950001</v>
      </c>
      <c r="H218">
        <v>43982</v>
      </c>
      <c r="I218" t="s">
        <v>53</v>
      </c>
    </row>
    <row r="219" spans="1:9" x14ac:dyDescent="0.3">
      <c r="A219" t="s">
        <v>252</v>
      </c>
      <c r="B219" t="s">
        <v>6</v>
      </c>
      <c r="C219" t="s">
        <v>3</v>
      </c>
      <c r="D219">
        <v>2368</v>
      </c>
      <c r="E219">
        <v>0.78100000000000003</v>
      </c>
      <c r="F219">
        <v>407446.84</v>
      </c>
      <c r="G219">
        <v>373954.709752</v>
      </c>
      <c r="H219">
        <v>43841</v>
      </c>
      <c r="I219" t="s">
        <v>32</v>
      </c>
    </row>
    <row r="220" spans="1:9" x14ac:dyDescent="0.3">
      <c r="A220" t="s">
        <v>253</v>
      </c>
      <c r="B220" t="s">
        <v>10</v>
      </c>
      <c r="C220" t="s">
        <v>3</v>
      </c>
      <c r="D220">
        <v>1609</v>
      </c>
      <c r="E220">
        <v>0.40300000000000002</v>
      </c>
      <c r="F220">
        <v>196072.83333333299</v>
      </c>
      <c r="G220">
        <v>190229.86290000001</v>
      </c>
      <c r="H220">
        <v>44145</v>
      </c>
      <c r="I220" t="s">
        <v>50</v>
      </c>
    </row>
    <row r="221" spans="1:9" x14ac:dyDescent="0.3">
      <c r="A221" t="s">
        <v>254</v>
      </c>
      <c r="B221" t="s">
        <v>29</v>
      </c>
      <c r="C221" t="s">
        <v>5</v>
      </c>
      <c r="D221">
        <v>1876</v>
      </c>
      <c r="E221">
        <v>0.74</v>
      </c>
      <c r="F221">
        <v>248723.15</v>
      </c>
      <c r="G221">
        <v>208504.616645</v>
      </c>
      <c r="H221">
        <v>43962</v>
      </c>
      <c r="I221" t="s">
        <v>30</v>
      </c>
    </row>
    <row r="222" spans="1:9" x14ac:dyDescent="0.3">
      <c r="A222" t="s">
        <v>255</v>
      </c>
      <c r="B222" t="s">
        <v>10</v>
      </c>
      <c r="C222" t="s">
        <v>3</v>
      </c>
      <c r="D222">
        <v>1788</v>
      </c>
      <c r="E222">
        <v>27.198</v>
      </c>
      <c r="F222">
        <v>1838121.75</v>
      </c>
      <c r="G222">
        <v>1791433.4575499999</v>
      </c>
      <c r="H222">
        <v>44000</v>
      </c>
      <c r="I222" t="s">
        <v>23</v>
      </c>
    </row>
    <row r="223" spans="1:9" x14ac:dyDescent="0.3">
      <c r="A223" t="s">
        <v>256</v>
      </c>
      <c r="B223" t="s">
        <v>29</v>
      </c>
      <c r="C223" t="s">
        <v>5</v>
      </c>
      <c r="D223">
        <v>9134</v>
      </c>
      <c r="E223">
        <v>0.78800000000000003</v>
      </c>
      <c r="F223">
        <v>1032935.655</v>
      </c>
      <c r="G223">
        <v>842668.90734899999</v>
      </c>
      <c r="H223">
        <v>44126</v>
      </c>
      <c r="I223" t="s">
        <v>53</v>
      </c>
    </row>
    <row r="224" spans="1:9" x14ac:dyDescent="0.3">
      <c r="A224" t="s">
        <v>257</v>
      </c>
      <c r="B224" t="s">
        <v>6</v>
      </c>
      <c r="C224" t="s">
        <v>3</v>
      </c>
      <c r="D224">
        <v>2668</v>
      </c>
      <c r="E224">
        <v>21.073</v>
      </c>
      <c r="F224">
        <v>1429285.07333333</v>
      </c>
      <c r="G224">
        <v>1174443.5447579999</v>
      </c>
      <c r="H224">
        <v>44030</v>
      </c>
      <c r="I224" t="s">
        <v>53</v>
      </c>
    </row>
    <row r="225" spans="1:9" x14ac:dyDescent="0.3">
      <c r="A225" t="s">
        <v>258</v>
      </c>
      <c r="B225" t="s">
        <v>10</v>
      </c>
      <c r="C225" t="s">
        <v>3</v>
      </c>
      <c r="D225">
        <v>1538</v>
      </c>
      <c r="E225">
        <v>0.71199999999999997</v>
      </c>
      <c r="F225">
        <v>265749.89666666702</v>
      </c>
      <c r="G225">
        <v>259690.79902266699</v>
      </c>
      <c r="H225">
        <v>43974</v>
      </c>
      <c r="I225" t="s">
        <v>27</v>
      </c>
    </row>
    <row r="226" spans="1:9" x14ac:dyDescent="0.3">
      <c r="A226" t="s">
        <v>259</v>
      </c>
      <c r="B226" t="s">
        <v>10</v>
      </c>
      <c r="C226" t="s">
        <v>3</v>
      </c>
      <c r="D226">
        <v>2846</v>
      </c>
      <c r="E226">
        <v>0.623</v>
      </c>
      <c r="F226">
        <v>369592.685</v>
      </c>
      <c r="G226">
        <v>334296.5835825</v>
      </c>
      <c r="H226">
        <v>44116</v>
      </c>
      <c r="I226" t="s">
        <v>40</v>
      </c>
    </row>
    <row r="227" spans="1:9" x14ac:dyDescent="0.3">
      <c r="A227" t="s">
        <v>260</v>
      </c>
      <c r="B227" t="s">
        <v>2</v>
      </c>
      <c r="C227" t="s">
        <v>3</v>
      </c>
      <c r="D227">
        <v>1286</v>
      </c>
      <c r="E227">
        <v>0.90400000000000003</v>
      </c>
      <c r="F227">
        <v>250257.17166666701</v>
      </c>
      <c r="G227">
        <v>208314.06969533299</v>
      </c>
      <c r="H227">
        <v>44026</v>
      </c>
      <c r="I227" t="s">
        <v>34</v>
      </c>
    </row>
    <row r="228" spans="1:9" x14ac:dyDescent="0.3">
      <c r="A228" t="s">
        <v>261</v>
      </c>
      <c r="B228" t="s">
        <v>13</v>
      </c>
      <c r="C228" t="s">
        <v>9</v>
      </c>
      <c r="D228">
        <v>1552</v>
      </c>
      <c r="E228">
        <v>0.85299999999999998</v>
      </c>
      <c r="F228">
        <v>218128.566666667</v>
      </c>
      <c r="G228">
        <v>177185.83470333301</v>
      </c>
      <c r="H228">
        <v>43878</v>
      </c>
      <c r="I228" t="s">
        <v>34</v>
      </c>
    </row>
    <row r="229" spans="1:9" x14ac:dyDescent="0.3">
      <c r="A229" t="s">
        <v>262</v>
      </c>
      <c r="B229" t="s">
        <v>4</v>
      </c>
      <c r="C229" t="s">
        <v>5</v>
      </c>
      <c r="D229">
        <v>1855</v>
      </c>
      <c r="E229">
        <v>0.89800000000000002</v>
      </c>
      <c r="F229">
        <v>318844.46750000003</v>
      </c>
      <c r="G229">
        <v>306568.95550124999</v>
      </c>
      <c r="H229">
        <v>43878</v>
      </c>
      <c r="I229" t="s">
        <v>38</v>
      </c>
    </row>
    <row r="230" spans="1:9" x14ac:dyDescent="0.3">
      <c r="A230" t="s">
        <v>263</v>
      </c>
      <c r="B230" t="s">
        <v>6</v>
      </c>
      <c r="C230" t="s">
        <v>3</v>
      </c>
      <c r="D230">
        <v>4287</v>
      </c>
      <c r="E230">
        <v>0.69599999999999995</v>
      </c>
      <c r="F230">
        <v>608535.60250000004</v>
      </c>
      <c r="G230">
        <v>555836.41932350001</v>
      </c>
      <c r="H230">
        <v>44182</v>
      </c>
      <c r="I230" t="s">
        <v>23</v>
      </c>
    </row>
    <row r="231" spans="1:9" x14ac:dyDescent="0.3">
      <c r="A231" t="s">
        <v>264</v>
      </c>
      <c r="B231" t="s">
        <v>11</v>
      </c>
      <c r="C231" t="s">
        <v>9</v>
      </c>
      <c r="D231">
        <v>6239</v>
      </c>
      <c r="E231">
        <v>0.77800000000000002</v>
      </c>
      <c r="F231">
        <v>765035.98499999999</v>
      </c>
      <c r="G231">
        <v>737724.20033549995</v>
      </c>
      <c r="H231">
        <v>44053</v>
      </c>
      <c r="I231" t="s">
        <v>53</v>
      </c>
    </row>
    <row r="232" spans="1:9" x14ac:dyDescent="0.3">
      <c r="A232" t="s">
        <v>265</v>
      </c>
      <c r="B232" t="s">
        <v>10</v>
      </c>
      <c r="C232" t="s">
        <v>3</v>
      </c>
      <c r="D232">
        <v>1572</v>
      </c>
      <c r="E232">
        <v>0.187</v>
      </c>
      <c r="F232">
        <v>186690.82</v>
      </c>
      <c r="G232">
        <v>185682.689572</v>
      </c>
      <c r="H232">
        <v>44067</v>
      </c>
      <c r="I232" t="s">
        <v>53</v>
      </c>
    </row>
    <row r="233" spans="1:9" x14ac:dyDescent="0.3">
      <c r="A233" t="s">
        <v>266</v>
      </c>
      <c r="B233" t="s">
        <v>10</v>
      </c>
      <c r="C233" t="s">
        <v>3</v>
      </c>
      <c r="D233">
        <v>2966</v>
      </c>
      <c r="E233">
        <v>0.23100000000000001</v>
      </c>
      <c r="F233">
        <v>314982.55499999999</v>
      </c>
      <c r="G233">
        <v>314699.07070049999</v>
      </c>
      <c r="H233">
        <v>44063</v>
      </c>
      <c r="I233" t="s">
        <v>40</v>
      </c>
    </row>
    <row r="234" spans="1:9" x14ac:dyDescent="0.3">
      <c r="A234" t="s">
        <v>267</v>
      </c>
      <c r="B234" t="s">
        <v>6</v>
      </c>
      <c r="C234" t="s">
        <v>3</v>
      </c>
      <c r="D234">
        <v>1604</v>
      </c>
      <c r="E234">
        <v>0.42</v>
      </c>
      <c r="F234">
        <v>204987.35</v>
      </c>
      <c r="G234">
        <v>169381.04730499999</v>
      </c>
      <c r="H234">
        <v>44039</v>
      </c>
      <c r="I234" t="s">
        <v>60</v>
      </c>
    </row>
    <row r="235" spans="1:9" x14ac:dyDescent="0.3">
      <c r="A235" t="s">
        <v>268</v>
      </c>
      <c r="B235" t="s">
        <v>8</v>
      </c>
      <c r="C235" t="s">
        <v>9</v>
      </c>
      <c r="D235">
        <v>9653</v>
      </c>
      <c r="E235">
        <v>5.72</v>
      </c>
      <c r="F235">
        <v>1368661.2875000001</v>
      </c>
      <c r="G235">
        <v>1169794.80242625</v>
      </c>
      <c r="H235">
        <v>44055</v>
      </c>
      <c r="I235" t="s">
        <v>30</v>
      </c>
    </row>
    <row r="236" spans="1:9" x14ac:dyDescent="0.3">
      <c r="A236" t="s">
        <v>269</v>
      </c>
      <c r="B236" t="s">
        <v>12</v>
      </c>
      <c r="C236" t="s">
        <v>5</v>
      </c>
      <c r="D236">
        <v>1658</v>
      </c>
      <c r="E236">
        <v>0.83099999999999996</v>
      </c>
      <c r="F236">
        <v>241664.26500000001</v>
      </c>
      <c r="G236">
        <v>193645.5755445</v>
      </c>
      <c r="H236">
        <v>43914</v>
      </c>
      <c r="I236" t="s">
        <v>34</v>
      </c>
    </row>
    <row r="237" spans="1:9" x14ac:dyDescent="0.3">
      <c r="A237" t="s">
        <v>270</v>
      </c>
      <c r="B237" t="s">
        <v>10</v>
      </c>
      <c r="C237" t="s">
        <v>3</v>
      </c>
      <c r="D237">
        <v>1246</v>
      </c>
      <c r="E237">
        <v>0.57199999999999995</v>
      </c>
      <c r="F237">
        <v>221666.815</v>
      </c>
      <c r="G237">
        <v>219782.6470725</v>
      </c>
      <c r="H237">
        <v>43986</v>
      </c>
      <c r="I237" t="s">
        <v>30</v>
      </c>
    </row>
    <row r="238" spans="1:9" x14ac:dyDescent="0.3">
      <c r="A238" t="s">
        <v>271</v>
      </c>
      <c r="B238" t="s">
        <v>7</v>
      </c>
      <c r="C238" t="s">
        <v>5</v>
      </c>
      <c r="D238">
        <v>1736</v>
      </c>
      <c r="E238">
        <v>0.46200000000000002</v>
      </c>
      <c r="F238">
        <v>230875.26</v>
      </c>
      <c r="G238">
        <v>228705.03255599999</v>
      </c>
      <c r="H238">
        <v>43836</v>
      </c>
      <c r="I238" t="s">
        <v>27</v>
      </c>
    </row>
    <row r="239" spans="1:9" x14ac:dyDescent="0.3">
      <c r="A239" t="s">
        <v>272</v>
      </c>
      <c r="B239" t="s">
        <v>11</v>
      </c>
      <c r="C239" t="s">
        <v>9</v>
      </c>
      <c r="D239">
        <v>2264</v>
      </c>
      <c r="E239">
        <v>0.373</v>
      </c>
      <c r="F239">
        <v>349952.04</v>
      </c>
      <c r="G239">
        <v>290320.21238400001</v>
      </c>
      <c r="H239">
        <v>43884</v>
      </c>
      <c r="I239" t="s">
        <v>50</v>
      </c>
    </row>
    <row r="240" spans="1:9" x14ac:dyDescent="0.3">
      <c r="A240" t="s">
        <v>273</v>
      </c>
      <c r="B240" t="s">
        <v>6</v>
      </c>
      <c r="C240" t="s">
        <v>3</v>
      </c>
      <c r="D240">
        <v>1663</v>
      </c>
      <c r="E240">
        <v>0.68400000000000005</v>
      </c>
      <c r="F240">
        <v>238038.3725</v>
      </c>
      <c r="G240">
        <v>221732.74398375</v>
      </c>
      <c r="H240">
        <v>44184</v>
      </c>
      <c r="I240" t="s">
        <v>34</v>
      </c>
    </row>
    <row r="241" spans="1:9" x14ac:dyDescent="0.3">
      <c r="A241" t="s">
        <v>274</v>
      </c>
      <c r="B241" t="s">
        <v>10</v>
      </c>
      <c r="C241" t="s">
        <v>3</v>
      </c>
      <c r="D241">
        <v>2758</v>
      </c>
      <c r="E241">
        <v>0.17899999999999999</v>
      </c>
      <c r="F241">
        <v>304143.87833333301</v>
      </c>
      <c r="G241">
        <v>270779.294880167</v>
      </c>
      <c r="H241">
        <v>44120</v>
      </c>
      <c r="I241" t="s">
        <v>34</v>
      </c>
    </row>
    <row r="242" spans="1:9" x14ac:dyDescent="0.3">
      <c r="A242" t="s">
        <v>275</v>
      </c>
      <c r="B242" t="s">
        <v>14</v>
      </c>
      <c r="C242" t="s">
        <v>5</v>
      </c>
      <c r="D242">
        <v>8957</v>
      </c>
      <c r="E242">
        <v>0.49099999999999999</v>
      </c>
      <c r="F242">
        <v>1167454.2275</v>
      </c>
      <c r="G242">
        <v>966885.59121550003</v>
      </c>
      <c r="H242">
        <v>44087</v>
      </c>
      <c r="I242" t="s">
        <v>60</v>
      </c>
    </row>
    <row r="243" spans="1:9" x14ac:dyDescent="0.3">
      <c r="A243" t="s">
        <v>276</v>
      </c>
      <c r="B243" t="s">
        <v>4</v>
      </c>
      <c r="C243" t="s">
        <v>5</v>
      </c>
      <c r="D243">
        <v>1234</v>
      </c>
      <c r="E243">
        <v>16.869</v>
      </c>
      <c r="F243">
        <v>1396759.97</v>
      </c>
      <c r="G243">
        <v>1152466.6512470001</v>
      </c>
      <c r="H243">
        <v>43980</v>
      </c>
      <c r="I243" t="s">
        <v>60</v>
      </c>
    </row>
    <row r="244" spans="1:9" x14ac:dyDescent="0.3">
      <c r="A244" t="s">
        <v>277</v>
      </c>
      <c r="B244" t="s">
        <v>11</v>
      </c>
      <c r="C244" t="s">
        <v>9</v>
      </c>
      <c r="D244">
        <v>6803</v>
      </c>
      <c r="E244">
        <v>0.58299999999999996</v>
      </c>
      <c r="F244">
        <v>956023.71583333297</v>
      </c>
      <c r="G244">
        <v>866061.884173417</v>
      </c>
      <c r="H244">
        <v>44028</v>
      </c>
      <c r="I244" t="s">
        <v>34</v>
      </c>
    </row>
    <row r="245" spans="1:9" x14ac:dyDescent="0.3">
      <c r="A245" t="s">
        <v>278</v>
      </c>
      <c r="B245" t="s">
        <v>29</v>
      </c>
      <c r="C245" t="s">
        <v>5</v>
      </c>
      <c r="D245">
        <v>2164</v>
      </c>
      <c r="E245">
        <v>0.21299999999999999</v>
      </c>
      <c r="F245">
        <v>310579.23</v>
      </c>
      <c r="G245">
        <v>272471.15847899998</v>
      </c>
      <c r="H245">
        <v>44067</v>
      </c>
      <c r="I245" t="s">
        <v>60</v>
      </c>
    </row>
    <row r="246" spans="1:9" x14ac:dyDescent="0.3">
      <c r="A246" t="s">
        <v>279</v>
      </c>
      <c r="B246" t="s">
        <v>4</v>
      </c>
      <c r="C246" t="s">
        <v>5</v>
      </c>
      <c r="D246">
        <v>7961</v>
      </c>
      <c r="E246">
        <v>0.157</v>
      </c>
      <c r="F246">
        <v>1182173.56333333</v>
      </c>
      <c r="G246">
        <v>1012295.22228233</v>
      </c>
      <c r="H246">
        <v>43857</v>
      </c>
      <c r="I246" t="s">
        <v>53</v>
      </c>
    </row>
    <row r="247" spans="1:9" x14ac:dyDescent="0.3">
      <c r="A247" t="s">
        <v>280</v>
      </c>
      <c r="B247" t="s">
        <v>10</v>
      </c>
      <c r="C247" t="s">
        <v>3</v>
      </c>
      <c r="D247">
        <v>2146</v>
      </c>
      <c r="E247">
        <v>0.54800000000000004</v>
      </c>
      <c r="F247">
        <v>299388.66833333299</v>
      </c>
      <c r="G247">
        <v>258402.3596385</v>
      </c>
      <c r="H247">
        <v>44039</v>
      </c>
      <c r="I247" t="s">
        <v>27</v>
      </c>
    </row>
    <row r="248" spans="1:9" x14ac:dyDescent="0.3">
      <c r="A248" t="s">
        <v>281</v>
      </c>
      <c r="B248" t="s">
        <v>8</v>
      </c>
      <c r="C248" t="s">
        <v>9</v>
      </c>
      <c r="D248">
        <v>2509</v>
      </c>
      <c r="E248">
        <v>0.57799999999999996</v>
      </c>
      <c r="F248">
        <v>385719.02250000002</v>
      </c>
      <c r="G248">
        <v>314283.85953299998</v>
      </c>
      <c r="H248">
        <v>44078</v>
      </c>
      <c r="I248" t="s">
        <v>71</v>
      </c>
    </row>
    <row r="249" spans="1:9" x14ac:dyDescent="0.3">
      <c r="A249" t="s">
        <v>282</v>
      </c>
      <c r="B249" t="s">
        <v>6</v>
      </c>
      <c r="C249" t="s">
        <v>3</v>
      </c>
      <c r="D249">
        <v>2721</v>
      </c>
      <c r="E249">
        <v>0.99399999999999999</v>
      </c>
      <c r="F249">
        <v>386925.50583333301</v>
      </c>
      <c r="G249">
        <v>346259.63517025003</v>
      </c>
      <c r="H249">
        <v>44047</v>
      </c>
      <c r="I249" t="s">
        <v>60</v>
      </c>
    </row>
    <row r="250" spans="1:9" x14ac:dyDescent="0.3">
      <c r="A250" t="s">
        <v>283</v>
      </c>
      <c r="B250" t="s">
        <v>2</v>
      </c>
      <c r="C250" t="s">
        <v>3</v>
      </c>
      <c r="D250">
        <v>2374</v>
      </c>
      <c r="E250">
        <v>0.52700000000000002</v>
      </c>
      <c r="F250">
        <v>378778.44833333301</v>
      </c>
      <c r="G250">
        <v>311621.02944383299</v>
      </c>
      <c r="H250">
        <v>44159</v>
      </c>
      <c r="I250" t="s">
        <v>27</v>
      </c>
    </row>
    <row r="251" spans="1:9" x14ac:dyDescent="0.3">
      <c r="A251" t="s">
        <v>284</v>
      </c>
      <c r="B251" t="s">
        <v>10</v>
      </c>
      <c r="C251" t="s">
        <v>3</v>
      </c>
      <c r="D251">
        <v>1196</v>
      </c>
      <c r="E251">
        <v>0.53900000000000003</v>
      </c>
      <c r="F251">
        <v>183226.67666666699</v>
      </c>
      <c r="G251">
        <v>154716.605777333</v>
      </c>
      <c r="H251">
        <v>43999</v>
      </c>
      <c r="I251" t="s">
        <v>34</v>
      </c>
    </row>
    <row r="252" spans="1:9" x14ac:dyDescent="0.3">
      <c r="A252" t="s">
        <v>285</v>
      </c>
      <c r="B252" t="s">
        <v>11</v>
      </c>
      <c r="C252" t="s">
        <v>9</v>
      </c>
      <c r="D252">
        <v>2709</v>
      </c>
      <c r="E252">
        <v>0.70299999999999996</v>
      </c>
      <c r="F252">
        <v>436800.60749999998</v>
      </c>
      <c r="G252">
        <v>415528.41791475</v>
      </c>
      <c r="H252">
        <v>43876</v>
      </c>
      <c r="I252" t="s">
        <v>27</v>
      </c>
    </row>
    <row r="253" spans="1:9" x14ac:dyDescent="0.3">
      <c r="A253" t="s">
        <v>286</v>
      </c>
      <c r="B253" t="s">
        <v>7</v>
      </c>
      <c r="C253" t="s">
        <v>5</v>
      </c>
      <c r="D253">
        <v>1699</v>
      </c>
      <c r="E253">
        <v>0.20599999999999999</v>
      </c>
      <c r="F253">
        <v>261720.39583333299</v>
      </c>
      <c r="G253">
        <v>220499.433489583</v>
      </c>
      <c r="H253">
        <v>44033</v>
      </c>
      <c r="I253" t="s">
        <v>27</v>
      </c>
    </row>
    <row r="254" spans="1:9" x14ac:dyDescent="0.3">
      <c r="A254" t="s">
        <v>287</v>
      </c>
      <c r="B254" t="s">
        <v>2</v>
      </c>
      <c r="C254" t="s">
        <v>3</v>
      </c>
      <c r="D254">
        <v>1881</v>
      </c>
      <c r="E254">
        <v>0.71199999999999997</v>
      </c>
      <c r="F254">
        <v>315824.44666666701</v>
      </c>
      <c r="G254">
        <v>266240.00854000001</v>
      </c>
      <c r="H254">
        <v>43892</v>
      </c>
      <c r="I254" t="s">
        <v>27</v>
      </c>
    </row>
    <row r="255" spans="1:9" x14ac:dyDescent="0.3">
      <c r="A255" t="s">
        <v>288</v>
      </c>
      <c r="B255" t="s">
        <v>7</v>
      </c>
      <c r="C255" t="s">
        <v>5</v>
      </c>
      <c r="D255">
        <v>9450</v>
      </c>
      <c r="E255">
        <v>0.47799999999999998</v>
      </c>
      <c r="F255">
        <v>1085739.41666667</v>
      </c>
      <c r="G255">
        <v>991497.23529999994</v>
      </c>
      <c r="H255">
        <v>43926</v>
      </c>
      <c r="I255" t="s">
        <v>34</v>
      </c>
    </row>
    <row r="256" spans="1:9" x14ac:dyDescent="0.3">
      <c r="A256" t="s">
        <v>289</v>
      </c>
      <c r="B256" t="s">
        <v>12</v>
      </c>
      <c r="C256" t="s">
        <v>5</v>
      </c>
      <c r="D256">
        <v>1596</v>
      </c>
      <c r="E256">
        <v>0.78300000000000003</v>
      </c>
      <c r="F256">
        <v>277448.90999999997</v>
      </c>
      <c r="G256">
        <v>254892.31361700001</v>
      </c>
      <c r="H256">
        <v>44137</v>
      </c>
      <c r="I256" t="s">
        <v>34</v>
      </c>
    </row>
    <row r="257" spans="1:9" x14ac:dyDescent="0.3">
      <c r="A257" t="s">
        <v>290</v>
      </c>
      <c r="B257" t="s">
        <v>2</v>
      </c>
      <c r="C257" t="s">
        <v>3</v>
      </c>
      <c r="D257">
        <v>2240</v>
      </c>
      <c r="E257">
        <v>0.42399999999999999</v>
      </c>
      <c r="F257">
        <v>353427.73333333299</v>
      </c>
      <c r="G257">
        <v>337488.14256000001</v>
      </c>
      <c r="H257">
        <v>44007</v>
      </c>
      <c r="I257" t="s">
        <v>27</v>
      </c>
    </row>
    <row r="258" spans="1:9" x14ac:dyDescent="0.3">
      <c r="A258" t="s">
        <v>291</v>
      </c>
      <c r="B258" t="s">
        <v>6</v>
      </c>
      <c r="C258" t="s">
        <v>3</v>
      </c>
      <c r="D258">
        <v>1490</v>
      </c>
      <c r="E258">
        <v>0.85399999999999998</v>
      </c>
      <c r="F258">
        <v>212858.37166666699</v>
      </c>
      <c r="G258">
        <v>181248.90347416699</v>
      </c>
      <c r="H258">
        <v>44070</v>
      </c>
      <c r="I258" t="s">
        <v>30</v>
      </c>
    </row>
    <row r="259" spans="1:9" x14ac:dyDescent="0.3">
      <c r="A259" t="s">
        <v>292</v>
      </c>
      <c r="B259" t="s">
        <v>2</v>
      </c>
      <c r="C259" t="s">
        <v>3</v>
      </c>
      <c r="D259">
        <v>1574</v>
      </c>
      <c r="E259">
        <v>0.50900000000000001</v>
      </c>
      <c r="F259">
        <v>215919.6</v>
      </c>
      <c r="G259">
        <v>199984.73352000001</v>
      </c>
      <c r="H259">
        <v>43905</v>
      </c>
      <c r="I259" t="s">
        <v>53</v>
      </c>
    </row>
    <row r="260" spans="1:9" x14ac:dyDescent="0.3">
      <c r="A260" t="s">
        <v>293</v>
      </c>
      <c r="B260" t="s">
        <v>29</v>
      </c>
      <c r="C260" t="s">
        <v>5</v>
      </c>
      <c r="D260">
        <v>1412</v>
      </c>
      <c r="E260">
        <v>0.217</v>
      </c>
      <c r="F260">
        <v>174295.27666666699</v>
      </c>
      <c r="G260">
        <v>146408.0324</v>
      </c>
      <c r="H260">
        <v>44194</v>
      </c>
      <c r="I260" t="s">
        <v>53</v>
      </c>
    </row>
    <row r="261" spans="1:9" x14ac:dyDescent="0.3">
      <c r="A261" t="s">
        <v>294</v>
      </c>
      <c r="B261" t="s">
        <v>10</v>
      </c>
      <c r="C261" t="s">
        <v>3</v>
      </c>
      <c r="D261">
        <v>1319</v>
      </c>
      <c r="E261">
        <v>0.63900000000000001</v>
      </c>
      <c r="F261">
        <v>183615.375</v>
      </c>
      <c r="G261">
        <v>170450.15261250001</v>
      </c>
      <c r="H261">
        <v>43994</v>
      </c>
      <c r="I261" t="s">
        <v>27</v>
      </c>
    </row>
    <row r="262" spans="1:9" x14ac:dyDescent="0.3">
      <c r="A262" t="s">
        <v>295</v>
      </c>
      <c r="B262" t="s">
        <v>29</v>
      </c>
      <c r="C262" t="s">
        <v>5</v>
      </c>
      <c r="D262">
        <v>7238</v>
      </c>
      <c r="E262">
        <v>0.91800000000000004</v>
      </c>
      <c r="F262">
        <v>787635.63</v>
      </c>
      <c r="G262">
        <v>639638.89512300002</v>
      </c>
      <c r="H262">
        <v>43921</v>
      </c>
      <c r="I262" t="s">
        <v>23</v>
      </c>
    </row>
    <row r="263" spans="1:9" x14ac:dyDescent="0.3">
      <c r="A263" t="s">
        <v>296</v>
      </c>
      <c r="B263" t="s">
        <v>29</v>
      </c>
      <c r="C263" t="s">
        <v>5</v>
      </c>
      <c r="D263">
        <v>1559</v>
      </c>
      <c r="E263">
        <v>0.13900000000000001</v>
      </c>
      <c r="F263">
        <v>166559.185833333</v>
      </c>
      <c r="G263">
        <v>141042.31856366701</v>
      </c>
      <c r="H263">
        <v>44085</v>
      </c>
      <c r="I263" t="s">
        <v>50</v>
      </c>
    </row>
    <row r="264" spans="1:9" x14ac:dyDescent="0.3">
      <c r="A264" t="s">
        <v>297</v>
      </c>
      <c r="B264" t="s">
        <v>2</v>
      </c>
      <c r="C264" t="s">
        <v>3</v>
      </c>
      <c r="D264">
        <v>2859</v>
      </c>
      <c r="E264">
        <v>0.82299999999999995</v>
      </c>
      <c r="F264">
        <v>470944.88</v>
      </c>
      <c r="G264">
        <v>468778.53355200001</v>
      </c>
      <c r="H264">
        <v>43977</v>
      </c>
      <c r="I264" t="s">
        <v>27</v>
      </c>
    </row>
    <row r="265" spans="1:9" x14ac:dyDescent="0.3">
      <c r="A265" t="s">
        <v>298</v>
      </c>
      <c r="B265" t="s">
        <v>2</v>
      </c>
      <c r="C265" t="s">
        <v>3</v>
      </c>
      <c r="D265">
        <v>2925</v>
      </c>
      <c r="E265">
        <v>0.495</v>
      </c>
      <c r="F265">
        <v>383238.07500000001</v>
      </c>
      <c r="G265">
        <v>355338.34314000001</v>
      </c>
      <c r="H265">
        <v>44193</v>
      </c>
      <c r="I265" t="s">
        <v>40</v>
      </c>
    </row>
    <row r="266" spans="1:9" x14ac:dyDescent="0.3">
      <c r="A266" t="s">
        <v>299</v>
      </c>
      <c r="B266" t="s">
        <v>29</v>
      </c>
      <c r="C266" t="s">
        <v>5</v>
      </c>
      <c r="D266">
        <v>1335</v>
      </c>
      <c r="E266">
        <v>0.17499999999999999</v>
      </c>
      <c r="F266">
        <v>208911.60416666701</v>
      </c>
      <c r="G266">
        <v>195353.24105625</v>
      </c>
      <c r="H266">
        <v>43839</v>
      </c>
      <c r="I266" t="s">
        <v>34</v>
      </c>
    </row>
    <row r="267" spans="1:9" x14ac:dyDescent="0.3">
      <c r="A267" t="s">
        <v>300</v>
      </c>
      <c r="B267" t="s">
        <v>8</v>
      </c>
      <c r="C267" t="s">
        <v>9</v>
      </c>
      <c r="D267">
        <v>1600</v>
      </c>
      <c r="E267">
        <v>0.11899999999999999</v>
      </c>
      <c r="F267">
        <v>194438.46</v>
      </c>
      <c r="G267">
        <v>163522.74486000001</v>
      </c>
      <c r="H267">
        <v>43992</v>
      </c>
      <c r="I267" t="s">
        <v>34</v>
      </c>
    </row>
    <row r="268" spans="1:9" x14ac:dyDescent="0.3">
      <c r="A268" t="s">
        <v>301</v>
      </c>
      <c r="B268" t="s">
        <v>7</v>
      </c>
      <c r="C268" t="s">
        <v>5</v>
      </c>
      <c r="D268">
        <v>2166</v>
      </c>
      <c r="E268">
        <v>0.95199999999999996</v>
      </c>
      <c r="F268">
        <v>294043.82333333301</v>
      </c>
      <c r="G268">
        <v>257082.51474033299</v>
      </c>
      <c r="H268">
        <v>43881</v>
      </c>
      <c r="I268" t="s">
        <v>30</v>
      </c>
    </row>
    <row r="269" spans="1:9" x14ac:dyDescent="0.3">
      <c r="A269" t="s">
        <v>302</v>
      </c>
      <c r="B269" t="s">
        <v>12</v>
      </c>
      <c r="C269" t="s">
        <v>5</v>
      </c>
      <c r="D269">
        <v>1490</v>
      </c>
      <c r="E269">
        <v>0.18</v>
      </c>
      <c r="F269">
        <v>227709.95</v>
      </c>
      <c r="G269">
        <v>227345.61408</v>
      </c>
      <c r="H269">
        <v>44117</v>
      </c>
      <c r="I269" t="s">
        <v>50</v>
      </c>
    </row>
    <row r="270" spans="1:9" x14ac:dyDescent="0.3">
      <c r="A270" t="s">
        <v>303</v>
      </c>
      <c r="B270" t="s">
        <v>8</v>
      </c>
      <c r="C270" t="s">
        <v>9</v>
      </c>
      <c r="D270">
        <v>1974</v>
      </c>
      <c r="E270">
        <v>0.68899999999999995</v>
      </c>
      <c r="F270">
        <v>256888.161666667</v>
      </c>
      <c r="G270">
        <v>240884.02919483301</v>
      </c>
      <c r="H270">
        <v>43953</v>
      </c>
      <c r="I270" t="s">
        <v>27</v>
      </c>
    </row>
    <row r="271" spans="1:9" x14ac:dyDescent="0.3">
      <c r="A271" t="s">
        <v>304</v>
      </c>
      <c r="B271" t="s">
        <v>2</v>
      </c>
      <c r="C271" t="s">
        <v>3</v>
      </c>
      <c r="D271">
        <v>2680</v>
      </c>
      <c r="E271">
        <v>0.308</v>
      </c>
      <c r="F271">
        <v>421413.66</v>
      </c>
      <c r="G271">
        <v>376322.39838000003</v>
      </c>
      <c r="H271">
        <v>44096</v>
      </c>
      <c r="I271" t="s">
        <v>32</v>
      </c>
    </row>
    <row r="272" spans="1:9" x14ac:dyDescent="0.3">
      <c r="A272" t="s">
        <v>305</v>
      </c>
      <c r="B272" t="s">
        <v>7</v>
      </c>
      <c r="C272" t="s">
        <v>5</v>
      </c>
      <c r="D272">
        <v>2007</v>
      </c>
      <c r="E272">
        <v>0.79</v>
      </c>
      <c r="F272">
        <v>330435.45833333302</v>
      </c>
      <c r="G272">
        <v>296400.60612499999</v>
      </c>
      <c r="H272">
        <v>43871</v>
      </c>
      <c r="I272" t="s">
        <v>34</v>
      </c>
    </row>
    <row r="273" spans="1:9" x14ac:dyDescent="0.3">
      <c r="A273" t="s">
        <v>306</v>
      </c>
      <c r="B273" t="s">
        <v>4</v>
      </c>
      <c r="C273" t="s">
        <v>5</v>
      </c>
      <c r="D273">
        <v>1896</v>
      </c>
      <c r="E273">
        <v>0.53800000000000003</v>
      </c>
      <c r="F273">
        <v>236275.24666666699</v>
      </c>
      <c r="G273">
        <v>189847.16069666701</v>
      </c>
      <c r="H273">
        <v>43908</v>
      </c>
      <c r="I273" t="s">
        <v>27</v>
      </c>
    </row>
    <row r="274" spans="1:9" x14ac:dyDescent="0.3">
      <c r="A274" t="s">
        <v>307</v>
      </c>
      <c r="B274" t="s">
        <v>14</v>
      </c>
      <c r="C274" t="s">
        <v>5</v>
      </c>
      <c r="D274">
        <v>2848</v>
      </c>
      <c r="E274">
        <v>0.125</v>
      </c>
      <c r="F274">
        <v>346881.76666666701</v>
      </c>
      <c r="G274">
        <v>300330.23358</v>
      </c>
      <c r="H274">
        <v>43887</v>
      </c>
      <c r="I274" t="s">
        <v>30</v>
      </c>
    </row>
    <row r="275" spans="1:9" x14ac:dyDescent="0.3">
      <c r="A275" t="s">
        <v>308</v>
      </c>
      <c r="B275" t="s">
        <v>6</v>
      </c>
      <c r="C275" t="s">
        <v>3</v>
      </c>
      <c r="D275">
        <v>1908</v>
      </c>
      <c r="E275">
        <v>0.184</v>
      </c>
      <c r="F275">
        <v>252421.726666667</v>
      </c>
      <c r="G275">
        <v>216779.778861333</v>
      </c>
      <c r="H275">
        <v>44092</v>
      </c>
      <c r="I275" t="s">
        <v>23</v>
      </c>
    </row>
    <row r="276" spans="1:9" x14ac:dyDescent="0.3">
      <c r="A276" t="s">
        <v>309</v>
      </c>
      <c r="B276" t="s">
        <v>11</v>
      </c>
      <c r="C276" t="s">
        <v>9</v>
      </c>
      <c r="D276">
        <v>2861</v>
      </c>
      <c r="E276">
        <v>0.53600000000000003</v>
      </c>
      <c r="F276">
        <v>464162.83333333302</v>
      </c>
      <c r="G276">
        <v>374904.32048333302</v>
      </c>
      <c r="H276">
        <v>43946</v>
      </c>
      <c r="I276" t="s">
        <v>53</v>
      </c>
    </row>
    <row r="277" spans="1:9" x14ac:dyDescent="0.3">
      <c r="A277" t="s">
        <v>310</v>
      </c>
      <c r="B277" t="s">
        <v>11</v>
      </c>
      <c r="C277" t="s">
        <v>9</v>
      </c>
      <c r="D277">
        <v>2476</v>
      </c>
      <c r="E277">
        <v>16.823</v>
      </c>
      <c r="F277">
        <v>1535212.56</v>
      </c>
      <c r="G277">
        <v>1293416.5818</v>
      </c>
      <c r="H277">
        <v>44113</v>
      </c>
      <c r="I277" t="s">
        <v>30</v>
      </c>
    </row>
    <row r="278" spans="1:9" x14ac:dyDescent="0.3">
      <c r="A278" t="s">
        <v>311</v>
      </c>
      <c r="B278" t="s">
        <v>4</v>
      </c>
      <c r="C278" t="s">
        <v>5</v>
      </c>
      <c r="D278">
        <v>2445</v>
      </c>
      <c r="E278">
        <v>0.71899999999999997</v>
      </c>
      <c r="F278">
        <v>396833.873333333</v>
      </c>
      <c r="G278">
        <v>388778.14570466703</v>
      </c>
      <c r="H278">
        <v>44137</v>
      </c>
      <c r="I278" t="s">
        <v>71</v>
      </c>
    </row>
    <row r="279" spans="1:9" x14ac:dyDescent="0.3">
      <c r="A279" t="s">
        <v>312</v>
      </c>
      <c r="B279" t="s">
        <v>29</v>
      </c>
      <c r="C279" t="s">
        <v>5</v>
      </c>
      <c r="D279">
        <v>1085</v>
      </c>
      <c r="E279">
        <v>24.783000000000001</v>
      </c>
      <c r="F279">
        <v>1875249.6425000001</v>
      </c>
      <c r="G279">
        <v>1771173.2873412501</v>
      </c>
      <c r="H279">
        <v>43902</v>
      </c>
      <c r="I279" t="s">
        <v>23</v>
      </c>
    </row>
    <row r="280" spans="1:9" x14ac:dyDescent="0.3">
      <c r="A280" t="s">
        <v>313</v>
      </c>
      <c r="B280" t="s">
        <v>2</v>
      </c>
      <c r="C280" t="s">
        <v>3</v>
      </c>
      <c r="D280">
        <v>1941</v>
      </c>
      <c r="E280">
        <v>0.754</v>
      </c>
      <c r="F280">
        <v>250041.61583333299</v>
      </c>
      <c r="G280">
        <v>245490.85842516701</v>
      </c>
      <c r="H280">
        <v>43864</v>
      </c>
      <c r="I280" t="s">
        <v>65</v>
      </c>
    </row>
    <row r="281" spans="1:9" x14ac:dyDescent="0.3">
      <c r="A281" t="s">
        <v>314</v>
      </c>
      <c r="B281" t="s">
        <v>2</v>
      </c>
      <c r="C281" t="s">
        <v>3</v>
      </c>
      <c r="D281">
        <v>2094</v>
      </c>
      <c r="E281">
        <v>0.86499999999999999</v>
      </c>
      <c r="F281">
        <v>299612.83333333302</v>
      </c>
      <c r="G281">
        <v>276872.21928333299</v>
      </c>
      <c r="H281">
        <v>44115</v>
      </c>
      <c r="I281" t="s">
        <v>38</v>
      </c>
    </row>
    <row r="282" spans="1:9" x14ac:dyDescent="0.3">
      <c r="A282" t="s">
        <v>315</v>
      </c>
      <c r="B282" t="s">
        <v>6</v>
      </c>
      <c r="C282" t="s">
        <v>3</v>
      </c>
      <c r="D282">
        <v>1089</v>
      </c>
      <c r="E282">
        <v>0.48499999999999999</v>
      </c>
      <c r="F282">
        <v>154678.441666667</v>
      </c>
      <c r="G282">
        <v>142984.75147666701</v>
      </c>
      <c r="H282">
        <v>43925</v>
      </c>
      <c r="I282" t="s">
        <v>34</v>
      </c>
    </row>
    <row r="283" spans="1:9" x14ac:dyDescent="0.3">
      <c r="A283" t="s">
        <v>316</v>
      </c>
      <c r="B283" t="s">
        <v>8</v>
      </c>
      <c r="C283" t="s">
        <v>9</v>
      </c>
      <c r="D283">
        <v>7935</v>
      </c>
      <c r="E283">
        <v>0.61899999999999999</v>
      </c>
      <c r="F283">
        <v>1085728.5774999999</v>
      </c>
      <c r="G283">
        <v>935029.45094300003</v>
      </c>
      <c r="H283">
        <v>44186</v>
      </c>
      <c r="I283" t="s">
        <v>32</v>
      </c>
    </row>
    <row r="284" spans="1:9" x14ac:dyDescent="0.3">
      <c r="A284" t="s">
        <v>317</v>
      </c>
      <c r="B284" t="s">
        <v>29</v>
      </c>
      <c r="C284" t="s">
        <v>5</v>
      </c>
      <c r="D284">
        <v>1480</v>
      </c>
      <c r="E284">
        <v>0.70499999999999996</v>
      </c>
      <c r="F284">
        <v>249956.8</v>
      </c>
      <c r="G284">
        <v>221511.71616000001</v>
      </c>
      <c r="H284">
        <v>43872</v>
      </c>
      <c r="I284" t="s">
        <v>50</v>
      </c>
    </row>
    <row r="285" spans="1:9" x14ac:dyDescent="0.3">
      <c r="A285" t="s">
        <v>318</v>
      </c>
      <c r="B285" t="s">
        <v>14</v>
      </c>
      <c r="C285" t="s">
        <v>5</v>
      </c>
      <c r="D285">
        <v>2789</v>
      </c>
      <c r="E285">
        <v>0.53400000000000003</v>
      </c>
      <c r="F285">
        <v>412311.84749999997</v>
      </c>
      <c r="G285">
        <v>371369.28104325</v>
      </c>
      <c r="H285">
        <v>44146</v>
      </c>
      <c r="I285" t="s">
        <v>27</v>
      </c>
    </row>
    <row r="286" spans="1:9" x14ac:dyDescent="0.3">
      <c r="A286" t="s">
        <v>319</v>
      </c>
      <c r="B286" t="s">
        <v>29</v>
      </c>
      <c r="C286" t="s">
        <v>5</v>
      </c>
      <c r="D286">
        <v>9984</v>
      </c>
      <c r="E286">
        <v>0.34599999999999997</v>
      </c>
      <c r="F286">
        <v>1321273.8</v>
      </c>
      <c r="G286">
        <v>1213457.8579200001</v>
      </c>
      <c r="H286">
        <v>44038</v>
      </c>
      <c r="I286" t="s">
        <v>34</v>
      </c>
    </row>
    <row r="287" spans="1:9" x14ac:dyDescent="0.3">
      <c r="A287" t="s">
        <v>320</v>
      </c>
      <c r="B287" t="s">
        <v>13</v>
      </c>
      <c r="C287" t="s">
        <v>9</v>
      </c>
      <c r="D287">
        <v>2550</v>
      </c>
      <c r="E287">
        <v>0.70799999999999996</v>
      </c>
      <c r="F287">
        <v>417329.38</v>
      </c>
      <c r="G287">
        <v>360739.51607200003</v>
      </c>
      <c r="H287">
        <v>44099</v>
      </c>
      <c r="I287" t="s">
        <v>30</v>
      </c>
    </row>
    <row r="288" spans="1:9" x14ac:dyDescent="0.3">
      <c r="A288" t="s">
        <v>321</v>
      </c>
      <c r="B288" t="s">
        <v>12</v>
      </c>
      <c r="C288" t="s">
        <v>5</v>
      </c>
      <c r="D288">
        <v>1188</v>
      </c>
      <c r="E288">
        <v>0.53700000000000003</v>
      </c>
      <c r="F288">
        <v>173610.6</v>
      </c>
      <c r="G288">
        <v>162673.13219999999</v>
      </c>
      <c r="H288">
        <v>44051</v>
      </c>
      <c r="I288" t="s">
        <v>32</v>
      </c>
    </row>
    <row r="289" spans="1:9" x14ac:dyDescent="0.3">
      <c r="A289" t="s">
        <v>322</v>
      </c>
      <c r="B289" t="s">
        <v>10</v>
      </c>
      <c r="C289" t="s">
        <v>3</v>
      </c>
      <c r="D289">
        <v>2904</v>
      </c>
      <c r="E289">
        <v>0.61699999999999999</v>
      </c>
      <c r="F289">
        <v>383684.186666667</v>
      </c>
      <c r="G289">
        <v>374514.13460533298</v>
      </c>
      <c r="H289">
        <v>43888</v>
      </c>
      <c r="I289" t="s">
        <v>34</v>
      </c>
    </row>
    <row r="290" spans="1:9" x14ac:dyDescent="0.3">
      <c r="A290" t="s">
        <v>323</v>
      </c>
      <c r="B290" t="s">
        <v>12</v>
      </c>
      <c r="C290" t="s">
        <v>5</v>
      </c>
      <c r="D290">
        <v>9013</v>
      </c>
      <c r="E290">
        <v>0.314</v>
      </c>
      <c r="F290">
        <v>1235576.0575000001</v>
      </c>
      <c r="G290">
        <v>1082488.1839757501</v>
      </c>
      <c r="H290">
        <v>43968</v>
      </c>
      <c r="I290" t="s">
        <v>50</v>
      </c>
    </row>
    <row r="291" spans="1:9" x14ac:dyDescent="0.3">
      <c r="A291" t="s">
        <v>324</v>
      </c>
      <c r="B291" t="s">
        <v>7</v>
      </c>
      <c r="C291" t="s">
        <v>5</v>
      </c>
      <c r="D291">
        <v>2132</v>
      </c>
      <c r="E291">
        <v>0.128</v>
      </c>
      <c r="F291">
        <v>237683.80666666699</v>
      </c>
      <c r="G291">
        <v>193569.69214933299</v>
      </c>
      <c r="H291">
        <v>43971</v>
      </c>
      <c r="I291" t="s">
        <v>30</v>
      </c>
    </row>
    <row r="292" spans="1:9" x14ac:dyDescent="0.3">
      <c r="A292" t="s">
        <v>325</v>
      </c>
      <c r="B292" t="s">
        <v>2</v>
      </c>
      <c r="C292" t="s">
        <v>3</v>
      </c>
      <c r="D292">
        <v>2959</v>
      </c>
      <c r="E292">
        <v>0.11</v>
      </c>
      <c r="F292">
        <v>446237.45833333302</v>
      </c>
      <c r="G292">
        <v>430262.15732499998</v>
      </c>
      <c r="H292">
        <v>43986</v>
      </c>
      <c r="I292" t="s">
        <v>34</v>
      </c>
    </row>
    <row r="293" spans="1:9" x14ac:dyDescent="0.3">
      <c r="A293" t="s">
        <v>326</v>
      </c>
      <c r="B293" t="s">
        <v>2</v>
      </c>
      <c r="C293" t="s">
        <v>3</v>
      </c>
      <c r="D293">
        <v>2846</v>
      </c>
      <c r="E293">
        <v>0.748</v>
      </c>
      <c r="F293">
        <v>450558.993333333</v>
      </c>
      <c r="G293">
        <v>441637.92526533297</v>
      </c>
      <c r="H293">
        <v>44137</v>
      </c>
      <c r="I293" t="s">
        <v>60</v>
      </c>
    </row>
    <row r="294" spans="1:9" x14ac:dyDescent="0.3">
      <c r="A294" t="s">
        <v>327</v>
      </c>
      <c r="B294" t="s">
        <v>29</v>
      </c>
      <c r="C294" t="s">
        <v>5</v>
      </c>
      <c r="D294">
        <v>1043</v>
      </c>
      <c r="E294">
        <v>26.507000000000001</v>
      </c>
      <c r="F294">
        <v>1969044.3975</v>
      </c>
      <c r="G294">
        <v>1831605.0985544999</v>
      </c>
      <c r="H294">
        <v>44194</v>
      </c>
      <c r="I294" t="s">
        <v>71</v>
      </c>
    </row>
    <row r="295" spans="1:9" x14ac:dyDescent="0.3">
      <c r="A295" t="s">
        <v>328</v>
      </c>
      <c r="B295" t="s">
        <v>13</v>
      </c>
      <c r="C295" t="s">
        <v>9</v>
      </c>
      <c r="D295">
        <v>2667</v>
      </c>
      <c r="E295">
        <v>0.27200000000000002</v>
      </c>
      <c r="F295">
        <v>409577.51</v>
      </c>
      <c r="G295">
        <v>332781.72687499999</v>
      </c>
      <c r="H295">
        <v>44094</v>
      </c>
      <c r="I295" t="s">
        <v>53</v>
      </c>
    </row>
    <row r="296" spans="1:9" x14ac:dyDescent="0.3">
      <c r="A296" t="s">
        <v>329</v>
      </c>
      <c r="B296" t="s">
        <v>29</v>
      </c>
      <c r="C296" t="s">
        <v>5</v>
      </c>
      <c r="D296">
        <v>2293</v>
      </c>
      <c r="E296">
        <v>0.66500000000000004</v>
      </c>
      <c r="F296">
        <v>285252.98749999999</v>
      </c>
      <c r="G296">
        <v>254930.59492875001</v>
      </c>
      <c r="H296">
        <v>44156</v>
      </c>
      <c r="I296" t="s">
        <v>32</v>
      </c>
    </row>
    <row r="297" spans="1:9" x14ac:dyDescent="0.3">
      <c r="A297" t="s">
        <v>330</v>
      </c>
      <c r="B297" t="s">
        <v>2</v>
      </c>
      <c r="C297" t="s">
        <v>3</v>
      </c>
      <c r="D297">
        <v>1258</v>
      </c>
      <c r="E297">
        <v>0.85099999999999998</v>
      </c>
      <c r="F297">
        <v>251088.04333333299</v>
      </c>
      <c r="G297">
        <v>230398.38856266701</v>
      </c>
      <c r="H297">
        <v>43989</v>
      </c>
      <c r="I297" t="s">
        <v>60</v>
      </c>
    </row>
    <row r="298" spans="1:9" x14ac:dyDescent="0.3">
      <c r="A298" t="s">
        <v>331</v>
      </c>
      <c r="B298" t="s">
        <v>4</v>
      </c>
      <c r="C298" t="s">
        <v>5</v>
      </c>
      <c r="D298">
        <v>2527</v>
      </c>
      <c r="E298">
        <v>0.65600000000000003</v>
      </c>
      <c r="F298">
        <v>407652.006666667</v>
      </c>
      <c r="G298">
        <v>348909.35250600002</v>
      </c>
      <c r="H298">
        <v>44172</v>
      </c>
      <c r="I298" t="s">
        <v>53</v>
      </c>
    </row>
    <row r="299" spans="1:9" x14ac:dyDescent="0.3">
      <c r="A299" t="s">
        <v>332</v>
      </c>
      <c r="B299" t="s">
        <v>10</v>
      </c>
      <c r="C299" t="s">
        <v>3</v>
      </c>
      <c r="D299">
        <v>2386</v>
      </c>
      <c r="E299">
        <v>0.92500000000000004</v>
      </c>
      <c r="F299">
        <v>380467.90833333298</v>
      </c>
      <c r="G299">
        <v>361748.88724333298</v>
      </c>
      <c r="H299">
        <v>43946</v>
      </c>
      <c r="I299" t="s">
        <v>27</v>
      </c>
    </row>
    <row r="300" spans="1:9" x14ac:dyDescent="0.3">
      <c r="A300" t="s">
        <v>333</v>
      </c>
      <c r="B300" t="s">
        <v>4</v>
      </c>
      <c r="C300" t="s">
        <v>5</v>
      </c>
      <c r="D300">
        <v>3352</v>
      </c>
      <c r="E300">
        <v>0.42399999999999999</v>
      </c>
      <c r="F300">
        <v>445253.96666666702</v>
      </c>
      <c r="G300">
        <v>406873.07474000001</v>
      </c>
      <c r="H300">
        <v>43838</v>
      </c>
      <c r="I300" t="s">
        <v>60</v>
      </c>
    </row>
    <row r="301" spans="1:9" x14ac:dyDescent="0.3">
      <c r="A301" t="s">
        <v>334</v>
      </c>
      <c r="B301" t="s">
        <v>7</v>
      </c>
      <c r="C301" t="s">
        <v>5</v>
      </c>
      <c r="D301">
        <v>2495</v>
      </c>
      <c r="E301">
        <v>0.83499999999999996</v>
      </c>
      <c r="F301">
        <v>380111.59166666702</v>
      </c>
      <c r="G301">
        <v>364641.049885833</v>
      </c>
      <c r="H301">
        <v>43981</v>
      </c>
      <c r="I301" t="s">
        <v>60</v>
      </c>
    </row>
    <row r="302" spans="1:9" x14ac:dyDescent="0.3">
      <c r="A302" t="s">
        <v>335</v>
      </c>
      <c r="B302" t="s">
        <v>13</v>
      </c>
      <c r="C302" t="s">
        <v>9</v>
      </c>
      <c r="D302">
        <v>1510</v>
      </c>
      <c r="E302">
        <v>0.82699999999999996</v>
      </c>
      <c r="F302">
        <v>268832.59833333298</v>
      </c>
      <c r="G302">
        <v>261520.351658667</v>
      </c>
      <c r="H302">
        <v>44002</v>
      </c>
      <c r="I302" t="s">
        <v>27</v>
      </c>
    </row>
    <row r="303" spans="1:9" x14ac:dyDescent="0.3">
      <c r="A303" t="s">
        <v>336</v>
      </c>
      <c r="B303" t="s">
        <v>11</v>
      </c>
      <c r="C303" t="s">
        <v>9</v>
      </c>
      <c r="D303">
        <v>2783</v>
      </c>
      <c r="E303">
        <v>0.88100000000000001</v>
      </c>
      <c r="F303">
        <v>455360.67249999999</v>
      </c>
      <c r="G303">
        <v>368705.53652324999</v>
      </c>
      <c r="H303">
        <v>43886</v>
      </c>
      <c r="I303" t="s">
        <v>34</v>
      </c>
    </row>
    <row r="304" spans="1:9" x14ac:dyDescent="0.3">
      <c r="A304" t="s">
        <v>337</v>
      </c>
      <c r="B304" t="s">
        <v>2</v>
      </c>
      <c r="C304" t="s">
        <v>3</v>
      </c>
      <c r="D304">
        <v>2009</v>
      </c>
      <c r="E304">
        <v>0.99</v>
      </c>
      <c r="F304">
        <v>306691.58750000002</v>
      </c>
      <c r="G304">
        <v>297797.53146249999</v>
      </c>
      <c r="H304">
        <v>44133</v>
      </c>
      <c r="I304" t="s">
        <v>53</v>
      </c>
    </row>
    <row r="305" spans="1:9" x14ac:dyDescent="0.3">
      <c r="A305" t="s">
        <v>338</v>
      </c>
      <c r="B305" t="s">
        <v>11</v>
      </c>
      <c r="C305" t="s">
        <v>9</v>
      </c>
      <c r="D305">
        <v>1921</v>
      </c>
      <c r="E305">
        <v>0.48199999999999998</v>
      </c>
      <c r="F305">
        <v>233543.19833333301</v>
      </c>
      <c r="G305">
        <v>210329.004419</v>
      </c>
      <c r="H305">
        <v>43933</v>
      </c>
      <c r="I305" t="s">
        <v>34</v>
      </c>
    </row>
    <row r="306" spans="1:9" x14ac:dyDescent="0.3">
      <c r="A306" t="s">
        <v>339</v>
      </c>
      <c r="B306" t="s">
        <v>2</v>
      </c>
      <c r="C306" t="s">
        <v>3</v>
      </c>
      <c r="D306">
        <v>2543</v>
      </c>
      <c r="E306">
        <v>0.34899999999999998</v>
      </c>
      <c r="F306">
        <v>396236.04583333299</v>
      </c>
      <c r="G306">
        <v>335493.060007083</v>
      </c>
      <c r="H306">
        <v>44048</v>
      </c>
      <c r="I306" t="s">
        <v>53</v>
      </c>
    </row>
    <row r="307" spans="1:9" x14ac:dyDescent="0.3">
      <c r="A307" t="s">
        <v>340</v>
      </c>
      <c r="B307" t="s">
        <v>11</v>
      </c>
      <c r="C307" t="s">
        <v>9</v>
      </c>
      <c r="D307">
        <v>1589</v>
      </c>
      <c r="E307">
        <v>0.56699999999999995</v>
      </c>
      <c r="F307">
        <v>210536.46249999999</v>
      </c>
      <c r="G307">
        <v>190767.08867125001</v>
      </c>
      <c r="H307">
        <v>43866</v>
      </c>
      <c r="I307" t="s">
        <v>27</v>
      </c>
    </row>
    <row r="308" spans="1:9" x14ac:dyDescent="0.3">
      <c r="A308" t="s">
        <v>341</v>
      </c>
      <c r="B308" t="s">
        <v>7</v>
      </c>
      <c r="C308" t="s">
        <v>5</v>
      </c>
      <c r="D308">
        <v>2276</v>
      </c>
      <c r="E308">
        <v>0.57399999999999995</v>
      </c>
      <c r="F308">
        <v>317699.23</v>
      </c>
      <c r="G308">
        <v>300607.01142599998</v>
      </c>
      <c r="H308">
        <v>43953</v>
      </c>
      <c r="I308" t="s">
        <v>34</v>
      </c>
    </row>
    <row r="309" spans="1:9" x14ac:dyDescent="0.3">
      <c r="A309" t="s">
        <v>342</v>
      </c>
      <c r="B309" t="s">
        <v>2</v>
      </c>
      <c r="C309" t="s">
        <v>3</v>
      </c>
      <c r="D309">
        <v>1646</v>
      </c>
      <c r="E309">
        <v>0.81499999999999995</v>
      </c>
      <c r="F309">
        <v>279485.55</v>
      </c>
      <c r="G309">
        <v>235857.855645</v>
      </c>
      <c r="H309">
        <v>43996</v>
      </c>
      <c r="I309" t="s">
        <v>34</v>
      </c>
    </row>
    <row r="310" spans="1:9" x14ac:dyDescent="0.3">
      <c r="A310" t="s">
        <v>343</v>
      </c>
      <c r="B310" t="s">
        <v>2</v>
      </c>
      <c r="C310" t="s">
        <v>3</v>
      </c>
      <c r="D310">
        <v>1966</v>
      </c>
      <c r="E310">
        <v>3.2690000000000001</v>
      </c>
      <c r="F310">
        <v>513529.29166666698</v>
      </c>
      <c r="G310">
        <v>509215.645616667</v>
      </c>
      <c r="H310">
        <v>43887</v>
      </c>
      <c r="I310" t="s">
        <v>40</v>
      </c>
    </row>
    <row r="311" spans="1:9" x14ac:dyDescent="0.3">
      <c r="A311" t="s">
        <v>344</v>
      </c>
      <c r="B311" t="s">
        <v>4</v>
      </c>
      <c r="C311" t="s">
        <v>5</v>
      </c>
      <c r="D311">
        <v>1256</v>
      </c>
      <c r="E311">
        <v>0.624</v>
      </c>
      <c r="F311">
        <v>210575.58</v>
      </c>
      <c r="G311">
        <v>200973.333552</v>
      </c>
      <c r="H311">
        <v>43911</v>
      </c>
      <c r="I311" t="s">
        <v>27</v>
      </c>
    </row>
    <row r="312" spans="1:9" x14ac:dyDescent="0.3">
      <c r="A312" t="s">
        <v>345</v>
      </c>
      <c r="B312" t="s">
        <v>10</v>
      </c>
      <c r="C312" t="s">
        <v>3</v>
      </c>
      <c r="D312">
        <v>2529</v>
      </c>
      <c r="E312">
        <v>0.48899999999999999</v>
      </c>
      <c r="F312">
        <v>337461.1825</v>
      </c>
      <c r="G312">
        <v>310329.30342700001</v>
      </c>
      <c r="H312">
        <v>44039</v>
      </c>
      <c r="I312" t="s">
        <v>27</v>
      </c>
    </row>
    <row r="313" spans="1:9" x14ac:dyDescent="0.3">
      <c r="A313" t="s">
        <v>346</v>
      </c>
      <c r="B313" t="s">
        <v>2</v>
      </c>
      <c r="C313" t="s">
        <v>3</v>
      </c>
      <c r="D313">
        <v>2291</v>
      </c>
      <c r="E313">
        <v>0.63700000000000001</v>
      </c>
      <c r="F313">
        <v>276062.57916666701</v>
      </c>
      <c r="G313">
        <v>229932.522187917</v>
      </c>
      <c r="H313">
        <v>44008</v>
      </c>
      <c r="I313" t="s">
        <v>50</v>
      </c>
    </row>
    <row r="314" spans="1:9" x14ac:dyDescent="0.3">
      <c r="A314" t="s">
        <v>347</v>
      </c>
      <c r="B314" t="s">
        <v>10</v>
      </c>
      <c r="C314" t="s">
        <v>3</v>
      </c>
      <c r="D314">
        <v>2964</v>
      </c>
      <c r="E314">
        <v>0.628</v>
      </c>
      <c r="F314">
        <v>471335.1</v>
      </c>
      <c r="G314">
        <v>469826.82767999999</v>
      </c>
      <c r="H314">
        <v>44023</v>
      </c>
      <c r="I314" t="s">
        <v>40</v>
      </c>
    </row>
    <row r="315" spans="1:9" x14ac:dyDescent="0.3">
      <c r="A315" t="s">
        <v>348</v>
      </c>
      <c r="B315" t="s">
        <v>12</v>
      </c>
      <c r="C315" t="s">
        <v>5</v>
      </c>
      <c r="D315">
        <v>1130</v>
      </c>
      <c r="E315">
        <v>0.71099999999999997</v>
      </c>
      <c r="F315">
        <v>222456.08</v>
      </c>
      <c r="G315">
        <v>195271.94702399999</v>
      </c>
      <c r="H315">
        <v>44001</v>
      </c>
      <c r="I315" t="s">
        <v>23</v>
      </c>
    </row>
    <row r="316" spans="1:9" x14ac:dyDescent="0.3">
      <c r="A316" t="s">
        <v>349</v>
      </c>
      <c r="B316" t="s">
        <v>11</v>
      </c>
      <c r="C316" t="s">
        <v>9</v>
      </c>
      <c r="D316">
        <v>1102</v>
      </c>
      <c r="E316">
        <v>0.93600000000000005</v>
      </c>
      <c r="F316">
        <v>233735.17</v>
      </c>
      <c r="G316">
        <v>221954.91743199999</v>
      </c>
      <c r="H316">
        <v>43915</v>
      </c>
      <c r="I316" t="s">
        <v>23</v>
      </c>
    </row>
    <row r="317" spans="1:9" x14ac:dyDescent="0.3">
      <c r="A317" t="s">
        <v>350</v>
      </c>
      <c r="B317" t="s">
        <v>10</v>
      </c>
      <c r="C317" t="s">
        <v>3</v>
      </c>
      <c r="D317">
        <v>2824</v>
      </c>
      <c r="E317">
        <v>0.38</v>
      </c>
      <c r="F317">
        <v>445828</v>
      </c>
      <c r="G317">
        <v>414397.12599999999</v>
      </c>
      <c r="H317">
        <v>44053</v>
      </c>
      <c r="I317" t="s">
        <v>30</v>
      </c>
    </row>
    <row r="318" spans="1:9" x14ac:dyDescent="0.3">
      <c r="A318" t="s">
        <v>351</v>
      </c>
      <c r="B318" t="s">
        <v>29</v>
      </c>
      <c r="C318" t="s">
        <v>5</v>
      </c>
      <c r="D318">
        <v>5834</v>
      </c>
      <c r="E318">
        <v>0.45</v>
      </c>
      <c r="F318">
        <v>644451.4</v>
      </c>
      <c r="G318">
        <v>574141.75225999998</v>
      </c>
      <c r="H318">
        <v>44034</v>
      </c>
      <c r="I318" t="s">
        <v>60</v>
      </c>
    </row>
    <row r="319" spans="1:9" x14ac:dyDescent="0.3">
      <c r="A319" t="s">
        <v>352</v>
      </c>
      <c r="B319" t="s">
        <v>12</v>
      </c>
      <c r="C319" t="s">
        <v>5</v>
      </c>
      <c r="D319">
        <v>1716</v>
      </c>
      <c r="E319">
        <v>0.23799999999999999</v>
      </c>
      <c r="F319">
        <v>223363.52</v>
      </c>
      <c r="G319">
        <v>201429.22233600001</v>
      </c>
      <c r="H319">
        <v>44134</v>
      </c>
      <c r="I319" t="s">
        <v>27</v>
      </c>
    </row>
    <row r="320" spans="1:9" x14ac:dyDescent="0.3">
      <c r="A320" t="s">
        <v>353</v>
      </c>
      <c r="B320" t="s">
        <v>10</v>
      </c>
      <c r="C320" t="s">
        <v>3</v>
      </c>
      <c r="D320">
        <v>1467</v>
      </c>
      <c r="E320">
        <v>0.49399999999999999</v>
      </c>
      <c r="F320">
        <v>173046.66666666701</v>
      </c>
      <c r="G320">
        <v>162317.773333333</v>
      </c>
      <c r="H320">
        <v>43904</v>
      </c>
      <c r="I320" t="s">
        <v>30</v>
      </c>
    </row>
    <row r="321" spans="1:9" x14ac:dyDescent="0.3">
      <c r="A321" t="s">
        <v>354</v>
      </c>
      <c r="B321" t="s">
        <v>29</v>
      </c>
      <c r="C321" t="s">
        <v>5</v>
      </c>
      <c r="D321">
        <v>4153</v>
      </c>
      <c r="E321">
        <v>0.72599999999999998</v>
      </c>
      <c r="F321">
        <v>479161.35749999998</v>
      </c>
      <c r="G321">
        <v>402783.03711450001</v>
      </c>
      <c r="H321">
        <v>43918</v>
      </c>
      <c r="I321" t="s">
        <v>27</v>
      </c>
    </row>
    <row r="322" spans="1:9" x14ac:dyDescent="0.3">
      <c r="A322" t="s">
        <v>355</v>
      </c>
      <c r="B322" t="s">
        <v>13</v>
      </c>
      <c r="C322" t="s">
        <v>9</v>
      </c>
      <c r="D322">
        <v>1654</v>
      </c>
      <c r="E322">
        <v>0.96499999999999997</v>
      </c>
      <c r="F322">
        <v>324757.83333333302</v>
      </c>
      <c r="G322">
        <v>260845.49173333301</v>
      </c>
      <c r="H322">
        <v>43996</v>
      </c>
      <c r="I322" t="s">
        <v>53</v>
      </c>
    </row>
    <row r="323" spans="1:9" x14ac:dyDescent="0.3">
      <c r="A323" t="s">
        <v>356</v>
      </c>
      <c r="B323" t="s">
        <v>2</v>
      </c>
      <c r="C323" t="s">
        <v>3</v>
      </c>
      <c r="D323">
        <v>1108</v>
      </c>
      <c r="E323">
        <v>8.6170000000000009</v>
      </c>
      <c r="F323">
        <v>843225.67666666699</v>
      </c>
      <c r="G323">
        <v>794740.20025833405</v>
      </c>
      <c r="H323">
        <v>43833</v>
      </c>
      <c r="I323" t="s">
        <v>23</v>
      </c>
    </row>
    <row r="324" spans="1:9" x14ac:dyDescent="0.3">
      <c r="A324" t="s">
        <v>357</v>
      </c>
      <c r="B324" t="s">
        <v>29</v>
      </c>
      <c r="C324" t="s">
        <v>5</v>
      </c>
      <c r="D324">
        <v>1613</v>
      </c>
      <c r="E324">
        <v>0.61399999999999999</v>
      </c>
      <c r="F324">
        <v>254904.55249999999</v>
      </c>
      <c r="G324">
        <v>210704.10309650001</v>
      </c>
      <c r="H324">
        <v>44107</v>
      </c>
      <c r="I324" t="s">
        <v>23</v>
      </c>
    </row>
    <row r="325" spans="1:9" x14ac:dyDescent="0.3">
      <c r="A325" t="s">
        <v>358</v>
      </c>
      <c r="B325" t="s">
        <v>2</v>
      </c>
      <c r="C325" t="s">
        <v>3</v>
      </c>
      <c r="D325">
        <v>1639</v>
      </c>
      <c r="E325">
        <v>0.63300000000000001</v>
      </c>
      <c r="F325">
        <v>251176.44500000001</v>
      </c>
      <c r="G325">
        <v>217543.91901449999</v>
      </c>
      <c r="H325">
        <v>44031</v>
      </c>
      <c r="I325" t="s">
        <v>53</v>
      </c>
    </row>
    <row r="326" spans="1:9" x14ac:dyDescent="0.3">
      <c r="A326" t="s">
        <v>359</v>
      </c>
      <c r="B326" t="s">
        <v>29</v>
      </c>
      <c r="C326" t="s">
        <v>5</v>
      </c>
      <c r="D326">
        <v>1907</v>
      </c>
      <c r="E326">
        <v>0.71199999999999997</v>
      </c>
      <c r="F326">
        <v>253741.64749999999</v>
      </c>
      <c r="G326">
        <v>219740.26673500001</v>
      </c>
      <c r="H326">
        <v>43892</v>
      </c>
      <c r="I326" t="s">
        <v>34</v>
      </c>
    </row>
    <row r="327" spans="1:9" x14ac:dyDescent="0.3">
      <c r="A327" t="s">
        <v>360</v>
      </c>
      <c r="B327" t="s">
        <v>2</v>
      </c>
      <c r="C327" t="s">
        <v>3</v>
      </c>
      <c r="D327">
        <v>1935</v>
      </c>
      <c r="E327">
        <v>0.46400000000000002</v>
      </c>
      <c r="F327">
        <v>295969.76083333301</v>
      </c>
      <c r="G327">
        <v>252166.23623000001</v>
      </c>
      <c r="H327">
        <v>44131</v>
      </c>
      <c r="I327" t="s">
        <v>60</v>
      </c>
    </row>
    <row r="328" spans="1:9" x14ac:dyDescent="0.3">
      <c r="A328" t="s">
        <v>361</v>
      </c>
      <c r="B328" t="s">
        <v>13</v>
      </c>
      <c r="C328" t="s">
        <v>9</v>
      </c>
      <c r="D328">
        <v>2966</v>
      </c>
      <c r="E328">
        <v>0.46800000000000003</v>
      </c>
      <c r="F328">
        <v>402191.17</v>
      </c>
      <c r="G328">
        <v>329917.41675099998</v>
      </c>
      <c r="H328">
        <v>43952</v>
      </c>
      <c r="I328" t="s">
        <v>38</v>
      </c>
    </row>
    <row r="329" spans="1:9" x14ac:dyDescent="0.3">
      <c r="A329" t="s">
        <v>362</v>
      </c>
      <c r="B329" t="s">
        <v>2</v>
      </c>
      <c r="C329" t="s">
        <v>3</v>
      </c>
      <c r="D329">
        <v>2459</v>
      </c>
      <c r="E329">
        <v>0.45700000000000002</v>
      </c>
      <c r="F329">
        <v>316996.83583333303</v>
      </c>
      <c r="G329">
        <v>264819.156655167</v>
      </c>
      <c r="H329">
        <v>43997</v>
      </c>
      <c r="I329" t="s">
        <v>34</v>
      </c>
    </row>
    <row r="330" spans="1:9" x14ac:dyDescent="0.3">
      <c r="A330" t="s">
        <v>363</v>
      </c>
      <c r="B330" t="s">
        <v>6</v>
      </c>
      <c r="C330" t="s">
        <v>3</v>
      </c>
      <c r="D330">
        <v>5097</v>
      </c>
      <c r="E330">
        <v>24.864000000000001</v>
      </c>
      <c r="F330">
        <v>2399134.9874999998</v>
      </c>
      <c r="G330">
        <v>2115317.3184787501</v>
      </c>
      <c r="H330">
        <v>44131</v>
      </c>
      <c r="I330" t="s">
        <v>50</v>
      </c>
    </row>
    <row r="331" spans="1:9" x14ac:dyDescent="0.3">
      <c r="A331" t="s">
        <v>364</v>
      </c>
      <c r="B331" t="s">
        <v>7</v>
      </c>
      <c r="C331" t="s">
        <v>5</v>
      </c>
      <c r="D331">
        <v>1083</v>
      </c>
      <c r="E331">
        <v>0.23</v>
      </c>
      <c r="F331">
        <v>128644.633333333</v>
      </c>
      <c r="G331">
        <v>121144.65121</v>
      </c>
      <c r="H331">
        <v>43868</v>
      </c>
      <c r="I331" t="s">
        <v>34</v>
      </c>
    </row>
    <row r="332" spans="1:9" x14ac:dyDescent="0.3">
      <c r="A332" t="s">
        <v>365</v>
      </c>
      <c r="B332" t="s">
        <v>11</v>
      </c>
      <c r="C332" t="s">
        <v>9</v>
      </c>
      <c r="D332">
        <v>9213</v>
      </c>
      <c r="E332">
        <v>0.623</v>
      </c>
      <c r="F332">
        <v>1190175.4375</v>
      </c>
      <c r="G332">
        <v>1078179.9288312499</v>
      </c>
      <c r="H332">
        <v>44064</v>
      </c>
      <c r="I332" t="s">
        <v>32</v>
      </c>
    </row>
    <row r="333" spans="1:9" x14ac:dyDescent="0.3">
      <c r="A333" t="s">
        <v>366</v>
      </c>
      <c r="B333" t="s">
        <v>11</v>
      </c>
      <c r="C333" t="s">
        <v>9</v>
      </c>
      <c r="D333">
        <v>2830</v>
      </c>
      <c r="E333">
        <v>25.672000000000001</v>
      </c>
      <c r="F333">
        <v>2220934.0033333302</v>
      </c>
      <c r="G333">
        <v>1916221.8580759999</v>
      </c>
      <c r="H333">
        <v>43925</v>
      </c>
      <c r="I333" t="s">
        <v>65</v>
      </c>
    </row>
    <row r="334" spans="1:9" x14ac:dyDescent="0.3">
      <c r="A334" t="s">
        <v>367</v>
      </c>
      <c r="B334" t="s">
        <v>11</v>
      </c>
      <c r="C334" t="s">
        <v>9</v>
      </c>
      <c r="D334">
        <v>1938</v>
      </c>
      <c r="E334">
        <v>0.32100000000000001</v>
      </c>
      <c r="F334">
        <v>229691.88</v>
      </c>
      <c r="G334">
        <v>202611.207348</v>
      </c>
      <c r="H334">
        <v>43918</v>
      </c>
      <c r="I334" t="s">
        <v>23</v>
      </c>
    </row>
    <row r="335" spans="1:9" x14ac:dyDescent="0.3">
      <c r="A335" t="s">
        <v>368</v>
      </c>
      <c r="B335" t="s">
        <v>2</v>
      </c>
      <c r="C335" t="s">
        <v>3</v>
      </c>
      <c r="D335">
        <v>4549</v>
      </c>
      <c r="E335">
        <v>0.95199999999999996</v>
      </c>
      <c r="F335">
        <v>581397.91500000004</v>
      </c>
      <c r="G335">
        <v>544595.42698049999</v>
      </c>
      <c r="H335">
        <v>44170</v>
      </c>
      <c r="I335" t="s">
        <v>30</v>
      </c>
    </row>
    <row r="336" spans="1:9" x14ac:dyDescent="0.3">
      <c r="A336" t="s">
        <v>369</v>
      </c>
      <c r="B336" t="s">
        <v>2</v>
      </c>
      <c r="C336" t="s">
        <v>3</v>
      </c>
      <c r="D336">
        <v>1955</v>
      </c>
      <c r="E336">
        <v>0.32600000000000001</v>
      </c>
      <c r="F336">
        <v>239657.16500000001</v>
      </c>
      <c r="G336">
        <v>216458.35142799999</v>
      </c>
      <c r="H336">
        <v>43854</v>
      </c>
      <c r="I336" t="s">
        <v>32</v>
      </c>
    </row>
    <row r="337" spans="1:9" x14ac:dyDescent="0.3">
      <c r="A337" t="s">
        <v>370</v>
      </c>
      <c r="B337" t="s">
        <v>2</v>
      </c>
      <c r="C337" t="s">
        <v>3</v>
      </c>
      <c r="D337">
        <v>2781</v>
      </c>
      <c r="E337">
        <v>0.627</v>
      </c>
      <c r="F337">
        <v>415711.1875</v>
      </c>
      <c r="G337">
        <v>345040.28562500002</v>
      </c>
      <c r="H337">
        <v>44131</v>
      </c>
      <c r="I337" t="s">
        <v>23</v>
      </c>
    </row>
    <row r="338" spans="1:9" x14ac:dyDescent="0.3">
      <c r="A338" t="s">
        <v>371</v>
      </c>
      <c r="B338" t="s">
        <v>2</v>
      </c>
      <c r="C338" t="s">
        <v>3</v>
      </c>
      <c r="D338">
        <v>5479</v>
      </c>
      <c r="E338">
        <v>0.64500000000000002</v>
      </c>
      <c r="F338">
        <v>829267.98750000005</v>
      </c>
      <c r="G338">
        <v>734068.022535</v>
      </c>
      <c r="H338">
        <v>43945</v>
      </c>
      <c r="I338" t="s">
        <v>50</v>
      </c>
    </row>
    <row r="339" spans="1:9" x14ac:dyDescent="0.3">
      <c r="A339" t="s">
        <v>372</v>
      </c>
      <c r="B339" t="s">
        <v>6</v>
      </c>
      <c r="C339" t="s">
        <v>3</v>
      </c>
      <c r="D339">
        <v>1979</v>
      </c>
      <c r="E339">
        <v>0.43099999999999999</v>
      </c>
      <c r="F339">
        <v>261695.47833333301</v>
      </c>
      <c r="G339">
        <v>228303.13529800001</v>
      </c>
      <c r="H339">
        <v>44008</v>
      </c>
      <c r="I339" t="s">
        <v>23</v>
      </c>
    </row>
    <row r="340" spans="1:9" x14ac:dyDescent="0.3">
      <c r="A340" t="s">
        <v>373</v>
      </c>
      <c r="B340" t="s">
        <v>6</v>
      </c>
      <c r="C340" t="s">
        <v>3</v>
      </c>
      <c r="D340">
        <v>2623</v>
      </c>
      <c r="E340">
        <v>0.16300000000000001</v>
      </c>
      <c r="F340">
        <v>304732.00333333301</v>
      </c>
      <c r="G340">
        <v>270602.01896000002</v>
      </c>
      <c r="H340">
        <v>43989</v>
      </c>
      <c r="I340" t="s">
        <v>34</v>
      </c>
    </row>
    <row r="341" spans="1:9" x14ac:dyDescent="0.3">
      <c r="A341" t="s">
        <v>374</v>
      </c>
      <c r="B341" t="s">
        <v>11</v>
      </c>
      <c r="C341" t="s">
        <v>9</v>
      </c>
      <c r="D341">
        <v>1362</v>
      </c>
      <c r="E341">
        <v>0.308</v>
      </c>
      <c r="F341">
        <v>199406.74</v>
      </c>
      <c r="G341">
        <v>159744.73941400001</v>
      </c>
      <c r="H341">
        <v>43955</v>
      </c>
      <c r="I341" t="s">
        <v>34</v>
      </c>
    </row>
    <row r="342" spans="1:9" x14ac:dyDescent="0.3">
      <c r="A342" t="s">
        <v>375</v>
      </c>
      <c r="B342" t="s">
        <v>2</v>
      </c>
      <c r="C342" t="s">
        <v>3</v>
      </c>
      <c r="D342">
        <v>2336</v>
      </c>
      <c r="E342">
        <v>0.67200000000000004</v>
      </c>
      <c r="F342">
        <v>362868.32</v>
      </c>
      <c r="G342">
        <v>331625.357648</v>
      </c>
      <c r="H342">
        <v>43882</v>
      </c>
      <c r="I342" t="s">
        <v>23</v>
      </c>
    </row>
    <row r="343" spans="1:9" x14ac:dyDescent="0.3">
      <c r="A343" t="s">
        <v>376</v>
      </c>
      <c r="B343" t="s">
        <v>10</v>
      </c>
      <c r="C343" t="s">
        <v>3</v>
      </c>
      <c r="D343">
        <v>1145</v>
      </c>
      <c r="E343">
        <v>0.59</v>
      </c>
      <c r="F343">
        <v>215921.191666667</v>
      </c>
      <c r="G343">
        <v>200310.08950916701</v>
      </c>
      <c r="H343">
        <v>43887</v>
      </c>
      <c r="I343" t="s">
        <v>60</v>
      </c>
    </row>
    <row r="344" spans="1:9" x14ac:dyDescent="0.3">
      <c r="A344" t="s">
        <v>377</v>
      </c>
      <c r="B344" t="s">
        <v>8</v>
      </c>
      <c r="C344" t="s">
        <v>9</v>
      </c>
      <c r="D344">
        <v>4662</v>
      </c>
      <c r="E344">
        <v>0.29599999999999999</v>
      </c>
      <c r="F344">
        <v>611098.84499999997</v>
      </c>
      <c r="G344">
        <v>593926.96745550004</v>
      </c>
      <c r="H344">
        <v>44144</v>
      </c>
      <c r="I344" t="s">
        <v>32</v>
      </c>
    </row>
    <row r="345" spans="1:9" x14ac:dyDescent="0.3">
      <c r="A345" t="s">
        <v>378</v>
      </c>
      <c r="B345" t="s">
        <v>8</v>
      </c>
      <c r="C345" t="s">
        <v>9</v>
      </c>
      <c r="D345">
        <v>2735</v>
      </c>
      <c r="E345">
        <v>0.55400000000000005</v>
      </c>
      <c r="F345">
        <v>412825.32166666701</v>
      </c>
      <c r="G345">
        <v>390367.62416800001</v>
      </c>
      <c r="H345">
        <v>43900</v>
      </c>
      <c r="I345" t="s">
        <v>30</v>
      </c>
    </row>
    <row r="346" spans="1:9" x14ac:dyDescent="0.3">
      <c r="A346" t="s">
        <v>379</v>
      </c>
      <c r="B346" t="s">
        <v>2</v>
      </c>
      <c r="C346" t="s">
        <v>3</v>
      </c>
      <c r="D346">
        <v>5104</v>
      </c>
      <c r="E346">
        <v>0.88900000000000001</v>
      </c>
      <c r="F346">
        <v>762879.46</v>
      </c>
      <c r="G346">
        <v>629528.13039199996</v>
      </c>
      <c r="H346">
        <v>43855</v>
      </c>
      <c r="I346" t="s">
        <v>30</v>
      </c>
    </row>
    <row r="347" spans="1:9" x14ac:dyDescent="0.3">
      <c r="A347" t="s">
        <v>380</v>
      </c>
      <c r="B347" t="s">
        <v>2</v>
      </c>
      <c r="C347" t="s">
        <v>3</v>
      </c>
      <c r="D347">
        <v>2338</v>
      </c>
      <c r="E347">
        <v>0.47499999999999998</v>
      </c>
      <c r="F347">
        <v>367515.85</v>
      </c>
      <c r="G347">
        <v>347559.73934500001</v>
      </c>
      <c r="H347">
        <v>44025</v>
      </c>
      <c r="I347" t="s">
        <v>34</v>
      </c>
    </row>
    <row r="348" spans="1:9" x14ac:dyDescent="0.3">
      <c r="A348" t="s">
        <v>381</v>
      </c>
      <c r="B348" t="s">
        <v>12</v>
      </c>
      <c r="C348" t="s">
        <v>5</v>
      </c>
      <c r="D348">
        <v>2790</v>
      </c>
      <c r="E348">
        <v>0.73499999999999999</v>
      </c>
      <c r="F348">
        <v>475351.02500000002</v>
      </c>
      <c r="G348">
        <v>402099.43204749998</v>
      </c>
      <c r="H348">
        <v>44042</v>
      </c>
      <c r="I348" t="s">
        <v>30</v>
      </c>
    </row>
    <row r="349" spans="1:9" x14ac:dyDescent="0.3">
      <c r="A349" t="s">
        <v>382</v>
      </c>
      <c r="B349" t="s">
        <v>8</v>
      </c>
      <c r="C349" t="s">
        <v>9</v>
      </c>
      <c r="D349">
        <v>2703</v>
      </c>
      <c r="E349">
        <v>0.56499999999999995</v>
      </c>
      <c r="F349">
        <v>302235.933333333</v>
      </c>
      <c r="G349">
        <v>269382.88737999997</v>
      </c>
      <c r="H349">
        <v>44174</v>
      </c>
      <c r="I349" t="s">
        <v>50</v>
      </c>
    </row>
    <row r="350" spans="1:9" x14ac:dyDescent="0.3">
      <c r="A350" t="s">
        <v>383</v>
      </c>
      <c r="B350" t="s">
        <v>8</v>
      </c>
      <c r="C350" t="s">
        <v>9</v>
      </c>
      <c r="D350">
        <v>1409</v>
      </c>
      <c r="E350">
        <v>0.45900000000000002</v>
      </c>
      <c r="F350">
        <v>221981.30499999999</v>
      </c>
      <c r="G350">
        <v>204355.98938300001</v>
      </c>
      <c r="H350">
        <v>43909</v>
      </c>
      <c r="I350" t="s">
        <v>40</v>
      </c>
    </row>
    <row r="351" spans="1:9" x14ac:dyDescent="0.3">
      <c r="A351" t="s">
        <v>384</v>
      </c>
      <c r="B351" t="s">
        <v>10</v>
      </c>
      <c r="C351" t="s">
        <v>3</v>
      </c>
      <c r="D351">
        <v>6535</v>
      </c>
      <c r="E351">
        <v>12.544</v>
      </c>
      <c r="F351">
        <v>1522708.7891666701</v>
      </c>
      <c r="G351">
        <v>1241769.0175654199</v>
      </c>
      <c r="H351">
        <v>44021</v>
      </c>
      <c r="I351" t="s">
        <v>65</v>
      </c>
    </row>
    <row r="352" spans="1:9" x14ac:dyDescent="0.3">
      <c r="A352" t="s">
        <v>385</v>
      </c>
      <c r="B352" t="s">
        <v>8</v>
      </c>
      <c r="C352" t="s">
        <v>9</v>
      </c>
      <c r="D352">
        <v>7833</v>
      </c>
      <c r="E352">
        <v>0.505</v>
      </c>
      <c r="F352">
        <v>1093511.1625000001</v>
      </c>
      <c r="G352">
        <v>901381.25124875002</v>
      </c>
      <c r="H352">
        <v>43913</v>
      </c>
      <c r="I352" t="s">
        <v>38</v>
      </c>
    </row>
    <row r="353" spans="1:9" x14ac:dyDescent="0.3">
      <c r="A353" t="s">
        <v>386</v>
      </c>
      <c r="B353" t="s">
        <v>2</v>
      </c>
      <c r="C353" t="s">
        <v>3</v>
      </c>
      <c r="D353">
        <v>1674</v>
      </c>
      <c r="E353">
        <v>0.224</v>
      </c>
      <c r="F353">
        <v>224093.66</v>
      </c>
      <c r="G353">
        <v>223645.47268000001</v>
      </c>
      <c r="H353">
        <v>44031</v>
      </c>
      <c r="I353" t="s">
        <v>34</v>
      </c>
    </row>
    <row r="354" spans="1:9" x14ac:dyDescent="0.3">
      <c r="A354" t="s">
        <v>387</v>
      </c>
      <c r="B354" t="s">
        <v>2</v>
      </c>
      <c r="C354" t="s">
        <v>3</v>
      </c>
      <c r="D354">
        <v>3874</v>
      </c>
      <c r="E354">
        <v>0.70099999999999996</v>
      </c>
      <c r="F354">
        <v>459459.87833333301</v>
      </c>
      <c r="G354">
        <v>444022.02642133302</v>
      </c>
      <c r="H354">
        <v>44024</v>
      </c>
      <c r="I354" t="s">
        <v>34</v>
      </c>
    </row>
    <row r="355" spans="1:9" x14ac:dyDescent="0.3">
      <c r="A355" t="s">
        <v>388</v>
      </c>
      <c r="B355" t="s">
        <v>14</v>
      </c>
      <c r="C355" t="s">
        <v>5</v>
      </c>
      <c r="D355">
        <v>1906</v>
      </c>
      <c r="E355">
        <v>0.14099999999999999</v>
      </c>
      <c r="F355">
        <v>252924.94500000001</v>
      </c>
      <c r="G355">
        <v>229478.80259850001</v>
      </c>
      <c r="H355">
        <v>44082</v>
      </c>
      <c r="I355" t="s">
        <v>34</v>
      </c>
    </row>
    <row r="356" spans="1:9" x14ac:dyDescent="0.3">
      <c r="A356" t="s">
        <v>389</v>
      </c>
      <c r="B356" t="s">
        <v>4</v>
      </c>
      <c r="C356" t="s">
        <v>5</v>
      </c>
      <c r="D356">
        <v>1938</v>
      </c>
      <c r="E356">
        <v>0.79400000000000004</v>
      </c>
      <c r="F356">
        <v>316200.38666666701</v>
      </c>
      <c r="G356">
        <v>303141.31069733301</v>
      </c>
      <c r="H356">
        <v>43914</v>
      </c>
      <c r="I356" t="s">
        <v>30</v>
      </c>
    </row>
    <row r="357" spans="1:9" x14ac:dyDescent="0.3">
      <c r="A357" t="s">
        <v>390</v>
      </c>
      <c r="B357" t="s">
        <v>12</v>
      </c>
      <c r="C357" t="s">
        <v>5</v>
      </c>
      <c r="D357">
        <v>1753</v>
      </c>
      <c r="E357">
        <v>0.93899999999999995</v>
      </c>
      <c r="F357">
        <v>298600.32750000001</v>
      </c>
      <c r="G357">
        <v>291792.24003300001</v>
      </c>
      <c r="H357">
        <v>43860</v>
      </c>
      <c r="I357" t="s">
        <v>30</v>
      </c>
    </row>
    <row r="358" spans="1:9" x14ac:dyDescent="0.3">
      <c r="A358" t="s">
        <v>391</v>
      </c>
      <c r="B358" t="s">
        <v>2</v>
      </c>
      <c r="C358" t="s">
        <v>3</v>
      </c>
      <c r="D358">
        <v>1129</v>
      </c>
      <c r="E358">
        <v>0.38600000000000001</v>
      </c>
      <c r="F358">
        <v>191586.73833333299</v>
      </c>
      <c r="G358">
        <v>172064.04969716701</v>
      </c>
      <c r="H358">
        <v>44185</v>
      </c>
      <c r="I358" t="s">
        <v>32</v>
      </c>
    </row>
    <row r="359" spans="1:9" x14ac:dyDescent="0.3">
      <c r="A359" t="s">
        <v>392</v>
      </c>
      <c r="B359" t="s">
        <v>11</v>
      </c>
      <c r="C359" t="s">
        <v>9</v>
      </c>
      <c r="D359">
        <v>2049</v>
      </c>
      <c r="E359">
        <v>0.16200000000000001</v>
      </c>
      <c r="F359">
        <v>259958.25750000001</v>
      </c>
      <c r="G359">
        <v>230037.06206175001</v>
      </c>
      <c r="H359">
        <v>43857</v>
      </c>
      <c r="I359" t="s">
        <v>27</v>
      </c>
    </row>
    <row r="360" spans="1:9" x14ac:dyDescent="0.3">
      <c r="A360" t="s">
        <v>393</v>
      </c>
      <c r="B360" t="s">
        <v>6</v>
      </c>
      <c r="C360" t="s">
        <v>3</v>
      </c>
      <c r="D360">
        <v>2918</v>
      </c>
      <c r="E360">
        <v>0.57699999999999996</v>
      </c>
      <c r="F360">
        <v>482972.92333333299</v>
      </c>
      <c r="G360">
        <v>423905.33480966702</v>
      </c>
      <c r="H360">
        <v>44143</v>
      </c>
      <c r="I360" t="s">
        <v>32</v>
      </c>
    </row>
    <row r="361" spans="1:9" x14ac:dyDescent="0.3">
      <c r="A361" t="s">
        <v>394</v>
      </c>
      <c r="B361" t="s">
        <v>11</v>
      </c>
      <c r="C361" t="s">
        <v>9</v>
      </c>
      <c r="D361">
        <v>1455</v>
      </c>
      <c r="E361">
        <v>0.107</v>
      </c>
      <c r="F361">
        <v>190822.813333333</v>
      </c>
      <c r="G361">
        <v>162123.06220799999</v>
      </c>
      <c r="H361">
        <v>43879</v>
      </c>
      <c r="I361" t="s">
        <v>71</v>
      </c>
    </row>
    <row r="362" spans="1:9" x14ac:dyDescent="0.3">
      <c r="A362" t="s">
        <v>395</v>
      </c>
      <c r="B362" t="s">
        <v>10</v>
      </c>
      <c r="C362" t="s">
        <v>3</v>
      </c>
      <c r="D362">
        <v>2044</v>
      </c>
      <c r="E362">
        <v>0.35899999999999999</v>
      </c>
      <c r="F362">
        <v>331100.55666666699</v>
      </c>
      <c r="G362">
        <v>270774.03524200001</v>
      </c>
      <c r="H362">
        <v>44187</v>
      </c>
      <c r="I362" t="s">
        <v>53</v>
      </c>
    </row>
    <row r="363" spans="1:9" x14ac:dyDescent="0.3">
      <c r="A363" t="s">
        <v>396</v>
      </c>
      <c r="B363" t="s">
        <v>11</v>
      </c>
      <c r="C363" t="s">
        <v>9</v>
      </c>
      <c r="D363">
        <v>2319</v>
      </c>
      <c r="E363">
        <v>0.38700000000000001</v>
      </c>
      <c r="F363">
        <v>276184.0575</v>
      </c>
      <c r="G363">
        <v>228514.68917550001</v>
      </c>
      <c r="H363">
        <v>43886</v>
      </c>
      <c r="I363" t="s">
        <v>60</v>
      </c>
    </row>
    <row r="364" spans="1:9" x14ac:dyDescent="0.3">
      <c r="A364" t="s">
        <v>397</v>
      </c>
      <c r="B364" t="s">
        <v>8</v>
      </c>
      <c r="C364" t="s">
        <v>9</v>
      </c>
      <c r="D364">
        <v>8357</v>
      </c>
      <c r="E364">
        <v>0.504</v>
      </c>
      <c r="F364">
        <v>1070461.78</v>
      </c>
      <c r="G364">
        <v>923915.56231800001</v>
      </c>
      <c r="H364">
        <v>44110</v>
      </c>
      <c r="I364" t="s">
        <v>30</v>
      </c>
    </row>
    <row r="365" spans="1:9" x14ac:dyDescent="0.3">
      <c r="A365" t="s">
        <v>398</v>
      </c>
      <c r="B365" t="s">
        <v>2</v>
      </c>
      <c r="C365" t="s">
        <v>3</v>
      </c>
      <c r="D365">
        <v>2893</v>
      </c>
      <c r="E365">
        <v>0.46100000000000002</v>
      </c>
      <c r="F365">
        <v>457568.28833333298</v>
      </c>
      <c r="G365">
        <v>387377.31290299998</v>
      </c>
      <c r="H365">
        <v>44034</v>
      </c>
      <c r="I365" t="s">
        <v>34</v>
      </c>
    </row>
    <row r="366" spans="1:9" x14ac:dyDescent="0.3">
      <c r="A366" t="s">
        <v>399</v>
      </c>
      <c r="B366" t="s">
        <v>13</v>
      </c>
      <c r="C366" t="s">
        <v>9</v>
      </c>
      <c r="D366">
        <v>1901</v>
      </c>
      <c r="E366">
        <v>0.68500000000000005</v>
      </c>
      <c r="F366">
        <v>312357.39166666701</v>
      </c>
      <c r="G366">
        <v>283589.27589416702</v>
      </c>
      <c r="H366">
        <v>44043</v>
      </c>
      <c r="I366" t="s">
        <v>50</v>
      </c>
    </row>
    <row r="367" spans="1:9" x14ac:dyDescent="0.3">
      <c r="A367" t="s">
        <v>400</v>
      </c>
      <c r="B367" t="s">
        <v>13</v>
      </c>
      <c r="C367" t="s">
        <v>9</v>
      </c>
      <c r="D367">
        <v>2993</v>
      </c>
      <c r="E367">
        <v>14.513</v>
      </c>
      <c r="F367">
        <v>1575643.5466666699</v>
      </c>
      <c r="G367">
        <v>1534361.6857439999</v>
      </c>
      <c r="H367">
        <v>44063</v>
      </c>
      <c r="I367" t="s">
        <v>38</v>
      </c>
    </row>
    <row r="368" spans="1:9" x14ac:dyDescent="0.3">
      <c r="A368" t="s">
        <v>401</v>
      </c>
      <c r="B368" t="s">
        <v>2</v>
      </c>
      <c r="C368" t="s">
        <v>3</v>
      </c>
      <c r="D368">
        <v>1953</v>
      </c>
      <c r="E368">
        <v>11.731999999999999</v>
      </c>
      <c r="F368">
        <v>1193743.6933333301</v>
      </c>
      <c r="G368">
        <v>1049897.5782866699</v>
      </c>
      <c r="H368">
        <v>43995</v>
      </c>
      <c r="I368" t="s">
        <v>38</v>
      </c>
    </row>
    <row r="369" spans="1:9" x14ac:dyDescent="0.3">
      <c r="A369" t="s">
        <v>402</v>
      </c>
      <c r="B369" t="s">
        <v>2</v>
      </c>
      <c r="C369" t="s">
        <v>3</v>
      </c>
      <c r="D369">
        <v>2372</v>
      </c>
      <c r="E369">
        <v>0.69199999999999995</v>
      </c>
      <c r="F369">
        <v>322417.96666666702</v>
      </c>
      <c r="G369">
        <v>266800.867416667</v>
      </c>
      <c r="H369">
        <v>44183</v>
      </c>
      <c r="I369" t="s">
        <v>34</v>
      </c>
    </row>
    <row r="370" spans="1:9" x14ac:dyDescent="0.3">
      <c r="A370" t="s">
        <v>403</v>
      </c>
      <c r="B370" t="s">
        <v>2</v>
      </c>
      <c r="C370" t="s">
        <v>3</v>
      </c>
      <c r="D370">
        <v>1573</v>
      </c>
      <c r="E370">
        <v>0.25900000000000001</v>
      </c>
      <c r="F370">
        <v>177166.4675</v>
      </c>
      <c r="G370">
        <v>156012.79128050001</v>
      </c>
      <c r="H370">
        <v>43911</v>
      </c>
      <c r="I370" t="s">
        <v>60</v>
      </c>
    </row>
    <row r="371" spans="1:9" x14ac:dyDescent="0.3">
      <c r="A371" t="s">
        <v>404</v>
      </c>
      <c r="B371" t="s">
        <v>11</v>
      </c>
      <c r="C371" t="s">
        <v>9</v>
      </c>
      <c r="D371">
        <v>5529</v>
      </c>
      <c r="E371">
        <v>0.253</v>
      </c>
      <c r="F371">
        <v>683211.95833333302</v>
      </c>
      <c r="G371">
        <v>640716.17452500004</v>
      </c>
      <c r="H371">
        <v>44111</v>
      </c>
      <c r="I371" t="s">
        <v>60</v>
      </c>
    </row>
    <row r="372" spans="1:9" x14ac:dyDescent="0.3">
      <c r="A372" t="s">
        <v>405</v>
      </c>
      <c r="B372" t="s">
        <v>10</v>
      </c>
      <c r="C372" t="s">
        <v>3</v>
      </c>
      <c r="D372">
        <v>1619</v>
      </c>
      <c r="E372">
        <v>0.42</v>
      </c>
      <c r="F372">
        <v>188631.05</v>
      </c>
      <c r="G372">
        <v>179652.21202000001</v>
      </c>
      <c r="H372">
        <v>44038</v>
      </c>
      <c r="I372" t="s">
        <v>53</v>
      </c>
    </row>
    <row r="373" spans="1:9" x14ac:dyDescent="0.3">
      <c r="A373" t="s">
        <v>406</v>
      </c>
      <c r="B373" t="s">
        <v>29</v>
      </c>
      <c r="C373" t="s">
        <v>5</v>
      </c>
      <c r="D373">
        <v>2388</v>
      </c>
      <c r="E373">
        <v>0.23100000000000001</v>
      </c>
      <c r="F373">
        <v>322249.74</v>
      </c>
      <c r="G373">
        <v>258734.316246</v>
      </c>
      <c r="H373">
        <v>44086</v>
      </c>
      <c r="I373" t="s">
        <v>53</v>
      </c>
    </row>
    <row r="374" spans="1:9" x14ac:dyDescent="0.3">
      <c r="A374" t="s">
        <v>407</v>
      </c>
      <c r="B374" t="s">
        <v>8</v>
      </c>
      <c r="C374" t="s">
        <v>9</v>
      </c>
      <c r="D374">
        <v>2418</v>
      </c>
      <c r="E374">
        <v>0.752</v>
      </c>
      <c r="F374">
        <v>361016.72499999998</v>
      </c>
      <c r="G374">
        <v>338128.26463500003</v>
      </c>
      <c r="H374">
        <v>44022</v>
      </c>
      <c r="I374" t="s">
        <v>30</v>
      </c>
    </row>
    <row r="375" spans="1:9" x14ac:dyDescent="0.3">
      <c r="A375" t="s">
        <v>408</v>
      </c>
      <c r="B375" t="s">
        <v>7</v>
      </c>
      <c r="C375" t="s">
        <v>5</v>
      </c>
      <c r="D375">
        <v>1392</v>
      </c>
      <c r="E375">
        <v>0.94899999999999995</v>
      </c>
      <c r="F375">
        <v>220041.10666666701</v>
      </c>
      <c r="G375">
        <v>214760.12010666699</v>
      </c>
      <c r="H375">
        <v>44048</v>
      </c>
      <c r="I375" t="s">
        <v>30</v>
      </c>
    </row>
    <row r="376" spans="1:9" x14ac:dyDescent="0.3">
      <c r="A376" t="s">
        <v>409</v>
      </c>
      <c r="B376" t="s">
        <v>7</v>
      </c>
      <c r="C376" t="s">
        <v>5</v>
      </c>
      <c r="D376">
        <v>1691</v>
      </c>
      <c r="E376">
        <v>0.81699999999999995</v>
      </c>
      <c r="F376">
        <v>223519.67333333299</v>
      </c>
      <c r="G376">
        <v>188650.60429333299</v>
      </c>
      <c r="H376">
        <v>44093</v>
      </c>
      <c r="I376" t="s">
        <v>34</v>
      </c>
    </row>
    <row r="377" spans="1:9" x14ac:dyDescent="0.3">
      <c r="A377" t="s">
        <v>410</v>
      </c>
      <c r="B377" t="s">
        <v>29</v>
      </c>
      <c r="C377" t="s">
        <v>5</v>
      </c>
      <c r="D377">
        <v>4592</v>
      </c>
      <c r="E377">
        <v>0.70199999999999996</v>
      </c>
      <c r="F377">
        <v>689832.95999999996</v>
      </c>
      <c r="G377">
        <v>584288.51711999997</v>
      </c>
      <c r="H377">
        <v>43872</v>
      </c>
      <c r="I377" t="s">
        <v>30</v>
      </c>
    </row>
    <row r="378" spans="1:9" x14ac:dyDescent="0.3">
      <c r="A378" t="s">
        <v>411</v>
      </c>
      <c r="B378" t="s">
        <v>10</v>
      </c>
      <c r="C378" t="s">
        <v>3</v>
      </c>
      <c r="D378">
        <v>2816</v>
      </c>
      <c r="E378">
        <v>0.36699999999999999</v>
      </c>
      <c r="F378">
        <v>359337.433333333</v>
      </c>
      <c r="G378">
        <v>352078.81718000001</v>
      </c>
      <c r="H378">
        <v>44113</v>
      </c>
      <c r="I378" t="s">
        <v>71</v>
      </c>
    </row>
    <row r="379" spans="1:9" x14ac:dyDescent="0.3">
      <c r="A379" t="s">
        <v>412</v>
      </c>
      <c r="B379" t="s">
        <v>4</v>
      </c>
      <c r="C379" t="s">
        <v>5</v>
      </c>
      <c r="D379">
        <v>1363</v>
      </c>
      <c r="E379">
        <v>0.41199999999999998</v>
      </c>
      <c r="F379">
        <v>230070.07416666701</v>
      </c>
      <c r="G379">
        <v>226112.86889099999</v>
      </c>
      <c r="H379">
        <v>44128</v>
      </c>
      <c r="I379" t="s">
        <v>53</v>
      </c>
    </row>
    <row r="380" spans="1:9" x14ac:dyDescent="0.3">
      <c r="A380" t="s">
        <v>413</v>
      </c>
      <c r="B380" t="s">
        <v>11</v>
      </c>
      <c r="C380" t="s">
        <v>9</v>
      </c>
      <c r="D380">
        <v>2889</v>
      </c>
      <c r="E380">
        <v>0.91700000000000004</v>
      </c>
      <c r="F380">
        <v>341691.44333333301</v>
      </c>
      <c r="G380">
        <v>303011.97194800002</v>
      </c>
      <c r="H380">
        <v>44156</v>
      </c>
      <c r="I380" t="s">
        <v>27</v>
      </c>
    </row>
    <row r="381" spans="1:9" x14ac:dyDescent="0.3">
      <c r="A381" t="s">
        <v>414</v>
      </c>
      <c r="B381" t="s">
        <v>29</v>
      </c>
      <c r="C381" t="s">
        <v>5</v>
      </c>
      <c r="D381">
        <v>1075</v>
      </c>
      <c r="E381">
        <v>0.98099999999999998</v>
      </c>
      <c r="F381">
        <v>193402.17749999999</v>
      </c>
      <c r="G381">
        <v>191294.09376525</v>
      </c>
      <c r="H381">
        <v>43939</v>
      </c>
      <c r="I381" t="s">
        <v>30</v>
      </c>
    </row>
    <row r="382" spans="1:9" x14ac:dyDescent="0.3">
      <c r="A382" t="s">
        <v>415</v>
      </c>
      <c r="B382" t="s">
        <v>11</v>
      </c>
      <c r="C382" t="s">
        <v>9</v>
      </c>
      <c r="D382">
        <v>2826</v>
      </c>
      <c r="E382">
        <v>0.50600000000000001</v>
      </c>
      <c r="F382">
        <v>373438.91666666698</v>
      </c>
      <c r="G382">
        <v>318954.17872500001</v>
      </c>
      <c r="H382">
        <v>44164</v>
      </c>
      <c r="I382" t="s">
        <v>27</v>
      </c>
    </row>
    <row r="383" spans="1:9" x14ac:dyDescent="0.3">
      <c r="A383" t="s">
        <v>416</v>
      </c>
      <c r="B383" t="s">
        <v>7</v>
      </c>
      <c r="C383" t="s">
        <v>5</v>
      </c>
      <c r="D383">
        <v>2113</v>
      </c>
      <c r="E383">
        <v>0.79100000000000004</v>
      </c>
      <c r="F383">
        <v>348037.19333333301</v>
      </c>
      <c r="G383">
        <v>282606.20098666701</v>
      </c>
      <c r="H383">
        <v>44113</v>
      </c>
      <c r="I383" t="s">
        <v>27</v>
      </c>
    </row>
    <row r="384" spans="1:9" x14ac:dyDescent="0.3">
      <c r="A384" t="s">
        <v>417</v>
      </c>
      <c r="B384" t="s">
        <v>2</v>
      </c>
      <c r="C384" t="s">
        <v>3</v>
      </c>
      <c r="D384">
        <v>1113</v>
      </c>
      <c r="E384">
        <v>0.42699999999999999</v>
      </c>
      <c r="F384">
        <v>153698.3175</v>
      </c>
      <c r="G384">
        <v>133041.26362799999</v>
      </c>
      <c r="H384">
        <v>43926</v>
      </c>
      <c r="I384" t="s">
        <v>30</v>
      </c>
    </row>
    <row r="385" spans="1:9" x14ac:dyDescent="0.3">
      <c r="A385" t="s">
        <v>418</v>
      </c>
      <c r="B385" t="s">
        <v>4</v>
      </c>
      <c r="C385" t="s">
        <v>5</v>
      </c>
      <c r="D385">
        <v>2059</v>
      </c>
      <c r="E385">
        <v>0.66100000000000003</v>
      </c>
      <c r="F385">
        <v>324923.97249999997</v>
      </c>
      <c r="G385">
        <v>297987.77517975</v>
      </c>
      <c r="H385">
        <v>44176</v>
      </c>
      <c r="I385" t="s">
        <v>27</v>
      </c>
    </row>
    <row r="386" spans="1:9" x14ac:dyDescent="0.3">
      <c r="A386" t="s">
        <v>419</v>
      </c>
      <c r="B386" t="s">
        <v>2</v>
      </c>
      <c r="C386" t="s">
        <v>3</v>
      </c>
      <c r="D386">
        <v>2587</v>
      </c>
      <c r="E386">
        <v>0.35899999999999999</v>
      </c>
      <c r="F386">
        <v>300352.24666666699</v>
      </c>
      <c r="G386">
        <v>270347.05722466699</v>
      </c>
      <c r="H386">
        <v>43867</v>
      </c>
      <c r="I386" t="s">
        <v>27</v>
      </c>
    </row>
    <row r="387" spans="1:9" x14ac:dyDescent="0.3">
      <c r="A387" t="s">
        <v>420</v>
      </c>
      <c r="B387" t="s">
        <v>8</v>
      </c>
      <c r="C387" t="s">
        <v>9</v>
      </c>
      <c r="D387">
        <v>8773</v>
      </c>
      <c r="E387">
        <v>0.60399999999999998</v>
      </c>
      <c r="F387">
        <v>1146214.17833333</v>
      </c>
      <c r="G387">
        <v>1029185.7107255</v>
      </c>
      <c r="H387">
        <v>44064</v>
      </c>
      <c r="I387" t="s">
        <v>32</v>
      </c>
    </row>
    <row r="388" spans="1:9" x14ac:dyDescent="0.3">
      <c r="A388" t="s">
        <v>421</v>
      </c>
      <c r="B388" t="s">
        <v>10</v>
      </c>
      <c r="C388" t="s">
        <v>3</v>
      </c>
      <c r="D388">
        <v>1253</v>
      </c>
      <c r="E388">
        <v>0.747</v>
      </c>
      <c r="F388">
        <v>221948.16</v>
      </c>
      <c r="G388">
        <v>208542.491136</v>
      </c>
      <c r="H388">
        <v>44005</v>
      </c>
      <c r="I388" t="s">
        <v>65</v>
      </c>
    </row>
    <row r="389" spans="1:9" x14ac:dyDescent="0.3">
      <c r="A389" t="s">
        <v>422</v>
      </c>
      <c r="B389" t="s">
        <v>10</v>
      </c>
      <c r="C389" t="s">
        <v>3</v>
      </c>
      <c r="D389">
        <v>7878</v>
      </c>
      <c r="E389">
        <v>0.36599999999999999</v>
      </c>
      <c r="F389">
        <v>884419.06</v>
      </c>
      <c r="G389">
        <v>799337.946428</v>
      </c>
      <c r="H389">
        <v>44190</v>
      </c>
      <c r="I389" t="s">
        <v>23</v>
      </c>
    </row>
    <row r="390" spans="1:9" x14ac:dyDescent="0.3">
      <c r="A390" t="s">
        <v>423</v>
      </c>
      <c r="B390" t="s">
        <v>10</v>
      </c>
      <c r="C390" t="s">
        <v>3</v>
      </c>
      <c r="D390">
        <v>1668</v>
      </c>
      <c r="E390">
        <v>0.32100000000000001</v>
      </c>
      <c r="F390">
        <v>269879.61</v>
      </c>
      <c r="G390">
        <v>239680.081641</v>
      </c>
      <c r="H390">
        <v>44005</v>
      </c>
      <c r="I390" t="s">
        <v>30</v>
      </c>
    </row>
    <row r="391" spans="1:9" x14ac:dyDescent="0.3">
      <c r="A391" t="s">
        <v>424</v>
      </c>
      <c r="B391" t="s">
        <v>11</v>
      </c>
      <c r="C391" t="s">
        <v>9</v>
      </c>
      <c r="D391">
        <v>2436</v>
      </c>
      <c r="E391">
        <v>0.107</v>
      </c>
      <c r="F391">
        <v>303935.99</v>
      </c>
      <c r="G391">
        <v>272387.43423800002</v>
      </c>
      <c r="H391">
        <v>44116</v>
      </c>
      <c r="I391" t="s">
        <v>50</v>
      </c>
    </row>
    <row r="392" spans="1:9" x14ac:dyDescent="0.3">
      <c r="A392" t="s">
        <v>425</v>
      </c>
      <c r="B392" t="s">
        <v>6</v>
      </c>
      <c r="C392" t="s">
        <v>3</v>
      </c>
      <c r="D392">
        <v>2987</v>
      </c>
      <c r="E392">
        <v>0.35499999999999998</v>
      </c>
      <c r="F392">
        <v>333753.22499999998</v>
      </c>
      <c r="G392">
        <v>327311.78775750002</v>
      </c>
      <c r="H392">
        <v>43936</v>
      </c>
      <c r="I392" t="s">
        <v>30</v>
      </c>
    </row>
    <row r="393" spans="1:9" x14ac:dyDescent="0.3">
      <c r="A393" t="s">
        <v>426</v>
      </c>
      <c r="B393" t="s">
        <v>8</v>
      </c>
      <c r="C393" t="s">
        <v>9</v>
      </c>
      <c r="D393">
        <v>2176</v>
      </c>
      <c r="E393">
        <v>0.27700000000000002</v>
      </c>
      <c r="F393">
        <v>267665.03333333298</v>
      </c>
      <c r="G393">
        <v>220047.42390333299</v>
      </c>
      <c r="H393">
        <v>44121</v>
      </c>
      <c r="I393" t="s">
        <v>30</v>
      </c>
    </row>
    <row r="394" spans="1:9" x14ac:dyDescent="0.3">
      <c r="A394" t="s">
        <v>427</v>
      </c>
      <c r="B394" t="s">
        <v>4</v>
      </c>
      <c r="C394" t="s">
        <v>5</v>
      </c>
      <c r="D394">
        <v>1433</v>
      </c>
      <c r="E394">
        <v>0.372</v>
      </c>
      <c r="F394">
        <v>208085.07</v>
      </c>
      <c r="G394">
        <v>190293.79651499999</v>
      </c>
      <c r="H394">
        <v>43938</v>
      </c>
      <c r="I394" t="s">
        <v>60</v>
      </c>
    </row>
    <row r="395" spans="1:9" x14ac:dyDescent="0.3">
      <c r="A395" t="s">
        <v>428</v>
      </c>
      <c r="B395" t="s">
        <v>11</v>
      </c>
      <c r="C395" t="s">
        <v>9</v>
      </c>
      <c r="D395">
        <v>1913</v>
      </c>
      <c r="E395">
        <v>0.40600000000000003</v>
      </c>
      <c r="F395">
        <v>312056.49083333299</v>
      </c>
      <c r="G395">
        <v>258788.44784808299</v>
      </c>
      <c r="H395">
        <v>43974</v>
      </c>
      <c r="I395" t="s">
        <v>30</v>
      </c>
    </row>
    <row r="396" spans="1:9" x14ac:dyDescent="0.3">
      <c r="A396" t="s">
        <v>429</v>
      </c>
      <c r="B396" t="s">
        <v>11</v>
      </c>
      <c r="C396" t="s">
        <v>9</v>
      </c>
      <c r="D396">
        <v>2400</v>
      </c>
      <c r="E396">
        <v>0.44400000000000001</v>
      </c>
      <c r="F396">
        <v>355440.64000000001</v>
      </c>
      <c r="G396">
        <v>349575.86943999998</v>
      </c>
      <c r="H396">
        <v>43865</v>
      </c>
      <c r="I396" t="s">
        <v>23</v>
      </c>
    </row>
    <row r="397" spans="1:9" x14ac:dyDescent="0.3">
      <c r="A397" t="s">
        <v>430</v>
      </c>
      <c r="B397" t="s">
        <v>2</v>
      </c>
      <c r="C397" t="s">
        <v>3</v>
      </c>
      <c r="D397">
        <v>1556</v>
      </c>
      <c r="E397">
        <v>0.82399999999999995</v>
      </c>
      <c r="F397">
        <v>270485.506666667</v>
      </c>
      <c r="G397">
        <v>245032.82048933301</v>
      </c>
      <c r="H397">
        <v>43905</v>
      </c>
      <c r="I397" t="s">
        <v>32</v>
      </c>
    </row>
    <row r="398" spans="1:9" x14ac:dyDescent="0.3">
      <c r="A398" t="s">
        <v>431</v>
      </c>
      <c r="B398" t="s">
        <v>11</v>
      </c>
      <c r="C398" t="s">
        <v>9</v>
      </c>
      <c r="D398">
        <v>9427</v>
      </c>
      <c r="E398">
        <v>0.318</v>
      </c>
      <c r="F398">
        <v>1198255.4675</v>
      </c>
      <c r="G398">
        <v>1065608.58724775</v>
      </c>
      <c r="H398">
        <v>44016</v>
      </c>
      <c r="I398" t="s">
        <v>50</v>
      </c>
    </row>
    <row r="399" spans="1:9" x14ac:dyDescent="0.3">
      <c r="A399" t="s">
        <v>432</v>
      </c>
      <c r="B399" t="s">
        <v>29</v>
      </c>
      <c r="C399" t="s">
        <v>5</v>
      </c>
      <c r="D399">
        <v>1276</v>
      </c>
      <c r="E399">
        <v>0.42799999999999999</v>
      </c>
      <c r="F399">
        <v>189481.19</v>
      </c>
      <c r="G399">
        <v>185123.12263</v>
      </c>
      <c r="H399">
        <v>44162</v>
      </c>
      <c r="I399" t="s">
        <v>23</v>
      </c>
    </row>
    <row r="400" spans="1:9" x14ac:dyDescent="0.3">
      <c r="A400" t="s">
        <v>433</v>
      </c>
      <c r="B400" t="s">
        <v>2</v>
      </c>
      <c r="C400" t="s">
        <v>3</v>
      </c>
      <c r="D400">
        <v>2657</v>
      </c>
      <c r="E400">
        <v>0.28799999999999998</v>
      </c>
      <c r="F400">
        <v>322727.14500000002</v>
      </c>
      <c r="G400">
        <v>303783.06158849999</v>
      </c>
      <c r="H400">
        <v>44117</v>
      </c>
      <c r="I400" t="s">
        <v>23</v>
      </c>
    </row>
    <row r="401" spans="1:9" x14ac:dyDescent="0.3">
      <c r="A401" t="s">
        <v>434</v>
      </c>
      <c r="B401" t="s">
        <v>7</v>
      </c>
      <c r="C401" t="s">
        <v>5</v>
      </c>
      <c r="D401">
        <v>1418</v>
      </c>
      <c r="E401">
        <v>0.35899999999999999</v>
      </c>
      <c r="F401">
        <v>213495.75333333301</v>
      </c>
      <c r="G401">
        <v>204742.42744666699</v>
      </c>
      <c r="H401">
        <v>43868</v>
      </c>
      <c r="I401" t="s">
        <v>60</v>
      </c>
    </row>
    <row r="402" spans="1:9" x14ac:dyDescent="0.3">
      <c r="A402" t="s">
        <v>435</v>
      </c>
      <c r="B402" t="s">
        <v>6</v>
      </c>
      <c r="C402" t="s">
        <v>3</v>
      </c>
      <c r="D402">
        <v>2163</v>
      </c>
      <c r="E402">
        <v>18.187000000000001</v>
      </c>
      <c r="F402">
        <v>1635722.6425000001</v>
      </c>
      <c r="G402">
        <v>1437800.2027575001</v>
      </c>
      <c r="H402">
        <v>44045</v>
      </c>
      <c r="I402" t="s">
        <v>32</v>
      </c>
    </row>
    <row r="403" spans="1:9" x14ac:dyDescent="0.3">
      <c r="A403" t="s">
        <v>436</v>
      </c>
      <c r="B403" t="s">
        <v>13</v>
      </c>
      <c r="C403" t="s">
        <v>9</v>
      </c>
      <c r="D403">
        <v>3407</v>
      </c>
      <c r="E403">
        <v>0.67</v>
      </c>
      <c r="F403">
        <v>508137.94583333301</v>
      </c>
      <c r="G403">
        <v>426022.85378666699</v>
      </c>
      <c r="H403">
        <v>43995</v>
      </c>
      <c r="I403" t="s">
        <v>23</v>
      </c>
    </row>
    <row r="404" spans="1:9" x14ac:dyDescent="0.3">
      <c r="A404" t="s">
        <v>437</v>
      </c>
      <c r="B404" t="s">
        <v>12</v>
      </c>
      <c r="C404" t="s">
        <v>5</v>
      </c>
      <c r="D404">
        <v>2048</v>
      </c>
      <c r="E404">
        <v>0.19</v>
      </c>
      <c r="F404">
        <v>309799.53333333298</v>
      </c>
      <c r="G404">
        <v>305617.239633333</v>
      </c>
      <c r="H404">
        <v>44136</v>
      </c>
      <c r="I404" t="s">
        <v>23</v>
      </c>
    </row>
    <row r="405" spans="1:9" x14ac:dyDescent="0.3">
      <c r="A405" t="s">
        <v>438</v>
      </c>
      <c r="B405" t="s">
        <v>2</v>
      </c>
      <c r="C405" t="s">
        <v>3</v>
      </c>
      <c r="D405">
        <v>2752</v>
      </c>
      <c r="E405">
        <v>0.53500000000000003</v>
      </c>
      <c r="F405">
        <v>314060.26666666701</v>
      </c>
      <c r="G405">
        <v>297917.56896</v>
      </c>
      <c r="H405">
        <v>43953</v>
      </c>
      <c r="I405" t="s">
        <v>34</v>
      </c>
    </row>
    <row r="406" spans="1:9" x14ac:dyDescent="0.3">
      <c r="A406" t="s">
        <v>439</v>
      </c>
      <c r="B406" t="s">
        <v>11</v>
      </c>
      <c r="C406" t="s">
        <v>9</v>
      </c>
      <c r="D406">
        <v>1186</v>
      </c>
      <c r="E406">
        <v>0.318</v>
      </c>
      <c r="F406">
        <v>137118.94</v>
      </c>
      <c r="G406">
        <v>128713.54897800001</v>
      </c>
      <c r="H406">
        <v>44131</v>
      </c>
      <c r="I406" t="s">
        <v>27</v>
      </c>
    </row>
    <row r="407" spans="1:9" x14ac:dyDescent="0.3">
      <c r="A407" t="s">
        <v>440</v>
      </c>
      <c r="B407" t="s">
        <v>6</v>
      </c>
      <c r="C407" t="s">
        <v>3</v>
      </c>
      <c r="D407">
        <v>1439</v>
      </c>
      <c r="E407">
        <v>0.20399999999999999</v>
      </c>
      <c r="F407">
        <v>200556.185</v>
      </c>
      <c r="G407">
        <v>166782.52344600001</v>
      </c>
      <c r="H407">
        <v>44079</v>
      </c>
      <c r="I407" t="s">
        <v>32</v>
      </c>
    </row>
    <row r="408" spans="1:9" x14ac:dyDescent="0.3">
      <c r="A408" t="s">
        <v>441</v>
      </c>
      <c r="B408" t="s">
        <v>2</v>
      </c>
      <c r="C408" t="s">
        <v>3</v>
      </c>
      <c r="D408">
        <v>2957</v>
      </c>
      <c r="E408">
        <v>0.24199999999999999</v>
      </c>
      <c r="F408">
        <v>334876.80916666699</v>
      </c>
      <c r="G408">
        <v>311334.96948224999</v>
      </c>
      <c r="H408">
        <v>43849</v>
      </c>
      <c r="I408" t="s">
        <v>30</v>
      </c>
    </row>
    <row r="409" spans="1:9" x14ac:dyDescent="0.3">
      <c r="A409" t="s">
        <v>442</v>
      </c>
      <c r="B409" t="s">
        <v>11</v>
      </c>
      <c r="C409" t="s">
        <v>9</v>
      </c>
      <c r="D409">
        <v>1605</v>
      </c>
      <c r="E409">
        <v>0.46500000000000002</v>
      </c>
      <c r="F409">
        <v>187662.57500000001</v>
      </c>
      <c r="G409">
        <v>151931.62072000001</v>
      </c>
      <c r="H409">
        <v>44085</v>
      </c>
      <c r="I409" t="s">
        <v>60</v>
      </c>
    </row>
    <row r="410" spans="1:9" x14ac:dyDescent="0.3">
      <c r="A410" t="s">
        <v>443</v>
      </c>
      <c r="B410" t="s">
        <v>10</v>
      </c>
      <c r="C410" t="s">
        <v>3</v>
      </c>
      <c r="D410">
        <v>1352</v>
      </c>
      <c r="E410">
        <v>0.44500000000000001</v>
      </c>
      <c r="F410">
        <v>187084.4</v>
      </c>
      <c r="G410">
        <v>159582.9932</v>
      </c>
      <c r="H410">
        <v>44136</v>
      </c>
      <c r="I410" t="s">
        <v>53</v>
      </c>
    </row>
    <row r="411" spans="1:9" x14ac:dyDescent="0.3">
      <c r="A411" t="s">
        <v>444</v>
      </c>
      <c r="B411" t="s">
        <v>8</v>
      </c>
      <c r="C411" t="s">
        <v>9</v>
      </c>
      <c r="D411">
        <v>2108</v>
      </c>
      <c r="E411">
        <v>0.39800000000000002</v>
      </c>
      <c r="F411">
        <v>306855.26666666701</v>
      </c>
      <c r="G411">
        <v>283380.838766667</v>
      </c>
      <c r="H411">
        <v>43883</v>
      </c>
      <c r="I411" t="s">
        <v>23</v>
      </c>
    </row>
    <row r="412" spans="1:9" x14ac:dyDescent="0.3">
      <c r="A412" t="s">
        <v>445</v>
      </c>
      <c r="B412" t="s">
        <v>11</v>
      </c>
      <c r="C412" t="s">
        <v>9</v>
      </c>
      <c r="D412">
        <v>6162</v>
      </c>
      <c r="E412">
        <v>0.96199999999999997</v>
      </c>
      <c r="F412">
        <v>881692.86833333306</v>
      </c>
      <c r="G412">
        <v>864852.53454816702</v>
      </c>
      <c r="H412">
        <v>44139</v>
      </c>
      <c r="I412" t="s">
        <v>40</v>
      </c>
    </row>
    <row r="413" spans="1:9" x14ac:dyDescent="0.3">
      <c r="A413" t="s">
        <v>446</v>
      </c>
      <c r="B413" t="s">
        <v>12</v>
      </c>
      <c r="C413" t="s">
        <v>5</v>
      </c>
      <c r="D413">
        <v>1989</v>
      </c>
      <c r="E413">
        <v>0.61599999999999999</v>
      </c>
      <c r="F413">
        <v>234882.00333333301</v>
      </c>
      <c r="G413">
        <v>194435.32235933299</v>
      </c>
      <c r="H413">
        <v>43895</v>
      </c>
      <c r="I413" t="s">
        <v>60</v>
      </c>
    </row>
    <row r="414" spans="1:9" x14ac:dyDescent="0.3">
      <c r="A414" t="s">
        <v>447</v>
      </c>
      <c r="B414" t="s">
        <v>2</v>
      </c>
      <c r="C414" t="s">
        <v>3</v>
      </c>
      <c r="D414">
        <v>2791</v>
      </c>
      <c r="E414">
        <v>0.17100000000000001</v>
      </c>
      <c r="F414">
        <v>308935.8125</v>
      </c>
      <c r="G414">
        <v>284498.98973124998</v>
      </c>
      <c r="H414">
        <v>44147</v>
      </c>
      <c r="I414" t="s">
        <v>23</v>
      </c>
    </row>
    <row r="415" spans="1:9" x14ac:dyDescent="0.3">
      <c r="A415" t="s">
        <v>448</v>
      </c>
      <c r="B415" t="s">
        <v>13</v>
      </c>
      <c r="C415" t="s">
        <v>9</v>
      </c>
      <c r="D415">
        <v>2834</v>
      </c>
      <c r="E415">
        <v>0.254</v>
      </c>
      <c r="F415">
        <v>401917.313333333</v>
      </c>
      <c r="G415">
        <v>353647.04400200001</v>
      </c>
      <c r="H415">
        <v>44106</v>
      </c>
      <c r="I415" t="s">
        <v>38</v>
      </c>
    </row>
    <row r="416" spans="1:9" x14ac:dyDescent="0.3">
      <c r="A416" t="s">
        <v>449</v>
      </c>
      <c r="B416" t="s">
        <v>29</v>
      </c>
      <c r="C416" t="s">
        <v>5</v>
      </c>
      <c r="D416">
        <v>1554</v>
      </c>
      <c r="E416">
        <v>0.97199999999999998</v>
      </c>
      <c r="F416">
        <v>264567.76500000001</v>
      </c>
      <c r="G416">
        <v>259382.236806</v>
      </c>
      <c r="H416">
        <v>44020</v>
      </c>
      <c r="I416" t="s">
        <v>60</v>
      </c>
    </row>
    <row r="417" spans="1:9" x14ac:dyDescent="0.3">
      <c r="A417" t="s">
        <v>450</v>
      </c>
      <c r="B417" t="s">
        <v>10</v>
      </c>
      <c r="C417" t="s">
        <v>3</v>
      </c>
      <c r="D417">
        <v>1629</v>
      </c>
      <c r="E417">
        <v>0.74399999999999999</v>
      </c>
      <c r="F417">
        <v>238765.85250000001</v>
      </c>
      <c r="G417">
        <v>197196.71757974999</v>
      </c>
      <c r="H417">
        <v>43974</v>
      </c>
      <c r="I417" t="s">
        <v>71</v>
      </c>
    </row>
    <row r="418" spans="1:9" x14ac:dyDescent="0.3">
      <c r="A418" t="s">
        <v>451</v>
      </c>
      <c r="B418" t="s">
        <v>12</v>
      </c>
      <c r="C418" t="s">
        <v>5</v>
      </c>
      <c r="D418">
        <v>1198</v>
      </c>
      <c r="E418">
        <v>0.55400000000000005</v>
      </c>
      <c r="F418">
        <v>212613.648333333</v>
      </c>
      <c r="G418">
        <v>171281.55509733301</v>
      </c>
      <c r="H418">
        <v>44079</v>
      </c>
      <c r="I418" t="s">
        <v>60</v>
      </c>
    </row>
    <row r="419" spans="1:9" x14ac:dyDescent="0.3">
      <c r="A419" t="s">
        <v>452</v>
      </c>
      <c r="B419" t="s">
        <v>29</v>
      </c>
      <c r="C419" t="s">
        <v>5</v>
      </c>
      <c r="D419">
        <v>1195</v>
      </c>
      <c r="E419">
        <v>0.878</v>
      </c>
      <c r="F419">
        <v>196993.14583333299</v>
      </c>
      <c r="G419">
        <v>168704.93009166699</v>
      </c>
      <c r="H419">
        <v>44022</v>
      </c>
      <c r="I419" t="s">
        <v>30</v>
      </c>
    </row>
    <row r="420" spans="1:9" x14ac:dyDescent="0.3">
      <c r="A420" t="s">
        <v>453</v>
      </c>
      <c r="B420" t="s">
        <v>8</v>
      </c>
      <c r="C420" t="s">
        <v>9</v>
      </c>
      <c r="D420">
        <v>4378</v>
      </c>
      <c r="E420">
        <v>0.16600000000000001</v>
      </c>
      <c r="F420">
        <v>658534.50833333295</v>
      </c>
      <c r="G420">
        <v>559820.18553416699</v>
      </c>
      <c r="H420">
        <v>43939</v>
      </c>
      <c r="I420" t="s">
        <v>53</v>
      </c>
    </row>
    <row r="421" spans="1:9" x14ac:dyDescent="0.3">
      <c r="A421" t="s">
        <v>454</v>
      </c>
      <c r="B421" t="s">
        <v>10</v>
      </c>
      <c r="C421" t="s">
        <v>3</v>
      </c>
      <c r="D421">
        <v>1013</v>
      </c>
      <c r="E421">
        <v>0.20599999999999999</v>
      </c>
      <c r="F421">
        <v>148049.97</v>
      </c>
      <c r="G421">
        <v>131882.91327600001</v>
      </c>
      <c r="H421">
        <v>43840</v>
      </c>
      <c r="I421" t="s">
        <v>27</v>
      </c>
    </row>
    <row r="422" spans="1:9" x14ac:dyDescent="0.3">
      <c r="A422" t="s">
        <v>455</v>
      </c>
      <c r="B422" t="s">
        <v>29</v>
      </c>
      <c r="C422" t="s">
        <v>5</v>
      </c>
      <c r="D422">
        <v>1417</v>
      </c>
      <c r="E422">
        <v>0.65300000000000002</v>
      </c>
      <c r="F422">
        <v>241885.66500000001</v>
      </c>
      <c r="G422">
        <v>237410.78019749999</v>
      </c>
      <c r="H422">
        <v>44095</v>
      </c>
      <c r="I422" t="s">
        <v>53</v>
      </c>
    </row>
    <row r="423" spans="1:9" x14ac:dyDescent="0.3">
      <c r="A423" t="s">
        <v>456</v>
      </c>
      <c r="B423" t="s">
        <v>10</v>
      </c>
      <c r="C423" t="s">
        <v>3</v>
      </c>
      <c r="D423">
        <v>2889</v>
      </c>
      <c r="E423">
        <v>0.14099999999999999</v>
      </c>
      <c r="F423">
        <v>358705.2525</v>
      </c>
      <c r="G423">
        <v>307087.56666524999</v>
      </c>
      <c r="H423">
        <v>44097</v>
      </c>
      <c r="I423" t="s">
        <v>40</v>
      </c>
    </row>
    <row r="424" spans="1:9" x14ac:dyDescent="0.3">
      <c r="A424" t="s">
        <v>457</v>
      </c>
      <c r="B424" t="s">
        <v>8</v>
      </c>
      <c r="C424" t="s">
        <v>9</v>
      </c>
      <c r="D424">
        <v>1099</v>
      </c>
      <c r="E424">
        <v>0.85099999999999998</v>
      </c>
      <c r="F424">
        <v>170097.13250000001</v>
      </c>
      <c r="G424">
        <v>168617.28744725001</v>
      </c>
      <c r="H424">
        <v>44064</v>
      </c>
      <c r="I424" t="s">
        <v>32</v>
      </c>
    </row>
    <row r="425" spans="1:9" x14ac:dyDescent="0.3">
      <c r="A425" t="s">
        <v>458</v>
      </c>
      <c r="B425" t="s">
        <v>10</v>
      </c>
      <c r="C425" t="s">
        <v>3</v>
      </c>
      <c r="D425">
        <v>9004</v>
      </c>
      <c r="E425">
        <v>0.56200000000000006</v>
      </c>
      <c r="F425">
        <v>1317408.6399999999</v>
      </c>
      <c r="G425">
        <v>1201081.4570879999</v>
      </c>
      <c r="H425">
        <v>44141</v>
      </c>
      <c r="I425" t="s">
        <v>27</v>
      </c>
    </row>
    <row r="426" spans="1:9" x14ac:dyDescent="0.3">
      <c r="A426" t="s">
        <v>459</v>
      </c>
      <c r="B426" t="s">
        <v>29</v>
      </c>
      <c r="C426" t="s">
        <v>5</v>
      </c>
      <c r="D426">
        <v>1948</v>
      </c>
      <c r="E426">
        <v>0.95199999999999996</v>
      </c>
      <c r="F426">
        <v>295823.77666666702</v>
      </c>
      <c r="G426">
        <v>291149.76099533302</v>
      </c>
      <c r="H426">
        <v>43944</v>
      </c>
      <c r="I426" t="s">
        <v>34</v>
      </c>
    </row>
    <row r="427" spans="1:9" x14ac:dyDescent="0.3">
      <c r="A427" t="s">
        <v>460</v>
      </c>
      <c r="B427" t="s">
        <v>2</v>
      </c>
      <c r="C427" t="s">
        <v>3</v>
      </c>
      <c r="D427">
        <v>2338</v>
      </c>
      <c r="E427">
        <v>0.29899999999999999</v>
      </c>
      <c r="F427">
        <v>293858.17166666698</v>
      </c>
      <c r="G427">
        <v>282221.38806866697</v>
      </c>
      <c r="H427">
        <v>44076</v>
      </c>
      <c r="I427" t="s">
        <v>32</v>
      </c>
    </row>
    <row r="428" spans="1:9" x14ac:dyDescent="0.3">
      <c r="A428" t="s">
        <v>461</v>
      </c>
      <c r="B428" t="s">
        <v>29</v>
      </c>
      <c r="C428" t="s">
        <v>5</v>
      </c>
      <c r="D428">
        <v>9545</v>
      </c>
      <c r="E428">
        <v>0.73</v>
      </c>
      <c r="F428">
        <v>1440354.1541666701</v>
      </c>
      <c r="G428">
        <v>1229198.23516583</v>
      </c>
      <c r="H428">
        <v>44177</v>
      </c>
      <c r="I428" t="s">
        <v>53</v>
      </c>
    </row>
    <row r="429" spans="1:9" x14ac:dyDescent="0.3">
      <c r="A429" t="s">
        <v>462</v>
      </c>
      <c r="B429" t="s">
        <v>2</v>
      </c>
      <c r="C429" t="s">
        <v>3</v>
      </c>
      <c r="D429">
        <v>2055</v>
      </c>
      <c r="E429">
        <v>0.30299999999999999</v>
      </c>
      <c r="F429">
        <v>285969.10749999998</v>
      </c>
      <c r="G429">
        <v>264607.21516974998</v>
      </c>
      <c r="H429">
        <v>44013</v>
      </c>
      <c r="I429" t="s">
        <v>34</v>
      </c>
    </row>
    <row r="430" spans="1:9" x14ac:dyDescent="0.3">
      <c r="A430" t="s">
        <v>463</v>
      </c>
      <c r="B430" t="s">
        <v>8</v>
      </c>
      <c r="C430" t="s">
        <v>9</v>
      </c>
      <c r="D430">
        <v>1103</v>
      </c>
      <c r="E430">
        <v>0.43</v>
      </c>
      <c r="F430">
        <v>150586.97500000001</v>
      </c>
      <c r="G430">
        <v>125047.42404</v>
      </c>
      <c r="H430">
        <v>43872</v>
      </c>
      <c r="I430" t="s">
        <v>50</v>
      </c>
    </row>
    <row r="431" spans="1:9" x14ac:dyDescent="0.3">
      <c r="A431" t="s">
        <v>464</v>
      </c>
      <c r="B431" t="s">
        <v>12</v>
      </c>
      <c r="C431" t="s">
        <v>5</v>
      </c>
      <c r="D431">
        <v>1265</v>
      </c>
      <c r="E431">
        <v>29.713999999999999</v>
      </c>
      <c r="F431">
        <v>1719588.9941666699</v>
      </c>
      <c r="G431">
        <v>1695342.7893489201</v>
      </c>
      <c r="H431">
        <v>43885</v>
      </c>
      <c r="I431" t="s">
        <v>32</v>
      </c>
    </row>
    <row r="432" spans="1:9" x14ac:dyDescent="0.3">
      <c r="A432" t="s">
        <v>465</v>
      </c>
      <c r="B432" t="s">
        <v>4</v>
      </c>
      <c r="C432" t="s">
        <v>5</v>
      </c>
      <c r="D432">
        <v>1029</v>
      </c>
      <c r="E432">
        <v>19.041</v>
      </c>
      <c r="F432">
        <v>1495327.54</v>
      </c>
      <c r="G432">
        <v>1196710.630262</v>
      </c>
      <c r="H432">
        <v>43941</v>
      </c>
      <c r="I432" t="s">
        <v>30</v>
      </c>
    </row>
    <row r="433" spans="1:9" x14ac:dyDescent="0.3">
      <c r="A433" t="s">
        <v>466</v>
      </c>
      <c r="B433" t="s">
        <v>14</v>
      </c>
      <c r="C433" t="s">
        <v>5</v>
      </c>
      <c r="D433">
        <v>2752</v>
      </c>
      <c r="E433">
        <v>0.58499999999999996</v>
      </c>
      <c r="F433">
        <v>339989.1</v>
      </c>
      <c r="G433">
        <v>277091.1165</v>
      </c>
      <c r="H433">
        <v>43852</v>
      </c>
      <c r="I433" t="s">
        <v>23</v>
      </c>
    </row>
    <row r="434" spans="1:9" x14ac:dyDescent="0.3">
      <c r="A434" t="s">
        <v>467</v>
      </c>
      <c r="B434" t="s">
        <v>29</v>
      </c>
      <c r="C434" t="s">
        <v>5</v>
      </c>
      <c r="D434">
        <v>1524</v>
      </c>
      <c r="E434">
        <v>0.76500000000000001</v>
      </c>
      <c r="F434">
        <v>285139.05</v>
      </c>
      <c r="G434">
        <v>250808.30838</v>
      </c>
      <c r="H434">
        <v>43908</v>
      </c>
      <c r="I434" t="s">
        <v>60</v>
      </c>
    </row>
    <row r="435" spans="1:9" x14ac:dyDescent="0.3">
      <c r="A435" t="s">
        <v>468</v>
      </c>
      <c r="B435" t="s">
        <v>13</v>
      </c>
      <c r="C435" t="s">
        <v>9</v>
      </c>
      <c r="D435">
        <v>2749</v>
      </c>
      <c r="E435">
        <v>0.997</v>
      </c>
      <c r="F435">
        <v>417063.22499999998</v>
      </c>
      <c r="G435">
        <v>409973.15017500002</v>
      </c>
      <c r="H435">
        <v>43901</v>
      </c>
      <c r="I435" t="s">
        <v>30</v>
      </c>
    </row>
    <row r="436" spans="1:9" x14ac:dyDescent="0.3">
      <c r="A436" t="s">
        <v>469</v>
      </c>
      <c r="B436" t="s">
        <v>6</v>
      </c>
      <c r="C436" t="s">
        <v>3</v>
      </c>
      <c r="D436">
        <v>5109</v>
      </c>
      <c r="E436">
        <v>12.215</v>
      </c>
      <c r="F436">
        <v>1461821.3791666699</v>
      </c>
      <c r="G436">
        <v>1351015.3186258301</v>
      </c>
      <c r="H436">
        <v>44148</v>
      </c>
      <c r="I436" t="s">
        <v>34</v>
      </c>
    </row>
    <row r="437" spans="1:9" x14ac:dyDescent="0.3">
      <c r="A437" t="s">
        <v>470</v>
      </c>
      <c r="B437" t="s">
        <v>2</v>
      </c>
      <c r="C437" t="s">
        <v>3</v>
      </c>
      <c r="D437">
        <v>2018</v>
      </c>
      <c r="E437">
        <v>0.69099999999999995</v>
      </c>
      <c r="F437">
        <v>241368.01500000001</v>
      </c>
      <c r="G437">
        <v>201300.92451000001</v>
      </c>
      <c r="H437">
        <v>44014</v>
      </c>
      <c r="I437" t="s">
        <v>34</v>
      </c>
    </row>
    <row r="438" spans="1:9" x14ac:dyDescent="0.3">
      <c r="A438" t="s">
        <v>471</v>
      </c>
      <c r="B438" t="s">
        <v>6</v>
      </c>
      <c r="C438" t="s">
        <v>3</v>
      </c>
      <c r="D438">
        <v>4053</v>
      </c>
      <c r="E438">
        <v>0.38400000000000001</v>
      </c>
      <c r="F438">
        <v>493904.8</v>
      </c>
      <c r="G438">
        <v>452021.67296</v>
      </c>
      <c r="H438">
        <v>43949</v>
      </c>
      <c r="I438" t="s">
        <v>50</v>
      </c>
    </row>
    <row r="439" spans="1:9" x14ac:dyDescent="0.3">
      <c r="A439" t="s">
        <v>472</v>
      </c>
      <c r="B439" t="s">
        <v>13</v>
      </c>
      <c r="C439" t="s">
        <v>9</v>
      </c>
      <c r="D439">
        <v>1085</v>
      </c>
      <c r="E439">
        <v>0.84399999999999997</v>
      </c>
      <c r="F439">
        <v>165410.61666666699</v>
      </c>
      <c r="G439">
        <v>142650.11581333299</v>
      </c>
      <c r="H439">
        <v>44075</v>
      </c>
      <c r="I439" t="s">
        <v>53</v>
      </c>
    </row>
    <row r="440" spans="1:9" x14ac:dyDescent="0.3">
      <c r="A440" t="s">
        <v>473</v>
      </c>
      <c r="B440" t="s">
        <v>29</v>
      </c>
      <c r="C440" t="s">
        <v>5</v>
      </c>
      <c r="D440">
        <v>1716</v>
      </c>
      <c r="E440">
        <v>0.13900000000000001</v>
      </c>
      <c r="F440">
        <v>221081.46666666699</v>
      </c>
      <c r="G440">
        <v>202068.46053333301</v>
      </c>
      <c r="H440">
        <v>44131</v>
      </c>
      <c r="I440" t="s">
        <v>53</v>
      </c>
    </row>
    <row r="441" spans="1:9" x14ac:dyDescent="0.3">
      <c r="A441" t="s">
        <v>474</v>
      </c>
      <c r="B441" t="s">
        <v>2</v>
      </c>
      <c r="C441" t="s">
        <v>3</v>
      </c>
      <c r="D441">
        <v>1395</v>
      </c>
      <c r="E441">
        <v>0.88200000000000001</v>
      </c>
      <c r="F441">
        <v>214217.8725</v>
      </c>
      <c r="G441">
        <v>201107.73870300001</v>
      </c>
      <c r="H441">
        <v>44097</v>
      </c>
      <c r="I441" t="s">
        <v>32</v>
      </c>
    </row>
    <row r="442" spans="1:9" x14ac:dyDescent="0.3">
      <c r="A442" t="s">
        <v>475</v>
      </c>
      <c r="B442" t="s">
        <v>14</v>
      </c>
      <c r="C442" t="s">
        <v>5</v>
      </c>
      <c r="D442">
        <v>1562</v>
      </c>
      <c r="E442">
        <v>0.58099999999999996</v>
      </c>
      <c r="F442">
        <v>218095.86499999999</v>
      </c>
      <c r="G442">
        <v>216023.9542825</v>
      </c>
      <c r="H442">
        <v>44129</v>
      </c>
      <c r="I442" t="s">
        <v>30</v>
      </c>
    </row>
    <row r="443" spans="1:9" x14ac:dyDescent="0.3">
      <c r="A443" t="s">
        <v>476</v>
      </c>
      <c r="B443" t="s">
        <v>6</v>
      </c>
      <c r="C443" t="s">
        <v>3</v>
      </c>
      <c r="D443">
        <v>2889</v>
      </c>
      <c r="E443">
        <v>0.70599999999999996</v>
      </c>
      <c r="F443">
        <v>488972.79749999999</v>
      </c>
      <c r="G443">
        <v>407265.44303775002</v>
      </c>
      <c r="H443">
        <v>43964</v>
      </c>
      <c r="I443" t="s">
        <v>32</v>
      </c>
    </row>
    <row r="444" spans="1:9" x14ac:dyDescent="0.3">
      <c r="A444" t="s">
        <v>477</v>
      </c>
      <c r="B444" t="s">
        <v>2</v>
      </c>
      <c r="C444" t="s">
        <v>3</v>
      </c>
      <c r="D444">
        <v>2099</v>
      </c>
      <c r="E444">
        <v>19.645</v>
      </c>
      <c r="F444">
        <v>1738520.8791666699</v>
      </c>
      <c r="G444">
        <v>1492694.0268524999</v>
      </c>
      <c r="H444">
        <v>43900</v>
      </c>
      <c r="I444" t="s">
        <v>34</v>
      </c>
    </row>
    <row r="445" spans="1:9" x14ac:dyDescent="0.3">
      <c r="A445" t="s">
        <v>478</v>
      </c>
      <c r="B445" t="s">
        <v>12</v>
      </c>
      <c r="C445" t="s">
        <v>5</v>
      </c>
      <c r="D445">
        <v>1610</v>
      </c>
      <c r="E445">
        <v>5.28</v>
      </c>
      <c r="F445">
        <v>516569.52500000002</v>
      </c>
      <c r="G445">
        <v>445799.50007499999</v>
      </c>
      <c r="H445">
        <v>44033</v>
      </c>
      <c r="I445" t="s">
        <v>34</v>
      </c>
    </row>
    <row r="446" spans="1:9" x14ac:dyDescent="0.3">
      <c r="A446" t="s">
        <v>479</v>
      </c>
      <c r="B446" t="s">
        <v>2</v>
      </c>
      <c r="C446" t="s">
        <v>3</v>
      </c>
      <c r="D446">
        <v>2195</v>
      </c>
      <c r="E446">
        <v>0.64300000000000002</v>
      </c>
      <c r="F446">
        <v>346649.96916666703</v>
      </c>
      <c r="G446">
        <v>327826.875840917</v>
      </c>
      <c r="H446">
        <v>44042</v>
      </c>
      <c r="I446" t="s">
        <v>34</v>
      </c>
    </row>
    <row r="447" spans="1:9" x14ac:dyDescent="0.3">
      <c r="A447" t="s">
        <v>480</v>
      </c>
      <c r="B447" t="s">
        <v>13</v>
      </c>
      <c r="C447" t="s">
        <v>9</v>
      </c>
      <c r="D447">
        <v>2220</v>
      </c>
      <c r="E447">
        <v>0.65500000000000003</v>
      </c>
      <c r="F447">
        <v>329773.933333333</v>
      </c>
      <c r="G447">
        <v>272459.22372000001</v>
      </c>
      <c r="H447">
        <v>43929</v>
      </c>
      <c r="I447" t="s">
        <v>40</v>
      </c>
    </row>
    <row r="448" spans="1:9" x14ac:dyDescent="0.3">
      <c r="A448" t="s">
        <v>481</v>
      </c>
      <c r="B448" t="s">
        <v>29</v>
      </c>
      <c r="C448" t="s">
        <v>5</v>
      </c>
      <c r="D448">
        <v>1999</v>
      </c>
      <c r="E448">
        <v>0.28000000000000003</v>
      </c>
      <c r="F448">
        <v>294402.22916666698</v>
      </c>
      <c r="G448">
        <v>285658.48296041699</v>
      </c>
      <c r="H448">
        <v>44165</v>
      </c>
      <c r="I448" t="s">
        <v>71</v>
      </c>
    </row>
    <row r="449" spans="1:9" x14ac:dyDescent="0.3">
      <c r="A449" t="s">
        <v>482</v>
      </c>
      <c r="B449" t="s">
        <v>2</v>
      </c>
      <c r="C449" t="s">
        <v>3</v>
      </c>
      <c r="D449">
        <v>5070</v>
      </c>
      <c r="E449">
        <v>0.374</v>
      </c>
      <c r="F449">
        <v>612509.63166666694</v>
      </c>
      <c r="G449">
        <v>588560.50506849994</v>
      </c>
      <c r="H449">
        <v>43944</v>
      </c>
      <c r="I449" t="s">
        <v>23</v>
      </c>
    </row>
    <row r="450" spans="1:9" x14ac:dyDescent="0.3">
      <c r="A450" t="s">
        <v>483</v>
      </c>
      <c r="B450" t="s">
        <v>29</v>
      </c>
      <c r="C450" t="s">
        <v>5</v>
      </c>
      <c r="D450">
        <v>7803</v>
      </c>
      <c r="E450">
        <v>0.23400000000000001</v>
      </c>
      <c r="F450">
        <v>1112964.0225</v>
      </c>
      <c r="G450">
        <v>1049747.6660219999</v>
      </c>
      <c r="H450">
        <v>44111</v>
      </c>
      <c r="I450" t="s">
        <v>53</v>
      </c>
    </row>
    <row r="451" spans="1:9" x14ac:dyDescent="0.3">
      <c r="A451" t="s">
        <v>484</v>
      </c>
      <c r="B451" t="s">
        <v>2</v>
      </c>
      <c r="C451" t="s">
        <v>3</v>
      </c>
      <c r="D451">
        <v>2712</v>
      </c>
      <c r="E451">
        <v>0.53800000000000003</v>
      </c>
      <c r="F451">
        <v>326696.3</v>
      </c>
      <c r="G451">
        <v>300103.22117999999</v>
      </c>
      <c r="H451">
        <v>43970</v>
      </c>
      <c r="I451" t="s">
        <v>50</v>
      </c>
    </row>
    <row r="452" spans="1:9" x14ac:dyDescent="0.3">
      <c r="A452" t="s">
        <v>485</v>
      </c>
      <c r="B452" t="s">
        <v>2</v>
      </c>
      <c r="C452" t="s">
        <v>3</v>
      </c>
      <c r="D452">
        <v>1318</v>
      </c>
      <c r="E452">
        <v>0.6</v>
      </c>
      <c r="F452">
        <v>238451.85</v>
      </c>
      <c r="G452">
        <v>230821.39079999999</v>
      </c>
      <c r="H452">
        <v>43907</v>
      </c>
      <c r="I452" t="s">
        <v>34</v>
      </c>
    </row>
    <row r="453" spans="1:9" x14ac:dyDescent="0.3">
      <c r="A453" t="s">
        <v>486</v>
      </c>
      <c r="B453" t="s">
        <v>11</v>
      </c>
      <c r="C453" t="s">
        <v>9</v>
      </c>
      <c r="D453">
        <v>1795</v>
      </c>
      <c r="E453">
        <v>0.42599999999999999</v>
      </c>
      <c r="F453">
        <v>208210.76749999999</v>
      </c>
      <c r="G453">
        <v>185078.55123074999</v>
      </c>
      <c r="H453">
        <v>43964</v>
      </c>
      <c r="I453" t="s">
        <v>27</v>
      </c>
    </row>
    <row r="454" spans="1:9" x14ac:dyDescent="0.3">
      <c r="A454" t="s">
        <v>487</v>
      </c>
      <c r="B454" t="s">
        <v>10</v>
      </c>
      <c r="C454" t="s">
        <v>3</v>
      </c>
      <c r="D454">
        <v>1104</v>
      </c>
      <c r="E454">
        <v>0.95799999999999996</v>
      </c>
      <c r="F454">
        <v>205177.28</v>
      </c>
      <c r="G454">
        <v>183674.70105599999</v>
      </c>
      <c r="H454">
        <v>44171</v>
      </c>
      <c r="I454" t="s">
        <v>34</v>
      </c>
    </row>
    <row r="455" spans="1:9" x14ac:dyDescent="0.3">
      <c r="A455" t="s">
        <v>488</v>
      </c>
      <c r="B455" t="s">
        <v>8</v>
      </c>
      <c r="C455" t="s">
        <v>9</v>
      </c>
      <c r="D455">
        <v>1573</v>
      </c>
      <c r="E455">
        <v>0.20200000000000001</v>
      </c>
      <c r="F455">
        <v>223012.30416666699</v>
      </c>
      <c r="G455">
        <v>190296.399145417</v>
      </c>
      <c r="H455">
        <v>43838</v>
      </c>
      <c r="I455" t="s">
        <v>32</v>
      </c>
    </row>
    <row r="456" spans="1:9" x14ac:dyDescent="0.3">
      <c r="A456" t="s">
        <v>489</v>
      </c>
      <c r="B456" t="s">
        <v>2</v>
      </c>
      <c r="C456" t="s">
        <v>3</v>
      </c>
      <c r="D456">
        <v>2066</v>
      </c>
      <c r="E456">
        <v>0.86699999999999999</v>
      </c>
      <c r="F456">
        <v>321517.66499999998</v>
      </c>
      <c r="G456">
        <v>258628.80972600001</v>
      </c>
      <c r="H456">
        <v>44093</v>
      </c>
      <c r="I456" t="s">
        <v>23</v>
      </c>
    </row>
    <row r="457" spans="1:9" x14ac:dyDescent="0.3">
      <c r="A457" t="s">
        <v>490</v>
      </c>
      <c r="B457" t="s">
        <v>12</v>
      </c>
      <c r="C457" t="s">
        <v>5</v>
      </c>
      <c r="D457">
        <v>1525</v>
      </c>
      <c r="E457">
        <v>0.52200000000000002</v>
      </c>
      <c r="F457">
        <v>236673.70749999999</v>
      </c>
      <c r="G457">
        <v>204202.07483100001</v>
      </c>
      <c r="H457">
        <v>44129</v>
      </c>
      <c r="I457" t="s">
        <v>53</v>
      </c>
    </row>
    <row r="458" spans="1:9" x14ac:dyDescent="0.3">
      <c r="A458" t="s">
        <v>491</v>
      </c>
      <c r="B458" t="s">
        <v>8</v>
      </c>
      <c r="C458" t="s">
        <v>9</v>
      </c>
      <c r="D458">
        <v>1166</v>
      </c>
      <c r="E458">
        <v>0.26800000000000002</v>
      </c>
      <c r="F458">
        <v>134901.941666667</v>
      </c>
      <c r="G458">
        <v>120197.63002500001</v>
      </c>
      <c r="H458">
        <v>43949</v>
      </c>
      <c r="I458" t="s">
        <v>34</v>
      </c>
    </row>
    <row r="459" spans="1:9" x14ac:dyDescent="0.3">
      <c r="A459" t="s">
        <v>492</v>
      </c>
      <c r="B459" t="s">
        <v>10</v>
      </c>
      <c r="C459" t="s">
        <v>3</v>
      </c>
      <c r="D459">
        <v>2552</v>
      </c>
      <c r="E459">
        <v>0.59199999999999997</v>
      </c>
      <c r="F459">
        <v>388470.32666666701</v>
      </c>
      <c r="G459">
        <v>379302.42695733299</v>
      </c>
      <c r="H459">
        <v>43870</v>
      </c>
      <c r="I459" t="s">
        <v>40</v>
      </c>
    </row>
    <row r="460" spans="1:9" x14ac:dyDescent="0.3">
      <c r="A460" t="s">
        <v>493</v>
      </c>
      <c r="B460" t="s">
        <v>8</v>
      </c>
      <c r="C460" t="s">
        <v>9</v>
      </c>
      <c r="D460">
        <v>2101</v>
      </c>
      <c r="E460">
        <v>0.93100000000000005</v>
      </c>
      <c r="F460">
        <v>327451.54583333299</v>
      </c>
      <c r="G460">
        <v>276925.77231124998</v>
      </c>
      <c r="H460">
        <v>44056</v>
      </c>
      <c r="I460" t="s">
        <v>34</v>
      </c>
    </row>
    <row r="461" spans="1:9" x14ac:dyDescent="0.3">
      <c r="A461" t="s">
        <v>494</v>
      </c>
      <c r="B461" t="s">
        <v>10</v>
      </c>
      <c r="C461" t="s">
        <v>3</v>
      </c>
      <c r="D461">
        <v>1163</v>
      </c>
      <c r="E461">
        <v>0.11600000000000001</v>
      </c>
      <c r="F461">
        <v>139956.32750000001</v>
      </c>
      <c r="G461">
        <v>118151.1316755</v>
      </c>
      <c r="H461">
        <v>43920</v>
      </c>
      <c r="I461" t="s">
        <v>23</v>
      </c>
    </row>
    <row r="462" spans="1:9" x14ac:dyDescent="0.3">
      <c r="A462" t="s">
        <v>495</v>
      </c>
      <c r="B462" t="s">
        <v>29</v>
      </c>
      <c r="C462" t="s">
        <v>5</v>
      </c>
      <c r="D462">
        <v>1028</v>
      </c>
      <c r="E462">
        <v>0.33300000000000002</v>
      </c>
      <c r="F462">
        <v>168452.46</v>
      </c>
      <c r="G462">
        <v>150023.76087599999</v>
      </c>
      <c r="H462">
        <v>43843</v>
      </c>
      <c r="I462" t="s">
        <v>40</v>
      </c>
    </row>
    <row r="463" spans="1:9" x14ac:dyDescent="0.3">
      <c r="A463" t="s">
        <v>496</v>
      </c>
      <c r="B463" t="s">
        <v>10</v>
      </c>
      <c r="C463" t="s">
        <v>3</v>
      </c>
      <c r="D463">
        <v>1411</v>
      </c>
      <c r="E463">
        <v>18.486000000000001</v>
      </c>
      <c r="F463">
        <v>1183371</v>
      </c>
      <c r="G463">
        <v>1075802.5760999999</v>
      </c>
      <c r="H463">
        <v>44058</v>
      </c>
      <c r="I463" t="s">
        <v>60</v>
      </c>
    </row>
    <row r="464" spans="1:9" x14ac:dyDescent="0.3">
      <c r="A464" t="s">
        <v>497</v>
      </c>
      <c r="B464" t="s">
        <v>2</v>
      </c>
      <c r="C464" t="s">
        <v>3</v>
      </c>
      <c r="D464">
        <v>2788</v>
      </c>
      <c r="E464">
        <v>0.83599999999999997</v>
      </c>
      <c r="F464">
        <v>338262.45333333302</v>
      </c>
      <c r="G464">
        <v>331767.81422933302</v>
      </c>
      <c r="H464">
        <v>43922</v>
      </c>
      <c r="I464" t="s">
        <v>32</v>
      </c>
    </row>
    <row r="465" spans="1:9" x14ac:dyDescent="0.3">
      <c r="A465" t="s">
        <v>498</v>
      </c>
      <c r="B465" t="s">
        <v>4</v>
      </c>
      <c r="C465" t="s">
        <v>5</v>
      </c>
      <c r="D465">
        <v>3979</v>
      </c>
      <c r="E465">
        <v>0.27300000000000002</v>
      </c>
      <c r="F465">
        <v>491858.55</v>
      </c>
      <c r="G465">
        <v>466527.83467499999</v>
      </c>
      <c r="H465">
        <v>44132</v>
      </c>
      <c r="I465" t="s">
        <v>30</v>
      </c>
    </row>
    <row r="466" spans="1:9" x14ac:dyDescent="0.3">
      <c r="A466" t="s">
        <v>499</v>
      </c>
      <c r="B466" t="s">
        <v>2</v>
      </c>
      <c r="C466" t="s">
        <v>3</v>
      </c>
      <c r="D466">
        <v>7506</v>
      </c>
      <c r="E466">
        <v>0.70499999999999996</v>
      </c>
      <c r="F466">
        <v>822782.27500000002</v>
      </c>
      <c r="G466">
        <v>662997.95719500002</v>
      </c>
      <c r="H466">
        <v>44136</v>
      </c>
      <c r="I466" t="s">
        <v>38</v>
      </c>
    </row>
    <row r="467" spans="1:9" x14ac:dyDescent="0.3">
      <c r="A467" t="s">
        <v>500</v>
      </c>
      <c r="B467" t="s">
        <v>10</v>
      </c>
      <c r="C467" t="s">
        <v>3</v>
      </c>
      <c r="D467">
        <v>1888</v>
      </c>
      <c r="E467">
        <v>0.84899999999999998</v>
      </c>
      <c r="F467">
        <v>339416</v>
      </c>
      <c r="G467">
        <v>326586.07520000002</v>
      </c>
      <c r="H467">
        <v>43894</v>
      </c>
      <c r="I467" t="s">
        <v>32</v>
      </c>
    </row>
    <row r="468" spans="1:9" x14ac:dyDescent="0.3">
      <c r="A468" t="s">
        <v>501</v>
      </c>
      <c r="B468" t="s">
        <v>14</v>
      </c>
      <c r="C468" t="s">
        <v>5</v>
      </c>
      <c r="D468">
        <v>2569</v>
      </c>
      <c r="E468">
        <v>0.122</v>
      </c>
      <c r="F468">
        <v>371139.993333333</v>
      </c>
      <c r="G468">
        <v>343378.72183200001</v>
      </c>
      <c r="H468">
        <v>43920</v>
      </c>
      <c r="I468" t="s">
        <v>50</v>
      </c>
    </row>
    <row r="469" spans="1:9" x14ac:dyDescent="0.3">
      <c r="A469" t="s">
        <v>502</v>
      </c>
      <c r="B469" t="s">
        <v>29</v>
      </c>
      <c r="C469" t="s">
        <v>5</v>
      </c>
      <c r="D469">
        <v>1342</v>
      </c>
      <c r="E469">
        <v>0.29399999999999998</v>
      </c>
      <c r="F469">
        <v>192015.01500000001</v>
      </c>
      <c r="G469">
        <v>161196.60509249999</v>
      </c>
      <c r="H469">
        <v>43904</v>
      </c>
      <c r="I469" t="s">
        <v>60</v>
      </c>
    </row>
    <row r="470" spans="1:9" x14ac:dyDescent="0.3">
      <c r="A470" t="s">
        <v>503</v>
      </c>
      <c r="B470" t="s">
        <v>4</v>
      </c>
      <c r="C470" t="s">
        <v>5</v>
      </c>
      <c r="D470">
        <v>2825</v>
      </c>
      <c r="E470">
        <v>0.373</v>
      </c>
      <c r="F470">
        <v>343178.63416666701</v>
      </c>
      <c r="G470">
        <v>302855.14465208299</v>
      </c>
      <c r="H470">
        <v>44117</v>
      </c>
      <c r="I470" t="s">
        <v>30</v>
      </c>
    </row>
    <row r="471" spans="1:9" x14ac:dyDescent="0.3">
      <c r="A471" t="s">
        <v>504</v>
      </c>
      <c r="B471" t="s">
        <v>12</v>
      </c>
      <c r="C471" t="s">
        <v>5</v>
      </c>
      <c r="D471">
        <v>2151</v>
      </c>
      <c r="E471">
        <v>0.40799999999999997</v>
      </c>
      <c r="F471">
        <v>343239.7475</v>
      </c>
      <c r="G471">
        <v>276891.50430824998</v>
      </c>
      <c r="H471">
        <v>43863</v>
      </c>
      <c r="I471" t="s">
        <v>30</v>
      </c>
    </row>
    <row r="472" spans="1:9" x14ac:dyDescent="0.3">
      <c r="A472" t="s">
        <v>505</v>
      </c>
      <c r="B472" t="s">
        <v>12</v>
      </c>
      <c r="C472" t="s">
        <v>5</v>
      </c>
      <c r="D472">
        <v>9993</v>
      </c>
      <c r="E472">
        <v>0.29399999999999998</v>
      </c>
      <c r="F472">
        <v>1275068.625</v>
      </c>
      <c r="G472">
        <v>1026430.243125</v>
      </c>
      <c r="H472">
        <v>44053</v>
      </c>
      <c r="I472" t="s">
        <v>38</v>
      </c>
    </row>
    <row r="473" spans="1:9" x14ac:dyDescent="0.3">
      <c r="A473" t="s">
        <v>506</v>
      </c>
      <c r="B473" t="s">
        <v>10</v>
      </c>
      <c r="C473" t="s">
        <v>3</v>
      </c>
      <c r="D473">
        <v>1965</v>
      </c>
      <c r="E473">
        <v>0.35599999999999998</v>
      </c>
      <c r="F473">
        <v>238920.84166666699</v>
      </c>
      <c r="G473">
        <v>201983.67954499999</v>
      </c>
      <c r="H473">
        <v>44021</v>
      </c>
      <c r="I473" t="s">
        <v>34</v>
      </c>
    </row>
    <row r="474" spans="1:9" x14ac:dyDescent="0.3">
      <c r="A474" t="s">
        <v>507</v>
      </c>
      <c r="B474" t="s">
        <v>29</v>
      </c>
      <c r="C474" t="s">
        <v>5</v>
      </c>
      <c r="D474">
        <v>2801</v>
      </c>
      <c r="E474">
        <v>17.747</v>
      </c>
      <c r="F474">
        <v>1448315.82166667</v>
      </c>
      <c r="G474">
        <v>1185301.668452</v>
      </c>
      <c r="H474">
        <v>43864</v>
      </c>
      <c r="I474" t="s">
        <v>53</v>
      </c>
    </row>
    <row r="475" spans="1:9" x14ac:dyDescent="0.3">
      <c r="A475" t="s">
        <v>508</v>
      </c>
      <c r="B475" t="s">
        <v>2</v>
      </c>
      <c r="C475" t="s">
        <v>3</v>
      </c>
      <c r="D475">
        <v>2188</v>
      </c>
      <c r="E475">
        <v>0.18099999999999999</v>
      </c>
      <c r="F475">
        <v>311096.32666666701</v>
      </c>
      <c r="G475">
        <v>261756.44925733301</v>
      </c>
      <c r="H475">
        <v>44121</v>
      </c>
      <c r="I475" t="s">
        <v>50</v>
      </c>
    </row>
    <row r="476" spans="1:9" x14ac:dyDescent="0.3">
      <c r="A476" t="s">
        <v>509</v>
      </c>
      <c r="B476" t="s">
        <v>6</v>
      </c>
      <c r="C476" t="s">
        <v>3</v>
      </c>
      <c r="D476">
        <v>2239</v>
      </c>
      <c r="E476">
        <v>0.86899999999999999</v>
      </c>
      <c r="F476">
        <v>305885.44583333301</v>
      </c>
      <c r="G476">
        <v>303438.36226666701</v>
      </c>
      <c r="H476">
        <v>44091</v>
      </c>
      <c r="I476" t="s">
        <v>53</v>
      </c>
    </row>
    <row r="477" spans="1:9" x14ac:dyDescent="0.3">
      <c r="A477" t="s">
        <v>510</v>
      </c>
      <c r="B477" t="s">
        <v>10</v>
      </c>
      <c r="C477" t="s">
        <v>3</v>
      </c>
      <c r="D477">
        <v>1706</v>
      </c>
      <c r="E477">
        <v>0.89500000000000002</v>
      </c>
      <c r="F477">
        <v>297069.79166666698</v>
      </c>
      <c r="G477">
        <v>271462.37562499999</v>
      </c>
      <c r="H477">
        <v>44085</v>
      </c>
      <c r="I477" t="s">
        <v>30</v>
      </c>
    </row>
    <row r="478" spans="1:9" x14ac:dyDescent="0.3">
      <c r="A478" t="s">
        <v>511</v>
      </c>
      <c r="B478" t="s">
        <v>10</v>
      </c>
      <c r="C478" t="s">
        <v>3</v>
      </c>
      <c r="D478">
        <v>1139</v>
      </c>
      <c r="E478">
        <v>0.82799999999999996</v>
      </c>
      <c r="F478">
        <v>200617.655</v>
      </c>
      <c r="G478">
        <v>191910.84877300001</v>
      </c>
      <c r="H478">
        <v>43914</v>
      </c>
      <c r="I478" t="s">
        <v>34</v>
      </c>
    </row>
    <row r="479" spans="1:9" x14ac:dyDescent="0.3">
      <c r="A479" t="s">
        <v>512</v>
      </c>
      <c r="B479" t="s">
        <v>6</v>
      </c>
      <c r="C479" t="s">
        <v>3</v>
      </c>
      <c r="D479">
        <v>2063</v>
      </c>
      <c r="E479">
        <v>22.527999999999999</v>
      </c>
      <c r="F479">
        <v>2038660.7208333299</v>
      </c>
      <c r="G479">
        <v>1983413.01529875</v>
      </c>
      <c r="H479">
        <v>43959</v>
      </c>
      <c r="I479" t="s">
        <v>38</v>
      </c>
    </row>
    <row r="480" spans="1:9" x14ac:dyDescent="0.3">
      <c r="A480" t="s">
        <v>513</v>
      </c>
      <c r="B480" t="s">
        <v>13</v>
      </c>
      <c r="C480" t="s">
        <v>9</v>
      </c>
      <c r="D480">
        <v>2076</v>
      </c>
      <c r="E480">
        <v>0.216</v>
      </c>
      <c r="F480">
        <v>303042.96000000002</v>
      </c>
      <c r="G480">
        <v>257434.99452000001</v>
      </c>
      <c r="H480">
        <v>43994</v>
      </c>
      <c r="I480" t="s">
        <v>53</v>
      </c>
    </row>
    <row r="481" spans="1:9" x14ac:dyDescent="0.3">
      <c r="A481" t="s">
        <v>514</v>
      </c>
      <c r="B481" t="s">
        <v>6</v>
      </c>
      <c r="C481" t="s">
        <v>3</v>
      </c>
      <c r="D481">
        <v>5226</v>
      </c>
      <c r="E481">
        <v>0.53600000000000003</v>
      </c>
      <c r="F481">
        <v>593214.65</v>
      </c>
      <c r="G481">
        <v>541071.08226499998</v>
      </c>
      <c r="H481">
        <v>43991</v>
      </c>
      <c r="I481" t="s">
        <v>27</v>
      </c>
    </row>
    <row r="482" spans="1:9" x14ac:dyDescent="0.3">
      <c r="A482" t="s">
        <v>515</v>
      </c>
      <c r="B482" t="s">
        <v>10</v>
      </c>
      <c r="C482" t="s">
        <v>3</v>
      </c>
      <c r="D482">
        <v>2740</v>
      </c>
      <c r="E482">
        <v>0.19500000000000001</v>
      </c>
      <c r="F482">
        <v>371070.9</v>
      </c>
      <c r="G482">
        <v>339010.37423999998</v>
      </c>
      <c r="H482">
        <v>43921</v>
      </c>
      <c r="I482" t="s">
        <v>30</v>
      </c>
    </row>
    <row r="483" spans="1:9" x14ac:dyDescent="0.3">
      <c r="A483" t="s">
        <v>516</v>
      </c>
      <c r="B483" t="s">
        <v>10</v>
      </c>
      <c r="C483" t="s">
        <v>3</v>
      </c>
      <c r="D483">
        <v>2407</v>
      </c>
      <c r="E483">
        <v>0.79</v>
      </c>
      <c r="F483">
        <v>379703.75</v>
      </c>
      <c r="G483">
        <v>364971.24449999997</v>
      </c>
      <c r="H483">
        <v>43876</v>
      </c>
      <c r="I483" t="s">
        <v>32</v>
      </c>
    </row>
    <row r="484" spans="1:9" x14ac:dyDescent="0.3">
      <c r="A484" t="s">
        <v>517</v>
      </c>
      <c r="B484" t="s">
        <v>11</v>
      </c>
      <c r="C484" t="s">
        <v>9</v>
      </c>
      <c r="D484">
        <v>1230</v>
      </c>
      <c r="E484">
        <v>0.34599999999999997</v>
      </c>
      <c r="F484">
        <v>200510.1</v>
      </c>
      <c r="G484">
        <v>161911.90575000001</v>
      </c>
      <c r="H484">
        <v>44083</v>
      </c>
      <c r="I484" t="s">
        <v>30</v>
      </c>
    </row>
    <row r="485" spans="1:9" x14ac:dyDescent="0.3">
      <c r="A485" t="s">
        <v>518</v>
      </c>
      <c r="B485" t="s">
        <v>2</v>
      </c>
      <c r="C485" t="s">
        <v>3</v>
      </c>
      <c r="D485">
        <v>1902</v>
      </c>
      <c r="E485">
        <v>8.9689999999999994</v>
      </c>
      <c r="F485">
        <v>697461.31</v>
      </c>
      <c r="G485">
        <v>648918.00282399997</v>
      </c>
      <c r="H485">
        <v>43925</v>
      </c>
      <c r="I485" t="s">
        <v>60</v>
      </c>
    </row>
    <row r="486" spans="1:9" x14ac:dyDescent="0.3">
      <c r="A486" t="s">
        <v>519</v>
      </c>
      <c r="B486" t="s">
        <v>10</v>
      </c>
      <c r="C486" t="s">
        <v>3</v>
      </c>
      <c r="D486">
        <v>1962</v>
      </c>
      <c r="E486">
        <v>2.7040000000000002</v>
      </c>
      <c r="F486">
        <v>365178.40333333297</v>
      </c>
      <c r="G486">
        <v>322342.97662233299</v>
      </c>
      <c r="H486">
        <v>44176</v>
      </c>
      <c r="I486" t="s">
        <v>32</v>
      </c>
    </row>
    <row r="487" spans="1:9" x14ac:dyDescent="0.3">
      <c r="A487" t="s">
        <v>520</v>
      </c>
      <c r="B487" t="s">
        <v>2</v>
      </c>
      <c r="C487" t="s">
        <v>3</v>
      </c>
      <c r="D487">
        <v>2585</v>
      </c>
      <c r="E487">
        <v>0.91500000000000004</v>
      </c>
      <c r="F487">
        <v>377364.4</v>
      </c>
      <c r="G487">
        <v>337590.19224</v>
      </c>
      <c r="H487">
        <v>43999</v>
      </c>
      <c r="I487" t="s">
        <v>34</v>
      </c>
    </row>
    <row r="488" spans="1:9" x14ac:dyDescent="0.3">
      <c r="A488" t="s">
        <v>521</v>
      </c>
      <c r="B488" t="s">
        <v>4</v>
      </c>
      <c r="C488" t="s">
        <v>5</v>
      </c>
      <c r="D488">
        <v>1801</v>
      </c>
      <c r="E488">
        <v>0.21</v>
      </c>
      <c r="F488">
        <v>251583.41250000001</v>
      </c>
      <c r="G488">
        <v>227179.82148750001</v>
      </c>
      <c r="H488">
        <v>43860</v>
      </c>
      <c r="I488" t="s">
        <v>34</v>
      </c>
    </row>
    <row r="489" spans="1:9" x14ac:dyDescent="0.3">
      <c r="A489" t="s">
        <v>522</v>
      </c>
      <c r="B489" t="s">
        <v>6</v>
      </c>
      <c r="C489" t="s">
        <v>3</v>
      </c>
      <c r="D489">
        <v>2865</v>
      </c>
      <c r="E489">
        <v>0.92700000000000005</v>
      </c>
      <c r="F489">
        <v>440165.38500000001</v>
      </c>
      <c r="G489">
        <v>389062.18380150001</v>
      </c>
      <c r="H489">
        <v>43886</v>
      </c>
      <c r="I489" t="s">
        <v>60</v>
      </c>
    </row>
    <row r="490" spans="1:9" x14ac:dyDescent="0.3">
      <c r="A490" t="s">
        <v>523</v>
      </c>
      <c r="B490" t="s">
        <v>13</v>
      </c>
      <c r="C490" t="s">
        <v>9</v>
      </c>
      <c r="D490">
        <v>1952</v>
      </c>
      <c r="E490">
        <v>0.66600000000000004</v>
      </c>
      <c r="F490">
        <v>326814.88</v>
      </c>
      <c r="G490">
        <v>310964.35832</v>
      </c>
      <c r="H490">
        <v>43845</v>
      </c>
      <c r="I490" t="s">
        <v>65</v>
      </c>
    </row>
    <row r="491" spans="1:9" x14ac:dyDescent="0.3">
      <c r="A491" t="s">
        <v>524</v>
      </c>
      <c r="B491" t="s">
        <v>29</v>
      </c>
      <c r="C491" t="s">
        <v>5</v>
      </c>
      <c r="D491">
        <v>1553</v>
      </c>
      <c r="E491">
        <v>0.96599999999999997</v>
      </c>
      <c r="F491">
        <v>298337.84999999998</v>
      </c>
      <c r="G491">
        <v>253467.83736</v>
      </c>
      <c r="H491">
        <v>43886</v>
      </c>
      <c r="I491" t="s">
        <v>32</v>
      </c>
    </row>
    <row r="492" spans="1:9" x14ac:dyDescent="0.3">
      <c r="A492" t="s">
        <v>525</v>
      </c>
      <c r="B492" t="s">
        <v>2</v>
      </c>
      <c r="C492" t="s">
        <v>3</v>
      </c>
      <c r="D492">
        <v>2318</v>
      </c>
      <c r="E492">
        <v>0.26900000000000002</v>
      </c>
      <c r="F492">
        <v>346605.27500000002</v>
      </c>
      <c r="G492">
        <v>335097.97986999998</v>
      </c>
      <c r="H492">
        <v>44103</v>
      </c>
      <c r="I492" t="s">
        <v>60</v>
      </c>
    </row>
    <row r="493" spans="1:9" x14ac:dyDescent="0.3">
      <c r="A493" t="s">
        <v>526</v>
      </c>
      <c r="B493" t="s">
        <v>2</v>
      </c>
      <c r="C493" t="s">
        <v>3</v>
      </c>
      <c r="D493">
        <v>6822</v>
      </c>
      <c r="E493">
        <v>0.57699999999999996</v>
      </c>
      <c r="F493">
        <v>898257.27833333297</v>
      </c>
      <c r="G493">
        <v>808341.72477216704</v>
      </c>
      <c r="H493">
        <v>43956</v>
      </c>
      <c r="I493" t="s">
        <v>23</v>
      </c>
    </row>
    <row r="494" spans="1:9" x14ac:dyDescent="0.3">
      <c r="A494" t="s">
        <v>527</v>
      </c>
      <c r="B494" t="s">
        <v>29</v>
      </c>
      <c r="C494" t="s">
        <v>5</v>
      </c>
      <c r="D494">
        <v>4939</v>
      </c>
      <c r="E494">
        <v>0.76300000000000001</v>
      </c>
      <c r="F494">
        <v>797145.48416666698</v>
      </c>
      <c r="G494">
        <v>763984.23202533298</v>
      </c>
      <c r="H494">
        <v>44153</v>
      </c>
      <c r="I494" t="s">
        <v>34</v>
      </c>
    </row>
    <row r="495" spans="1:9" x14ac:dyDescent="0.3">
      <c r="A495" t="s">
        <v>528</v>
      </c>
      <c r="B495" t="s">
        <v>2</v>
      </c>
      <c r="C495" t="s">
        <v>3</v>
      </c>
      <c r="D495">
        <v>7477</v>
      </c>
      <c r="E495">
        <v>0.40100000000000002</v>
      </c>
      <c r="F495">
        <v>1083739.24916667</v>
      </c>
      <c r="G495">
        <v>1032261.6348312499</v>
      </c>
      <c r="H495">
        <v>43896</v>
      </c>
      <c r="I495" t="s">
        <v>60</v>
      </c>
    </row>
    <row r="496" spans="1:9" x14ac:dyDescent="0.3">
      <c r="A496" t="s">
        <v>529</v>
      </c>
      <c r="B496" t="s">
        <v>4</v>
      </c>
      <c r="C496" t="s">
        <v>5</v>
      </c>
      <c r="D496">
        <v>5924</v>
      </c>
      <c r="E496">
        <v>0.47799999999999998</v>
      </c>
      <c r="F496">
        <v>916335.813333333</v>
      </c>
      <c r="G496">
        <v>880232.18228800001</v>
      </c>
      <c r="H496">
        <v>43950</v>
      </c>
      <c r="I496" t="s">
        <v>34</v>
      </c>
    </row>
    <row r="497" spans="1:9" x14ac:dyDescent="0.3">
      <c r="A497" t="s">
        <v>530</v>
      </c>
      <c r="B497" t="s">
        <v>8</v>
      </c>
      <c r="C497" t="s">
        <v>9</v>
      </c>
      <c r="D497">
        <v>2539</v>
      </c>
      <c r="E497">
        <v>0.56799999999999995</v>
      </c>
      <c r="F497">
        <v>288349.66083333298</v>
      </c>
      <c r="G497">
        <v>267963.33981241699</v>
      </c>
      <c r="H497">
        <v>44002</v>
      </c>
      <c r="I497" t="s">
        <v>65</v>
      </c>
    </row>
    <row r="498" spans="1:9" x14ac:dyDescent="0.3">
      <c r="A498" t="s">
        <v>531</v>
      </c>
      <c r="B498" t="s">
        <v>11</v>
      </c>
      <c r="C498" t="s">
        <v>9</v>
      </c>
      <c r="D498">
        <v>2272</v>
      </c>
      <c r="E498">
        <v>0.437</v>
      </c>
      <c r="F498">
        <v>276559.35999999999</v>
      </c>
      <c r="G498">
        <v>266160.72806400002</v>
      </c>
      <c r="H498">
        <v>43909</v>
      </c>
      <c r="I498" t="s">
        <v>32</v>
      </c>
    </row>
    <row r="499" spans="1:9" x14ac:dyDescent="0.3">
      <c r="A499" t="s">
        <v>532</v>
      </c>
      <c r="B499" t="s">
        <v>2</v>
      </c>
      <c r="C499" t="s">
        <v>3</v>
      </c>
      <c r="D499">
        <v>2622</v>
      </c>
      <c r="E499">
        <v>29.577000000000002</v>
      </c>
      <c r="F499">
        <v>2624476.415</v>
      </c>
      <c r="G499">
        <v>2190388.0159590002</v>
      </c>
      <c r="H499">
        <v>44133</v>
      </c>
      <c r="I499" t="s">
        <v>60</v>
      </c>
    </row>
    <row r="500" spans="1:9" x14ac:dyDescent="0.3">
      <c r="A500" t="s">
        <v>533</v>
      </c>
      <c r="B500" t="s">
        <v>11</v>
      </c>
      <c r="C500" t="s">
        <v>9</v>
      </c>
      <c r="D500">
        <v>2918</v>
      </c>
      <c r="E500">
        <v>0.27800000000000002</v>
      </c>
      <c r="F500">
        <v>455340.6</v>
      </c>
      <c r="G500">
        <v>371375.79336000001</v>
      </c>
      <c r="H500">
        <v>44002</v>
      </c>
      <c r="I500" t="s">
        <v>60</v>
      </c>
    </row>
    <row r="501" spans="1:9" x14ac:dyDescent="0.3">
      <c r="A501" t="s">
        <v>534</v>
      </c>
      <c r="B501" t="s">
        <v>11</v>
      </c>
      <c r="C501" t="s">
        <v>9</v>
      </c>
      <c r="D501">
        <v>1934</v>
      </c>
      <c r="E501">
        <v>0.26200000000000001</v>
      </c>
      <c r="F501">
        <v>260720.123333333</v>
      </c>
      <c r="G501">
        <v>257408.977767</v>
      </c>
      <c r="H501">
        <v>43842</v>
      </c>
      <c r="I501" t="s">
        <v>40</v>
      </c>
    </row>
    <row r="502" spans="1:9" x14ac:dyDescent="0.3">
      <c r="A502" t="s">
        <v>535</v>
      </c>
      <c r="B502" t="s">
        <v>12</v>
      </c>
      <c r="C502" t="s">
        <v>5</v>
      </c>
      <c r="D502">
        <v>2130</v>
      </c>
      <c r="E502">
        <v>28.56</v>
      </c>
      <c r="F502">
        <v>2076061.15</v>
      </c>
      <c r="G502">
        <v>1865756.1555049999</v>
      </c>
      <c r="H502">
        <v>44015</v>
      </c>
      <c r="I502" t="s">
        <v>30</v>
      </c>
    </row>
    <row r="503" spans="1:9" x14ac:dyDescent="0.3">
      <c r="A503" t="s">
        <v>536</v>
      </c>
      <c r="B503" t="s">
        <v>11</v>
      </c>
      <c r="C503" t="s">
        <v>9</v>
      </c>
      <c r="D503">
        <v>1027</v>
      </c>
      <c r="E503">
        <v>0.379</v>
      </c>
      <c r="F503">
        <v>132961.498333333</v>
      </c>
      <c r="G503">
        <v>128321.1420415</v>
      </c>
      <c r="H503">
        <v>44042</v>
      </c>
      <c r="I503" t="s">
        <v>27</v>
      </c>
    </row>
    <row r="504" spans="1:9" x14ac:dyDescent="0.3">
      <c r="A504" t="s">
        <v>537</v>
      </c>
      <c r="B504" t="s">
        <v>11</v>
      </c>
      <c r="C504" t="s">
        <v>9</v>
      </c>
      <c r="D504">
        <v>2367</v>
      </c>
      <c r="E504">
        <v>0.79</v>
      </c>
      <c r="F504">
        <v>340072.10416666698</v>
      </c>
      <c r="G504">
        <v>275390.38995416701</v>
      </c>
      <c r="H504">
        <v>44061</v>
      </c>
      <c r="I504" t="s">
        <v>30</v>
      </c>
    </row>
    <row r="505" spans="1:9" x14ac:dyDescent="0.3">
      <c r="A505" t="s">
        <v>538</v>
      </c>
      <c r="B505" t="s">
        <v>29</v>
      </c>
      <c r="C505" t="s">
        <v>5</v>
      </c>
      <c r="D505">
        <v>2860</v>
      </c>
      <c r="E505">
        <v>0.98499999999999999</v>
      </c>
      <c r="F505">
        <v>475935.55</v>
      </c>
      <c r="G505">
        <v>436813.64779000002</v>
      </c>
      <c r="H505">
        <v>44025</v>
      </c>
      <c r="I505" t="s">
        <v>27</v>
      </c>
    </row>
    <row r="506" spans="1:9" x14ac:dyDescent="0.3">
      <c r="A506" t="s">
        <v>539</v>
      </c>
      <c r="B506" t="s">
        <v>2</v>
      </c>
      <c r="C506" t="s">
        <v>3</v>
      </c>
      <c r="D506">
        <v>2516</v>
      </c>
      <c r="E506">
        <v>0.55100000000000005</v>
      </c>
      <c r="F506">
        <v>377259.72333333298</v>
      </c>
      <c r="G506">
        <v>314295.07550899999</v>
      </c>
      <c r="H506">
        <v>43950</v>
      </c>
      <c r="I506" t="s">
        <v>27</v>
      </c>
    </row>
    <row r="507" spans="1:9" x14ac:dyDescent="0.3">
      <c r="A507" t="s">
        <v>540</v>
      </c>
      <c r="B507" t="s">
        <v>14</v>
      </c>
      <c r="C507" t="s">
        <v>5</v>
      </c>
      <c r="D507">
        <v>1954</v>
      </c>
      <c r="E507">
        <v>0.224</v>
      </c>
      <c r="F507">
        <v>306562.04666666698</v>
      </c>
      <c r="G507">
        <v>292950.69179466699</v>
      </c>
      <c r="H507">
        <v>44140</v>
      </c>
      <c r="I507" t="s">
        <v>60</v>
      </c>
    </row>
    <row r="508" spans="1:9" x14ac:dyDescent="0.3">
      <c r="A508" t="s">
        <v>541</v>
      </c>
      <c r="B508" t="s">
        <v>2</v>
      </c>
      <c r="C508" t="s">
        <v>3</v>
      </c>
      <c r="D508">
        <v>1465</v>
      </c>
      <c r="E508">
        <v>0.70299999999999996</v>
      </c>
      <c r="F508">
        <v>269343.24083333299</v>
      </c>
      <c r="G508">
        <v>239284.535156333</v>
      </c>
      <c r="H508">
        <v>44185</v>
      </c>
      <c r="I508" t="s">
        <v>53</v>
      </c>
    </row>
    <row r="509" spans="1:9" x14ac:dyDescent="0.3">
      <c r="A509" t="s">
        <v>542</v>
      </c>
      <c r="B509" t="s">
        <v>10</v>
      </c>
      <c r="C509" t="s">
        <v>3</v>
      </c>
      <c r="D509">
        <v>2309</v>
      </c>
      <c r="E509">
        <v>0.98499999999999999</v>
      </c>
      <c r="F509">
        <v>336718.8</v>
      </c>
      <c r="G509">
        <v>288433.32407999999</v>
      </c>
      <c r="H509">
        <v>43903</v>
      </c>
      <c r="I509" t="s">
        <v>40</v>
      </c>
    </row>
    <row r="510" spans="1:9" x14ac:dyDescent="0.3">
      <c r="A510" t="s">
        <v>543</v>
      </c>
      <c r="B510" t="s">
        <v>11</v>
      </c>
      <c r="C510" t="s">
        <v>9</v>
      </c>
      <c r="D510">
        <v>2549</v>
      </c>
      <c r="E510">
        <v>27.254999999999999</v>
      </c>
      <c r="F510">
        <v>1813999.875</v>
      </c>
      <c r="G510">
        <v>1602306.0895875001</v>
      </c>
      <c r="H510">
        <v>44131</v>
      </c>
      <c r="I510" t="s">
        <v>34</v>
      </c>
    </row>
    <row r="511" spans="1:9" x14ac:dyDescent="0.3">
      <c r="A511" t="s">
        <v>544</v>
      </c>
      <c r="B511" t="s">
        <v>12</v>
      </c>
      <c r="C511" t="s">
        <v>5</v>
      </c>
      <c r="D511">
        <v>1189</v>
      </c>
      <c r="E511">
        <v>25.951000000000001</v>
      </c>
      <c r="F511">
        <v>2162749.8466666699</v>
      </c>
      <c r="G511">
        <v>2056126.279226</v>
      </c>
      <c r="H511">
        <v>43953</v>
      </c>
      <c r="I511" t="s">
        <v>40</v>
      </c>
    </row>
    <row r="512" spans="1:9" x14ac:dyDescent="0.3">
      <c r="A512" t="s">
        <v>545</v>
      </c>
      <c r="B512" t="s">
        <v>7</v>
      </c>
      <c r="C512" t="s">
        <v>5</v>
      </c>
      <c r="D512">
        <v>2515</v>
      </c>
      <c r="E512">
        <v>3.0110000000000001</v>
      </c>
      <c r="F512">
        <v>529531.36666666705</v>
      </c>
      <c r="G512">
        <v>502842.98578666698</v>
      </c>
      <c r="H512">
        <v>44047</v>
      </c>
      <c r="I512" t="s">
        <v>34</v>
      </c>
    </row>
    <row r="513" spans="1:9" x14ac:dyDescent="0.3">
      <c r="A513" t="s">
        <v>546</v>
      </c>
      <c r="B513" t="s">
        <v>29</v>
      </c>
      <c r="C513" t="s">
        <v>5</v>
      </c>
      <c r="D513">
        <v>2760</v>
      </c>
      <c r="E513">
        <v>0.14399999999999999</v>
      </c>
      <c r="F513">
        <v>326302.92</v>
      </c>
      <c r="G513">
        <v>302743.84917599999</v>
      </c>
      <c r="H513">
        <v>44094</v>
      </c>
      <c r="I513" t="s">
        <v>30</v>
      </c>
    </row>
    <row r="514" spans="1:9" x14ac:dyDescent="0.3">
      <c r="A514" t="s">
        <v>547</v>
      </c>
      <c r="B514" t="s">
        <v>7</v>
      </c>
      <c r="C514" t="s">
        <v>5</v>
      </c>
      <c r="D514">
        <v>1095</v>
      </c>
      <c r="E514">
        <v>0.44600000000000001</v>
      </c>
      <c r="F514">
        <v>175005.39333333299</v>
      </c>
      <c r="G514">
        <v>146199.50559066699</v>
      </c>
      <c r="H514">
        <v>43985</v>
      </c>
      <c r="I514" t="s">
        <v>30</v>
      </c>
    </row>
    <row r="515" spans="1:9" x14ac:dyDescent="0.3">
      <c r="A515" t="s">
        <v>548</v>
      </c>
      <c r="B515" t="s">
        <v>29</v>
      </c>
      <c r="C515" t="s">
        <v>5</v>
      </c>
      <c r="D515">
        <v>2500</v>
      </c>
      <c r="E515">
        <v>26.385999999999999</v>
      </c>
      <c r="F515">
        <v>2265672.4633333301</v>
      </c>
      <c r="G515">
        <v>1919024.5764433299</v>
      </c>
      <c r="H515">
        <v>44170</v>
      </c>
      <c r="I515" t="s">
        <v>30</v>
      </c>
    </row>
    <row r="516" spans="1:9" x14ac:dyDescent="0.3">
      <c r="A516" t="s">
        <v>549</v>
      </c>
      <c r="B516" t="s">
        <v>11</v>
      </c>
      <c r="C516" t="s">
        <v>9</v>
      </c>
      <c r="D516">
        <v>4391</v>
      </c>
      <c r="E516">
        <v>0.67300000000000004</v>
      </c>
      <c r="F516">
        <v>528073.83833333303</v>
      </c>
      <c r="G516">
        <v>435924.95354416699</v>
      </c>
      <c r="H516">
        <v>43877</v>
      </c>
      <c r="I516" t="s">
        <v>27</v>
      </c>
    </row>
    <row r="517" spans="1:9" x14ac:dyDescent="0.3">
      <c r="A517" t="s">
        <v>550</v>
      </c>
      <c r="B517" t="s">
        <v>2</v>
      </c>
      <c r="C517" t="s">
        <v>3</v>
      </c>
      <c r="D517">
        <v>2024</v>
      </c>
      <c r="E517">
        <v>0.77800000000000002</v>
      </c>
      <c r="F517">
        <v>273922.7</v>
      </c>
      <c r="G517">
        <v>234751.75390000001</v>
      </c>
      <c r="H517">
        <v>43972</v>
      </c>
      <c r="I517" t="s">
        <v>53</v>
      </c>
    </row>
    <row r="518" spans="1:9" x14ac:dyDescent="0.3">
      <c r="A518" t="s">
        <v>551</v>
      </c>
      <c r="B518" t="s">
        <v>2</v>
      </c>
      <c r="C518" t="s">
        <v>3</v>
      </c>
      <c r="D518">
        <v>3260</v>
      </c>
      <c r="E518">
        <v>0.99</v>
      </c>
      <c r="F518">
        <v>423877.2</v>
      </c>
      <c r="G518">
        <v>342959.04252000002</v>
      </c>
      <c r="H518">
        <v>44063</v>
      </c>
      <c r="I518" t="s">
        <v>71</v>
      </c>
    </row>
    <row r="519" spans="1:9" x14ac:dyDescent="0.3">
      <c r="A519" t="s">
        <v>552</v>
      </c>
      <c r="B519" t="s">
        <v>6</v>
      </c>
      <c r="C519" t="s">
        <v>3</v>
      </c>
      <c r="D519">
        <v>1854</v>
      </c>
      <c r="E519">
        <v>0.61799999999999999</v>
      </c>
      <c r="F519">
        <v>261895.52499999999</v>
      </c>
      <c r="G519">
        <v>216639.97828000001</v>
      </c>
      <c r="H519">
        <v>43943</v>
      </c>
      <c r="I519" t="s">
        <v>23</v>
      </c>
    </row>
    <row r="520" spans="1:9" x14ac:dyDescent="0.3">
      <c r="A520" t="s">
        <v>553</v>
      </c>
      <c r="B520" t="s">
        <v>10</v>
      </c>
      <c r="C520" t="s">
        <v>3</v>
      </c>
      <c r="D520">
        <v>2966</v>
      </c>
      <c r="E520">
        <v>0.79400000000000004</v>
      </c>
      <c r="F520">
        <v>399702.85666666698</v>
      </c>
      <c r="G520">
        <v>390030.04753533303</v>
      </c>
      <c r="H520">
        <v>43835</v>
      </c>
      <c r="I520" t="s">
        <v>50</v>
      </c>
    </row>
    <row r="521" spans="1:9" x14ac:dyDescent="0.3">
      <c r="A521" t="s">
        <v>554</v>
      </c>
      <c r="B521" t="s">
        <v>11</v>
      </c>
      <c r="C521" t="s">
        <v>9</v>
      </c>
      <c r="D521">
        <v>1978</v>
      </c>
      <c r="E521">
        <v>0.90100000000000002</v>
      </c>
      <c r="F521">
        <v>343395.64333333302</v>
      </c>
      <c r="G521">
        <v>338141.68999033299</v>
      </c>
      <c r="H521">
        <v>43831</v>
      </c>
      <c r="I521" t="s">
        <v>50</v>
      </c>
    </row>
    <row r="522" spans="1:9" x14ac:dyDescent="0.3">
      <c r="A522" t="s">
        <v>555</v>
      </c>
      <c r="B522" t="s">
        <v>4</v>
      </c>
      <c r="C522" t="s">
        <v>5</v>
      </c>
      <c r="D522">
        <v>2499</v>
      </c>
      <c r="E522">
        <v>0.23699999999999999</v>
      </c>
      <c r="F522">
        <v>393383.3725</v>
      </c>
      <c r="G522">
        <v>329694.60449225002</v>
      </c>
      <c r="H522">
        <v>43921</v>
      </c>
      <c r="I522" t="s">
        <v>50</v>
      </c>
    </row>
    <row r="523" spans="1:9" x14ac:dyDescent="0.3">
      <c r="A523" t="s">
        <v>556</v>
      </c>
      <c r="B523" t="s">
        <v>6</v>
      </c>
      <c r="C523" t="s">
        <v>3</v>
      </c>
      <c r="D523">
        <v>9470</v>
      </c>
      <c r="E523">
        <v>0.74399999999999999</v>
      </c>
      <c r="F523">
        <v>1100518.2050000001</v>
      </c>
      <c r="G523">
        <v>911119.02191949997</v>
      </c>
      <c r="H523">
        <v>43917</v>
      </c>
      <c r="I523" t="s">
        <v>50</v>
      </c>
    </row>
    <row r="524" spans="1:9" x14ac:dyDescent="0.3">
      <c r="A524" t="s">
        <v>557</v>
      </c>
      <c r="B524" t="s">
        <v>6</v>
      </c>
      <c r="C524" t="s">
        <v>3</v>
      </c>
      <c r="D524">
        <v>7970</v>
      </c>
      <c r="E524">
        <v>0.64300000000000002</v>
      </c>
      <c r="F524">
        <v>846464.436666667</v>
      </c>
      <c r="G524">
        <v>764442.03275366698</v>
      </c>
      <c r="H524">
        <v>43840</v>
      </c>
      <c r="I524" t="s">
        <v>32</v>
      </c>
    </row>
    <row r="525" spans="1:9" x14ac:dyDescent="0.3">
      <c r="A525" t="s">
        <v>558</v>
      </c>
      <c r="B525" t="s">
        <v>2</v>
      </c>
      <c r="C525" t="s">
        <v>3</v>
      </c>
      <c r="D525">
        <v>1926</v>
      </c>
      <c r="E525">
        <v>0.17199999999999999</v>
      </c>
      <c r="F525">
        <v>227524.655</v>
      </c>
      <c r="G525">
        <v>207138.445912</v>
      </c>
      <c r="H525">
        <v>44065</v>
      </c>
      <c r="I525" t="s">
        <v>40</v>
      </c>
    </row>
    <row r="526" spans="1:9" x14ac:dyDescent="0.3">
      <c r="A526" t="s">
        <v>559</v>
      </c>
      <c r="B526" t="s">
        <v>2</v>
      </c>
      <c r="C526" t="s">
        <v>3</v>
      </c>
      <c r="D526">
        <v>2283</v>
      </c>
      <c r="E526">
        <v>0.30399999999999999</v>
      </c>
      <c r="F526">
        <v>299284.32</v>
      </c>
      <c r="G526">
        <v>263968.77023999998</v>
      </c>
      <c r="H526">
        <v>43890</v>
      </c>
      <c r="I526" t="s">
        <v>30</v>
      </c>
    </row>
    <row r="527" spans="1:9" x14ac:dyDescent="0.3">
      <c r="A527" t="s">
        <v>560</v>
      </c>
      <c r="B527" t="s">
        <v>11</v>
      </c>
      <c r="C527" t="s">
        <v>9</v>
      </c>
      <c r="D527">
        <v>2606</v>
      </c>
      <c r="E527">
        <v>0.89700000000000002</v>
      </c>
      <c r="F527">
        <v>409261.32500000001</v>
      </c>
      <c r="G527">
        <v>354952.34717249998</v>
      </c>
      <c r="H527">
        <v>43908</v>
      </c>
      <c r="I527" t="s">
        <v>23</v>
      </c>
    </row>
    <row r="528" spans="1:9" x14ac:dyDescent="0.3">
      <c r="A528" t="s">
        <v>561</v>
      </c>
      <c r="B528" t="s">
        <v>11</v>
      </c>
      <c r="C528" t="s">
        <v>9</v>
      </c>
      <c r="D528">
        <v>2827</v>
      </c>
      <c r="E528">
        <v>0.50800000000000001</v>
      </c>
      <c r="F528">
        <v>397000.15666666703</v>
      </c>
      <c r="G528">
        <v>395412.15603999997</v>
      </c>
      <c r="H528">
        <v>43882</v>
      </c>
      <c r="I528" t="s">
        <v>27</v>
      </c>
    </row>
    <row r="529" spans="1:9" x14ac:dyDescent="0.3">
      <c r="A529" t="s">
        <v>562</v>
      </c>
      <c r="B529" t="s">
        <v>7</v>
      </c>
      <c r="C529" t="s">
        <v>5</v>
      </c>
      <c r="D529">
        <v>1124</v>
      </c>
      <c r="E529">
        <v>0.58599999999999997</v>
      </c>
      <c r="F529">
        <v>196374.10666666701</v>
      </c>
      <c r="G529">
        <v>194508.552653333</v>
      </c>
      <c r="H529">
        <v>44135</v>
      </c>
      <c r="I529" t="s">
        <v>50</v>
      </c>
    </row>
    <row r="530" spans="1:9" x14ac:dyDescent="0.3">
      <c r="A530" t="s">
        <v>563</v>
      </c>
      <c r="B530" t="s">
        <v>29</v>
      </c>
      <c r="C530" t="s">
        <v>5</v>
      </c>
      <c r="D530">
        <v>2967</v>
      </c>
      <c r="E530">
        <v>0.36799999999999999</v>
      </c>
      <c r="F530">
        <v>416760.38333333301</v>
      </c>
      <c r="G530">
        <v>398006.16608333302</v>
      </c>
      <c r="H530">
        <v>44088</v>
      </c>
      <c r="I530" t="s">
        <v>53</v>
      </c>
    </row>
    <row r="531" spans="1:9" x14ac:dyDescent="0.3">
      <c r="A531" t="s">
        <v>564</v>
      </c>
      <c r="B531" t="s">
        <v>8</v>
      </c>
      <c r="C531" t="s">
        <v>9</v>
      </c>
      <c r="D531">
        <v>1916</v>
      </c>
      <c r="E531">
        <v>0.627</v>
      </c>
      <c r="F531">
        <v>247684.65</v>
      </c>
      <c r="G531">
        <v>210482.41557000001</v>
      </c>
      <c r="H531">
        <v>44100</v>
      </c>
      <c r="I531" t="s">
        <v>30</v>
      </c>
    </row>
    <row r="532" spans="1:9" x14ac:dyDescent="0.3">
      <c r="A532" t="s">
        <v>565</v>
      </c>
      <c r="B532" t="s">
        <v>2</v>
      </c>
      <c r="C532" t="s">
        <v>3</v>
      </c>
      <c r="D532">
        <v>2529</v>
      </c>
      <c r="E532">
        <v>0.83699999999999997</v>
      </c>
      <c r="F532">
        <v>331608.33</v>
      </c>
      <c r="G532">
        <v>313767.80184600002</v>
      </c>
      <c r="H532">
        <v>43985</v>
      </c>
      <c r="I532" t="s">
        <v>34</v>
      </c>
    </row>
    <row r="533" spans="1:9" x14ac:dyDescent="0.3">
      <c r="A533" t="s">
        <v>566</v>
      </c>
      <c r="B533" t="s">
        <v>12</v>
      </c>
      <c r="C533" t="s">
        <v>5</v>
      </c>
      <c r="D533">
        <v>1261</v>
      </c>
      <c r="E533">
        <v>0.22</v>
      </c>
      <c r="F533">
        <v>143139.91666666701</v>
      </c>
      <c r="G533">
        <v>139160.626983333</v>
      </c>
      <c r="H533">
        <v>43935</v>
      </c>
      <c r="I533" t="s">
        <v>23</v>
      </c>
    </row>
    <row r="534" spans="1:9" x14ac:dyDescent="0.3">
      <c r="A534" t="s">
        <v>567</v>
      </c>
      <c r="B534" t="s">
        <v>8</v>
      </c>
      <c r="C534" t="s">
        <v>9</v>
      </c>
      <c r="D534">
        <v>1424</v>
      </c>
      <c r="E534">
        <v>0.29299999999999998</v>
      </c>
      <c r="F534">
        <v>205434.66666666701</v>
      </c>
      <c r="G534">
        <v>183329.896533333</v>
      </c>
      <c r="H534">
        <v>43864</v>
      </c>
      <c r="I534" t="s">
        <v>71</v>
      </c>
    </row>
    <row r="535" spans="1:9" x14ac:dyDescent="0.3">
      <c r="A535" t="s">
        <v>568</v>
      </c>
      <c r="B535" t="s">
        <v>12</v>
      </c>
      <c r="C535" t="s">
        <v>5</v>
      </c>
      <c r="D535">
        <v>2865</v>
      </c>
      <c r="E535">
        <v>0.23899999999999999</v>
      </c>
      <c r="F535">
        <v>306391.180833333</v>
      </c>
      <c r="G535">
        <v>283350.56403466698</v>
      </c>
      <c r="H535">
        <v>43993</v>
      </c>
      <c r="I535" t="s">
        <v>60</v>
      </c>
    </row>
    <row r="536" spans="1:9" x14ac:dyDescent="0.3">
      <c r="A536" t="s">
        <v>569</v>
      </c>
      <c r="B536" t="s">
        <v>7</v>
      </c>
      <c r="C536" t="s">
        <v>5</v>
      </c>
      <c r="D536">
        <v>2189</v>
      </c>
      <c r="E536">
        <v>0.64400000000000002</v>
      </c>
      <c r="F536">
        <v>366447.92666666699</v>
      </c>
      <c r="G536">
        <v>341053.08534866699</v>
      </c>
      <c r="H536">
        <v>44042</v>
      </c>
      <c r="I536" t="s">
        <v>30</v>
      </c>
    </row>
    <row r="537" spans="1:9" x14ac:dyDescent="0.3">
      <c r="A537" t="s">
        <v>570</v>
      </c>
      <c r="B537" t="s">
        <v>12</v>
      </c>
      <c r="C537" t="s">
        <v>5</v>
      </c>
      <c r="D537">
        <v>6641</v>
      </c>
      <c r="E537">
        <v>0.60099999999999998</v>
      </c>
      <c r="F537">
        <v>756109.53916666703</v>
      </c>
      <c r="G537">
        <v>703786.75905633299</v>
      </c>
      <c r="H537">
        <v>44099</v>
      </c>
      <c r="I537" t="s">
        <v>30</v>
      </c>
    </row>
    <row r="538" spans="1:9" x14ac:dyDescent="0.3">
      <c r="A538" t="s">
        <v>571</v>
      </c>
      <c r="B538" t="s">
        <v>13</v>
      </c>
      <c r="C538" t="s">
        <v>9</v>
      </c>
      <c r="D538">
        <v>2064</v>
      </c>
      <c r="E538">
        <v>0.35199999999999998</v>
      </c>
      <c r="F538">
        <v>337028.186666667</v>
      </c>
      <c r="G538">
        <v>321760.80981066701</v>
      </c>
      <c r="H538">
        <v>44045</v>
      </c>
      <c r="I538" t="s">
        <v>32</v>
      </c>
    </row>
    <row r="539" spans="1:9" x14ac:dyDescent="0.3">
      <c r="A539" t="s">
        <v>572</v>
      </c>
      <c r="B539" t="s">
        <v>11</v>
      </c>
      <c r="C539" t="s">
        <v>9</v>
      </c>
      <c r="D539">
        <v>2284</v>
      </c>
      <c r="E539">
        <v>0.81499999999999995</v>
      </c>
      <c r="F539">
        <v>400255.7</v>
      </c>
      <c r="G539">
        <v>380763.24741000001</v>
      </c>
      <c r="H539">
        <v>44135</v>
      </c>
      <c r="I539" t="s">
        <v>27</v>
      </c>
    </row>
    <row r="540" spans="1:9" x14ac:dyDescent="0.3">
      <c r="A540" t="s">
        <v>573</v>
      </c>
      <c r="B540" t="s">
        <v>13</v>
      </c>
      <c r="C540" t="s">
        <v>9</v>
      </c>
      <c r="D540">
        <v>1444</v>
      </c>
      <c r="E540">
        <v>0.29699999999999999</v>
      </c>
      <c r="F540">
        <v>237716.04</v>
      </c>
      <c r="G540">
        <v>199253.58472799999</v>
      </c>
      <c r="H540">
        <v>44135</v>
      </c>
      <c r="I540" t="s">
        <v>30</v>
      </c>
    </row>
    <row r="541" spans="1:9" x14ac:dyDescent="0.3">
      <c r="A541" t="s">
        <v>574</v>
      </c>
      <c r="B541" t="s">
        <v>6</v>
      </c>
      <c r="C541" t="s">
        <v>3</v>
      </c>
      <c r="D541">
        <v>2910</v>
      </c>
      <c r="E541">
        <v>0.106</v>
      </c>
      <c r="F541">
        <v>316084.126666667</v>
      </c>
      <c r="G541">
        <v>270884.09655333299</v>
      </c>
      <c r="H541">
        <v>44146</v>
      </c>
      <c r="I541" t="s">
        <v>60</v>
      </c>
    </row>
    <row r="542" spans="1:9" x14ac:dyDescent="0.3">
      <c r="A542" t="s">
        <v>575</v>
      </c>
      <c r="B542" t="s">
        <v>2</v>
      </c>
      <c r="C542" t="s">
        <v>3</v>
      </c>
      <c r="D542">
        <v>1396</v>
      </c>
      <c r="E542">
        <v>0.73599999999999999</v>
      </c>
      <c r="F542">
        <v>201433.566666667</v>
      </c>
      <c r="G542">
        <v>161368.43025666699</v>
      </c>
      <c r="H542">
        <v>44010</v>
      </c>
      <c r="I542" t="s">
        <v>50</v>
      </c>
    </row>
    <row r="543" spans="1:9" x14ac:dyDescent="0.3">
      <c r="A543" t="s">
        <v>576</v>
      </c>
      <c r="B543" t="s">
        <v>11</v>
      </c>
      <c r="C543" t="s">
        <v>9</v>
      </c>
      <c r="D543">
        <v>1535</v>
      </c>
      <c r="E543">
        <v>0.29599999999999999</v>
      </c>
      <c r="F543">
        <v>236514.63416666701</v>
      </c>
      <c r="G543">
        <v>214305.91001841699</v>
      </c>
      <c r="H543">
        <v>44145</v>
      </c>
      <c r="I543" t="s">
        <v>71</v>
      </c>
    </row>
    <row r="544" spans="1:9" x14ac:dyDescent="0.3">
      <c r="A544" t="s">
        <v>577</v>
      </c>
      <c r="B544" t="s">
        <v>2</v>
      </c>
      <c r="C544" t="s">
        <v>3</v>
      </c>
      <c r="D544">
        <v>2071</v>
      </c>
      <c r="E544">
        <v>0.23200000000000001</v>
      </c>
      <c r="F544">
        <v>287016.251666667</v>
      </c>
      <c r="G544">
        <v>282280.48351416702</v>
      </c>
      <c r="H544">
        <v>43978</v>
      </c>
      <c r="I544" t="s">
        <v>34</v>
      </c>
    </row>
    <row r="545" spans="1:9" x14ac:dyDescent="0.3">
      <c r="A545" t="s">
        <v>578</v>
      </c>
      <c r="B545" t="s">
        <v>13</v>
      </c>
      <c r="C545" t="s">
        <v>9</v>
      </c>
      <c r="D545">
        <v>4468</v>
      </c>
      <c r="E545">
        <v>0.98099999999999998</v>
      </c>
      <c r="F545">
        <v>542293.88</v>
      </c>
      <c r="G545">
        <v>485624.16953999997</v>
      </c>
      <c r="H545">
        <v>43941</v>
      </c>
      <c r="I545" t="s">
        <v>38</v>
      </c>
    </row>
    <row r="546" spans="1:9" x14ac:dyDescent="0.3">
      <c r="A546" t="s">
        <v>579</v>
      </c>
      <c r="B546" t="s">
        <v>2</v>
      </c>
      <c r="C546" t="s">
        <v>3</v>
      </c>
      <c r="D546">
        <v>8545</v>
      </c>
      <c r="E546">
        <v>0.54900000000000004</v>
      </c>
      <c r="F546">
        <v>889193.15249999997</v>
      </c>
      <c r="G546">
        <v>872920.91780924995</v>
      </c>
      <c r="H546">
        <v>44154</v>
      </c>
      <c r="I546" t="s">
        <v>60</v>
      </c>
    </row>
    <row r="547" spans="1:9" x14ac:dyDescent="0.3">
      <c r="A547" t="s">
        <v>580</v>
      </c>
      <c r="B547" t="s">
        <v>6</v>
      </c>
      <c r="C547" t="s">
        <v>3</v>
      </c>
      <c r="D547">
        <v>1140</v>
      </c>
      <c r="E547">
        <v>0.73599999999999999</v>
      </c>
      <c r="F547">
        <v>185455.69</v>
      </c>
      <c r="G547">
        <v>153186.39994</v>
      </c>
      <c r="H547">
        <v>43980</v>
      </c>
      <c r="I547" t="s">
        <v>30</v>
      </c>
    </row>
    <row r="548" spans="1:9" x14ac:dyDescent="0.3">
      <c r="A548" t="s">
        <v>581</v>
      </c>
      <c r="B548" t="s">
        <v>6</v>
      </c>
      <c r="C548" t="s">
        <v>3</v>
      </c>
      <c r="D548">
        <v>3533</v>
      </c>
      <c r="E548">
        <v>0.65500000000000003</v>
      </c>
      <c r="F548">
        <v>399783.27500000002</v>
      </c>
      <c r="G548">
        <v>335298.23274250003</v>
      </c>
      <c r="H548">
        <v>43843</v>
      </c>
      <c r="I548" t="s">
        <v>65</v>
      </c>
    </row>
    <row r="549" spans="1:9" x14ac:dyDescent="0.3">
      <c r="A549" t="s">
        <v>582</v>
      </c>
      <c r="B549" t="s">
        <v>6</v>
      </c>
      <c r="C549" t="s">
        <v>3</v>
      </c>
      <c r="D549">
        <v>6847</v>
      </c>
      <c r="E549">
        <v>0.94</v>
      </c>
      <c r="F549">
        <v>821727.375</v>
      </c>
      <c r="G549">
        <v>719915.35323749995</v>
      </c>
      <c r="H549">
        <v>43862</v>
      </c>
      <c r="I549" t="s">
        <v>30</v>
      </c>
    </row>
    <row r="550" spans="1:9" x14ac:dyDescent="0.3">
      <c r="A550" t="s">
        <v>583</v>
      </c>
      <c r="B550" t="s">
        <v>7</v>
      </c>
      <c r="C550" t="s">
        <v>5</v>
      </c>
      <c r="D550">
        <v>1724</v>
      </c>
      <c r="E550">
        <v>0.66700000000000004</v>
      </c>
      <c r="F550">
        <v>268857.52666666702</v>
      </c>
      <c r="G550">
        <v>235062.135564667</v>
      </c>
      <c r="H550">
        <v>44187</v>
      </c>
      <c r="I550" t="s">
        <v>34</v>
      </c>
    </row>
    <row r="551" spans="1:9" x14ac:dyDescent="0.3">
      <c r="A551" t="s">
        <v>584</v>
      </c>
      <c r="B551" t="s">
        <v>12</v>
      </c>
      <c r="C551" t="s">
        <v>5</v>
      </c>
      <c r="D551">
        <v>2645</v>
      </c>
      <c r="E551">
        <v>0.47499999999999998</v>
      </c>
      <c r="F551">
        <v>421453.89583333302</v>
      </c>
      <c r="G551">
        <v>376274.03820000001</v>
      </c>
      <c r="H551">
        <v>44148</v>
      </c>
      <c r="I551" t="s">
        <v>40</v>
      </c>
    </row>
    <row r="552" spans="1:9" x14ac:dyDescent="0.3">
      <c r="A552" t="s">
        <v>585</v>
      </c>
      <c r="B552" t="s">
        <v>2</v>
      </c>
      <c r="C552" t="s">
        <v>3</v>
      </c>
      <c r="D552">
        <v>1406</v>
      </c>
      <c r="E552">
        <v>13.019</v>
      </c>
      <c r="F552">
        <v>868657.63833333296</v>
      </c>
      <c r="G552">
        <v>803768.91274983296</v>
      </c>
      <c r="H552">
        <v>43922</v>
      </c>
      <c r="I552" t="s">
        <v>38</v>
      </c>
    </row>
    <row r="553" spans="1:9" x14ac:dyDescent="0.3">
      <c r="A553" t="s">
        <v>586</v>
      </c>
      <c r="B553" t="s">
        <v>2</v>
      </c>
      <c r="C553" t="s">
        <v>3</v>
      </c>
      <c r="D553">
        <v>2679</v>
      </c>
      <c r="E553">
        <v>0.71399999999999997</v>
      </c>
      <c r="F553">
        <v>415291.35499999998</v>
      </c>
      <c r="G553">
        <v>393239.38404949999</v>
      </c>
      <c r="H553">
        <v>44024</v>
      </c>
      <c r="I553" t="s">
        <v>50</v>
      </c>
    </row>
    <row r="554" spans="1:9" x14ac:dyDescent="0.3">
      <c r="A554" t="s">
        <v>587</v>
      </c>
      <c r="B554" t="s">
        <v>2</v>
      </c>
      <c r="C554" t="s">
        <v>3</v>
      </c>
      <c r="D554">
        <v>6338</v>
      </c>
      <c r="E554">
        <v>0.56100000000000005</v>
      </c>
      <c r="F554">
        <v>669776.44499999995</v>
      </c>
      <c r="G554">
        <v>591144.69035699998</v>
      </c>
      <c r="H554">
        <v>43925</v>
      </c>
      <c r="I554" t="s">
        <v>34</v>
      </c>
    </row>
    <row r="555" spans="1:9" x14ac:dyDescent="0.3">
      <c r="A555" t="s">
        <v>588</v>
      </c>
      <c r="B555" t="s">
        <v>8</v>
      </c>
      <c r="C555" t="s">
        <v>9</v>
      </c>
      <c r="D555">
        <v>1917</v>
      </c>
      <c r="E555">
        <v>0.53100000000000003</v>
      </c>
      <c r="F555">
        <v>248622.6</v>
      </c>
      <c r="G555">
        <v>233307.44784000001</v>
      </c>
      <c r="H555">
        <v>44074</v>
      </c>
      <c r="I555" t="s">
        <v>32</v>
      </c>
    </row>
    <row r="556" spans="1:9" x14ac:dyDescent="0.3">
      <c r="A556" t="s">
        <v>589</v>
      </c>
      <c r="B556" t="s">
        <v>8</v>
      </c>
      <c r="C556" t="s">
        <v>9</v>
      </c>
      <c r="D556">
        <v>1773</v>
      </c>
      <c r="E556">
        <v>0.36799999999999999</v>
      </c>
      <c r="F556">
        <v>213813.12833333301</v>
      </c>
      <c r="G556">
        <v>213043.40107133301</v>
      </c>
      <c r="H556">
        <v>44129</v>
      </c>
      <c r="I556" t="s">
        <v>23</v>
      </c>
    </row>
    <row r="557" spans="1:9" x14ac:dyDescent="0.3">
      <c r="A557" t="s">
        <v>590</v>
      </c>
      <c r="B557" t="s">
        <v>11</v>
      </c>
      <c r="C557" t="s">
        <v>9</v>
      </c>
      <c r="D557">
        <v>1189</v>
      </c>
      <c r="E557">
        <v>0.71699999999999997</v>
      </c>
      <c r="F557">
        <v>202690.95749999999</v>
      </c>
      <c r="G557">
        <v>189657.92893274999</v>
      </c>
      <c r="H557">
        <v>44193</v>
      </c>
      <c r="I557" t="s">
        <v>27</v>
      </c>
    </row>
    <row r="558" spans="1:9" x14ac:dyDescent="0.3">
      <c r="A558" t="s">
        <v>591</v>
      </c>
      <c r="B558" t="s">
        <v>13</v>
      </c>
      <c r="C558" t="s">
        <v>9</v>
      </c>
      <c r="D558">
        <v>1053</v>
      </c>
      <c r="E558">
        <v>0.83799999999999997</v>
      </c>
      <c r="F558">
        <v>185429.25833333301</v>
      </c>
      <c r="G558">
        <v>166478.38813166699</v>
      </c>
      <c r="H558">
        <v>43921</v>
      </c>
      <c r="I558" t="s">
        <v>30</v>
      </c>
    </row>
    <row r="559" spans="1:9" x14ac:dyDescent="0.3">
      <c r="A559" t="s">
        <v>592</v>
      </c>
      <c r="B559" t="s">
        <v>6</v>
      </c>
      <c r="C559" t="s">
        <v>3</v>
      </c>
      <c r="D559">
        <v>2596</v>
      </c>
      <c r="E559">
        <v>0.71799999999999997</v>
      </c>
      <c r="F559">
        <v>352966.36333333299</v>
      </c>
      <c r="G559">
        <v>310645.69636966701</v>
      </c>
      <c r="H559">
        <v>44152</v>
      </c>
      <c r="I559" t="s">
        <v>23</v>
      </c>
    </row>
    <row r="560" spans="1:9" x14ac:dyDescent="0.3">
      <c r="A560" t="s">
        <v>593</v>
      </c>
      <c r="B560" t="s">
        <v>10</v>
      </c>
      <c r="C560" t="s">
        <v>3</v>
      </c>
      <c r="D560">
        <v>2434</v>
      </c>
      <c r="E560">
        <v>0.73499999999999999</v>
      </c>
      <c r="F560">
        <v>351059.85</v>
      </c>
      <c r="G560">
        <v>288887.15056500002</v>
      </c>
      <c r="H560">
        <v>44157</v>
      </c>
      <c r="I560" t="s">
        <v>23</v>
      </c>
    </row>
    <row r="561" spans="1:9" x14ac:dyDescent="0.3">
      <c r="A561" t="s">
        <v>594</v>
      </c>
      <c r="B561" t="s">
        <v>11</v>
      </c>
      <c r="C561" t="s">
        <v>9</v>
      </c>
      <c r="D561">
        <v>1271</v>
      </c>
      <c r="E561">
        <v>0.97799999999999998</v>
      </c>
      <c r="F561">
        <v>223918.14749999999</v>
      </c>
      <c r="G561">
        <v>215969.05326374999</v>
      </c>
      <c r="H561">
        <v>44084</v>
      </c>
      <c r="I561" t="s">
        <v>32</v>
      </c>
    </row>
    <row r="562" spans="1:9" x14ac:dyDescent="0.3">
      <c r="A562" t="s">
        <v>595</v>
      </c>
      <c r="B562" t="s">
        <v>2</v>
      </c>
      <c r="C562" t="s">
        <v>3</v>
      </c>
      <c r="D562">
        <v>2589</v>
      </c>
      <c r="E562">
        <v>0.74199999999999999</v>
      </c>
      <c r="F562">
        <v>363242.04666666698</v>
      </c>
      <c r="G562">
        <v>314240.69457133301</v>
      </c>
      <c r="H562">
        <v>44172</v>
      </c>
      <c r="I562" t="s">
        <v>27</v>
      </c>
    </row>
    <row r="563" spans="1:9" x14ac:dyDescent="0.3">
      <c r="A563" t="s">
        <v>596</v>
      </c>
      <c r="B563" t="s">
        <v>11</v>
      </c>
      <c r="C563" t="s">
        <v>9</v>
      </c>
      <c r="D563">
        <v>2663</v>
      </c>
      <c r="E563">
        <v>0.66900000000000004</v>
      </c>
      <c r="F563">
        <v>356336.4</v>
      </c>
      <c r="G563">
        <v>332034.25751999998</v>
      </c>
      <c r="H563">
        <v>44100</v>
      </c>
      <c r="I563" t="s">
        <v>30</v>
      </c>
    </row>
    <row r="564" spans="1:9" x14ac:dyDescent="0.3">
      <c r="A564" t="s">
        <v>597</v>
      </c>
      <c r="B564" t="s">
        <v>29</v>
      </c>
      <c r="C564" t="s">
        <v>5</v>
      </c>
      <c r="D564">
        <v>2656</v>
      </c>
      <c r="E564">
        <v>0.23100000000000001</v>
      </c>
      <c r="F564">
        <v>360635.94</v>
      </c>
      <c r="G564">
        <v>353026.52166600002</v>
      </c>
      <c r="H564">
        <v>44172</v>
      </c>
      <c r="I564" t="s">
        <v>34</v>
      </c>
    </row>
    <row r="565" spans="1:9" x14ac:dyDescent="0.3">
      <c r="A565" t="s">
        <v>598</v>
      </c>
      <c r="B565" t="s">
        <v>2</v>
      </c>
      <c r="C565" t="s">
        <v>3</v>
      </c>
      <c r="D565">
        <v>1099</v>
      </c>
      <c r="E565">
        <v>0.51100000000000001</v>
      </c>
      <c r="F565">
        <v>138147.69500000001</v>
      </c>
      <c r="G565">
        <v>125120.3673615</v>
      </c>
      <c r="H565">
        <v>43918</v>
      </c>
      <c r="I565" t="s">
        <v>30</v>
      </c>
    </row>
    <row r="566" spans="1:9" x14ac:dyDescent="0.3">
      <c r="A566" t="s">
        <v>599</v>
      </c>
      <c r="B566" t="s">
        <v>12</v>
      </c>
      <c r="C566" t="s">
        <v>5</v>
      </c>
      <c r="D566">
        <v>7777</v>
      </c>
      <c r="E566">
        <v>0.22</v>
      </c>
      <c r="F566">
        <v>995574.11250000005</v>
      </c>
      <c r="G566">
        <v>860176.03319999995</v>
      </c>
      <c r="H566">
        <v>44154</v>
      </c>
      <c r="I566" t="s">
        <v>30</v>
      </c>
    </row>
    <row r="567" spans="1:9" x14ac:dyDescent="0.3">
      <c r="A567" t="s">
        <v>600</v>
      </c>
      <c r="B567" t="s">
        <v>4</v>
      </c>
      <c r="C567" t="s">
        <v>5</v>
      </c>
      <c r="D567">
        <v>2893</v>
      </c>
      <c r="E567">
        <v>0.54300000000000004</v>
      </c>
      <c r="F567">
        <v>438283.80249999999</v>
      </c>
      <c r="G567">
        <v>395507.30337600003</v>
      </c>
      <c r="H567">
        <v>43976</v>
      </c>
      <c r="I567" t="s">
        <v>60</v>
      </c>
    </row>
    <row r="568" spans="1:9" x14ac:dyDescent="0.3">
      <c r="A568" t="s">
        <v>601</v>
      </c>
      <c r="B568" t="s">
        <v>29</v>
      </c>
      <c r="C568" t="s">
        <v>5</v>
      </c>
      <c r="D568">
        <v>1372</v>
      </c>
      <c r="E568">
        <v>0.57599999999999996</v>
      </c>
      <c r="F568">
        <v>249319.22</v>
      </c>
      <c r="G568">
        <v>203494.34736399999</v>
      </c>
      <c r="H568">
        <v>43969</v>
      </c>
      <c r="I568" t="s">
        <v>30</v>
      </c>
    </row>
    <row r="569" spans="1:9" x14ac:dyDescent="0.3">
      <c r="A569" t="s">
        <v>602</v>
      </c>
      <c r="B569" t="s">
        <v>10</v>
      </c>
      <c r="C569" t="s">
        <v>3</v>
      </c>
      <c r="D569">
        <v>1539</v>
      </c>
      <c r="E569">
        <v>0.47699999999999998</v>
      </c>
      <c r="F569">
        <v>226932.35250000001</v>
      </c>
      <c r="G569">
        <v>194344.86668100001</v>
      </c>
      <c r="H569">
        <v>43905</v>
      </c>
      <c r="I569" t="s">
        <v>30</v>
      </c>
    </row>
    <row r="570" spans="1:9" x14ac:dyDescent="0.3">
      <c r="A570" t="s">
        <v>603</v>
      </c>
      <c r="B570" t="s">
        <v>2</v>
      </c>
      <c r="C570" t="s">
        <v>3</v>
      </c>
      <c r="D570">
        <v>1424</v>
      </c>
      <c r="E570">
        <v>0.39700000000000002</v>
      </c>
      <c r="F570">
        <v>238387.686666667</v>
      </c>
      <c r="G570">
        <v>227803.27337866701</v>
      </c>
      <c r="H570">
        <v>44023</v>
      </c>
      <c r="I570" t="s">
        <v>32</v>
      </c>
    </row>
    <row r="571" spans="1:9" x14ac:dyDescent="0.3">
      <c r="A571" t="s">
        <v>604</v>
      </c>
      <c r="B571" t="s">
        <v>10</v>
      </c>
      <c r="C571" t="s">
        <v>3</v>
      </c>
      <c r="D571">
        <v>2916</v>
      </c>
      <c r="E571">
        <v>0.219</v>
      </c>
      <c r="F571">
        <v>315297.46999999997</v>
      </c>
      <c r="G571">
        <v>286195.51351899997</v>
      </c>
      <c r="H571">
        <v>43910</v>
      </c>
      <c r="I571" t="s">
        <v>71</v>
      </c>
    </row>
    <row r="572" spans="1:9" x14ac:dyDescent="0.3">
      <c r="A572" t="s">
        <v>605</v>
      </c>
      <c r="B572" t="s">
        <v>8</v>
      </c>
      <c r="C572" t="s">
        <v>9</v>
      </c>
      <c r="D572">
        <v>1871</v>
      </c>
      <c r="E572">
        <v>0.60899999999999999</v>
      </c>
      <c r="F572">
        <v>254493.22</v>
      </c>
      <c r="G572">
        <v>249683.29814200001</v>
      </c>
      <c r="H572">
        <v>43984</v>
      </c>
      <c r="I572" t="s">
        <v>38</v>
      </c>
    </row>
    <row r="573" spans="1:9" x14ac:dyDescent="0.3">
      <c r="A573" t="s">
        <v>606</v>
      </c>
      <c r="B573" t="s">
        <v>2</v>
      </c>
      <c r="C573" t="s">
        <v>3</v>
      </c>
      <c r="D573">
        <v>1598</v>
      </c>
      <c r="E573">
        <v>0.93400000000000005</v>
      </c>
      <c r="F573">
        <v>233666.463333333</v>
      </c>
      <c r="G573">
        <v>189316.568592667</v>
      </c>
      <c r="H573">
        <v>44015</v>
      </c>
      <c r="I573" t="s">
        <v>60</v>
      </c>
    </row>
    <row r="574" spans="1:9" x14ac:dyDescent="0.3">
      <c r="A574" t="s">
        <v>607</v>
      </c>
      <c r="B574" t="s">
        <v>4</v>
      </c>
      <c r="C574" t="s">
        <v>5</v>
      </c>
      <c r="D574">
        <v>2771</v>
      </c>
      <c r="E574">
        <v>0.11700000000000001</v>
      </c>
      <c r="F574">
        <v>385979.91499999998</v>
      </c>
      <c r="G574">
        <v>325689.85227700003</v>
      </c>
      <c r="H574">
        <v>44023</v>
      </c>
      <c r="I574" t="s">
        <v>23</v>
      </c>
    </row>
    <row r="575" spans="1:9" x14ac:dyDescent="0.3">
      <c r="A575" t="s">
        <v>608</v>
      </c>
      <c r="B575" t="s">
        <v>2</v>
      </c>
      <c r="C575" t="s">
        <v>3</v>
      </c>
      <c r="D575">
        <v>1852</v>
      </c>
      <c r="E575">
        <v>0.35399999999999998</v>
      </c>
      <c r="F575">
        <v>269232.53999999998</v>
      </c>
      <c r="G575">
        <v>242793.904572</v>
      </c>
      <c r="H575">
        <v>44048</v>
      </c>
      <c r="I575" t="s">
        <v>30</v>
      </c>
    </row>
    <row r="576" spans="1:9" x14ac:dyDescent="0.3">
      <c r="A576" t="s">
        <v>609</v>
      </c>
      <c r="B576" t="s">
        <v>13</v>
      </c>
      <c r="C576" t="s">
        <v>9</v>
      </c>
      <c r="D576">
        <v>2798</v>
      </c>
      <c r="E576">
        <v>0.13800000000000001</v>
      </c>
      <c r="F576">
        <v>307117.62</v>
      </c>
      <c r="G576">
        <v>303247.93798799999</v>
      </c>
      <c r="H576">
        <v>43993</v>
      </c>
      <c r="I576" t="s">
        <v>30</v>
      </c>
    </row>
    <row r="577" spans="1:9" x14ac:dyDescent="0.3">
      <c r="A577" t="s">
        <v>610</v>
      </c>
      <c r="B577" t="s">
        <v>13</v>
      </c>
      <c r="C577" t="s">
        <v>9</v>
      </c>
      <c r="D577">
        <v>8698</v>
      </c>
      <c r="E577">
        <v>0.36899999999999999</v>
      </c>
      <c r="F577">
        <v>1281629.4950000001</v>
      </c>
      <c r="G577">
        <v>1279578.887808</v>
      </c>
      <c r="H577">
        <v>44147</v>
      </c>
      <c r="I577" t="s">
        <v>27</v>
      </c>
    </row>
    <row r="578" spans="1:9" x14ac:dyDescent="0.3">
      <c r="A578" t="s">
        <v>611</v>
      </c>
      <c r="B578" t="s">
        <v>29</v>
      </c>
      <c r="C578" t="s">
        <v>5</v>
      </c>
      <c r="D578">
        <v>2663</v>
      </c>
      <c r="E578">
        <v>0.48299999999999998</v>
      </c>
      <c r="F578">
        <v>304837.625</v>
      </c>
      <c r="G578">
        <v>284626.89046249999</v>
      </c>
      <c r="H578">
        <v>44151</v>
      </c>
      <c r="I578" t="s">
        <v>40</v>
      </c>
    </row>
    <row r="579" spans="1:9" x14ac:dyDescent="0.3">
      <c r="A579" t="s">
        <v>612</v>
      </c>
      <c r="B579" t="s">
        <v>2</v>
      </c>
      <c r="C579" t="s">
        <v>3</v>
      </c>
      <c r="D579">
        <v>2597</v>
      </c>
      <c r="E579">
        <v>0.82899999999999996</v>
      </c>
      <c r="F579">
        <v>363670.29249999998</v>
      </c>
      <c r="G579">
        <v>363342.98923675</v>
      </c>
      <c r="H579">
        <v>44106</v>
      </c>
      <c r="I579" t="s">
        <v>38</v>
      </c>
    </row>
    <row r="580" spans="1:9" x14ac:dyDescent="0.3">
      <c r="A580" t="s">
        <v>613</v>
      </c>
      <c r="B580" t="s">
        <v>13</v>
      </c>
      <c r="C580" t="s">
        <v>9</v>
      </c>
      <c r="D580">
        <v>2074</v>
      </c>
      <c r="E580">
        <v>0.26800000000000002</v>
      </c>
      <c r="F580">
        <v>310786.34166666702</v>
      </c>
      <c r="G580">
        <v>259693.06709666699</v>
      </c>
      <c r="H580">
        <v>43851</v>
      </c>
      <c r="I580" t="s">
        <v>71</v>
      </c>
    </row>
    <row r="581" spans="1:9" x14ac:dyDescent="0.3">
      <c r="A581" t="s">
        <v>614</v>
      </c>
      <c r="B581" t="s">
        <v>11</v>
      </c>
      <c r="C581" t="s">
        <v>9</v>
      </c>
      <c r="D581">
        <v>3228</v>
      </c>
      <c r="E581">
        <v>0.22900000000000001</v>
      </c>
      <c r="F581">
        <v>490878.28666666697</v>
      </c>
      <c r="G581">
        <v>393095.331962667</v>
      </c>
      <c r="H581">
        <v>44074</v>
      </c>
      <c r="I581" t="s">
        <v>30</v>
      </c>
    </row>
    <row r="582" spans="1:9" x14ac:dyDescent="0.3">
      <c r="A582" t="s">
        <v>615</v>
      </c>
      <c r="B582" t="s">
        <v>10</v>
      </c>
      <c r="C582" t="s">
        <v>3</v>
      </c>
      <c r="D582">
        <v>2420</v>
      </c>
      <c r="E582">
        <v>0.77100000000000002</v>
      </c>
      <c r="F582">
        <v>343176.83</v>
      </c>
      <c r="G582">
        <v>277938.91461699997</v>
      </c>
      <c r="H582">
        <v>44050</v>
      </c>
      <c r="I582" t="s">
        <v>38</v>
      </c>
    </row>
    <row r="583" spans="1:9" x14ac:dyDescent="0.3">
      <c r="A583" t="s">
        <v>616</v>
      </c>
      <c r="B583" t="s">
        <v>2</v>
      </c>
      <c r="C583" t="s">
        <v>3</v>
      </c>
      <c r="D583">
        <v>1707</v>
      </c>
      <c r="E583">
        <v>0.86099999999999999</v>
      </c>
      <c r="F583">
        <v>253878.64</v>
      </c>
      <c r="G583">
        <v>253624.76136</v>
      </c>
      <c r="H583">
        <v>43983</v>
      </c>
      <c r="I583" t="s">
        <v>27</v>
      </c>
    </row>
    <row r="584" spans="1:9" x14ac:dyDescent="0.3">
      <c r="A584" t="s">
        <v>617</v>
      </c>
      <c r="B584" t="s">
        <v>2</v>
      </c>
      <c r="C584" t="s">
        <v>3</v>
      </c>
      <c r="D584">
        <v>4738</v>
      </c>
      <c r="E584">
        <v>0.85499999999999998</v>
      </c>
      <c r="F584">
        <v>674051.35</v>
      </c>
      <c r="G584">
        <v>606241.78419000003</v>
      </c>
      <c r="H584">
        <v>43980</v>
      </c>
      <c r="I584" t="s">
        <v>23</v>
      </c>
    </row>
    <row r="585" spans="1:9" x14ac:dyDescent="0.3">
      <c r="A585" t="s">
        <v>618</v>
      </c>
      <c r="B585" t="s">
        <v>11</v>
      </c>
      <c r="C585" t="s">
        <v>9</v>
      </c>
      <c r="D585">
        <v>3643</v>
      </c>
      <c r="E585">
        <v>17.405000000000001</v>
      </c>
      <c r="F585">
        <v>1342330.4833333299</v>
      </c>
      <c r="G585">
        <v>1178163.46522167</v>
      </c>
      <c r="H585">
        <v>44156</v>
      </c>
      <c r="I585" t="s">
        <v>65</v>
      </c>
    </row>
    <row r="586" spans="1:9" x14ac:dyDescent="0.3">
      <c r="A586" t="s">
        <v>619</v>
      </c>
      <c r="B586" t="s">
        <v>12</v>
      </c>
      <c r="C586" t="s">
        <v>5</v>
      </c>
      <c r="D586">
        <v>2162</v>
      </c>
      <c r="E586">
        <v>0.28599999999999998</v>
      </c>
      <c r="F586">
        <v>245919.16666666701</v>
      </c>
      <c r="G586">
        <v>236869.341333333</v>
      </c>
      <c r="H586">
        <v>44128</v>
      </c>
      <c r="I586" t="s">
        <v>65</v>
      </c>
    </row>
    <row r="587" spans="1:9" x14ac:dyDescent="0.3">
      <c r="A587" t="s">
        <v>620</v>
      </c>
      <c r="B587" t="s">
        <v>2</v>
      </c>
      <c r="C587" t="s">
        <v>3</v>
      </c>
      <c r="D587">
        <v>1495</v>
      </c>
      <c r="E587">
        <v>7.9619999999999997</v>
      </c>
      <c r="F587">
        <v>766118.0625</v>
      </c>
      <c r="G587">
        <v>739533.76573125005</v>
      </c>
      <c r="H587">
        <v>44096</v>
      </c>
      <c r="I587" t="s">
        <v>40</v>
      </c>
    </row>
    <row r="588" spans="1:9" x14ac:dyDescent="0.3">
      <c r="A588" t="s">
        <v>621</v>
      </c>
      <c r="B588" t="s">
        <v>6</v>
      </c>
      <c r="C588" t="s">
        <v>3</v>
      </c>
      <c r="D588">
        <v>2868</v>
      </c>
      <c r="E588">
        <v>0.36099999999999999</v>
      </c>
      <c r="F588">
        <v>364930.34333333297</v>
      </c>
      <c r="G588">
        <v>337889.004892333</v>
      </c>
      <c r="H588">
        <v>43926</v>
      </c>
      <c r="I588" t="s">
        <v>30</v>
      </c>
    </row>
    <row r="589" spans="1:9" x14ac:dyDescent="0.3">
      <c r="A589" t="s">
        <v>622</v>
      </c>
      <c r="B589" t="s">
        <v>11</v>
      </c>
      <c r="C589" t="s">
        <v>9</v>
      </c>
      <c r="D589">
        <v>1448</v>
      </c>
      <c r="E589">
        <v>0.49199999999999999</v>
      </c>
      <c r="F589">
        <v>225836.94</v>
      </c>
      <c r="G589">
        <v>200769.03966000001</v>
      </c>
      <c r="H589">
        <v>43912</v>
      </c>
      <c r="I589" t="s">
        <v>27</v>
      </c>
    </row>
    <row r="590" spans="1:9" x14ac:dyDescent="0.3">
      <c r="A590" t="s">
        <v>623</v>
      </c>
      <c r="B590" t="s">
        <v>2</v>
      </c>
      <c r="C590" t="s">
        <v>3</v>
      </c>
      <c r="D590">
        <v>2497</v>
      </c>
      <c r="E590">
        <v>0.54600000000000004</v>
      </c>
      <c r="F590">
        <v>364661.70750000002</v>
      </c>
      <c r="G590">
        <v>340375.23778050003</v>
      </c>
      <c r="H590">
        <v>44136</v>
      </c>
      <c r="I590" t="s">
        <v>27</v>
      </c>
    </row>
    <row r="591" spans="1:9" x14ac:dyDescent="0.3">
      <c r="A591" t="s">
        <v>624</v>
      </c>
      <c r="B591" t="s">
        <v>12</v>
      </c>
      <c r="C591" t="s">
        <v>5</v>
      </c>
      <c r="D591">
        <v>5118</v>
      </c>
      <c r="E591">
        <v>0.65200000000000002</v>
      </c>
      <c r="F591">
        <v>581144.09666666703</v>
      </c>
      <c r="G591">
        <v>542556.12864799995</v>
      </c>
      <c r="H591">
        <v>43898</v>
      </c>
      <c r="I591" t="s">
        <v>60</v>
      </c>
    </row>
    <row r="592" spans="1:9" x14ac:dyDescent="0.3">
      <c r="A592" t="s">
        <v>625</v>
      </c>
      <c r="B592" t="s">
        <v>2</v>
      </c>
      <c r="C592" t="s">
        <v>3</v>
      </c>
      <c r="D592">
        <v>2526</v>
      </c>
      <c r="E592">
        <v>0.51</v>
      </c>
      <c r="F592">
        <v>359927.72499999998</v>
      </c>
      <c r="G592">
        <v>341463.4327075</v>
      </c>
      <c r="H592">
        <v>43860</v>
      </c>
      <c r="I592" t="s">
        <v>30</v>
      </c>
    </row>
    <row r="593" spans="1:9" x14ac:dyDescent="0.3">
      <c r="A593" t="s">
        <v>626</v>
      </c>
      <c r="B593" t="s">
        <v>2</v>
      </c>
      <c r="C593" t="s">
        <v>3</v>
      </c>
      <c r="D593">
        <v>2957</v>
      </c>
      <c r="E593">
        <v>5.8010000000000002</v>
      </c>
      <c r="F593">
        <v>806429.255</v>
      </c>
      <c r="G593">
        <v>692642.08711950004</v>
      </c>
      <c r="H593">
        <v>44125</v>
      </c>
      <c r="I593" t="s">
        <v>30</v>
      </c>
    </row>
    <row r="594" spans="1:9" x14ac:dyDescent="0.3">
      <c r="A594" t="s">
        <v>627</v>
      </c>
      <c r="B594" t="s">
        <v>13</v>
      </c>
      <c r="C594" t="s">
        <v>9</v>
      </c>
      <c r="D594">
        <v>1276</v>
      </c>
      <c r="E594">
        <v>0.72099999999999997</v>
      </c>
      <c r="F594">
        <v>184547.523333333</v>
      </c>
      <c r="G594">
        <v>155610.471674667</v>
      </c>
      <c r="H594">
        <v>43911</v>
      </c>
      <c r="I594" t="s">
        <v>23</v>
      </c>
    </row>
    <row r="595" spans="1:9" x14ac:dyDescent="0.3">
      <c r="A595" t="s">
        <v>628</v>
      </c>
      <c r="B595" t="s">
        <v>29</v>
      </c>
      <c r="C595" t="s">
        <v>5</v>
      </c>
      <c r="D595">
        <v>1665</v>
      </c>
      <c r="E595">
        <v>0.78</v>
      </c>
      <c r="F595">
        <v>266654.13750000001</v>
      </c>
      <c r="G595">
        <v>251161.53211125001</v>
      </c>
      <c r="H595">
        <v>43930</v>
      </c>
      <c r="I595" t="s">
        <v>40</v>
      </c>
    </row>
    <row r="596" spans="1:9" x14ac:dyDescent="0.3">
      <c r="A596" t="s">
        <v>629</v>
      </c>
      <c r="B596" t="s">
        <v>13</v>
      </c>
      <c r="C596" t="s">
        <v>9</v>
      </c>
      <c r="D596">
        <v>1090</v>
      </c>
      <c r="E596">
        <v>0.78600000000000003</v>
      </c>
      <c r="F596">
        <v>179575.935</v>
      </c>
      <c r="G596">
        <v>153393.76367700001</v>
      </c>
      <c r="H596">
        <v>43941</v>
      </c>
      <c r="I596" t="s">
        <v>40</v>
      </c>
    </row>
    <row r="597" spans="1:9" x14ac:dyDescent="0.3">
      <c r="A597" t="s">
        <v>630</v>
      </c>
      <c r="B597" t="s">
        <v>11</v>
      </c>
      <c r="C597" t="s">
        <v>9</v>
      </c>
      <c r="D597">
        <v>7313</v>
      </c>
      <c r="E597">
        <v>0.68300000000000005</v>
      </c>
      <c r="F597">
        <v>1065316.7158333301</v>
      </c>
      <c r="G597">
        <v>999906.26948116696</v>
      </c>
      <c r="H597">
        <v>44116</v>
      </c>
      <c r="I597" t="s">
        <v>53</v>
      </c>
    </row>
    <row r="598" spans="1:9" x14ac:dyDescent="0.3">
      <c r="A598" t="s">
        <v>631</v>
      </c>
      <c r="B598" t="s">
        <v>6</v>
      </c>
      <c r="C598" t="s">
        <v>3</v>
      </c>
      <c r="D598">
        <v>9939</v>
      </c>
      <c r="E598">
        <v>0.59199999999999997</v>
      </c>
      <c r="F598">
        <v>1479501.6516666701</v>
      </c>
      <c r="G598">
        <v>1421209.2865909999</v>
      </c>
      <c r="H598">
        <v>43932</v>
      </c>
      <c r="I598" t="s">
        <v>30</v>
      </c>
    </row>
    <row r="599" spans="1:9" x14ac:dyDescent="0.3">
      <c r="A599" t="s">
        <v>632</v>
      </c>
      <c r="B599" t="s">
        <v>8</v>
      </c>
      <c r="C599" t="s">
        <v>9</v>
      </c>
      <c r="D599">
        <v>1073</v>
      </c>
      <c r="E599">
        <v>0.624</v>
      </c>
      <c r="F599">
        <v>191663.25750000001</v>
      </c>
      <c r="G599">
        <v>163948.75046549999</v>
      </c>
      <c r="H599">
        <v>44191</v>
      </c>
      <c r="I599" t="s">
        <v>30</v>
      </c>
    </row>
    <row r="600" spans="1:9" x14ac:dyDescent="0.3">
      <c r="A600" t="s">
        <v>633</v>
      </c>
      <c r="B600" t="s">
        <v>2</v>
      </c>
      <c r="C600" t="s">
        <v>3</v>
      </c>
      <c r="D600">
        <v>1304</v>
      </c>
      <c r="E600">
        <v>0.17899999999999999</v>
      </c>
      <c r="F600">
        <v>191709.44</v>
      </c>
      <c r="G600">
        <v>158294.484608</v>
      </c>
      <c r="H600">
        <v>43965</v>
      </c>
      <c r="I600" t="s">
        <v>23</v>
      </c>
    </row>
    <row r="601" spans="1:9" x14ac:dyDescent="0.3">
      <c r="A601" t="s">
        <v>634</v>
      </c>
      <c r="B601" t="s">
        <v>6</v>
      </c>
      <c r="C601" t="s">
        <v>3</v>
      </c>
      <c r="D601">
        <v>2119</v>
      </c>
      <c r="E601">
        <v>0.92400000000000004</v>
      </c>
      <c r="F601">
        <v>322328.76750000002</v>
      </c>
      <c r="G601">
        <v>264728.61674775003</v>
      </c>
      <c r="H601">
        <v>44176</v>
      </c>
      <c r="I601" t="s">
        <v>23</v>
      </c>
    </row>
    <row r="602" spans="1:9" x14ac:dyDescent="0.3">
      <c r="A602" t="s">
        <v>635</v>
      </c>
      <c r="B602" t="s">
        <v>29</v>
      </c>
      <c r="C602" t="s">
        <v>5</v>
      </c>
      <c r="D602">
        <v>2683</v>
      </c>
      <c r="E602">
        <v>0.91400000000000003</v>
      </c>
      <c r="F602">
        <v>409188.35416666698</v>
      </c>
      <c r="G602">
        <v>384064.18922083301</v>
      </c>
      <c r="H602">
        <v>44077</v>
      </c>
      <c r="I602" t="s">
        <v>32</v>
      </c>
    </row>
    <row r="603" spans="1:9" x14ac:dyDescent="0.3">
      <c r="A603" t="s">
        <v>636</v>
      </c>
      <c r="B603" t="s">
        <v>8</v>
      </c>
      <c r="C603" t="s">
        <v>9</v>
      </c>
      <c r="D603">
        <v>1603</v>
      </c>
      <c r="E603">
        <v>0.86499999999999999</v>
      </c>
      <c r="F603">
        <v>257344.95416666701</v>
      </c>
      <c r="G603">
        <v>256109.69838666701</v>
      </c>
      <c r="H603">
        <v>44120</v>
      </c>
      <c r="I603" t="s">
        <v>30</v>
      </c>
    </row>
    <row r="604" spans="1:9" x14ac:dyDescent="0.3">
      <c r="A604" t="s">
        <v>637</v>
      </c>
      <c r="B604" t="s">
        <v>29</v>
      </c>
      <c r="C604" t="s">
        <v>5</v>
      </c>
      <c r="D604">
        <v>2687</v>
      </c>
      <c r="E604">
        <v>0.83799999999999997</v>
      </c>
      <c r="F604">
        <v>407019.59166666702</v>
      </c>
      <c r="G604">
        <v>386831.41992000001</v>
      </c>
      <c r="H604">
        <v>43912</v>
      </c>
      <c r="I604" t="s">
        <v>71</v>
      </c>
    </row>
    <row r="605" spans="1:9" x14ac:dyDescent="0.3">
      <c r="A605" t="s">
        <v>638</v>
      </c>
      <c r="B605" t="s">
        <v>11</v>
      </c>
      <c r="C605" t="s">
        <v>9</v>
      </c>
      <c r="D605">
        <v>2450</v>
      </c>
      <c r="E605">
        <v>0.91</v>
      </c>
      <c r="F605">
        <v>425513.25833333301</v>
      </c>
      <c r="G605">
        <v>373302.78153583303</v>
      </c>
      <c r="H605">
        <v>43854</v>
      </c>
      <c r="I605" t="s">
        <v>34</v>
      </c>
    </row>
    <row r="606" spans="1:9" x14ac:dyDescent="0.3">
      <c r="A606" t="s">
        <v>639</v>
      </c>
      <c r="B606" t="s">
        <v>29</v>
      </c>
      <c r="C606" t="s">
        <v>5</v>
      </c>
      <c r="D606">
        <v>2533</v>
      </c>
      <c r="E606">
        <v>0.46899999999999997</v>
      </c>
      <c r="F606">
        <v>403902.22499999998</v>
      </c>
      <c r="G606">
        <v>378456.38482500002</v>
      </c>
      <c r="H606">
        <v>44111</v>
      </c>
      <c r="I606" t="s">
        <v>71</v>
      </c>
    </row>
    <row r="607" spans="1:9" x14ac:dyDescent="0.3">
      <c r="A607" t="s">
        <v>640</v>
      </c>
      <c r="B607" t="s">
        <v>6</v>
      </c>
      <c r="C607" t="s">
        <v>3</v>
      </c>
      <c r="D607">
        <v>4608</v>
      </c>
      <c r="E607">
        <v>0.16800000000000001</v>
      </c>
      <c r="F607">
        <v>478979.04</v>
      </c>
      <c r="G607">
        <v>416424.37737599999</v>
      </c>
      <c r="H607">
        <v>44056</v>
      </c>
      <c r="I607" t="s">
        <v>53</v>
      </c>
    </row>
    <row r="608" spans="1:9" x14ac:dyDescent="0.3">
      <c r="A608" t="s">
        <v>641</v>
      </c>
      <c r="B608" t="s">
        <v>10</v>
      </c>
      <c r="C608" t="s">
        <v>3</v>
      </c>
      <c r="D608">
        <v>1414</v>
      </c>
      <c r="E608">
        <v>0.124</v>
      </c>
      <c r="F608">
        <v>193009.38666666701</v>
      </c>
      <c r="G608">
        <v>179325.021152</v>
      </c>
      <c r="H608">
        <v>44027</v>
      </c>
      <c r="I608" t="s">
        <v>60</v>
      </c>
    </row>
    <row r="609" spans="1:9" x14ac:dyDescent="0.3">
      <c r="A609" t="s">
        <v>642</v>
      </c>
      <c r="B609" t="s">
        <v>2</v>
      </c>
      <c r="C609" t="s">
        <v>3</v>
      </c>
      <c r="D609">
        <v>1615</v>
      </c>
      <c r="E609">
        <v>0.42399999999999999</v>
      </c>
      <c r="F609">
        <v>230647.97833333301</v>
      </c>
      <c r="G609">
        <v>225965.82437316701</v>
      </c>
      <c r="H609">
        <v>44094</v>
      </c>
      <c r="I609" t="s">
        <v>53</v>
      </c>
    </row>
    <row r="610" spans="1:9" x14ac:dyDescent="0.3">
      <c r="A610" t="s">
        <v>643</v>
      </c>
      <c r="B610" t="s">
        <v>2</v>
      </c>
      <c r="C610" t="s">
        <v>3</v>
      </c>
      <c r="D610">
        <v>9190</v>
      </c>
      <c r="E610">
        <v>0.14000000000000001</v>
      </c>
      <c r="F610">
        <v>1275281.36666667</v>
      </c>
      <c r="G610">
        <v>1211262.2420600001</v>
      </c>
      <c r="H610">
        <v>44176</v>
      </c>
      <c r="I610" t="s">
        <v>23</v>
      </c>
    </row>
    <row r="611" spans="1:9" x14ac:dyDescent="0.3">
      <c r="A611" t="s">
        <v>644</v>
      </c>
      <c r="B611" t="s">
        <v>10</v>
      </c>
      <c r="C611" t="s">
        <v>3</v>
      </c>
      <c r="D611">
        <v>1580</v>
      </c>
      <c r="E611">
        <v>0.2</v>
      </c>
      <c r="F611">
        <v>197487.58333333299</v>
      </c>
      <c r="G611">
        <v>174184.0485</v>
      </c>
      <c r="H611">
        <v>44028</v>
      </c>
      <c r="I611" t="s">
        <v>30</v>
      </c>
    </row>
    <row r="612" spans="1:9" x14ac:dyDescent="0.3">
      <c r="A612" t="s">
        <v>645</v>
      </c>
      <c r="B612" t="s">
        <v>11</v>
      </c>
      <c r="C612" t="s">
        <v>9</v>
      </c>
      <c r="D612">
        <v>2682</v>
      </c>
      <c r="E612">
        <v>0.78300000000000003</v>
      </c>
      <c r="F612">
        <v>336112.875</v>
      </c>
      <c r="G612">
        <v>297896.8411125</v>
      </c>
      <c r="H612">
        <v>44170</v>
      </c>
      <c r="I612" t="s">
        <v>30</v>
      </c>
    </row>
    <row r="613" spans="1:9" x14ac:dyDescent="0.3">
      <c r="A613" t="s">
        <v>646</v>
      </c>
      <c r="B613" t="s">
        <v>13</v>
      </c>
      <c r="C613" t="s">
        <v>9</v>
      </c>
      <c r="D613">
        <v>1306</v>
      </c>
      <c r="E613">
        <v>0.10299999999999999</v>
      </c>
      <c r="F613">
        <v>170712.07500000001</v>
      </c>
      <c r="G613">
        <v>141059.38757250001</v>
      </c>
      <c r="H613">
        <v>43878</v>
      </c>
      <c r="I613" t="s">
        <v>34</v>
      </c>
    </row>
    <row r="614" spans="1:9" x14ac:dyDescent="0.3">
      <c r="A614" t="s">
        <v>647</v>
      </c>
      <c r="B614" t="s">
        <v>10</v>
      </c>
      <c r="C614" t="s">
        <v>3</v>
      </c>
      <c r="D614">
        <v>1415</v>
      </c>
      <c r="E614">
        <v>0.71399999999999997</v>
      </c>
      <c r="F614">
        <v>217740.75</v>
      </c>
      <c r="G614">
        <v>216260.11290000001</v>
      </c>
      <c r="H614">
        <v>44087</v>
      </c>
      <c r="I614" t="s">
        <v>50</v>
      </c>
    </row>
    <row r="615" spans="1:9" x14ac:dyDescent="0.3">
      <c r="A615" t="s">
        <v>648</v>
      </c>
      <c r="B615" t="s">
        <v>8</v>
      </c>
      <c r="C615" t="s">
        <v>9</v>
      </c>
      <c r="D615">
        <v>2213</v>
      </c>
      <c r="E615">
        <v>7.0789999999999997</v>
      </c>
      <c r="F615">
        <v>655961.66749999998</v>
      </c>
      <c r="G615">
        <v>619555.79495374998</v>
      </c>
      <c r="H615">
        <v>44090</v>
      </c>
      <c r="I615" t="s">
        <v>53</v>
      </c>
    </row>
    <row r="616" spans="1:9" x14ac:dyDescent="0.3">
      <c r="A616" t="s">
        <v>649</v>
      </c>
      <c r="B616" t="s">
        <v>12</v>
      </c>
      <c r="C616" t="s">
        <v>5</v>
      </c>
      <c r="D616">
        <v>3288</v>
      </c>
      <c r="E616">
        <v>0.11899999999999999</v>
      </c>
      <c r="F616">
        <v>370295.17333333299</v>
      </c>
      <c r="G616">
        <v>353150.50680799998</v>
      </c>
      <c r="H616">
        <v>43840</v>
      </c>
      <c r="I616" t="s">
        <v>60</v>
      </c>
    </row>
    <row r="617" spans="1:9" x14ac:dyDescent="0.3">
      <c r="A617" t="s">
        <v>650</v>
      </c>
      <c r="B617" t="s">
        <v>8</v>
      </c>
      <c r="C617" t="s">
        <v>9</v>
      </c>
      <c r="D617">
        <v>4924</v>
      </c>
      <c r="E617">
        <v>0.97199999999999998</v>
      </c>
      <c r="F617">
        <v>664380.98</v>
      </c>
      <c r="G617">
        <v>645113.93157999997</v>
      </c>
      <c r="H617">
        <v>43972</v>
      </c>
      <c r="I617" t="s">
        <v>65</v>
      </c>
    </row>
    <row r="618" spans="1:9" x14ac:dyDescent="0.3">
      <c r="A618" t="s">
        <v>651</v>
      </c>
      <c r="B618" t="s">
        <v>10</v>
      </c>
      <c r="C618" t="s">
        <v>3</v>
      </c>
      <c r="D618">
        <v>2643</v>
      </c>
      <c r="E618">
        <v>0.61499999999999999</v>
      </c>
      <c r="F618">
        <v>374791.65</v>
      </c>
      <c r="G618">
        <v>331203.38110499998</v>
      </c>
      <c r="H618">
        <v>44001</v>
      </c>
      <c r="I618" t="s">
        <v>23</v>
      </c>
    </row>
    <row r="619" spans="1:9" x14ac:dyDescent="0.3">
      <c r="A619" t="s">
        <v>652</v>
      </c>
      <c r="B619" t="s">
        <v>10</v>
      </c>
      <c r="C619" t="s">
        <v>3</v>
      </c>
      <c r="D619">
        <v>1867</v>
      </c>
      <c r="E619">
        <v>0.875</v>
      </c>
      <c r="F619">
        <v>327588.45833333302</v>
      </c>
      <c r="G619">
        <v>266591.48739166697</v>
      </c>
      <c r="H619">
        <v>44051</v>
      </c>
      <c r="I619" t="s">
        <v>53</v>
      </c>
    </row>
    <row r="620" spans="1:9" x14ac:dyDescent="0.3">
      <c r="A620" t="s">
        <v>653</v>
      </c>
      <c r="B620" t="s">
        <v>2</v>
      </c>
      <c r="C620" t="s">
        <v>3</v>
      </c>
      <c r="D620">
        <v>2579</v>
      </c>
      <c r="E620">
        <v>4.6609999999999996</v>
      </c>
      <c r="F620">
        <v>722629.85166666703</v>
      </c>
      <c r="G620">
        <v>617848.52317499998</v>
      </c>
      <c r="H620">
        <v>43889</v>
      </c>
      <c r="I620" t="s">
        <v>34</v>
      </c>
    </row>
    <row r="621" spans="1:9" x14ac:dyDescent="0.3">
      <c r="A621" t="s">
        <v>654</v>
      </c>
      <c r="B621" t="s">
        <v>6</v>
      </c>
      <c r="C621" t="s">
        <v>3</v>
      </c>
      <c r="D621">
        <v>1130</v>
      </c>
      <c r="E621">
        <v>0.26</v>
      </c>
      <c r="F621">
        <v>167289.558333333</v>
      </c>
      <c r="G621">
        <v>136792.671849167</v>
      </c>
      <c r="H621">
        <v>44066</v>
      </c>
      <c r="I621" t="s">
        <v>34</v>
      </c>
    </row>
    <row r="622" spans="1:9" x14ac:dyDescent="0.3">
      <c r="A622" t="s">
        <v>655</v>
      </c>
      <c r="B622" t="s">
        <v>11</v>
      </c>
      <c r="C622" t="s">
        <v>9</v>
      </c>
      <c r="D622">
        <v>9542</v>
      </c>
      <c r="E622">
        <v>0.46300000000000002</v>
      </c>
      <c r="F622">
        <v>1432732.7549999999</v>
      </c>
      <c r="G622">
        <v>1224843.2322495</v>
      </c>
      <c r="H622">
        <v>44162</v>
      </c>
      <c r="I622" t="s">
        <v>23</v>
      </c>
    </row>
    <row r="623" spans="1:9" x14ac:dyDescent="0.3">
      <c r="A623" t="s">
        <v>656</v>
      </c>
      <c r="B623" t="s">
        <v>11</v>
      </c>
      <c r="C623" t="s">
        <v>9</v>
      </c>
      <c r="D623">
        <v>2156</v>
      </c>
      <c r="E623">
        <v>0.52</v>
      </c>
      <c r="F623">
        <v>264685.83333333302</v>
      </c>
      <c r="G623">
        <v>236073.29475</v>
      </c>
      <c r="H623">
        <v>44083</v>
      </c>
      <c r="I623" t="s">
        <v>23</v>
      </c>
    </row>
    <row r="624" spans="1:9" x14ac:dyDescent="0.3">
      <c r="A624" t="s">
        <v>657</v>
      </c>
      <c r="B624" t="s">
        <v>10</v>
      </c>
      <c r="C624" t="s">
        <v>3</v>
      </c>
      <c r="D624">
        <v>1595</v>
      </c>
      <c r="E624">
        <v>0.94399999999999995</v>
      </c>
      <c r="F624">
        <v>304513.74416666699</v>
      </c>
      <c r="G624">
        <v>259110.74491141699</v>
      </c>
      <c r="H624">
        <v>43863</v>
      </c>
      <c r="I624" t="s">
        <v>30</v>
      </c>
    </row>
    <row r="625" spans="1:9" x14ac:dyDescent="0.3">
      <c r="A625" t="s">
        <v>658</v>
      </c>
      <c r="B625" t="s">
        <v>2</v>
      </c>
      <c r="C625" t="s">
        <v>3</v>
      </c>
      <c r="D625">
        <v>2460</v>
      </c>
      <c r="E625">
        <v>0.496</v>
      </c>
      <c r="F625">
        <v>321971.72666666697</v>
      </c>
      <c r="G625">
        <v>279761.23330066702</v>
      </c>
      <c r="H625">
        <v>44142</v>
      </c>
      <c r="I625" t="s">
        <v>50</v>
      </c>
    </row>
    <row r="626" spans="1:9" x14ac:dyDescent="0.3">
      <c r="A626" t="s">
        <v>659</v>
      </c>
      <c r="B626" t="s">
        <v>13</v>
      </c>
      <c r="C626" t="s">
        <v>9</v>
      </c>
      <c r="D626">
        <v>1037</v>
      </c>
      <c r="E626">
        <v>0.29199999999999998</v>
      </c>
      <c r="F626">
        <v>121718.436666667</v>
      </c>
      <c r="G626">
        <v>116423.684671667</v>
      </c>
      <c r="H626">
        <v>44016</v>
      </c>
      <c r="I626" t="s">
        <v>32</v>
      </c>
    </row>
    <row r="627" spans="1:9" x14ac:dyDescent="0.3">
      <c r="A627" t="s">
        <v>660</v>
      </c>
      <c r="B627" t="s">
        <v>11</v>
      </c>
      <c r="C627" t="s">
        <v>9</v>
      </c>
      <c r="D627">
        <v>4344</v>
      </c>
      <c r="E627">
        <v>0.255</v>
      </c>
      <c r="F627">
        <v>452648</v>
      </c>
      <c r="G627">
        <v>370175.5344</v>
      </c>
      <c r="H627">
        <v>44034</v>
      </c>
      <c r="I627" t="s">
        <v>30</v>
      </c>
    </row>
    <row r="628" spans="1:9" x14ac:dyDescent="0.3">
      <c r="A628" t="s">
        <v>661</v>
      </c>
      <c r="B628" t="s">
        <v>7</v>
      </c>
      <c r="C628" t="s">
        <v>5</v>
      </c>
      <c r="D628">
        <v>2971</v>
      </c>
      <c r="E628">
        <v>0.626</v>
      </c>
      <c r="F628">
        <v>472306.75750000001</v>
      </c>
      <c r="G628">
        <v>444110.04407725</v>
      </c>
      <c r="H628">
        <v>44139</v>
      </c>
      <c r="I628" t="s">
        <v>71</v>
      </c>
    </row>
    <row r="629" spans="1:9" x14ac:dyDescent="0.3">
      <c r="A629" t="s">
        <v>662</v>
      </c>
      <c r="B629" t="s">
        <v>29</v>
      </c>
      <c r="C629" t="s">
        <v>5</v>
      </c>
      <c r="D629">
        <v>1340</v>
      </c>
      <c r="E629">
        <v>0.70099999999999996</v>
      </c>
      <c r="F629">
        <v>232207.51</v>
      </c>
      <c r="G629">
        <v>223731.93588500001</v>
      </c>
      <c r="H629">
        <v>43877</v>
      </c>
      <c r="I629" t="s">
        <v>30</v>
      </c>
    </row>
    <row r="630" spans="1:9" x14ac:dyDescent="0.3">
      <c r="A630" t="s">
        <v>663</v>
      </c>
      <c r="B630" t="s">
        <v>10</v>
      </c>
      <c r="C630" t="s">
        <v>3</v>
      </c>
      <c r="D630">
        <v>2598</v>
      </c>
      <c r="E630">
        <v>0.72699999999999998</v>
      </c>
      <c r="F630">
        <v>329027.813333333</v>
      </c>
      <c r="G630">
        <v>305601.033024</v>
      </c>
      <c r="H630">
        <v>44189</v>
      </c>
      <c r="I630" t="s">
        <v>34</v>
      </c>
    </row>
    <row r="631" spans="1:9" x14ac:dyDescent="0.3">
      <c r="A631" t="s">
        <v>664</v>
      </c>
      <c r="B631" t="s">
        <v>13</v>
      </c>
      <c r="C631" t="s">
        <v>9</v>
      </c>
      <c r="D631">
        <v>1872</v>
      </c>
      <c r="E631">
        <v>0.86699999999999999</v>
      </c>
      <c r="F631">
        <v>302100.53999999998</v>
      </c>
      <c r="G631">
        <v>279624.25982400001</v>
      </c>
      <c r="H631">
        <v>43878</v>
      </c>
      <c r="I631" t="s">
        <v>71</v>
      </c>
    </row>
    <row r="632" spans="1:9" x14ac:dyDescent="0.3">
      <c r="A632" t="s">
        <v>665</v>
      </c>
      <c r="B632" t="s">
        <v>8</v>
      </c>
      <c r="C632" t="s">
        <v>9</v>
      </c>
      <c r="D632">
        <v>1355</v>
      </c>
      <c r="E632">
        <v>0.27600000000000002</v>
      </c>
      <c r="F632">
        <v>178536.47</v>
      </c>
      <c r="G632">
        <v>158665.360889</v>
      </c>
      <c r="H632">
        <v>44096</v>
      </c>
      <c r="I632" t="s">
        <v>34</v>
      </c>
    </row>
    <row r="633" spans="1:9" x14ac:dyDescent="0.3">
      <c r="A633" t="s">
        <v>666</v>
      </c>
      <c r="B633" t="s">
        <v>6</v>
      </c>
      <c r="C633" t="s">
        <v>3</v>
      </c>
      <c r="D633">
        <v>2123</v>
      </c>
      <c r="E633">
        <v>0.96899999999999997</v>
      </c>
      <c r="F633">
        <v>294238.70750000002</v>
      </c>
      <c r="G633">
        <v>246601.46075575001</v>
      </c>
      <c r="H633">
        <v>44140</v>
      </c>
      <c r="I633" t="s">
        <v>30</v>
      </c>
    </row>
    <row r="634" spans="1:9" x14ac:dyDescent="0.3">
      <c r="A634" t="s">
        <v>667</v>
      </c>
      <c r="B634" t="s">
        <v>8</v>
      </c>
      <c r="C634" t="s">
        <v>9</v>
      </c>
      <c r="D634">
        <v>3608</v>
      </c>
      <c r="E634">
        <v>0.41</v>
      </c>
      <c r="F634">
        <v>411701.5</v>
      </c>
      <c r="G634">
        <v>330555.13435000001</v>
      </c>
      <c r="H634">
        <v>43937</v>
      </c>
      <c r="I634" t="s">
        <v>27</v>
      </c>
    </row>
    <row r="635" spans="1:9" x14ac:dyDescent="0.3">
      <c r="A635" t="s">
        <v>668</v>
      </c>
      <c r="B635" t="s">
        <v>2</v>
      </c>
      <c r="C635" t="s">
        <v>3</v>
      </c>
      <c r="D635">
        <v>2041</v>
      </c>
      <c r="E635">
        <v>0.64800000000000002</v>
      </c>
      <c r="F635">
        <v>280932.65250000003</v>
      </c>
      <c r="G635">
        <v>257896.17499500001</v>
      </c>
      <c r="H635">
        <v>43853</v>
      </c>
      <c r="I635" t="s">
        <v>30</v>
      </c>
    </row>
    <row r="636" spans="1:9" x14ac:dyDescent="0.3">
      <c r="A636" t="s">
        <v>669</v>
      </c>
      <c r="B636" t="s">
        <v>6</v>
      </c>
      <c r="C636" t="s">
        <v>3</v>
      </c>
      <c r="D636">
        <v>2654</v>
      </c>
      <c r="E636">
        <v>0.94699999999999995</v>
      </c>
      <c r="F636">
        <v>427895.58</v>
      </c>
      <c r="G636">
        <v>388914.29266199999</v>
      </c>
      <c r="H636">
        <v>43996</v>
      </c>
      <c r="I636" t="s">
        <v>60</v>
      </c>
    </row>
    <row r="637" spans="1:9" x14ac:dyDescent="0.3">
      <c r="A637" t="s">
        <v>670</v>
      </c>
      <c r="B637" t="s">
        <v>11</v>
      </c>
      <c r="C637" t="s">
        <v>9</v>
      </c>
      <c r="D637">
        <v>2407</v>
      </c>
      <c r="E637">
        <v>0.86799999999999999</v>
      </c>
      <c r="F637">
        <v>364051.04333333299</v>
      </c>
      <c r="G637">
        <v>355750.67954533303</v>
      </c>
      <c r="H637">
        <v>44061</v>
      </c>
      <c r="I637" t="s">
        <v>38</v>
      </c>
    </row>
    <row r="638" spans="1:9" x14ac:dyDescent="0.3">
      <c r="A638" t="s">
        <v>671</v>
      </c>
      <c r="B638" t="s">
        <v>2</v>
      </c>
      <c r="C638" t="s">
        <v>3</v>
      </c>
      <c r="D638">
        <v>1292</v>
      </c>
      <c r="E638">
        <v>26.109000000000002</v>
      </c>
      <c r="F638">
        <v>1690015.85</v>
      </c>
      <c r="G638">
        <v>1378714.9304299999</v>
      </c>
      <c r="H638">
        <v>44194</v>
      </c>
      <c r="I638" t="s">
        <v>32</v>
      </c>
    </row>
    <row r="639" spans="1:9" x14ac:dyDescent="0.3">
      <c r="A639" t="s">
        <v>672</v>
      </c>
      <c r="B639" t="s">
        <v>8</v>
      </c>
      <c r="C639" t="s">
        <v>9</v>
      </c>
      <c r="D639">
        <v>1100</v>
      </c>
      <c r="E639">
        <v>23.911999999999999</v>
      </c>
      <c r="F639">
        <v>1798993.87</v>
      </c>
      <c r="G639">
        <v>1594987.965142</v>
      </c>
      <c r="H639">
        <v>43912</v>
      </c>
      <c r="I639" t="s">
        <v>30</v>
      </c>
    </row>
    <row r="640" spans="1:9" x14ac:dyDescent="0.3">
      <c r="A640" t="s">
        <v>673</v>
      </c>
      <c r="B640" t="s">
        <v>13</v>
      </c>
      <c r="C640" t="s">
        <v>9</v>
      </c>
      <c r="D640">
        <v>2606</v>
      </c>
      <c r="E640">
        <v>0.24099999999999999</v>
      </c>
      <c r="F640">
        <v>393670.255</v>
      </c>
      <c r="G640">
        <v>333596.17408700002</v>
      </c>
      <c r="H640">
        <v>43877</v>
      </c>
      <c r="I640" t="s">
        <v>50</v>
      </c>
    </row>
    <row r="641" spans="1:9" x14ac:dyDescent="0.3">
      <c r="A641" t="s">
        <v>674</v>
      </c>
      <c r="B641" t="s">
        <v>12</v>
      </c>
      <c r="C641" t="s">
        <v>5</v>
      </c>
      <c r="D641">
        <v>2175</v>
      </c>
      <c r="E641">
        <v>0.50900000000000001</v>
      </c>
      <c r="F641">
        <v>250946.31833333301</v>
      </c>
      <c r="G641">
        <v>206202.5897745</v>
      </c>
      <c r="H641">
        <v>44074</v>
      </c>
      <c r="I641" t="s">
        <v>60</v>
      </c>
    </row>
    <row r="642" spans="1:9" x14ac:dyDescent="0.3">
      <c r="A642" t="s">
        <v>675</v>
      </c>
      <c r="B642" t="s">
        <v>2</v>
      </c>
      <c r="C642" t="s">
        <v>3</v>
      </c>
      <c r="D642">
        <v>1868</v>
      </c>
      <c r="E642">
        <v>0.63600000000000001</v>
      </c>
      <c r="F642">
        <v>282190.52</v>
      </c>
      <c r="G642">
        <v>226824.73997600001</v>
      </c>
      <c r="H642">
        <v>44093</v>
      </c>
      <c r="I642" t="s">
        <v>23</v>
      </c>
    </row>
    <row r="643" spans="1:9" x14ac:dyDescent="0.3">
      <c r="A643" t="s">
        <v>676</v>
      </c>
      <c r="B643" t="s">
        <v>29</v>
      </c>
      <c r="C643" t="s">
        <v>5</v>
      </c>
      <c r="D643">
        <v>1063</v>
      </c>
      <c r="E643">
        <v>0.83799999999999997</v>
      </c>
      <c r="F643">
        <v>214033.05</v>
      </c>
      <c r="G643">
        <v>179530.92233999999</v>
      </c>
      <c r="H643">
        <v>44008</v>
      </c>
      <c r="I643" t="s">
        <v>23</v>
      </c>
    </row>
    <row r="644" spans="1:9" x14ac:dyDescent="0.3">
      <c r="A644" t="s">
        <v>677</v>
      </c>
      <c r="B644" t="s">
        <v>10</v>
      </c>
      <c r="C644" t="s">
        <v>3</v>
      </c>
      <c r="D644">
        <v>1011</v>
      </c>
      <c r="E644">
        <v>0.182</v>
      </c>
      <c r="F644">
        <v>112482.61749999999</v>
      </c>
      <c r="G644">
        <v>99490.875178749993</v>
      </c>
      <c r="H644">
        <v>43977</v>
      </c>
      <c r="I644" t="s">
        <v>23</v>
      </c>
    </row>
    <row r="645" spans="1:9" x14ac:dyDescent="0.3">
      <c r="A645" t="s">
        <v>678</v>
      </c>
      <c r="B645" t="s">
        <v>11</v>
      </c>
      <c r="C645" t="s">
        <v>9</v>
      </c>
      <c r="D645">
        <v>2746</v>
      </c>
      <c r="E645">
        <v>0.39200000000000002</v>
      </c>
      <c r="F645">
        <v>355826.96500000003</v>
      </c>
      <c r="G645">
        <v>305619.78023849998</v>
      </c>
      <c r="H645">
        <v>44063</v>
      </c>
      <c r="I645" t="s">
        <v>34</v>
      </c>
    </row>
    <row r="646" spans="1:9" x14ac:dyDescent="0.3">
      <c r="A646" t="s">
        <v>679</v>
      </c>
      <c r="B646" t="s">
        <v>8</v>
      </c>
      <c r="C646" t="s">
        <v>9</v>
      </c>
      <c r="D646">
        <v>2581</v>
      </c>
      <c r="E646">
        <v>0.17199999999999999</v>
      </c>
      <c r="F646">
        <v>300983.1825</v>
      </c>
      <c r="G646">
        <v>287318.54601450003</v>
      </c>
      <c r="H646">
        <v>43882</v>
      </c>
      <c r="I646" t="s">
        <v>30</v>
      </c>
    </row>
    <row r="647" spans="1:9" x14ac:dyDescent="0.3">
      <c r="A647" t="s">
        <v>680</v>
      </c>
      <c r="B647" t="s">
        <v>12</v>
      </c>
      <c r="C647" t="s">
        <v>5</v>
      </c>
      <c r="D647">
        <v>2234</v>
      </c>
      <c r="E647">
        <v>0.251</v>
      </c>
      <c r="F647">
        <v>323213.8</v>
      </c>
      <c r="G647">
        <v>282973.68190000003</v>
      </c>
      <c r="H647">
        <v>43889</v>
      </c>
      <c r="I647" t="s">
        <v>53</v>
      </c>
    </row>
    <row r="648" spans="1:9" x14ac:dyDescent="0.3">
      <c r="A648" t="s">
        <v>681</v>
      </c>
      <c r="B648" t="s">
        <v>13</v>
      </c>
      <c r="C648" t="s">
        <v>9</v>
      </c>
      <c r="D648">
        <v>2236</v>
      </c>
      <c r="E648">
        <v>0.63900000000000001</v>
      </c>
      <c r="F648">
        <v>342714.4</v>
      </c>
      <c r="G648">
        <v>287057.58143999998</v>
      </c>
      <c r="H648">
        <v>44160</v>
      </c>
      <c r="I648" t="s">
        <v>38</v>
      </c>
    </row>
    <row r="649" spans="1:9" x14ac:dyDescent="0.3">
      <c r="A649" t="s">
        <v>682</v>
      </c>
      <c r="B649" t="s">
        <v>8</v>
      </c>
      <c r="C649" t="s">
        <v>9</v>
      </c>
      <c r="D649">
        <v>1720</v>
      </c>
      <c r="E649">
        <v>0.48099999999999998</v>
      </c>
      <c r="F649">
        <v>274738.13333333301</v>
      </c>
      <c r="G649">
        <v>223004.94282666699</v>
      </c>
      <c r="H649">
        <v>43997</v>
      </c>
      <c r="I649" t="s">
        <v>30</v>
      </c>
    </row>
    <row r="650" spans="1:9" x14ac:dyDescent="0.3">
      <c r="A650" t="s">
        <v>683</v>
      </c>
      <c r="B650" t="s">
        <v>11</v>
      </c>
      <c r="C650" t="s">
        <v>9</v>
      </c>
      <c r="D650">
        <v>1584</v>
      </c>
      <c r="E650">
        <v>8.2850000000000001</v>
      </c>
      <c r="F650">
        <v>834070.53333333298</v>
      </c>
      <c r="G650">
        <v>781774.31089333305</v>
      </c>
      <c r="H650">
        <v>43836</v>
      </c>
      <c r="I650" t="s">
        <v>50</v>
      </c>
    </row>
    <row r="651" spans="1:9" x14ac:dyDescent="0.3">
      <c r="A651" t="s">
        <v>684</v>
      </c>
      <c r="B651" t="s">
        <v>4</v>
      </c>
      <c r="C651" t="s">
        <v>5</v>
      </c>
      <c r="D651">
        <v>2061</v>
      </c>
      <c r="E651">
        <v>2.4750000000000001</v>
      </c>
      <c r="F651">
        <v>458083.23749999999</v>
      </c>
      <c r="G651">
        <v>454601.80489500001</v>
      </c>
      <c r="H651">
        <v>43835</v>
      </c>
      <c r="I651" t="s">
        <v>32</v>
      </c>
    </row>
    <row r="652" spans="1:9" x14ac:dyDescent="0.3">
      <c r="A652" t="s">
        <v>685</v>
      </c>
      <c r="B652" t="s">
        <v>2</v>
      </c>
      <c r="C652" t="s">
        <v>3</v>
      </c>
      <c r="D652">
        <v>2784</v>
      </c>
      <c r="E652">
        <v>0.53800000000000003</v>
      </c>
      <c r="F652">
        <v>450621.08</v>
      </c>
      <c r="G652">
        <v>398078.66207199998</v>
      </c>
      <c r="H652">
        <v>44037</v>
      </c>
      <c r="I652" t="s">
        <v>30</v>
      </c>
    </row>
    <row r="653" spans="1:9" x14ac:dyDescent="0.3">
      <c r="A653" t="s">
        <v>686</v>
      </c>
      <c r="B653" t="s">
        <v>2</v>
      </c>
      <c r="C653" t="s">
        <v>3</v>
      </c>
      <c r="D653">
        <v>1712</v>
      </c>
      <c r="E653">
        <v>0.80300000000000005</v>
      </c>
      <c r="F653">
        <v>218440.96666666699</v>
      </c>
      <c r="G653">
        <v>211145.03838000001</v>
      </c>
      <c r="H653">
        <v>43980</v>
      </c>
      <c r="I653" t="s">
        <v>23</v>
      </c>
    </row>
    <row r="654" spans="1:9" x14ac:dyDescent="0.3">
      <c r="A654" t="s">
        <v>687</v>
      </c>
      <c r="B654" t="s">
        <v>11</v>
      </c>
      <c r="C654" t="s">
        <v>9</v>
      </c>
      <c r="D654">
        <v>2832</v>
      </c>
      <c r="E654">
        <v>0.54900000000000004</v>
      </c>
      <c r="F654">
        <v>315331.38</v>
      </c>
      <c r="G654">
        <v>299217.946482</v>
      </c>
      <c r="H654">
        <v>43905</v>
      </c>
      <c r="I654" t="s">
        <v>27</v>
      </c>
    </row>
    <row r="655" spans="1:9" x14ac:dyDescent="0.3">
      <c r="A655" t="s">
        <v>688</v>
      </c>
      <c r="B655" t="s">
        <v>11</v>
      </c>
      <c r="C655" t="s">
        <v>9</v>
      </c>
      <c r="D655">
        <v>2965</v>
      </c>
      <c r="E655">
        <v>0.65800000000000003</v>
      </c>
      <c r="F655">
        <v>427465.25583333301</v>
      </c>
      <c r="G655">
        <v>380401.33116608299</v>
      </c>
      <c r="H655">
        <v>44059</v>
      </c>
      <c r="I655" t="s">
        <v>30</v>
      </c>
    </row>
    <row r="656" spans="1:9" x14ac:dyDescent="0.3">
      <c r="A656" t="s">
        <v>689</v>
      </c>
      <c r="B656" t="s">
        <v>10</v>
      </c>
      <c r="C656" t="s">
        <v>3</v>
      </c>
      <c r="D656">
        <v>1984</v>
      </c>
      <c r="E656">
        <v>0.33800000000000002</v>
      </c>
      <c r="F656">
        <v>281544.03999999998</v>
      </c>
      <c r="G656">
        <v>267889.15405999997</v>
      </c>
      <c r="H656">
        <v>44175</v>
      </c>
      <c r="I656" t="s">
        <v>53</v>
      </c>
    </row>
    <row r="657" spans="1:9" x14ac:dyDescent="0.3">
      <c r="A657" t="s">
        <v>690</v>
      </c>
      <c r="B657" t="s">
        <v>7</v>
      </c>
      <c r="C657" t="s">
        <v>5</v>
      </c>
      <c r="D657">
        <v>1344</v>
      </c>
      <c r="E657">
        <v>19.437999999999999</v>
      </c>
      <c r="F657">
        <v>1228184.13333333</v>
      </c>
      <c r="G657">
        <v>1032411.58248</v>
      </c>
      <c r="H657">
        <v>43901</v>
      </c>
      <c r="I657" t="s">
        <v>27</v>
      </c>
    </row>
    <row r="658" spans="1:9" x14ac:dyDescent="0.3">
      <c r="A658" t="s">
        <v>691</v>
      </c>
      <c r="B658" t="s">
        <v>10</v>
      </c>
      <c r="C658" t="s">
        <v>3</v>
      </c>
      <c r="D658">
        <v>1858</v>
      </c>
      <c r="E658">
        <v>0.435</v>
      </c>
      <c r="F658">
        <v>309947</v>
      </c>
      <c r="G658">
        <v>283322.5527</v>
      </c>
      <c r="H658">
        <v>43926</v>
      </c>
      <c r="I658" t="s">
        <v>60</v>
      </c>
    </row>
    <row r="659" spans="1:9" x14ac:dyDescent="0.3">
      <c r="A659" t="s">
        <v>692</v>
      </c>
      <c r="B659" t="s">
        <v>8</v>
      </c>
      <c r="C659" t="s">
        <v>9</v>
      </c>
      <c r="D659">
        <v>1221</v>
      </c>
      <c r="E659">
        <v>0.69</v>
      </c>
      <c r="F659">
        <v>191375.1875</v>
      </c>
      <c r="G659">
        <v>156104.74044374999</v>
      </c>
      <c r="H659">
        <v>43850</v>
      </c>
      <c r="I659" t="s">
        <v>34</v>
      </c>
    </row>
    <row r="660" spans="1:9" x14ac:dyDescent="0.3">
      <c r="A660" t="s">
        <v>693</v>
      </c>
      <c r="B660" t="s">
        <v>2</v>
      </c>
      <c r="C660" t="s">
        <v>3</v>
      </c>
      <c r="D660">
        <v>1853</v>
      </c>
      <c r="E660">
        <v>0.746</v>
      </c>
      <c r="F660">
        <v>318300.6825</v>
      </c>
      <c r="G660">
        <v>272338.06394700002</v>
      </c>
      <c r="H660">
        <v>43877</v>
      </c>
      <c r="I660" t="s">
        <v>71</v>
      </c>
    </row>
    <row r="661" spans="1:9" x14ac:dyDescent="0.3">
      <c r="A661" t="s">
        <v>694</v>
      </c>
      <c r="B661" t="s">
        <v>2</v>
      </c>
      <c r="C661" t="s">
        <v>3</v>
      </c>
      <c r="D661">
        <v>1010</v>
      </c>
      <c r="E661">
        <v>0.14000000000000001</v>
      </c>
      <c r="F661">
        <v>155690.34166666699</v>
      </c>
      <c r="G661">
        <v>145383.641048333</v>
      </c>
      <c r="H661">
        <v>44184</v>
      </c>
      <c r="I661" t="s">
        <v>32</v>
      </c>
    </row>
    <row r="662" spans="1:9" x14ac:dyDescent="0.3">
      <c r="A662" t="s">
        <v>695</v>
      </c>
      <c r="B662" t="s">
        <v>14</v>
      </c>
      <c r="C662" t="s">
        <v>5</v>
      </c>
      <c r="D662">
        <v>2104</v>
      </c>
      <c r="E662">
        <v>0.52800000000000002</v>
      </c>
      <c r="F662">
        <v>316509.48</v>
      </c>
      <c r="G662">
        <v>310907.26220400003</v>
      </c>
      <c r="H662">
        <v>43907</v>
      </c>
      <c r="I662" t="s">
        <v>34</v>
      </c>
    </row>
    <row r="663" spans="1:9" x14ac:dyDescent="0.3">
      <c r="A663" t="s">
        <v>696</v>
      </c>
      <c r="B663" t="s">
        <v>7</v>
      </c>
      <c r="C663" t="s">
        <v>5</v>
      </c>
      <c r="D663">
        <v>2318</v>
      </c>
      <c r="E663">
        <v>0.53500000000000003</v>
      </c>
      <c r="F663">
        <v>262741.41666666698</v>
      </c>
      <c r="G663">
        <v>228243.468658333</v>
      </c>
      <c r="H663">
        <v>43894</v>
      </c>
      <c r="I663" t="s">
        <v>53</v>
      </c>
    </row>
    <row r="664" spans="1:9" x14ac:dyDescent="0.3">
      <c r="A664" t="s">
        <v>697</v>
      </c>
      <c r="B664" t="s">
        <v>12</v>
      </c>
      <c r="C664" t="s">
        <v>5</v>
      </c>
      <c r="D664">
        <v>2202</v>
      </c>
      <c r="E664">
        <v>0.23400000000000001</v>
      </c>
      <c r="F664">
        <v>284102.28000000003</v>
      </c>
      <c r="G664">
        <v>241543.75845600001</v>
      </c>
      <c r="H664">
        <v>44084</v>
      </c>
      <c r="I664" t="s">
        <v>34</v>
      </c>
    </row>
    <row r="665" spans="1:9" x14ac:dyDescent="0.3">
      <c r="A665" t="s">
        <v>698</v>
      </c>
      <c r="B665" t="s">
        <v>12</v>
      </c>
      <c r="C665" t="s">
        <v>5</v>
      </c>
      <c r="D665">
        <v>2109</v>
      </c>
      <c r="E665">
        <v>0.20899999999999999</v>
      </c>
      <c r="F665">
        <v>303343.5025</v>
      </c>
      <c r="G665">
        <v>299036.02476449998</v>
      </c>
      <c r="H665">
        <v>44105</v>
      </c>
      <c r="I665" t="s">
        <v>32</v>
      </c>
    </row>
    <row r="666" spans="1:9" x14ac:dyDescent="0.3">
      <c r="A666" t="s">
        <v>699</v>
      </c>
      <c r="B666" t="s">
        <v>29</v>
      </c>
      <c r="C666" t="s">
        <v>5</v>
      </c>
      <c r="D666">
        <v>2944</v>
      </c>
      <c r="E666">
        <v>0.20300000000000001</v>
      </c>
      <c r="F666">
        <v>358030.88</v>
      </c>
      <c r="G666">
        <v>326273.54094400001</v>
      </c>
      <c r="H666">
        <v>43949</v>
      </c>
      <c r="I666" t="s">
        <v>60</v>
      </c>
    </row>
    <row r="667" spans="1:9" x14ac:dyDescent="0.3">
      <c r="A667" t="s">
        <v>700</v>
      </c>
      <c r="B667" t="s">
        <v>7</v>
      </c>
      <c r="C667" t="s">
        <v>5</v>
      </c>
      <c r="D667">
        <v>2923</v>
      </c>
      <c r="E667">
        <v>0.76900000000000002</v>
      </c>
      <c r="F667">
        <v>466180.36083333299</v>
      </c>
      <c r="G667">
        <v>413641.83416741702</v>
      </c>
      <c r="H667">
        <v>43911</v>
      </c>
      <c r="I667" t="s">
        <v>23</v>
      </c>
    </row>
    <row r="668" spans="1:9" x14ac:dyDescent="0.3">
      <c r="A668" t="s">
        <v>701</v>
      </c>
      <c r="B668" t="s">
        <v>6</v>
      </c>
      <c r="C668" t="s">
        <v>3</v>
      </c>
      <c r="D668">
        <v>1805</v>
      </c>
      <c r="E668">
        <v>0.157</v>
      </c>
      <c r="F668">
        <v>191021.76749999999</v>
      </c>
      <c r="G668">
        <v>164355.128757</v>
      </c>
      <c r="H668">
        <v>44191</v>
      </c>
      <c r="I668" t="s">
        <v>30</v>
      </c>
    </row>
    <row r="669" spans="1:9" x14ac:dyDescent="0.3">
      <c r="A669" t="s">
        <v>702</v>
      </c>
      <c r="B669" t="s">
        <v>14</v>
      </c>
      <c r="C669" t="s">
        <v>5</v>
      </c>
      <c r="D669">
        <v>8336</v>
      </c>
      <c r="E669">
        <v>0.18099999999999999</v>
      </c>
      <c r="F669">
        <v>1050272.0266666701</v>
      </c>
      <c r="G669">
        <v>922663.97542666702</v>
      </c>
      <c r="H669">
        <v>44133</v>
      </c>
      <c r="I669" t="s">
        <v>30</v>
      </c>
    </row>
    <row r="670" spans="1:9" x14ac:dyDescent="0.3">
      <c r="A670" t="s">
        <v>703</v>
      </c>
      <c r="B670" t="s">
        <v>2</v>
      </c>
      <c r="C670" t="s">
        <v>3</v>
      </c>
      <c r="D670">
        <v>1918</v>
      </c>
      <c r="E670">
        <v>0.26200000000000001</v>
      </c>
      <c r="F670">
        <v>207882.51</v>
      </c>
      <c r="G670">
        <v>184682.821884</v>
      </c>
      <c r="H670">
        <v>43879</v>
      </c>
      <c r="I670" t="s">
        <v>30</v>
      </c>
    </row>
    <row r="671" spans="1:9" x14ac:dyDescent="0.3">
      <c r="A671" t="s">
        <v>704</v>
      </c>
      <c r="B671" t="s">
        <v>2</v>
      </c>
      <c r="C671" t="s">
        <v>3</v>
      </c>
      <c r="D671">
        <v>5071</v>
      </c>
      <c r="E671">
        <v>0.61499999999999999</v>
      </c>
      <c r="F671">
        <v>731159.57499999995</v>
      </c>
      <c r="G671">
        <v>715732.10796749999</v>
      </c>
      <c r="H671">
        <v>43939</v>
      </c>
      <c r="I671" t="s">
        <v>60</v>
      </c>
    </row>
    <row r="672" spans="1:9" x14ac:dyDescent="0.3">
      <c r="A672" t="s">
        <v>705</v>
      </c>
      <c r="B672" t="s">
        <v>29</v>
      </c>
      <c r="C672" t="s">
        <v>5</v>
      </c>
      <c r="D672">
        <v>2641</v>
      </c>
      <c r="E672">
        <v>0.86499999999999999</v>
      </c>
      <c r="F672">
        <v>412687.89166666701</v>
      </c>
      <c r="G672">
        <v>332007.40884583298</v>
      </c>
      <c r="H672">
        <v>44080</v>
      </c>
      <c r="I672" t="s">
        <v>34</v>
      </c>
    </row>
    <row r="673" spans="1:9" x14ac:dyDescent="0.3">
      <c r="A673" t="s">
        <v>706</v>
      </c>
      <c r="B673" t="s">
        <v>12</v>
      </c>
      <c r="C673" t="s">
        <v>5</v>
      </c>
      <c r="D673">
        <v>2847</v>
      </c>
      <c r="E673">
        <v>9.8350000000000009</v>
      </c>
      <c r="F673">
        <v>919289.066666667</v>
      </c>
      <c r="G673">
        <v>867441.163306667</v>
      </c>
      <c r="H673">
        <v>43911</v>
      </c>
      <c r="I673" t="s">
        <v>30</v>
      </c>
    </row>
    <row r="674" spans="1:9" x14ac:dyDescent="0.3">
      <c r="A674" t="s">
        <v>707</v>
      </c>
      <c r="B674" t="s">
        <v>12</v>
      </c>
      <c r="C674" t="s">
        <v>5</v>
      </c>
      <c r="D674">
        <v>2527</v>
      </c>
      <c r="E674">
        <v>0.80500000000000005</v>
      </c>
      <c r="F674">
        <v>360229.21666666702</v>
      </c>
      <c r="G674">
        <v>290236.67986833298</v>
      </c>
      <c r="H674">
        <v>43950</v>
      </c>
      <c r="I674" t="s">
        <v>32</v>
      </c>
    </row>
    <row r="675" spans="1:9" x14ac:dyDescent="0.3">
      <c r="A675" t="s">
        <v>708</v>
      </c>
      <c r="B675" t="s">
        <v>8</v>
      </c>
      <c r="C675" t="s">
        <v>9</v>
      </c>
      <c r="D675">
        <v>1216</v>
      </c>
      <c r="E675">
        <v>28.75</v>
      </c>
      <c r="F675">
        <v>1823322.8</v>
      </c>
      <c r="G675">
        <v>1542348.7565200001</v>
      </c>
      <c r="H675">
        <v>43853</v>
      </c>
      <c r="I675" t="s">
        <v>27</v>
      </c>
    </row>
    <row r="676" spans="1:9" x14ac:dyDescent="0.3">
      <c r="A676" t="s">
        <v>709</v>
      </c>
      <c r="B676" t="s">
        <v>29</v>
      </c>
      <c r="C676" t="s">
        <v>5</v>
      </c>
      <c r="D676">
        <v>1728</v>
      </c>
      <c r="E676">
        <v>0.58299999999999996</v>
      </c>
      <c r="F676">
        <v>234859.63333333301</v>
      </c>
      <c r="G676">
        <v>201509.56539999999</v>
      </c>
      <c r="H676">
        <v>44097</v>
      </c>
      <c r="I676" t="s">
        <v>34</v>
      </c>
    </row>
    <row r="677" spans="1:9" x14ac:dyDescent="0.3">
      <c r="A677" t="s">
        <v>710</v>
      </c>
      <c r="B677" t="s">
        <v>10</v>
      </c>
      <c r="C677" t="s">
        <v>3</v>
      </c>
      <c r="D677">
        <v>2856</v>
      </c>
      <c r="E677">
        <v>0.90500000000000003</v>
      </c>
      <c r="F677">
        <v>341879.46666666702</v>
      </c>
      <c r="G677">
        <v>336717.08672000002</v>
      </c>
      <c r="H677">
        <v>44075</v>
      </c>
      <c r="I677" t="s">
        <v>53</v>
      </c>
    </row>
    <row r="678" spans="1:9" x14ac:dyDescent="0.3">
      <c r="A678" t="s">
        <v>711</v>
      </c>
      <c r="B678" t="s">
        <v>14</v>
      </c>
      <c r="C678" t="s">
        <v>5</v>
      </c>
      <c r="D678">
        <v>1538</v>
      </c>
      <c r="E678">
        <v>19.956</v>
      </c>
      <c r="F678">
        <v>1617054.3</v>
      </c>
      <c r="G678">
        <v>1355576.6196900001</v>
      </c>
      <c r="H678">
        <v>43841</v>
      </c>
      <c r="I678" t="s">
        <v>23</v>
      </c>
    </row>
    <row r="679" spans="1:9" x14ac:dyDescent="0.3">
      <c r="A679" t="s">
        <v>712</v>
      </c>
      <c r="B679" t="s">
        <v>2</v>
      </c>
      <c r="C679" t="s">
        <v>3</v>
      </c>
      <c r="D679">
        <v>2152</v>
      </c>
      <c r="E679">
        <v>0.84799999999999998</v>
      </c>
      <c r="F679">
        <v>291873.186666667</v>
      </c>
      <c r="G679">
        <v>259504.450265333</v>
      </c>
      <c r="H679">
        <v>44174</v>
      </c>
      <c r="I679" t="s">
        <v>40</v>
      </c>
    </row>
    <row r="680" spans="1:9" x14ac:dyDescent="0.3">
      <c r="A680" t="s">
        <v>713</v>
      </c>
      <c r="B680" t="s">
        <v>14</v>
      </c>
      <c r="C680" t="s">
        <v>5</v>
      </c>
      <c r="D680">
        <v>1866</v>
      </c>
      <c r="E680">
        <v>0.36799999999999999</v>
      </c>
      <c r="F680">
        <v>250513.843333333</v>
      </c>
      <c r="G680">
        <v>223207.83441000001</v>
      </c>
      <c r="H680">
        <v>43863</v>
      </c>
      <c r="I680" t="s">
        <v>27</v>
      </c>
    </row>
    <row r="681" spans="1:9" x14ac:dyDescent="0.3">
      <c r="A681" t="s">
        <v>714</v>
      </c>
      <c r="B681" t="s">
        <v>11</v>
      </c>
      <c r="C681" t="s">
        <v>9</v>
      </c>
      <c r="D681">
        <v>1635</v>
      </c>
      <c r="E681">
        <v>0.66300000000000003</v>
      </c>
      <c r="F681">
        <v>228291.28</v>
      </c>
      <c r="G681">
        <v>183683.16388800001</v>
      </c>
      <c r="H681">
        <v>44153</v>
      </c>
      <c r="I681" t="s">
        <v>53</v>
      </c>
    </row>
    <row r="682" spans="1:9" x14ac:dyDescent="0.3">
      <c r="A682" t="s">
        <v>715</v>
      </c>
      <c r="B682" t="s">
        <v>10</v>
      </c>
      <c r="C682" t="s">
        <v>3</v>
      </c>
      <c r="D682">
        <v>1290</v>
      </c>
      <c r="E682">
        <v>0.378</v>
      </c>
      <c r="F682">
        <v>153970.41</v>
      </c>
      <c r="G682">
        <v>148627.63677300001</v>
      </c>
      <c r="H682">
        <v>44078</v>
      </c>
      <c r="I682" t="s">
        <v>32</v>
      </c>
    </row>
    <row r="683" spans="1:9" x14ac:dyDescent="0.3">
      <c r="A683" t="s">
        <v>716</v>
      </c>
      <c r="B683" t="s">
        <v>2</v>
      </c>
      <c r="C683" t="s">
        <v>3</v>
      </c>
      <c r="D683">
        <v>1848</v>
      </c>
      <c r="E683">
        <v>0.17599999999999999</v>
      </c>
      <c r="F683">
        <v>245209.213333333</v>
      </c>
      <c r="G683">
        <v>204210.23286399999</v>
      </c>
      <c r="H683">
        <v>43897</v>
      </c>
      <c r="I683" t="s">
        <v>30</v>
      </c>
    </row>
    <row r="684" spans="1:9" x14ac:dyDescent="0.3">
      <c r="A684" t="s">
        <v>717</v>
      </c>
      <c r="B684" t="s">
        <v>2</v>
      </c>
      <c r="C684" t="s">
        <v>3</v>
      </c>
      <c r="D684">
        <v>2335</v>
      </c>
      <c r="E684">
        <v>0.93500000000000005</v>
      </c>
      <c r="F684">
        <v>290805.04166666698</v>
      </c>
      <c r="G684">
        <v>240931.977020833</v>
      </c>
      <c r="H684">
        <v>44159</v>
      </c>
      <c r="I684" t="s">
        <v>60</v>
      </c>
    </row>
    <row r="685" spans="1:9" x14ac:dyDescent="0.3">
      <c r="A685" t="s">
        <v>718</v>
      </c>
      <c r="B685" t="s">
        <v>7</v>
      </c>
      <c r="C685" t="s">
        <v>5</v>
      </c>
      <c r="D685">
        <v>1392</v>
      </c>
      <c r="E685">
        <v>0.41399999999999998</v>
      </c>
      <c r="F685">
        <v>214341.12</v>
      </c>
      <c r="G685">
        <v>178160.33894399999</v>
      </c>
      <c r="H685">
        <v>43923</v>
      </c>
      <c r="I685" t="s">
        <v>34</v>
      </c>
    </row>
    <row r="686" spans="1:9" x14ac:dyDescent="0.3">
      <c r="A686" t="s">
        <v>719</v>
      </c>
      <c r="B686" t="s">
        <v>13</v>
      </c>
      <c r="C686" t="s">
        <v>9</v>
      </c>
      <c r="D686">
        <v>1766</v>
      </c>
      <c r="E686">
        <v>0.97199999999999998</v>
      </c>
      <c r="F686">
        <v>285521.44500000001</v>
      </c>
      <c r="G686">
        <v>270731.43414899998</v>
      </c>
      <c r="H686">
        <v>44130</v>
      </c>
      <c r="I686" t="s">
        <v>60</v>
      </c>
    </row>
    <row r="687" spans="1:9" x14ac:dyDescent="0.3">
      <c r="A687" t="s">
        <v>720</v>
      </c>
      <c r="B687" t="s">
        <v>29</v>
      </c>
      <c r="C687" t="s">
        <v>5</v>
      </c>
      <c r="D687">
        <v>1768</v>
      </c>
      <c r="E687">
        <v>0.188</v>
      </c>
      <c r="F687">
        <v>277787.90000000002</v>
      </c>
      <c r="G687">
        <v>232119.56924000001</v>
      </c>
      <c r="H687">
        <v>43932</v>
      </c>
      <c r="I687" t="s">
        <v>40</v>
      </c>
    </row>
    <row r="688" spans="1:9" x14ac:dyDescent="0.3">
      <c r="A688" t="s">
        <v>721</v>
      </c>
      <c r="B688" t="s">
        <v>2</v>
      </c>
      <c r="C688" t="s">
        <v>3</v>
      </c>
      <c r="D688">
        <v>2342</v>
      </c>
      <c r="E688">
        <v>0.66</v>
      </c>
      <c r="F688">
        <v>391640.25</v>
      </c>
      <c r="G688">
        <v>331288.48747499997</v>
      </c>
      <c r="H688">
        <v>44007</v>
      </c>
      <c r="I688" t="s">
        <v>30</v>
      </c>
    </row>
    <row r="689" spans="1:9" x14ac:dyDescent="0.3">
      <c r="A689" t="s">
        <v>722</v>
      </c>
      <c r="B689" t="s">
        <v>7</v>
      </c>
      <c r="C689" t="s">
        <v>5</v>
      </c>
      <c r="D689">
        <v>1428</v>
      </c>
      <c r="E689">
        <v>0.876</v>
      </c>
      <c r="F689">
        <v>233820.3</v>
      </c>
      <c r="G689">
        <v>211443.69729000001</v>
      </c>
      <c r="H689">
        <v>43929</v>
      </c>
      <c r="I689" t="s">
        <v>34</v>
      </c>
    </row>
    <row r="690" spans="1:9" x14ac:dyDescent="0.3">
      <c r="A690" t="s">
        <v>723</v>
      </c>
      <c r="B690" t="s">
        <v>12</v>
      </c>
      <c r="C690" t="s">
        <v>5</v>
      </c>
      <c r="D690">
        <v>8744</v>
      </c>
      <c r="E690">
        <v>0.69099999999999995</v>
      </c>
      <c r="F690">
        <v>1348996.6533333301</v>
      </c>
      <c r="G690">
        <v>1291664.2955666699</v>
      </c>
      <c r="H690">
        <v>43982</v>
      </c>
      <c r="I690" t="s">
        <v>60</v>
      </c>
    </row>
    <row r="691" spans="1:9" x14ac:dyDescent="0.3">
      <c r="A691" t="s">
        <v>724</v>
      </c>
      <c r="B691" t="s">
        <v>11</v>
      </c>
      <c r="C691" t="s">
        <v>9</v>
      </c>
      <c r="D691">
        <v>2297</v>
      </c>
      <c r="E691">
        <v>28.626999999999999</v>
      </c>
      <c r="F691">
        <v>2134115.1</v>
      </c>
      <c r="G691">
        <v>2111920.30296</v>
      </c>
      <c r="H691">
        <v>44074</v>
      </c>
      <c r="I691" t="s">
        <v>23</v>
      </c>
    </row>
    <row r="692" spans="1:9" x14ac:dyDescent="0.3">
      <c r="A692" t="s">
        <v>725</v>
      </c>
      <c r="B692" t="s">
        <v>10</v>
      </c>
      <c r="C692" t="s">
        <v>3</v>
      </c>
      <c r="D692">
        <v>1162</v>
      </c>
      <c r="E692">
        <v>0.49399999999999999</v>
      </c>
      <c r="F692">
        <v>147892.16666666701</v>
      </c>
      <c r="G692">
        <v>120310.27758333299</v>
      </c>
      <c r="H692">
        <v>43834</v>
      </c>
      <c r="I692" t="s">
        <v>53</v>
      </c>
    </row>
    <row r="693" spans="1:9" x14ac:dyDescent="0.3">
      <c r="A693" t="s">
        <v>726</v>
      </c>
      <c r="B693" t="s">
        <v>8</v>
      </c>
      <c r="C693" t="s">
        <v>9</v>
      </c>
      <c r="D693">
        <v>2808</v>
      </c>
      <c r="E693">
        <v>0.63</v>
      </c>
      <c r="F693">
        <v>320412.90000000002</v>
      </c>
      <c r="G693">
        <v>304584.50274000003</v>
      </c>
      <c r="H693">
        <v>44177</v>
      </c>
      <c r="I693" t="s">
        <v>53</v>
      </c>
    </row>
    <row r="694" spans="1:9" x14ac:dyDescent="0.3">
      <c r="A694" t="s">
        <v>727</v>
      </c>
      <c r="B694" t="s">
        <v>6</v>
      </c>
      <c r="C694" t="s">
        <v>3</v>
      </c>
      <c r="D694">
        <v>2168</v>
      </c>
      <c r="E694">
        <v>0.26400000000000001</v>
      </c>
      <c r="F694">
        <v>267878.52</v>
      </c>
      <c r="G694">
        <v>267798.15644400002</v>
      </c>
      <c r="H694">
        <v>43834</v>
      </c>
      <c r="I694" t="s">
        <v>65</v>
      </c>
    </row>
    <row r="695" spans="1:9" x14ac:dyDescent="0.3">
      <c r="A695" t="s">
        <v>728</v>
      </c>
      <c r="B695" t="s">
        <v>6</v>
      </c>
      <c r="C695" t="s">
        <v>3</v>
      </c>
      <c r="D695">
        <v>3363</v>
      </c>
      <c r="E695">
        <v>0.623</v>
      </c>
      <c r="F695">
        <v>411283.18</v>
      </c>
      <c r="G695">
        <v>376077.33979200001</v>
      </c>
      <c r="H695">
        <v>43918</v>
      </c>
      <c r="I695" t="s">
        <v>32</v>
      </c>
    </row>
    <row r="696" spans="1:9" x14ac:dyDescent="0.3">
      <c r="A696" t="s">
        <v>729</v>
      </c>
      <c r="B696" t="s">
        <v>8</v>
      </c>
      <c r="C696" t="s">
        <v>9</v>
      </c>
      <c r="D696">
        <v>1019</v>
      </c>
      <c r="E696">
        <v>0.187</v>
      </c>
      <c r="F696">
        <v>135926.1</v>
      </c>
      <c r="G696">
        <v>116135.25984</v>
      </c>
      <c r="H696">
        <v>44107</v>
      </c>
      <c r="I696" t="s">
        <v>23</v>
      </c>
    </row>
    <row r="697" spans="1:9" x14ac:dyDescent="0.3">
      <c r="A697" t="s">
        <v>730</v>
      </c>
      <c r="B697" t="s">
        <v>12</v>
      </c>
      <c r="C697" t="s">
        <v>5</v>
      </c>
      <c r="D697">
        <v>2614</v>
      </c>
      <c r="E697">
        <v>28.684000000000001</v>
      </c>
      <c r="F697">
        <v>1983320.9633333299</v>
      </c>
      <c r="G697">
        <v>1587251.76695567</v>
      </c>
      <c r="H697">
        <v>44045</v>
      </c>
      <c r="I697" t="s">
        <v>30</v>
      </c>
    </row>
    <row r="698" spans="1:9" x14ac:dyDescent="0.3">
      <c r="A698" t="s">
        <v>731</v>
      </c>
      <c r="B698" t="s">
        <v>8</v>
      </c>
      <c r="C698" t="s">
        <v>9</v>
      </c>
      <c r="D698">
        <v>2786</v>
      </c>
      <c r="E698">
        <v>0.27200000000000002</v>
      </c>
      <c r="F698">
        <v>435300.03833333298</v>
      </c>
      <c r="G698">
        <v>388069.98417416698</v>
      </c>
      <c r="H698">
        <v>44153</v>
      </c>
      <c r="I698" t="s">
        <v>23</v>
      </c>
    </row>
    <row r="699" spans="1:9" x14ac:dyDescent="0.3">
      <c r="A699" t="s">
        <v>732</v>
      </c>
      <c r="B699" t="s">
        <v>8</v>
      </c>
      <c r="C699" t="s">
        <v>9</v>
      </c>
      <c r="D699">
        <v>7315</v>
      </c>
      <c r="E699">
        <v>0.85499999999999998</v>
      </c>
      <c r="F699">
        <v>1096488.1000000001</v>
      </c>
      <c r="G699">
        <v>988374.37334000005</v>
      </c>
      <c r="H699">
        <v>44133</v>
      </c>
      <c r="I699" t="s">
        <v>30</v>
      </c>
    </row>
    <row r="700" spans="1:9" x14ac:dyDescent="0.3">
      <c r="A700" t="s">
        <v>733</v>
      </c>
      <c r="B700" t="s">
        <v>29</v>
      </c>
      <c r="C700" t="s">
        <v>5</v>
      </c>
      <c r="D700">
        <v>2607</v>
      </c>
      <c r="E700">
        <v>0.59699999999999998</v>
      </c>
      <c r="F700">
        <v>373390.74249999999</v>
      </c>
      <c r="G700">
        <v>362002.32485375</v>
      </c>
      <c r="H700">
        <v>44131</v>
      </c>
      <c r="I700" t="s">
        <v>32</v>
      </c>
    </row>
    <row r="701" spans="1:9" x14ac:dyDescent="0.3">
      <c r="A701" t="s">
        <v>734</v>
      </c>
      <c r="B701" t="s">
        <v>4</v>
      </c>
      <c r="C701" t="s">
        <v>5</v>
      </c>
      <c r="D701">
        <v>2384</v>
      </c>
      <c r="E701">
        <v>0.158</v>
      </c>
      <c r="F701">
        <v>330161.52</v>
      </c>
      <c r="G701">
        <v>291301.50909599999</v>
      </c>
      <c r="H701">
        <v>43937</v>
      </c>
      <c r="I701" t="s">
        <v>27</v>
      </c>
    </row>
    <row r="702" spans="1:9" x14ac:dyDescent="0.3">
      <c r="A702" t="s">
        <v>735</v>
      </c>
      <c r="B702" t="s">
        <v>10</v>
      </c>
      <c r="C702" t="s">
        <v>3</v>
      </c>
      <c r="D702">
        <v>3130</v>
      </c>
      <c r="E702">
        <v>0.27</v>
      </c>
      <c r="F702">
        <v>334439.09999999998</v>
      </c>
      <c r="G702">
        <v>281363.61482999998</v>
      </c>
      <c r="H702">
        <v>43954</v>
      </c>
      <c r="I702" t="s">
        <v>23</v>
      </c>
    </row>
    <row r="703" spans="1:9" x14ac:dyDescent="0.3">
      <c r="A703" t="s">
        <v>736</v>
      </c>
      <c r="B703" t="s">
        <v>11</v>
      </c>
      <c r="C703" t="s">
        <v>9</v>
      </c>
      <c r="D703">
        <v>2645</v>
      </c>
      <c r="E703">
        <v>0.58699999999999997</v>
      </c>
      <c r="F703">
        <v>350087.19</v>
      </c>
      <c r="G703">
        <v>321765.136329</v>
      </c>
      <c r="H703">
        <v>43836</v>
      </c>
      <c r="I703" t="s">
        <v>34</v>
      </c>
    </row>
    <row r="704" spans="1:9" x14ac:dyDescent="0.3">
      <c r="A704" t="s">
        <v>737</v>
      </c>
      <c r="B704" t="s">
        <v>12</v>
      </c>
      <c r="C704" t="s">
        <v>5</v>
      </c>
      <c r="D704">
        <v>1066</v>
      </c>
      <c r="E704">
        <v>0.90300000000000002</v>
      </c>
      <c r="F704">
        <v>221055.315</v>
      </c>
      <c r="G704">
        <v>190350.73174650001</v>
      </c>
      <c r="H704">
        <v>43988</v>
      </c>
      <c r="I704" t="s">
        <v>27</v>
      </c>
    </row>
    <row r="705" spans="1:9" x14ac:dyDescent="0.3">
      <c r="A705" t="s">
        <v>738</v>
      </c>
      <c r="B705" t="s">
        <v>10</v>
      </c>
      <c r="C705" t="s">
        <v>3</v>
      </c>
      <c r="D705">
        <v>7202</v>
      </c>
      <c r="E705">
        <v>0.59899999999999998</v>
      </c>
      <c r="F705">
        <v>815044.93166666699</v>
      </c>
      <c r="G705">
        <v>788637.47588066699</v>
      </c>
      <c r="H705">
        <v>43931</v>
      </c>
      <c r="I705" t="s">
        <v>50</v>
      </c>
    </row>
    <row r="706" spans="1:9" x14ac:dyDescent="0.3">
      <c r="A706" t="s">
        <v>739</v>
      </c>
      <c r="B706" t="s">
        <v>29</v>
      </c>
      <c r="C706" t="s">
        <v>5</v>
      </c>
      <c r="D706">
        <v>2970</v>
      </c>
      <c r="E706">
        <v>0.23200000000000001</v>
      </c>
      <c r="F706">
        <v>430686.35166666697</v>
      </c>
      <c r="G706">
        <v>371208.56650150003</v>
      </c>
      <c r="H706">
        <v>44146</v>
      </c>
      <c r="I706" t="s">
        <v>23</v>
      </c>
    </row>
    <row r="707" spans="1:9" x14ac:dyDescent="0.3">
      <c r="A707" t="s">
        <v>740</v>
      </c>
      <c r="B707" t="s">
        <v>2</v>
      </c>
      <c r="C707" t="s">
        <v>3</v>
      </c>
      <c r="D707">
        <v>2437</v>
      </c>
      <c r="E707">
        <v>0.29099999999999998</v>
      </c>
      <c r="F707">
        <v>297325.34000000003</v>
      </c>
      <c r="G707">
        <v>255818.72253599999</v>
      </c>
      <c r="H707">
        <v>44095</v>
      </c>
      <c r="I707" t="s">
        <v>53</v>
      </c>
    </row>
    <row r="708" spans="1:9" x14ac:dyDescent="0.3">
      <c r="A708" t="s">
        <v>741</v>
      </c>
      <c r="B708" t="s">
        <v>29</v>
      </c>
      <c r="C708" t="s">
        <v>5</v>
      </c>
      <c r="D708">
        <v>1629</v>
      </c>
      <c r="E708">
        <v>0.90700000000000003</v>
      </c>
      <c r="F708">
        <v>217585.124166667</v>
      </c>
      <c r="G708">
        <v>203529.1251455</v>
      </c>
      <c r="H708">
        <v>43958</v>
      </c>
      <c r="I708" t="s">
        <v>34</v>
      </c>
    </row>
    <row r="709" spans="1:9" x14ac:dyDescent="0.3">
      <c r="A709" t="s">
        <v>742</v>
      </c>
      <c r="B709" t="s">
        <v>6</v>
      </c>
      <c r="C709" t="s">
        <v>3</v>
      </c>
      <c r="D709">
        <v>1093</v>
      </c>
      <c r="E709">
        <v>0.56499999999999995</v>
      </c>
      <c r="F709">
        <v>190204.495833333</v>
      </c>
      <c r="G709">
        <v>160095.12414291699</v>
      </c>
      <c r="H709">
        <v>43841</v>
      </c>
      <c r="I709" t="s">
        <v>27</v>
      </c>
    </row>
    <row r="710" spans="1:9" x14ac:dyDescent="0.3">
      <c r="A710" t="s">
        <v>743</v>
      </c>
      <c r="B710" t="s">
        <v>2</v>
      </c>
      <c r="C710" t="s">
        <v>3</v>
      </c>
      <c r="D710">
        <v>1505</v>
      </c>
      <c r="E710">
        <v>0.65700000000000003</v>
      </c>
      <c r="F710">
        <v>236934.58</v>
      </c>
      <c r="G710">
        <v>227291.34259399999</v>
      </c>
      <c r="H710">
        <v>43961</v>
      </c>
      <c r="I710" t="s">
        <v>30</v>
      </c>
    </row>
    <row r="711" spans="1:9" x14ac:dyDescent="0.3">
      <c r="A711" t="s">
        <v>744</v>
      </c>
      <c r="B711" t="s">
        <v>6</v>
      </c>
      <c r="C711" t="s">
        <v>3</v>
      </c>
      <c r="D711">
        <v>2463</v>
      </c>
      <c r="E711">
        <v>0.84699999999999998</v>
      </c>
      <c r="F711">
        <v>369661.05499999999</v>
      </c>
      <c r="G711">
        <v>302863.30236149998</v>
      </c>
      <c r="H711">
        <v>43879</v>
      </c>
      <c r="I711" t="s">
        <v>60</v>
      </c>
    </row>
    <row r="712" spans="1:9" x14ac:dyDescent="0.3">
      <c r="A712" t="s">
        <v>745</v>
      </c>
      <c r="B712" t="s">
        <v>8</v>
      </c>
      <c r="C712" t="s">
        <v>9</v>
      </c>
      <c r="D712">
        <v>1619</v>
      </c>
      <c r="E712">
        <v>0.19500000000000001</v>
      </c>
      <c r="F712">
        <v>236007.92499999999</v>
      </c>
      <c r="G712">
        <v>190505.59706</v>
      </c>
      <c r="H712">
        <v>43878</v>
      </c>
      <c r="I712" t="s">
        <v>27</v>
      </c>
    </row>
    <row r="713" spans="1:9" x14ac:dyDescent="0.3">
      <c r="A713" t="s">
        <v>746</v>
      </c>
      <c r="B713" t="s">
        <v>8</v>
      </c>
      <c r="C713" t="s">
        <v>9</v>
      </c>
      <c r="D713">
        <v>2675</v>
      </c>
      <c r="E713">
        <v>0.79600000000000004</v>
      </c>
      <c r="F713">
        <v>328744.254166667</v>
      </c>
      <c r="G713">
        <v>296264.32185499999</v>
      </c>
      <c r="H713">
        <v>43984</v>
      </c>
      <c r="I713" t="s">
        <v>60</v>
      </c>
    </row>
    <row r="714" spans="1:9" x14ac:dyDescent="0.3">
      <c r="A714" t="s">
        <v>747</v>
      </c>
      <c r="B714" t="s">
        <v>4</v>
      </c>
      <c r="C714" t="s">
        <v>5</v>
      </c>
      <c r="D714">
        <v>2723</v>
      </c>
      <c r="E714">
        <v>0.877</v>
      </c>
      <c r="F714">
        <v>412362.39916666702</v>
      </c>
      <c r="G714">
        <v>408321.24765483302</v>
      </c>
      <c r="H714">
        <v>43854</v>
      </c>
      <c r="I714" t="s">
        <v>27</v>
      </c>
    </row>
    <row r="715" spans="1:9" x14ac:dyDescent="0.3">
      <c r="A715" t="s">
        <v>748</v>
      </c>
      <c r="B715" t="s">
        <v>8</v>
      </c>
      <c r="C715" t="s">
        <v>9</v>
      </c>
      <c r="D715">
        <v>1219</v>
      </c>
      <c r="E715">
        <v>0.20899999999999999</v>
      </c>
      <c r="F715">
        <v>185134.436666667</v>
      </c>
      <c r="G715">
        <v>159234.12897699999</v>
      </c>
      <c r="H715">
        <v>43851</v>
      </c>
      <c r="I715" t="s">
        <v>38</v>
      </c>
    </row>
    <row r="716" spans="1:9" x14ac:dyDescent="0.3">
      <c r="A716" t="s">
        <v>749</v>
      </c>
      <c r="B716" t="s">
        <v>12</v>
      </c>
      <c r="C716" t="s">
        <v>5</v>
      </c>
      <c r="D716">
        <v>2303</v>
      </c>
      <c r="E716">
        <v>0.89400000000000002</v>
      </c>
      <c r="F716">
        <v>300635.37</v>
      </c>
      <c r="G716">
        <v>296516.665431</v>
      </c>
      <c r="H716">
        <v>43985</v>
      </c>
      <c r="I716" t="s">
        <v>23</v>
      </c>
    </row>
    <row r="717" spans="1:9" x14ac:dyDescent="0.3">
      <c r="A717" t="s">
        <v>750</v>
      </c>
      <c r="B717" t="s">
        <v>7</v>
      </c>
      <c r="C717" t="s">
        <v>5</v>
      </c>
      <c r="D717">
        <v>2877</v>
      </c>
      <c r="E717">
        <v>0.78300000000000003</v>
      </c>
      <c r="F717">
        <v>447736.14</v>
      </c>
      <c r="G717">
        <v>386082.87352199998</v>
      </c>
      <c r="H717">
        <v>44022</v>
      </c>
      <c r="I717" t="s">
        <v>34</v>
      </c>
    </row>
    <row r="718" spans="1:9" x14ac:dyDescent="0.3">
      <c r="A718" t="s">
        <v>751</v>
      </c>
      <c r="B718" t="s">
        <v>2</v>
      </c>
      <c r="C718" t="s">
        <v>3</v>
      </c>
      <c r="D718">
        <v>1331</v>
      </c>
      <c r="E718">
        <v>0.27900000000000003</v>
      </c>
      <c r="F718">
        <v>154361.63750000001</v>
      </c>
      <c r="G718">
        <v>138431.51650999999</v>
      </c>
      <c r="H718">
        <v>43937</v>
      </c>
      <c r="I718" t="s">
        <v>23</v>
      </c>
    </row>
    <row r="719" spans="1:9" x14ac:dyDescent="0.3">
      <c r="A719" t="s">
        <v>752</v>
      </c>
      <c r="B719" t="s">
        <v>2</v>
      </c>
      <c r="C719" t="s">
        <v>3</v>
      </c>
      <c r="D719">
        <v>1344</v>
      </c>
      <c r="E719">
        <v>0.81899999999999995</v>
      </c>
      <c r="F719">
        <v>240185.4</v>
      </c>
      <c r="G719">
        <v>197696.60274</v>
      </c>
      <c r="H719">
        <v>43865</v>
      </c>
      <c r="I719" t="s">
        <v>32</v>
      </c>
    </row>
    <row r="720" spans="1:9" x14ac:dyDescent="0.3">
      <c r="A720" t="s">
        <v>753</v>
      </c>
      <c r="B720" t="s">
        <v>8</v>
      </c>
      <c r="C720" t="s">
        <v>9</v>
      </c>
      <c r="D720">
        <v>2457</v>
      </c>
      <c r="E720">
        <v>0.81699999999999995</v>
      </c>
      <c r="F720">
        <v>298132.32916666701</v>
      </c>
      <c r="G720">
        <v>274937.63395749999</v>
      </c>
      <c r="H720">
        <v>43873</v>
      </c>
      <c r="I720" t="s">
        <v>53</v>
      </c>
    </row>
    <row r="721" spans="1:9" x14ac:dyDescent="0.3">
      <c r="A721" t="s">
        <v>754</v>
      </c>
      <c r="B721" t="s">
        <v>2</v>
      </c>
      <c r="C721" t="s">
        <v>3</v>
      </c>
      <c r="D721">
        <v>2636</v>
      </c>
      <c r="E721">
        <v>15.175000000000001</v>
      </c>
      <c r="F721">
        <v>1295164.6499999999</v>
      </c>
      <c r="G721">
        <v>1198286.33418</v>
      </c>
      <c r="H721">
        <v>43953</v>
      </c>
      <c r="I721" t="s">
        <v>30</v>
      </c>
    </row>
    <row r="722" spans="1:9" x14ac:dyDescent="0.3">
      <c r="A722" t="s">
        <v>755</v>
      </c>
      <c r="B722" t="s">
        <v>7</v>
      </c>
      <c r="C722" t="s">
        <v>5</v>
      </c>
      <c r="D722">
        <v>2264</v>
      </c>
      <c r="E722">
        <v>0.70599999999999996</v>
      </c>
      <c r="F722">
        <v>293957.373333333</v>
      </c>
      <c r="G722">
        <v>282257.86987466703</v>
      </c>
      <c r="H722">
        <v>44062</v>
      </c>
      <c r="I722" t="s">
        <v>32</v>
      </c>
    </row>
    <row r="723" spans="1:9" x14ac:dyDescent="0.3">
      <c r="A723" t="s">
        <v>756</v>
      </c>
      <c r="B723" t="s">
        <v>29</v>
      </c>
      <c r="C723" t="s">
        <v>5</v>
      </c>
      <c r="D723">
        <v>2305</v>
      </c>
      <c r="E723">
        <v>0.96899999999999997</v>
      </c>
      <c r="F723">
        <v>349056.66</v>
      </c>
      <c r="G723">
        <v>325984.01477399998</v>
      </c>
      <c r="H723">
        <v>43907</v>
      </c>
      <c r="I723" t="s">
        <v>53</v>
      </c>
    </row>
    <row r="724" spans="1:9" x14ac:dyDescent="0.3">
      <c r="A724" t="s">
        <v>757</v>
      </c>
      <c r="B724" t="s">
        <v>29</v>
      </c>
      <c r="C724" t="s">
        <v>5</v>
      </c>
      <c r="D724">
        <v>2380</v>
      </c>
      <c r="E724">
        <v>0.31900000000000001</v>
      </c>
      <c r="F724">
        <v>371299.41333333298</v>
      </c>
      <c r="G724">
        <v>352103.233664</v>
      </c>
      <c r="H724">
        <v>43915</v>
      </c>
      <c r="I724" t="s">
        <v>71</v>
      </c>
    </row>
    <row r="725" spans="1:9" x14ac:dyDescent="0.3">
      <c r="A725" t="s">
        <v>758</v>
      </c>
      <c r="B725" t="s">
        <v>2</v>
      </c>
      <c r="C725" t="s">
        <v>3</v>
      </c>
      <c r="D725">
        <v>3000</v>
      </c>
      <c r="E725">
        <v>0.89400000000000002</v>
      </c>
      <c r="F725">
        <v>470237.2</v>
      </c>
      <c r="G725">
        <v>434028.93560000003</v>
      </c>
      <c r="H725">
        <v>43974</v>
      </c>
      <c r="I725" t="s">
        <v>34</v>
      </c>
    </row>
    <row r="726" spans="1:9" x14ac:dyDescent="0.3">
      <c r="A726" t="s">
        <v>759</v>
      </c>
      <c r="B726" t="s">
        <v>11</v>
      </c>
      <c r="C726" t="s">
        <v>9</v>
      </c>
      <c r="D726">
        <v>1929</v>
      </c>
      <c r="E726">
        <v>0.67200000000000004</v>
      </c>
      <c r="F726">
        <v>236517.16</v>
      </c>
      <c r="G726">
        <v>226417.87726800001</v>
      </c>
      <c r="H726">
        <v>43898</v>
      </c>
      <c r="I726" t="s">
        <v>30</v>
      </c>
    </row>
    <row r="727" spans="1:9" x14ac:dyDescent="0.3">
      <c r="A727" t="s">
        <v>760</v>
      </c>
      <c r="B727" t="s">
        <v>10</v>
      </c>
      <c r="C727" t="s">
        <v>3</v>
      </c>
      <c r="D727">
        <v>1115</v>
      </c>
      <c r="E727">
        <v>0.71199999999999997</v>
      </c>
      <c r="F727">
        <v>216642.91250000001</v>
      </c>
      <c r="G727">
        <v>185078.04014875001</v>
      </c>
      <c r="H727">
        <v>43900</v>
      </c>
      <c r="I727" t="s">
        <v>34</v>
      </c>
    </row>
    <row r="728" spans="1:9" x14ac:dyDescent="0.3">
      <c r="A728" t="s">
        <v>761</v>
      </c>
      <c r="B728" t="s">
        <v>10</v>
      </c>
      <c r="C728" t="s">
        <v>3</v>
      </c>
      <c r="D728">
        <v>2696</v>
      </c>
      <c r="E728">
        <v>0.17599999999999999</v>
      </c>
      <c r="F728">
        <v>342002.78</v>
      </c>
      <c r="G728">
        <v>277706.25735999999</v>
      </c>
      <c r="H728">
        <v>43969</v>
      </c>
      <c r="I728" t="s">
        <v>34</v>
      </c>
    </row>
    <row r="729" spans="1:9" x14ac:dyDescent="0.3">
      <c r="A729" t="s">
        <v>762</v>
      </c>
      <c r="B729" t="s">
        <v>7</v>
      </c>
      <c r="C729" t="s">
        <v>5</v>
      </c>
      <c r="D729">
        <v>1857</v>
      </c>
      <c r="E729">
        <v>0.104</v>
      </c>
      <c r="F729">
        <v>233225.31</v>
      </c>
      <c r="G729">
        <v>232805.504442</v>
      </c>
      <c r="H729">
        <v>43938</v>
      </c>
      <c r="I729" t="s">
        <v>23</v>
      </c>
    </row>
    <row r="730" spans="1:9" x14ac:dyDescent="0.3">
      <c r="A730" t="s">
        <v>763</v>
      </c>
      <c r="B730" t="s">
        <v>4</v>
      </c>
      <c r="C730" t="s">
        <v>5</v>
      </c>
      <c r="D730">
        <v>7197</v>
      </c>
      <c r="E730">
        <v>0.31900000000000001</v>
      </c>
      <c r="F730">
        <v>928166.71083333297</v>
      </c>
      <c r="G730">
        <v>909510.55994558299</v>
      </c>
      <c r="H730">
        <v>43866</v>
      </c>
      <c r="I730" t="s">
        <v>60</v>
      </c>
    </row>
    <row r="731" spans="1:9" x14ac:dyDescent="0.3">
      <c r="A731" t="s">
        <v>764</v>
      </c>
      <c r="B731" t="s">
        <v>2</v>
      </c>
      <c r="C731" t="s">
        <v>3</v>
      </c>
      <c r="D731">
        <v>1312</v>
      </c>
      <c r="E731">
        <v>0.13400000000000001</v>
      </c>
      <c r="F731">
        <v>201328.98666666701</v>
      </c>
      <c r="G731">
        <v>173485.187810667</v>
      </c>
      <c r="H731">
        <v>44177</v>
      </c>
      <c r="I731" t="s">
        <v>30</v>
      </c>
    </row>
    <row r="732" spans="1:9" x14ac:dyDescent="0.3">
      <c r="A732" t="s">
        <v>765</v>
      </c>
      <c r="B732" t="s">
        <v>29</v>
      </c>
      <c r="C732" t="s">
        <v>5</v>
      </c>
      <c r="D732">
        <v>2490</v>
      </c>
      <c r="E732">
        <v>0.58399999999999996</v>
      </c>
      <c r="F732">
        <v>318911.96166666702</v>
      </c>
      <c r="G732">
        <v>290433.12348983297</v>
      </c>
      <c r="H732">
        <v>44066</v>
      </c>
      <c r="I732" t="s">
        <v>40</v>
      </c>
    </row>
    <row r="733" spans="1:9" x14ac:dyDescent="0.3">
      <c r="A733" t="s">
        <v>766</v>
      </c>
      <c r="B733" t="s">
        <v>11</v>
      </c>
      <c r="C733" t="s">
        <v>9</v>
      </c>
      <c r="D733">
        <v>4772</v>
      </c>
      <c r="E733">
        <v>0.72299999999999998</v>
      </c>
      <c r="F733">
        <v>674743.02</v>
      </c>
      <c r="G733">
        <v>563747.79321000003</v>
      </c>
      <c r="H733">
        <v>44120</v>
      </c>
      <c r="I733" t="s">
        <v>30</v>
      </c>
    </row>
    <row r="734" spans="1:9" x14ac:dyDescent="0.3">
      <c r="A734" t="s">
        <v>767</v>
      </c>
      <c r="B734" t="s">
        <v>12</v>
      </c>
      <c r="C734" t="s">
        <v>5</v>
      </c>
      <c r="D734">
        <v>2179</v>
      </c>
      <c r="E734">
        <v>0.56200000000000006</v>
      </c>
      <c r="F734">
        <v>345163.61666666699</v>
      </c>
      <c r="G734">
        <v>311406.61495666701</v>
      </c>
      <c r="H734">
        <v>44025</v>
      </c>
      <c r="I734" t="s">
        <v>30</v>
      </c>
    </row>
    <row r="735" spans="1:9" x14ac:dyDescent="0.3">
      <c r="A735" t="s">
        <v>768</v>
      </c>
      <c r="B735" t="s">
        <v>10</v>
      </c>
      <c r="C735" t="s">
        <v>3</v>
      </c>
      <c r="D735">
        <v>5438</v>
      </c>
      <c r="E735">
        <v>0.41</v>
      </c>
      <c r="F735">
        <v>750074</v>
      </c>
      <c r="G735">
        <v>686917.76919999998</v>
      </c>
      <c r="H735">
        <v>44027</v>
      </c>
      <c r="I735" t="s">
        <v>30</v>
      </c>
    </row>
    <row r="736" spans="1:9" x14ac:dyDescent="0.3">
      <c r="A736" t="s">
        <v>769</v>
      </c>
      <c r="B736" t="s">
        <v>2</v>
      </c>
      <c r="C736" t="s">
        <v>3</v>
      </c>
      <c r="D736">
        <v>1789</v>
      </c>
      <c r="E736">
        <v>0.77300000000000002</v>
      </c>
      <c r="F736">
        <v>286329.76166666701</v>
      </c>
      <c r="G736">
        <v>283094.23535983299</v>
      </c>
      <c r="H736">
        <v>44006</v>
      </c>
      <c r="I736" t="s">
        <v>34</v>
      </c>
    </row>
    <row r="737" spans="1:9" x14ac:dyDescent="0.3">
      <c r="A737" t="s">
        <v>770</v>
      </c>
      <c r="B737" t="s">
        <v>12</v>
      </c>
      <c r="C737" t="s">
        <v>5</v>
      </c>
      <c r="D737">
        <v>2967</v>
      </c>
      <c r="E737">
        <v>0.64500000000000002</v>
      </c>
      <c r="F737">
        <v>350634.9</v>
      </c>
      <c r="G737">
        <v>295059.26835000003</v>
      </c>
      <c r="H737">
        <v>44174</v>
      </c>
      <c r="I737" t="s">
        <v>34</v>
      </c>
    </row>
    <row r="738" spans="1:9" x14ac:dyDescent="0.3">
      <c r="A738" t="s">
        <v>771</v>
      </c>
      <c r="B738" t="s">
        <v>29</v>
      </c>
      <c r="C738" t="s">
        <v>5</v>
      </c>
      <c r="D738">
        <v>2165</v>
      </c>
      <c r="E738">
        <v>0.54700000000000004</v>
      </c>
      <c r="F738">
        <v>307521.59499999997</v>
      </c>
      <c r="G738">
        <v>285349.2880005</v>
      </c>
      <c r="H738">
        <v>44016</v>
      </c>
      <c r="I738" t="s">
        <v>30</v>
      </c>
    </row>
    <row r="739" spans="1:9" x14ac:dyDescent="0.3">
      <c r="A739" t="s">
        <v>772</v>
      </c>
      <c r="B739" t="s">
        <v>29</v>
      </c>
      <c r="C739" t="s">
        <v>5</v>
      </c>
      <c r="D739">
        <v>2672</v>
      </c>
      <c r="E739">
        <v>0.91300000000000003</v>
      </c>
      <c r="F739">
        <v>380809.41333333298</v>
      </c>
      <c r="G739">
        <v>338158.75903999998</v>
      </c>
      <c r="H739">
        <v>44145</v>
      </c>
      <c r="I739" t="s">
        <v>53</v>
      </c>
    </row>
    <row r="740" spans="1:9" x14ac:dyDescent="0.3">
      <c r="A740" t="s">
        <v>773</v>
      </c>
      <c r="B740" t="s">
        <v>13</v>
      </c>
      <c r="C740" t="s">
        <v>9</v>
      </c>
      <c r="D740">
        <v>2071</v>
      </c>
      <c r="E740">
        <v>0.91700000000000004</v>
      </c>
      <c r="F740">
        <v>356937.29499999998</v>
      </c>
      <c r="G740">
        <v>329631.59193250001</v>
      </c>
      <c r="H740">
        <v>43975</v>
      </c>
      <c r="I740" t="s">
        <v>23</v>
      </c>
    </row>
    <row r="741" spans="1:9" x14ac:dyDescent="0.3">
      <c r="A741" t="s">
        <v>774</v>
      </c>
      <c r="B741" t="s">
        <v>13</v>
      </c>
      <c r="C741" t="s">
        <v>9</v>
      </c>
      <c r="D741">
        <v>1426</v>
      </c>
      <c r="E741">
        <v>21.399000000000001</v>
      </c>
      <c r="F741">
        <v>1380331.4850000001</v>
      </c>
      <c r="G741">
        <v>1319734.9328085</v>
      </c>
      <c r="H741">
        <v>43961</v>
      </c>
      <c r="I741" t="s">
        <v>23</v>
      </c>
    </row>
    <row r="742" spans="1:9" x14ac:dyDescent="0.3">
      <c r="A742" t="s">
        <v>775</v>
      </c>
      <c r="B742" t="s">
        <v>11</v>
      </c>
      <c r="C742" t="s">
        <v>9</v>
      </c>
      <c r="D742">
        <v>7675</v>
      </c>
      <c r="E742">
        <v>0.42799999999999999</v>
      </c>
      <c r="F742">
        <v>1184403.30083333</v>
      </c>
      <c r="G742">
        <v>1121511.48555908</v>
      </c>
      <c r="H742">
        <v>44014</v>
      </c>
      <c r="I742" t="s">
        <v>34</v>
      </c>
    </row>
    <row r="743" spans="1:9" x14ac:dyDescent="0.3">
      <c r="A743" t="s">
        <v>776</v>
      </c>
      <c r="B743" t="s">
        <v>10</v>
      </c>
      <c r="C743" t="s">
        <v>3</v>
      </c>
      <c r="D743">
        <v>2733</v>
      </c>
      <c r="E743">
        <v>0.14000000000000001</v>
      </c>
      <c r="F743">
        <v>361030.83750000002</v>
      </c>
      <c r="G743">
        <v>295756.46208000003</v>
      </c>
      <c r="H743">
        <v>44083</v>
      </c>
      <c r="I743" t="s">
        <v>30</v>
      </c>
    </row>
    <row r="744" spans="1:9" x14ac:dyDescent="0.3">
      <c r="A744" t="s">
        <v>777</v>
      </c>
      <c r="B744" t="s">
        <v>6</v>
      </c>
      <c r="C744" t="s">
        <v>3</v>
      </c>
      <c r="D744">
        <v>2306</v>
      </c>
      <c r="E744">
        <v>0.82599999999999996</v>
      </c>
      <c r="F744">
        <v>324811.89833333303</v>
      </c>
      <c r="G744">
        <v>292817.9263475</v>
      </c>
      <c r="H744">
        <v>44045</v>
      </c>
      <c r="I744" t="s">
        <v>53</v>
      </c>
    </row>
    <row r="745" spans="1:9" x14ac:dyDescent="0.3">
      <c r="A745" t="s">
        <v>778</v>
      </c>
      <c r="B745" t="s">
        <v>14</v>
      </c>
      <c r="C745" t="s">
        <v>5</v>
      </c>
      <c r="D745">
        <v>1864</v>
      </c>
      <c r="E745">
        <v>0.42899999999999999</v>
      </c>
      <c r="F745">
        <v>303142.08</v>
      </c>
      <c r="G745">
        <v>263945.80905600003</v>
      </c>
      <c r="H745">
        <v>43836</v>
      </c>
      <c r="I745" t="s">
        <v>30</v>
      </c>
    </row>
    <row r="746" spans="1:9" x14ac:dyDescent="0.3">
      <c r="A746" t="s">
        <v>779</v>
      </c>
      <c r="B746" t="s">
        <v>11</v>
      </c>
      <c r="C746" t="s">
        <v>9</v>
      </c>
      <c r="D746">
        <v>2051</v>
      </c>
      <c r="E746">
        <v>23.062999999999999</v>
      </c>
      <c r="F746">
        <v>1566799.5383333301</v>
      </c>
      <c r="G746">
        <v>1488302.8814628299</v>
      </c>
      <c r="H746">
        <v>44183</v>
      </c>
      <c r="I746" t="s">
        <v>23</v>
      </c>
    </row>
    <row r="747" spans="1:9" x14ac:dyDescent="0.3">
      <c r="A747" t="s">
        <v>780</v>
      </c>
      <c r="B747" t="s">
        <v>12</v>
      </c>
      <c r="C747" t="s">
        <v>5</v>
      </c>
      <c r="D747">
        <v>4596</v>
      </c>
      <c r="E747">
        <v>0.89500000000000002</v>
      </c>
      <c r="F747">
        <v>686358.58333333302</v>
      </c>
      <c r="G747">
        <v>618752.26287500001</v>
      </c>
      <c r="H747">
        <v>43939</v>
      </c>
      <c r="I747" t="s">
        <v>34</v>
      </c>
    </row>
    <row r="748" spans="1:9" x14ac:dyDescent="0.3">
      <c r="A748" t="s">
        <v>781</v>
      </c>
      <c r="B748" t="s">
        <v>8</v>
      </c>
      <c r="C748" t="s">
        <v>9</v>
      </c>
      <c r="D748">
        <v>2336</v>
      </c>
      <c r="E748">
        <v>0.72299999999999998</v>
      </c>
      <c r="F748">
        <v>292129.74</v>
      </c>
      <c r="G748">
        <v>273579.50150999997</v>
      </c>
      <c r="H748">
        <v>44168</v>
      </c>
      <c r="I748" t="s">
        <v>23</v>
      </c>
    </row>
    <row r="749" spans="1:9" x14ac:dyDescent="0.3">
      <c r="A749" t="s">
        <v>782</v>
      </c>
      <c r="B749" t="s">
        <v>12</v>
      </c>
      <c r="C749" t="s">
        <v>5</v>
      </c>
      <c r="D749">
        <v>2622</v>
      </c>
      <c r="E749">
        <v>0.105</v>
      </c>
      <c r="F749">
        <v>396477.9</v>
      </c>
      <c r="G749">
        <v>348464.42631000001</v>
      </c>
      <c r="H749">
        <v>44140</v>
      </c>
      <c r="I749" t="s">
        <v>32</v>
      </c>
    </row>
    <row r="750" spans="1:9" x14ac:dyDescent="0.3">
      <c r="A750" t="s">
        <v>783</v>
      </c>
      <c r="B750" t="s">
        <v>2</v>
      </c>
      <c r="C750" t="s">
        <v>3</v>
      </c>
      <c r="D750">
        <v>2281</v>
      </c>
      <c r="E750">
        <v>0.39</v>
      </c>
      <c r="F750">
        <v>345473.2</v>
      </c>
      <c r="G750">
        <v>343434.90811999998</v>
      </c>
      <c r="H750">
        <v>44158</v>
      </c>
      <c r="I750" t="s">
        <v>27</v>
      </c>
    </row>
    <row r="751" spans="1:9" x14ac:dyDescent="0.3">
      <c r="A751" t="s">
        <v>784</v>
      </c>
      <c r="B751" t="s">
        <v>2</v>
      </c>
      <c r="C751" t="s">
        <v>3</v>
      </c>
      <c r="D751">
        <v>2065</v>
      </c>
      <c r="E751">
        <v>0.61</v>
      </c>
      <c r="F751">
        <v>239093.09166666699</v>
      </c>
      <c r="G751">
        <v>192398.21086416699</v>
      </c>
      <c r="H751">
        <v>44080</v>
      </c>
      <c r="I751" t="s">
        <v>40</v>
      </c>
    </row>
    <row r="752" spans="1:9" x14ac:dyDescent="0.3">
      <c r="A752" t="s">
        <v>785</v>
      </c>
      <c r="B752" t="s">
        <v>2</v>
      </c>
      <c r="C752" t="s">
        <v>3</v>
      </c>
      <c r="D752">
        <v>3588</v>
      </c>
      <c r="E752">
        <v>6.7489999999999997</v>
      </c>
      <c r="F752">
        <v>830511.77333333297</v>
      </c>
      <c r="G752">
        <v>669392.489306667</v>
      </c>
      <c r="H752">
        <v>43895</v>
      </c>
      <c r="I752" t="s">
        <v>50</v>
      </c>
    </row>
    <row r="753" spans="1:9" x14ac:dyDescent="0.3">
      <c r="A753" t="s">
        <v>786</v>
      </c>
      <c r="B753" t="s">
        <v>13</v>
      </c>
      <c r="C753" t="s">
        <v>9</v>
      </c>
      <c r="D753">
        <v>1349</v>
      </c>
      <c r="E753">
        <v>0.64</v>
      </c>
      <c r="F753">
        <v>244232.03750000001</v>
      </c>
      <c r="G753">
        <v>199073.53376625001</v>
      </c>
      <c r="H753">
        <v>44087</v>
      </c>
      <c r="I753" t="s">
        <v>60</v>
      </c>
    </row>
    <row r="754" spans="1:9" x14ac:dyDescent="0.3">
      <c r="A754" t="s">
        <v>787</v>
      </c>
      <c r="B754" t="s">
        <v>10</v>
      </c>
      <c r="C754" t="s">
        <v>3</v>
      </c>
      <c r="D754">
        <v>2652</v>
      </c>
      <c r="E754">
        <v>26.122</v>
      </c>
      <c r="F754">
        <v>1728646.9033333301</v>
      </c>
      <c r="G754">
        <v>1594676.7683250001</v>
      </c>
      <c r="H754">
        <v>44022</v>
      </c>
      <c r="I754" t="s">
        <v>27</v>
      </c>
    </row>
    <row r="755" spans="1:9" x14ac:dyDescent="0.3">
      <c r="A755" t="s">
        <v>788</v>
      </c>
      <c r="B755" t="s">
        <v>29</v>
      </c>
      <c r="C755" t="s">
        <v>5</v>
      </c>
      <c r="D755">
        <v>2069</v>
      </c>
      <c r="E755">
        <v>0.189</v>
      </c>
      <c r="F755">
        <v>266858.27750000003</v>
      </c>
      <c r="G755">
        <v>259839.90480175</v>
      </c>
      <c r="H755">
        <v>44159</v>
      </c>
      <c r="I755" t="s">
        <v>40</v>
      </c>
    </row>
    <row r="756" spans="1:9" x14ac:dyDescent="0.3">
      <c r="A756" t="s">
        <v>789</v>
      </c>
      <c r="B756" t="s">
        <v>8</v>
      </c>
      <c r="C756" t="s">
        <v>9</v>
      </c>
      <c r="D756">
        <v>1718</v>
      </c>
      <c r="E756">
        <v>0.73299999999999998</v>
      </c>
      <c r="F756">
        <v>283071.57666666701</v>
      </c>
      <c r="G756">
        <v>280212.55374233302</v>
      </c>
      <c r="H756">
        <v>44089</v>
      </c>
      <c r="I756" t="s">
        <v>30</v>
      </c>
    </row>
    <row r="757" spans="1:9" x14ac:dyDescent="0.3">
      <c r="A757" t="s">
        <v>790</v>
      </c>
      <c r="B757" t="s">
        <v>2</v>
      </c>
      <c r="C757" t="s">
        <v>3</v>
      </c>
      <c r="D757">
        <v>2715</v>
      </c>
      <c r="E757">
        <v>0.98899999999999999</v>
      </c>
      <c r="F757">
        <v>331866.46333333303</v>
      </c>
      <c r="G757">
        <v>284741.42554000003</v>
      </c>
      <c r="H757">
        <v>44015</v>
      </c>
      <c r="I757" t="s">
        <v>23</v>
      </c>
    </row>
    <row r="758" spans="1:9" x14ac:dyDescent="0.3">
      <c r="A758" t="s">
        <v>791</v>
      </c>
      <c r="B758" t="s">
        <v>2</v>
      </c>
      <c r="C758" t="s">
        <v>3</v>
      </c>
      <c r="D758">
        <v>1053</v>
      </c>
      <c r="E758">
        <v>0.56999999999999995</v>
      </c>
      <c r="F758">
        <v>193338.57500000001</v>
      </c>
      <c r="G758">
        <v>156894.2536125</v>
      </c>
      <c r="H758">
        <v>44129</v>
      </c>
      <c r="I758" t="s">
        <v>30</v>
      </c>
    </row>
    <row r="759" spans="1:9" x14ac:dyDescent="0.3">
      <c r="A759" t="s">
        <v>792</v>
      </c>
      <c r="B759" t="s">
        <v>12</v>
      </c>
      <c r="C759" t="s">
        <v>5</v>
      </c>
      <c r="D759">
        <v>1684</v>
      </c>
      <c r="E759">
        <v>0.50700000000000001</v>
      </c>
      <c r="F759">
        <v>239023.12</v>
      </c>
      <c r="G759">
        <v>210388.15022400001</v>
      </c>
      <c r="H759">
        <v>44113</v>
      </c>
      <c r="I759" t="s">
        <v>27</v>
      </c>
    </row>
    <row r="760" spans="1:9" x14ac:dyDescent="0.3">
      <c r="A760" t="s">
        <v>793</v>
      </c>
      <c r="B760" t="s">
        <v>11</v>
      </c>
      <c r="C760" t="s">
        <v>9</v>
      </c>
      <c r="D760">
        <v>1893</v>
      </c>
      <c r="E760">
        <v>0.82899999999999996</v>
      </c>
      <c r="F760">
        <v>266263.57833333302</v>
      </c>
      <c r="G760">
        <v>242273.2299255</v>
      </c>
      <c r="H760">
        <v>43915</v>
      </c>
      <c r="I760" t="s">
        <v>32</v>
      </c>
    </row>
    <row r="761" spans="1:9" x14ac:dyDescent="0.3">
      <c r="A761" t="s">
        <v>794</v>
      </c>
      <c r="B761" t="s">
        <v>2</v>
      </c>
      <c r="C761" t="s">
        <v>3</v>
      </c>
      <c r="D761">
        <v>1699</v>
      </c>
      <c r="E761">
        <v>0.74399999999999999</v>
      </c>
      <c r="F761">
        <v>299620.8075</v>
      </c>
      <c r="G761">
        <v>264774.90758775</v>
      </c>
      <c r="H761">
        <v>43941</v>
      </c>
      <c r="I761" t="s">
        <v>27</v>
      </c>
    </row>
    <row r="762" spans="1:9" x14ac:dyDescent="0.3">
      <c r="A762" t="s">
        <v>795</v>
      </c>
      <c r="B762" t="s">
        <v>7</v>
      </c>
      <c r="C762" t="s">
        <v>5</v>
      </c>
      <c r="D762">
        <v>2115</v>
      </c>
      <c r="E762">
        <v>0.76300000000000001</v>
      </c>
      <c r="F762">
        <v>259696.08499999999</v>
      </c>
      <c r="G762">
        <v>237414.16090700001</v>
      </c>
      <c r="H762">
        <v>44170</v>
      </c>
      <c r="I762" t="s">
        <v>60</v>
      </c>
    </row>
    <row r="763" spans="1:9" x14ac:dyDescent="0.3">
      <c r="A763" t="s">
        <v>796</v>
      </c>
      <c r="B763" t="s">
        <v>2</v>
      </c>
      <c r="C763" t="s">
        <v>3</v>
      </c>
      <c r="D763">
        <v>2148</v>
      </c>
      <c r="E763">
        <v>0.98899999999999999</v>
      </c>
      <c r="F763">
        <v>322694.72333333298</v>
      </c>
      <c r="G763">
        <v>320629.47710399999</v>
      </c>
      <c r="H763">
        <v>43956</v>
      </c>
      <c r="I763" t="s">
        <v>34</v>
      </c>
    </row>
    <row r="764" spans="1:9" x14ac:dyDescent="0.3">
      <c r="A764" t="s">
        <v>797</v>
      </c>
      <c r="B764" t="s">
        <v>10</v>
      </c>
      <c r="C764" t="s">
        <v>3</v>
      </c>
      <c r="D764">
        <v>1614</v>
      </c>
      <c r="E764">
        <v>0.495</v>
      </c>
      <c r="F764">
        <v>205946.17499999999</v>
      </c>
      <c r="G764">
        <v>198696.86963999999</v>
      </c>
      <c r="H764">
        <v>44062</v>
      </c>
      <c r="I764" t="s">
        <v>30</v>
      </c>
    </row>
    <row r="765" spans="1:9" x14ac:dyDescent="0.3">
      <c r="A765" t="s">
        <v>798</v>
      </c>
      <c r="B765" t="s">
        <v>8</v>
      </c>
      <c r="C765" t="s">
        <v>9</v>
      </c>
      <c r="D765">
        <v>2484</v>
      </c>
      <c r="E765">
        <v>0.122</v>
      </c>
      <c r="F765">
        <v>363879.26666666701</v>
      </c>
      <c r="G765">
        <v>358093.58632666699</v>
      </c>
      <c r="H765">
        <v>44080</v>
      </c>
      <c r="I765" t="s">
        <v>27</v>
      </c>
    </row>
    <row r="766" spans="1:9" x14ac:dyDescent="0.3">
      <c r="A766" t="s">
        <v>799</v>
      </c>
      <c r="B766" t="s">
        <v>10</v>
      </c>
      <c r="C766" t="s">
        <v>3</v>
      </c>
      <c r="D766">
        <v>3933</v>
      </c>
      <c r="E766">
        <v>0.115</v>
      </c>
      <c r="F766">
        <v>408320.72499999998</v>
      </c>
      <c r="G766">
        <v>345316.83713250002</v>
      </c>
      <c r="H766">
        <v>43879</v>
      </c>
      <c r="I766" t="s">
        <v>50</v>
      </c>
    </row>
    <row r="767" spans="1:9" x14ac:dyDescent="0.3">
      <c r="A767" t="s">
        <v>800</v>
      </c>
      <c r="B767" t="s">
        <v>7</v>
      </c>
      <c r="C767" t="s">
        <v>5</v>
      </c>
      <c r="D767">
        <v>8660</v>
      </c>
      <c r="E767">
        <v>0.22800000000000001</v>
      </c>
      <c r="F767">
        <v>968720.25</v>
      </c>
      <c r="G767">
        <v>823605.95655</v>
      </c>
      <c r="H767">
        <v>44039</v>
      </c>
      <c r="I767" t="s">
        <v>40</v>
      </c>
    </row>
    <row r="768" spans="1:9" x14ac:dyDescent="0.3">
      <c r="A768" t="s">
        <v>801</v>
      </c>
      <c r="B768" t="s">
        <v>4</v>
      </c>
      <c r="C768" t="s">
        <v>5</v>
      </c>
      <c r="D768">
        <v>2837</v>
      </c>
      <c r="E768">
        <v>0.152</v>
      </c>
      <c r="F768">
        <v>330872.28416666703</v>
      </c>
      <c r="G768">
        <v>290075.73152891698</v>
      </c>
      <c r="H768">
        <v>43883</v>
      </c>
      <c r="I768" t="s">
        <v>34</v>
      </c>
    </row>
    <row r="769" spans="1:9" x14ac:dyDescent="0.3">
      <c r="A769" t="s">
        <v>802</v>
      </c>
      <c r="B769" t="s">
        <v>12</v>
      </c>
      <c r="C769" t="s">
        <v>5</v>
      </c>
      <c r="D769">
        <v>2111</v>
      </c>
      <c r="E769">
        <v>0.75600000000000001</v>
      </c>
      <c r="F769">
        <v>376407.16749999998</v>
      </c>
      <c r="G769">
        <v>316031.45783299999</v>
      </c>
      <c r="H769">
        <v>43974</v>
      </c>
      <c r="I769" t="s">
        <v>50</v>
      </c>
    </row>
    <row r="770" spans="1:9" x14ac:dyDescent="0.3">
      <c r="A770" t="s">
        <v>803</v>
      </c>
      <c r="B770" t="s">
        <v>14</v>
      </c>
      <c r="C770" t="s">
        <v>5</v>
      </c>
      <c r="D770">
        <v>1189</v>
      </c>
      <c r="E770">
        <v>0.215</v>
      </c>
      <c r="F770">
        <v>155282.995833333</v>
      </c>
      <c r="G770">
        <v>147829.41203333301</v>
      </c>
      <c r="H770">
        <v>44123</v>
      </c>
      <c r="I770" t="s">
        <v>34</v>
      </c>
    </row>
    <row r="771" spans="1:9" x14ac:dyDescent="0.3">
      <c r="A771" t="s">
        <v>804</v>
      </c>
      <c r="B771" t="s">
        <v>2</v>
      </c>
      <c r="C771" t="s">
        <v>3</v>
      </c>
      <c r="D771">
        <v>5821</v>
      </c>
      <c r="E771">
        <v>7.633</v>
      </c>
      <c r="F771">
        <v>1403788.98916667</v>
      </c>
      <c r="G771">
        <v>1146193.7096545801</v>
      </c>
      <c r="H771">
        <v>43863</v>
      </c>
      <c r="I771" t="s">
        <v>65</v>
      </c>
    </row>
    <row r="772" spans="1:9" x14ac:dyDescent="0.3">
      <c r="A772" t="s">
        <v>805</v>
      </c>
      <c r="B772" t="s">
        <v>2</v>
      </c>
      <c r="C772" t="s">
        <v>3</v>
      </c>
      <c r="D772">
        <v>2784</v>
      </c>
      <c r="E772">
        <v>0.48899999999999999</v>
      </c>
      <c r="F772">
        <v>419611.5</v>
      </c>
      <c r="G772">
        <v>405974.12624999997</v>
      </c>
      <c r="H772">
        <v>44035</v>
      </c>
      <c r="I772" t="s">
        <v>53</v>
      </c>
    </row>
    <row r="773" spans="1:9" x14ac:dyDescent="0.3">
      <c r="A773" t="s">
        <v>806</v>
      </c>
      <c r="B773" t="s">
        <v>10</v>
      </c>
      <c r="C773" t="s">
        <v>3</v>
      </c>
      <c r="D773">
        <v>1733</v>
      </c>
      <c r="E773">
        <v>25.9</v>
      </c>
      <c r="F773">
        <v>2115855.9666666701</v>
      </c>
      <c r="G773">
        <v>1796573.30129667</v>
      </c>
      <c r="H773">
        <v>44102</v>
      </c>
      <c r="I773" t="s">
        <v>60</v>
      </c>
    </row>
    <row r="774" spans="1:9" x14ac:dyDescent="0.3">
      <c r="A774" t="s">
        <v>807</v>
      </c>
      <c r="B774" t="s">
        <v>4</v>
      </c>
      <c r="C774" t="s">
        <v>5</v>
      </c>
      <c r="D774">
        <v>1698</v>
      </c>
      <c r="E774">
        <v>0.57899999999999996</v>
      </c>
      <c r="F774">
        <v>268635.26500000001</v>
      </c>
      <c r="G774">
        <v>264068.46549500001</v>
      </c>
      <c r="H774">
        <v>44010</v>
      </c>
      <c r="I774" t="s">
        <v>34</v>
      </c>
    </row>
    <row r="775" spans="1:9" x14ac:dyDescent="0.3">
      <c r="A775" t="s">
        <v>808</v>
      </c>
      <c r="B775" t="s">
        <v>29</v>
      </c>
      <c r="C775" t="s">
        <v>5</v>
      </c>
      <c r="D775">
        <v>2800</v>
      </c>
      <c r="E775">
        <v>0.751</v>
      </c>
      <c r="F775">
        <v>444474.066666667</v>
      </c>
      <c r="G775">
        <v>362913.075433333</v>
      </c>
      <c r="H775">
        <v>43855</v>
      </c>
      <c r="I775" t="s">
        <v>40</v>
      </c>
    </row>
    <row r="776" spans="1:9" x14ac:dyDescent="0.3">
      <c r="A776" t="s">
        <v>809</v>
      </c>
      <c r="B776" t="s">
        <v>10</v>
      </c>
      <c r="C776" t="s">
        <v>3</v>
      </c>
      <c r="D776">
        <v>1154</v>
      </c>
      <c r="E776">
        <v>0.72699999999999998</v>
      </c>
      <c r="F776">
        <v>174504.941666667</v>
      </c>
      <c r="G776">
        <v>141296.65126750001</v>
      </c>
      <c r="H776">
        <v>43946</v>
      </c>
      <c r="I776" t="s">
        <v>32</v>
      </c>
    </row>
    <row r="777" spans="1:9" x14ac:dyDescent="0.3">
      <c r="A777" t="s">
        <v>810</v>
      </c>
      <c r="B777" t="s">
        <v>11</v>
      </c>
      <c r="C777" t="s">
        <v>9</v>
      </c>
      <c r="D777">
        <v>2408</v>
      </c>
      <c r="E777">
        <v>0.21099999999999999</v>
      </c>
      <c r="F777">
        <v>329622.74666666699</v>
      </c>
      <c r="G777">
        <v>282420.76934399997</v>
      </c>
      <c r="H777">
        <v>43866</v>
      </c>
      <c r="I777" t="s">
        <v>34</v>
      </c>
    </row>
    <row r="778" spans="1:9" x14ac:dyDescent="0.3">
      <c r="A778" t="s">
        <v>811</v>
      </c>
      <c r="B778" t="s">
        <v>10</v>
      </c>
      <c r="C778" t="s">
        <v>3</v>
      </c>
      <c r="D778">
        <v>1372</v>
      </c>
      <c r="E778">
        <v>0.61099999999999999</v>
      </c>
      <c r="F778">
        <v>196464.39666666699</v>
      </c>
      <c r="G778">
        <v>191081.27219799999</v>
      </c>
      <c r="H778">
        <v>43832</v>
      </c>
      <c r="I778" t="s">
        <v>38</v>
      </c>
    </row>
    <row r="779" spans="1:9" x14ac:dyDescent="0.3">
      <c r="A779" t="s">
        <v>812</v>
      </c>
      <c r="B779" t="s">
        <v>29</v>
      </c>
      <c r="C779" t="s">
        <v>5</v>
      </c>
      <c r="D779">
        <v>2078</v>
      </c>
      <c r="E779">
        <v>0.435</v>
      </c>
      <c r="F779">
        <v>285747</v>
      </c>
      <c r="G779">
        <v>271573.94880000001</v>
      </c>
      <c r="H779">
        <v>44179</v>
      </c>
      <c r="I779" t="s">
        <v>60</v>
      </c>
    </row>
    <row r="780" spans="1:9" x14ac:dyDescent="0.3">
      <c r="A780" t="s">
        <v>813</v>
      </c>
      <c r="B780" t="s">
        <v>2</v>
      </c>
      <c r="C780" t="s">
        <v>3</v>
      </c>
      <c r="D780">
        <v>1170</v>
      </c>
      <c r="E780">
        <v>0.95</v>
      </c>
      <c r="F780">
        <v>250598.79166666701</v>
      </c>
      <c r="G780">
        <v>215590.14047083299</v>
      </c>
      <c r="H780">
        <v>44058</v>
      </c>
      <c r="I780" t="s">
        <v>23</v>
      </c>
    </row>
    <row r="781" spans="1:9" x14ac:dyDescent="0.3">
      <c r="A781" t="s">
        <v>814</v>
      </c>
      <c r="B781" t="s">
        <v>11</v>
      </c>
      <c r="C781" t="s">
        <v>9</v>
      </c>
      <c r="D781">
        <v>2968</v>
      </c>
      <c r="E781">
        <v>0.622</v>
      </c>
      <c r="F781">
        <v>445051.53333333298</v>
      </c>
      <c r="G781">
        <v>424178.61641999998</v>
      </c>
      <c r="H781">
        <v>43978</v>
      </c>
      <c r="I781" t="s">
        <v>40</v>
      </c>
    </row>
    <row r="782" spans="1:9" x14ac:dyDescent="0.3">
      <c r="A782" t="s">
        <v>815</v>
      </c>
      <c r="B782" t="s">
        <v>8</v>
      </c>
      <c r="C782" t="s">
        <v>9</v>
      </c>
      <c r="D782">
        <v>2748</v>
      </c>
      <c r="E782">
        <v>15.294</v>
      </c>
      <c r="F782">
        <v>1503090.37</v>
      </c>
      <c r="G782">
        <v>1464911.874602</v>
      </c>
      <c r="H782">
        <v>43831</v>
      </c>
      <c r="I782" t="s">
        <v>34</v>
      </c>
    </row>
    <row r="783" spans="1:9" x14ac:dyDescent="0.3">
      <c r="A783" t="s">
        <v>816</v>
      </c>
      <c r="B783" t="s">
        <v>29</v>
      </c>
      <c r="C783" t="s">
        <v>5</v>
      </c>
      <c r="D783">
        <v>2660</v>
      </c>
      <c r="E783">
        <v>1.5189999999999999</v>
      </c>
      <c r="F783">
        <v>373473.1</v>
      </c>
      <c r="G783">
        <v>328768.36992999999</v>
      </c>
      <c r="H783">
        <v>43955</v>
      </c>
      <c r="I783" t="s">
        <v>23</v>
      </c>
    </row>
    <row r="784" spans="1:9" x14ac:dyDescent="0.3">
      <c r="A784" t="s">
        <v>817</v>
      </c>
      <c r="B784" t="s">
        <v>13</v>
      </c>
      <c r="C784" t="s">
        <v>9</v>
      </c>
      <c r="D784">
        <v>1564</v>
      </c>
      <c r="E784">
        <v>13.51</v>
      </c>
      <c r="F784">
        <v>1168075.2</v>
      </c>
      <c r="G784">
        <v>1109437.8249600001</v>
      </c>
      <c r="H784">
        <v>43832</v>
      </c>
      <c r="I784" t="s">
        <v>40</v>
      </c>
    </row>
    <row r="785" spans="1:9" x14ac:dyDescent="0.3">
      <c r="A785" t="s">
        <v>818</v>
      </c>
      <c r="B785" t="s">
        <v>8</v>
      </c>
      <c r="C785" t="s">
        <v>9</v>
      </c>
      <c r="D785">
        <v>1529</v>
      </c>
      <c r="E785">
        <v>0.52</v>
      </c>
      <c r="F785">
        <v>198854.72083333301</v>
      </c>
      <c r="G785">
        <v>169662.84781499999</v>
      </c>
      <c r="H785">
        <v>44011</v>
      </c>
      <c r="I785" t="s">
        <v>30</v>
      </c>
    </row>
    <row r="786" spans="1:9" x14ac:dyDescent="0.3">
      <c r="A786" t="s">
        <v>819</v>
      </c>
      <c r="B786" t="s">
        <v>10</v>
      </c>
      <c r="C786" t="s">
        <v>3</v>
      </c>
      <c r="D786">
        <v>2401</v>
      </c>
      <c r="E786">
        <v>11.861000000000001</v>
      </c>
      <c r="F786">
        <v>1170818.24916667</v>
      </c>
      <c r="G786">
        <v>1065093.3612669201</v>
      </c>
      <c r="H786">
        <v>43973</v>
      </c>
      <c r="I786" t="s">
        <v>34</v>
      </c>
    </row>
    <row r="787" spans="1:9" x14ac:dyDescent="0.3">
      <c r="A787" t="s">
        <v>820</v>
      </c>
      <c r="B787" t="s">
        <v>6</v>
      </c>
      <c r="C787" t="s">
        <v>3</v>
      </c>
      <c r="D787">
        <v>3121</v>
      </c>
      <c r="E787">
        <v>29.077000000000002</v>
      </c>
      <c r="F787">
        <v>2423598.2066666698</v>
      </c>
      <c r="G787">
        <v>2034125.9748553301</v>
      </c>
      <c r="H787">
        <v>44034</v>
      </c>
      <c r="I787" t="s">
        <v>71</v>
      </c>
    </row>
    <row r="788" spans="1:9" x14ac:dyDescent="0.3">
      <c r="A788" t="s">
        <v>821</v>
      </c>
      <c r="B788" t="s">
        <v>10</v>
      </c>
      <c r="C788" t="s">
        <v>3</v>
      </c>
      <c r="D788">
        <v>2479</v>
      </c>
      <c r="E788">
        <v>0.90800000000000003</v>
      </c>
      <c r="F788">
        <v>401448.55166666699</v>
      </c>
      <c r="G788">
        <v>332640.26991099998</v>
      </c>
      <c r="H788">
        <v>44055</v>
      </c>
      <c r="I788" t="s">
        <v>30</v>
      </c>
    </row>
    <row r="789" spans="1:9" x14ac:dyDescent="0.3">
      <c r="A789" t="s">
        <v>822</v>
      </c>
      <c r="B789" t="s">
        <v>12</v>
      </c>
      <c r="C789" t="s">
        <v>5</v>
      </c>
      <c r="D789">
        <v>2836</v>
      </c>
      <c r="E789">
        <v>0.38900000000000001</v>
      </c>
      <c r="F789">
        <v>405047.37</v>
      </c>
      <c r="G789">
        <v>397472.98418099998</v>
      </c>
      <c r="H789">
        <v>43936</v>
      </c>
      <c r="I789" t="s">
        <v>53</v>
      </c>
    </row>
    <row r="790" spans="1:9" x14ac:dyDescent="0.3">
      <c r="A790" t="s">
        <v>823</v>
      </c>
      <c r="B790" t="s">
        <v>2</v>
      </c>
      <c r="C790" t="s">
        <v>3</v>
      </c>
      <c r="D790">
        <v>6575</v>
      </c>
      <c r="E790">
        <v>0.34599999999999997</v>
      </c>
      <c r="F790">
        <v>708821.56416666706</v>
      </c>
      <c r="G790">
        <v>593425.41352033301</v>
      </c>
      <c r="H790">
        <v>43847</v>
      </c>
      <c r="I790" t="s">
        <v>27</v>
      </c>
    </row>
    <row r="791" spans="1:9" x14ac:dyDescent="0.3">
      <c r="A791" t="s">
        <v>824</v>
      </c>
      <c r="B791" t="s">
        <v>2</v>
      </c>
      <c r="C791" t="s">
        <v>3</v>
      </c>
      <c r="D791">
        <v>1032</v>
      </c>
      <c r="E791">
        <v>11.54</v>
      </c>
      <c r="F791">
        <v>1042965</v>
      </c>
      <c r="G791">
        <v>1036290.024</v>
      </c>
      <c r="H791">
        <v>44048</v>
      </c>
      <c r="I791" t="s">
        <v>30</v>
      </c>
    </row>
    <row r="792" spans="1:9" x14ac:dyDescent="0.3">
      <c r="A792" t="s">
        <v>825</v>
      </c>
      <c r="B792" t="s">
        <v>11</v>
      </c>
      <c r="C792" t="s">
        <v>9</v>
      </c>
      <c r="D792">
        <v>1512</v>
      </c>
      <c r="E792">
        <v>0.73699999999999999</v>
      </c>
      <c r="F792">
        <v>231394.16</v>
      </c>
      <c r="G792">
        <v>190344.83601599999</v>
      </c>
      <c r="H792">
        <v>44009</v>
      </c>
      <c r="I792" t="s">
        <v>53</v>
      </c>
    </row>
    <row r="793" spans="1:9" x14ac:dyDescent="0.3">
      <c r="A793" t="s">
        <v>826</v>
      </c>
      <c r="B793" t="s">
        <v>29</v>
      </c>
      <c r="C793" t="s">
        <v>5</v>
      </c>
      <c r="D793">
        <v>6448</v>
      </c>
      <c r="E793">
        <v>0.20599999999999999</v>
      </c>
      <c r="F793">
        <v>759892.8</v>
      </c>
      <c r="G793">
        <v>621440.33184</v>
      </c>
      <c r="H793">
        <v>43996</v>
      </c>
      <c r="I793" t="s">
        <v>50</v>
      </c>
    </row>
    <row r="794" spans="1:9" x14ac:dyDescent="0.3">
      <c r="A794" t="s">
        <v>827</v>
      </c>
      <c r="B794" t="s">
        <v>6</v>
      </c>
      <c r="C794" t="s">
        <v>3</v>
      </c>
      <c r="D794">
        <v>1823</v>
      </c>
      <c r="E794">
        <v>0.218</v>
      </c>
      <c r="F794">
        <v>212180.01416666701</v>
      </c>
      <c r="G794">
        <v>181159.2960955</v>
      </c>
      <c r="H794">
        <v>44083</v>
      </c>
      <c r="I794" t="s">
        <v>27</v>
      </c>
    </row>
    <row r="795" spans="1:9" x14ac:dyDescent="0.3">
      <c r="A795" t="s">
        <v>828</v>
      </c>
      <c r="B795" t="s">
        <v>8</v>
      </c>
      <c r="C795" t="s">
        <v>9</v>
      </c>
      <c r="D795">
        <v>2800</v>
      </c>
      <c r="E795">
        <v>0.92</v>
      </c>
      <c r="F795">
        <v>425113</v>
      </c>
      <c r="G795">
        <v>422307.25420000002</v>
      </c>
      <c r="H795">
        <v>43910</v>
      </c>
      <c r="I795" t="s">
        <v>30</v>
      </c>
    </row>
    <row r="796" spans="1:9" x14ac:dyDescent="0.3">
      <c r="A796" t="s">
        <v>829</v>
      </c>
      <c r="B796" t="s">
        <v>29</v>
      </c>
      <c r="C796" t="s">
        <v>5</v>
      </c>
      <c r="D796">
        <v>2632</v>
      </c>
      <c r="E796">
        <v>0.29099999999999998</v>
      </c>
      <c r="F796">
        <v>401391.64</v>
      </c>
      <c r="G796">
        <v>354910.48808799998</v>
      </c>
      <c r="H796">
        <v>44105</v>
      </c>
      <c r="I796" t="s">
        <v>65</v>
      </c>
    </row>
    <row r="797" spans="1:9" x14ac:dyDescent="0.3">
      <c r="A797" t="s">
        <v>830</v>
      </c>
      <c r="B797" t="s">
        <v>29</v>
      </c>
      <c r="C797" t="s">
        <v>5</v>
      </c>
      <c r="D797">
        <v>2133</v>
      </c>
      <c r="E797">
        <v>0.22500000000000001</v>
      </c>
      <c r="F797">
        <v>235213.2</v>
      </c>
      <c r="G797">
        <v>196685.27784</v>
      </c>
      <c r="H797">
        <v>44160</v>
      </c>
      <c r="I797" t="s">
        <v>34</v>
      </c>
    </row>
    <row r="798" spans="1:9" x14ac:dyDescent="0.3">
      <c r="A798" t="s">
        <v>831</v>
      </c>
      <c r="B798" t="s">
        <v>2</v>
      </c>
      <c r="C798" t="s">
        <v>3</v>
      </c>
      <c r="D798">
        <v>1590</v>
      </c>
      <c r="E798">
        <v>0.26400000000000001</v>
      </c>
      <c r="F798">
        <v>198522.76</v>
      </c>
      <c r="G798">
        <v>168307.595928</v>
      </c>
      <c r="H798">
        <v>44188</v>
      </c>
      <c r="I798" t="s">
        <v>50</v>
      </c>
    </row>
    <row r="799" spans="1:9" x14ac:dyDescent="0.3">
      <c r="A799" t="s">
        <v>832</v>
      </c>
      <c r="B799" t="s">
        <v>14</v>
      </c>
      <c r="C799" t="s">
        <v>5</v>
      </c>
      <c r="D799">
        <v>8826</v>
      </c>
      <c r="E799">
        <v>0.7</v>
      </c>
      <c r="F799">
        <v>1363456.1916666699</v>
      </c>
      <c r="G799">
        <v>1110671.41373167</v>
      </c>
      <c r="H799">
        <v>43988</v>
      </c>
      <c r="I799" t="s">
        <v>34</v>
      </c>
    </row>
    <row r="800" spans="1:9" x14ac:dyDescent="0.3">
      <c r="A800" t="s">
        <v>833</v>
      </c>
      <c r="B800" t="s">
        <v>10</v>
      </c>
      <c r="C800" t="s">
        <v>3</v>
      </c>
      <c r="D800">
        <v>5494</v>
      </c>
      <c r="E800">
        <v>0.48399999999999999</v>
      </c>
      <c r="F800">
        <v>721245.61833333306</v>
      </c>
      <c r="G800">
        <v>621569.473879667</v>
      </c>
      <c r="H800">
        <v>43842</v>
      </c>
      <c r="I800" t="s">
        <v>23</v>
      </c>
    </row>
    <row r="801" spans="1:9" x14ac:dyDescent="0.3">
      <c r="A801" t="s">
        <v>834</v>
      </c>
      <c r="B801" t="s">
        <v>2</v>
      </c>
      <c r="C801" t="s">
        <v>3</v>
      </c>
      <c r="D801">
        <v>1684</v>
      </c>
      <c r="E801">
        <v>0.51900000000000002</v>
      </c>
      <c r="F801">
        <v>229389.09</v>
      </c>
      <c r="G801">
        <v>228930.31182</v>
      </c>
      <c r="H801">
        <v>43948</v>
      </c>
      <c r="I80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32C1F-D947-4E16-923D-822968ADE2C9}">
  <dimension ref="A1:J401"/>
  <sheetViews>
    <sheetView topLeftCell="A391" workbookViewId="0">
      <selection activeCell="H2" sqref="H2"/>
    </sheetView>
  </sheetViews>
  <sheetFormatPr defaultRowHeight="14.4" x14ac:dyDescent="0.3"/>
  <cols>
    <col min="1" max="1" width="23.6640625" bestFit="1" customWidth="1"/>
    <col min="2" max="2" width="12.77734375" bestFit="1" customWidth="1"/>
    <col min="3" max="3" width="12.77734375" customWidth="1"/>
    <col min="4" max="4" width="16" bestFit="1" customWidth="1"/>
    <col min="5" max="5" width="10" bestFit="1" customWidth="1"/>
    <col min="6" max="6" width="12.88671875" bestFit="1" customWidth="1"/>
    <col min="7" max="7" width="11" bestFit="1" customWidth="1"/>
    <col min="8" max="8" width="18.5546875" bestFit="1" customWidth="1"/>
    <col min="9" max="9" width="10.5546875" bestFit="1" customWidth="1"/>
    <col min="10" max="10" width="15.109375" bestFit="1" customWidth="1"/>
  </cols>
  <sheetData>
    <row r="1" spans="1:10" x14ac:dyDescent="0.3">
      <c r="A1" t="s">
        <v>15</v>
      </c>
      <c r="B1" t="s">
        <v>0</v>
      </c>
      <c r="C1" t="s">
        <v>1</v>
      </c>
      <c r="D1" t="s">
        <v>16</v>
      </c>
      <c r="E1" t="s">
        <v>17</v>
      </c>
      <c r="F1" t="s">
        <v>18</v>
      </c>
      <c r="G1" t="s">
        <v>19</v>
      </c>
      <c r="H1" t="s">
        <v>1075</v>
      </c>
      <c r="I1" t="s">
        <v>20</v>
      </c>
      <c r="J1" t="s">
        <v>21</v>
      </c>
    </row>
    <row r="2" spans="1:10" x14ac:dyDescent="0.3">
      <c r="A2" s="1" t="s">
        <v>22</v>
      </c>
      <c r="B2" s="1" t="s">
        <v>2</v>
      </c>
      <c r="C2" s="1" t="str">
        <f>VLOOKUP(home_sale_data[[#This Row],[City]],Regions!A:B,2,FALSE)</f>
        <v>West</v>
      </c>
      <c r="D2">
        <v>1438</v>
      </c>
      <c r="E2">
        <v>0.3</v>
      </c>
      <c r="F2">
        <v>206519.46</v>
      </c>
      <c r="G2">
        <v>165339.48000000001</v>
      </c>
      <c r="H2">
        <f>home_sale_data[[#This Row],[SalePrice]]*0.05</f>
        <v>8266.9740000000002</v>
      </c>
      <c r="I2" s="1" t="s">
        <v>835</v>
      </c>
      <c r="J2" s="1" t="s">
        <v>23</v>
      </c>
    </row>
    <row r="3" spans="1:10" x14ac:dyDescent="0.3">
      <c r="A3" s="1" t="s">
        <v>24</v>
      </c>
      <c r="B3" s="1" t="s">
        <v>2</v>
      </c>
      <c r="C3" s="1" t="str">
        <f>VLOOKUP(home_sale_data[[#This Row],[City]],Regions!A:B,2,FALSE)</f>
        <v>West</v>
      </c>
      <c r="D3">
        <v>1116</v>
      </c>
      <c r="E3">
        <v>0.8</v>
      </c>
      <c r="F3">
        <v>204486.93</v>
      </c>
      <c r="G3">
        <v>170153.57</v>
      </c>
      <c r="H3">
        <f>home_sale_data[[#This Row],[SalePrice]]*0.05</f>
        <v>8507.6785</v>
      </c>
      <c r="I3" s="1" t="s">
        <v>836</v>
      </c>
      <c r="J3" s="1" t="s">
        <v>23</v>
      </c>
    </row>
    <row r="4" spans="1:10" x14ac:dyDescent="0.3">
      <c r="A4" s="1" t="s">
        <v>25</v>
      </c>
      <c r="B4" s="1" t="s">
        <v>4</v>
      </c>
      <c r="C4" s="1" t="str">
        <f>VLOOKUP(home_sale_data[[#This Row],[City]],Regions!A:B,2,FALSE)</f>
        <v>Central</v>
      </c>
      <c r="D4">
        <v>2471</v>
      </c>
      <c r="E4">
        <v>0.3</v>
      </c>
      <c r="F4">
        <v>385942.45</v>
      </c>
      <c r="G4">
        <v>367262.84</v>
      </c>
      <c r="H4">
        <f>home_sale_data[[#This Row],[SalePrice]]*0.05</f>
        <v>18363.142000000003</v>
      </c>
      <c r="I4" s="1" t="s">
        <v>837</v>
      </c>
      <c r="J4" s="1" t="s">
        <v>23</v>
      </c>
    </row>
    <row r="5" spans="1:10" x14ac:dyDescent="0.3">
      <c r="A5" s="1" t="s">
        <v>26</v>
      </c>
      <c r="B5" s="1" t="s">
        <v>2</v>
      </c>
      <c r="C5" s="1" t="str">
        <f>VLOOKUP(home_sale_data[[#This Row],[City]],Regions!A:B,2,FALSE)</f>
        <v>West</v>
      </c>
      <c r="D5">
        <v>2614</v>
      </c>
      <c r="E5">
        <v>0.6</v>
      </c>
      <c r="F5">
        <v>335311.31</v>
      </c>
      <c r="G5">
        <v>303926.17</v>
      </c>
      <c r="H5">
        <f>home_sale_data[[#This Row],[SalePrice]]*0.05</f>
        <v>15196.308499999999</v>
      </c>
      <c r="I5" s="1" t="s">
        <v>838</v>
      </c>
      <c r="J5" s="1" t="s">
        <v>27</v>
      </c>
    </row>
    <row r="6" spans="1:10" x14ac:dyDescent="0.3">
      <c r="A6" s="1" t="s">
        <v>28</v>
      </c>
      <c r="B6" s="1" t="s">
        <v>29</v>
      </c>
      <c r="C6" s="1" t="str">
        <f>VLOOKUP(home_sale_data[[#This Row],[City]],Regions!A:B,2,FALSE)</f>
        <v>Central</v>
      </c>
      <c r="D6">
        <v>9355</v>
      </c>
      <c r="E6">
        <v>8.1999999999999993</v>
      </c>
      <c r="F6">
        <v>1540675.28</v>
      </c>
      <c r="G6">
        <v>1405095.86</v>
      </c>
      <c r="H6">
        <f>home_sale_data[[#This Row],[SalePrice]]*0.05</f>
        <v>70254.793000000005</v>
      </c>
      <c r="I6" s="1" t="s">
        <v>839</v>
      </c>
      <c r="J6" s="1" t="s">
        <v>30</v>
      </c>
    </row>
    <row r="7" spans="1:10" x14ac:dyDescent="0.3">
      <c r="A7" s="1" t="s">
        <v>31</v>
      </c>
      <c r="B7" s="1" t="s">
        <v>6</v>
      </c>
      <c r="C7" s="1" t="str">
        <f>VLOOKUP(home_sale_data[[#This Row],[City]],Regions!A:B,2,FALSE)</f>
        <v>West</v>
      </c>
      <c r="D7">
        <v>2752</v>
      </c>
      <c r="E7">
        <v>0.1</v>
      </c>
      <c r="F7">
        <v>404719.17</v>
      </c>
      <c r="G7">
        <v>334581.34000000003</v>
      </c>
      <c r="H7">
        <f>home_sale_data[[#This Row],[SalePrice]]*0.05</f>
        <v>16729.067000000003</v>
      </c>
      <c r="I7" s="1" t="s">
        <v>840</v>
      </c>
      <c r="J7" s="1" t="s">
        <v>32</v>
      </c>
    </row>
    <row r="8" spans="1:10" x14ac:dyDescent="0.3">
      <c r="A8" s="1" t="s">
        <v>33</v>
      </c>
      <c r="B8" s="1" t="s">
        <v>7</v>
      </c>
      <c r="C8" s="1" t="str">
        <f>VLOOKUP(home_sale_data[[#This Row],[City]],Regions!A:B,2,FALSE)</f>
        <v>Central</v>
      </c>
      <c r="D8">
        <v>2030</v>
      </c>
      <c r="E8">
        <v>0.1</v>
      </c>
      <c r="F8">
        <v>284708.28000000003</v>
      </c>
      <c r="G8">
        <v>256265.93</v>
      </c>
      <c r="H8">
        <f>home_sale_data[[#This Row],[SalePrice]]*0.05</f>
        <v>12813.2965</v>
      </c>
      <c r="I8" s="1" t="s">
        <v>841</v>
      </c>
      <c r="J8" s="1" t="s">
        <v>34</v>
      </c>
    </row>
    <row r="9" spans="1:10" x14ac:dyDescent="0.3">
      <c r="A9" s="1" t="s">
        <v>35</v>
      </c>
      <c r="B9" s="1" t="s">
        <v>8</v>
      </c>
      <c r="C9" s="1" t="str">
        <f>VLOOKUP(home_sale_data[[#This Row],[City]],Regions!A:B,2,FALSE)</f>
        <v>North</v>
      </c>
      <c r="D9">
        <v>2923</v>
      </c>
      <c r="E9">
        <v>0.7</v>
      </c>
      <c r="F9">
        <v>367653.58</v>
      </c>
      <c r="G9">
        <v>296071.43</v>
      </c>
      <c r="H9">
        <f>home_sale_data[[#This Row],[SalePrice]]*0.05</f>
        <v>14803.5715</v>
      </c>
      <c r="I9" s="1" t="s">
        <v>842</v>
      </c>
      <c r="J9" s="1" t="s">
        <v>30</v>
      </c>
    </row>
    <row r="10" spans="1:10" x14ac:dyDescent="0.3">
      <c r="A10" s="1" t="s">
        <v>36</v>
      </c>
      <c r="B10" s="1" t="s">
        <v>2</v>
      </c>
      <c r="C10" s="1" t="str">
        <f>VLOOKUP(home_sale_data[[#This Row],[City]],Regions!A:B,2,FALSE)</f>
        <v>West</v>
      </c>
      <c r="D10">
        <v>5175</v>
      </c>
      <c r="E10">
        <v>0.6</v>
      </c>
      <c r="F10">
        <v>615556.43000000005</v>
      </c>
      <c r="G10">
        <v>591980.62</v>
      </c>
      <c r="H10">
        <f>home_sale_data[[#This Row],[SalePrice]]*0.05</f>
        <v>29599.031000000003</v>
      </c>
      <c r="I10" s="1" t="s">
        <v>843</v>
      </c>
      <c r="J10" s="1" t="s">
        <v>32</v>
      </c>
    </row>
    <row r="11" spans="1:10" x14ac:dyDescent="0.3">
      <c r="A11" s="1" t="s">
        <v>37</v>
      </c>
      <c r="B11" s="1" t="s">
        <v>8</v>
      </c>
      <c r="C11" s="1" t="str">
        <f>VLOOKUP(home_sale_data[[#This Row],[City]],Regions!A:B,2,FALSE)</f>
        <v>North</v>
      </c>
      <c r="D11">
        <v>1902</v>
      </c>
      <c r="E11">
        <v>0.4</v>
      </c>
      <c r="F11">
        <v>279883.34000000003</v>
      </c>
      <c r="G11">
        <v>226229.7</v>
      </c>
      <c r="H11">
        <f>home_sale_data[[#This Row],[SalePrice]]*0.05</f>
        <v>11311.485000000001</v>
      </c>
      <c r="I11" s="1" t="s">
        <v>844</v>
      </c>
      <c r="J11" s="1" t="s">
        <v>38</v>
      </c>
    </row>
    <row r="12" spans="1:10" x14ac:dyDescent="0.3">
      <c r="A12" s="1" t="s">
        <v>39</v>
      </c>
      <c r="B12" s="1" t="s">
        <v>10</v>
      </c>
      <c r="C12" s="1" t="str">
        <f>VLOOKUP(home_sale_data[[#This Row],[City]],Regions!A:B,2,FALSE)</f>
        <v>West</v>
      </c>
      <c r="D12">
        <v>2596</v>
      </c>
      <c r="E12">
        <v>0.7</v>
      </c>
      <c r="F12">
        <v>425316.15</v>
      </c>
      <c r="G12">
        <v>392439.21</v>
      </c>
      <c r="H12">
        <f>home_sale_data[[#This Row],[SalePrice]]*0.05</f>
        <v>19621.960500000001</v>
      </c>
      <c r="I12" s="1" t="s">
        <v>845</v>
      </c>
      <c r="J12" s="1" t="s">
        <v>40</v>
      </c>
    </row>
    <row r="13" spans="1:10" x14ac:dyDescent="0.3">
      <c r="A13" s="1" t="s">
        <v>41</v>
      </c>
      <c r="B13" s="1" t="s">
        <v>2</v>
      </c>
      <c r="C13" s="1" t="str">
        <f>VLOOKUP(home_sale_data[[#This Row],[City]],Regions!A:B,2,FALSE)</f>
        <v>West</v>
      </c>
      <c r="D13">
        <v>1678</v>
      </c>
      <c r="E13">
        <v>0.5</v>
      </c>
      <c r="F13">
        <v>234716.31</v>
      </c>
      <c r="G13">
        <v>194908.42</v>
      </c>
      <c r="H13">
        <f>home_sale_data[[#This Row],[SalePrice]]*0.05</f>
        <v>9745.4210000000003</v>
      </c>
      <c r="I13" s="1" t="s">
        <v>846</v>
      </c>
      <c r="J13" s="1" t="s">
        <v>34</v>
      </c>
    </row>
    <row r="14" spans="1:10" x14ac:dyDescent="0.3">
      <c r="A14" s="1" t="s">
        <v>42</v>
      </c>
      <c r="B14" s="1" t="s">
        <v>2</v>
      </c>
      <c r="C14" s="1" t="str">
        <f>VLOOKUP(home_sale_data[[#This Row],[City]],Regions!A:B,2,FALSE)</f>
        <v>West</v>
      </c>
      <c r="D14">
        <v>2433</v>
      </c>
      <c r="E14">
        <v>0.4</v>
      </c>
      <c r="F14">
        <v>368956.17</v>
      </c>
      <c r="G14">
        <v>345933.3</v>
      </c>
      <c r="H14">
        <f>home_sale_data[[#This Row],[SalePrice]]*0.05</f>
        <v>17296.665000000001</v>
      </c>
      <c r="I14" s="1" t="s">
        <v>847</v>
      </c>
      <c r="J14" s="1" t="s">
        <v>30</v>
      </c>
    </row>
    <row r="15" spans="1:10" x14ac:dyDescent="0.3">
      <c r="A15" s="1" t="s">
        <v>43</v>
      </c>
      <c r="B15" s="1" t="s">
        <v>8</v>
      </c>
      <c r="C15" s="1" t="str">
        <f>VLOOKUP(home_sale_data[[#This Row],[City]],Regions!A:B,2,FALSE)</f>
        <v>North</v>
      </c>
      <c r="D15">
        <v>1256</v>
      </c>
      <c r="E15">
        <v>0.7</v>
      </c>
      <c r="F15">
        <v>199055.34</v>
      </c>
      <c r="G15">
        <v>170948.73</v>
      </c>
      <c r="H15">
        <f>home_sale_data[[#This Row],[SalePrice]]*0.05</f>
        <v>8547.4365000000016</v>
      </c>
      <c r="I15" s="1" t="s">
        <v>848</v>
      </c>
      <c r="J15" s="1" t="s">
        <v>32</v>
      </c>
    </row>
    <row r="16" spans="1:10" x14ac:dyDescent="0.3">
      <c r="A16" s="1" t="s">
        <v>44</v>
      </c>
      <c r="B16" s="1" t="s">
        <v>29</v>
      </c>
      <c r="C16" s="1" t="str">
        <f>VLOOKUP(home_sale_data[[#This Row],[City]],Regions!A:B,2,FALSE)</f>
        <v>Central</v>
      </c>
      <c r="D16">
        <v>2128</v>
      </c>
      <c r="E16">
        <v>0.5</v>
      </c>
      <c r="F16">
        <v>265276.79999999999</v>
      </c>
      <c r="G16">
        <v>227076.94</v>
      </c>
      <c r="H16">
        <f>home_sale_data[[#This Row],[SalePrice]]*0.05</f>
        <v>11353.847000000002</v>
      </c>
      <c r="I16" s="1" t="s">
        <v>849</v>
      </c>
      <c r="J16" s="1" t="s">
        <v>27</v>
      </c>
    </row>
    <row r="17" spans="1:10" x14ac:dyDescent="0.3">
      <c r="A17" s="1" t="s">
        <v>45</v>
      </c>
      <c r="B17" s="1" t="s">
        <v>10</v>
      </c>
      <c r="C17" s="1" t="str">
        <f>VLOOKUP(home_sale_data[[#This Row],[City]],Regions!A:B,2,FALSE)</f>
        <v>West</v>
      </c>
      <c r="D17">
        <v>9528</v>
      </c>
      <c r="E17">
        <v>0.6</v>
      </c>
      <c r="F17">
        <v>1203374.67</v>
      </c>
      <c r="G17">
        <v>968235.26</v>
      </c>
      <c r="H17">
        <f>home_sale_data[[#This Row],[SalePrice]]*0.05</f>
        <v>48411.763000000006</v>
      </c>
      <c r="I17" s="1" t="s">
        <v>850</v>
      </c>
      <c r="J17" s="1" t="s">
        <v>23</v>
      </c>
    </row>
    <row r="18" spans="1:10" x14ac:dyDescent="0.3">
      <c r="A18" s="1" t="s">
        <v>46</v>
      </c>
      <c r="B18" s="1" t="s">
        <v>11</v>
      </c>
      <c r="C18" s="1" t="str">
        <f>VLOOKUP(home_sale_data[[#This Row],[City]],Regions!A:B,2,FALSE)</f>
        <v>North</v>
      </c>
      <c r="D18">
        <v>2299</v>
      </c>
      <c r="E18">
        <v>0.5</v>
      </c>
      <c r="F18">
        <v>345198.98</v>
      </c>
      <c r="G18">
        <v>336776.13</v>
      </c>
      <c r="H18">
        <f>home_sale_data[[#This Row],[SalePrice]]*0.05</f>
        <v>16838.806500000002</v>
      </c>
      <c r="I18" s="1" t="s">
        <v>851</v>
      </c>
      <c r="J18" s="1" t="s">
        <v>40</v>
      </c>
    </row>
    <row r="19" spans="1:10" x14ac:dyDescent="0.3">
      <c r="A19" s="1" t="s">
        <v>47</v>
      </c>
      <c r="B19" s="1" t="s">
        <v>6</v>
      </c>
      <c r="C19" s="1" t="str">
        <f>VLOOKUP(home_sale_data[[#This Row],[City]],Regions!A:B,2,FALSE)</f>
        <v>West</v>
      </c>
      <c r="D19">
        <v>1175</v>
      </c>
      <c r="E19">
        <v>0.7</v>
      </c>
      <c r="F19">
        <v>213791.96</v>
      </c>
      <c r="G19">
        <v>200600.99</v>
      </c>
      <c r="H19">
        <f>home_sale_data[[#This Row],[SalePrice]]*0.05</f>
        <v>10030.049500000001</v>
      </c>
      <c r="I19" s="1" t="s">
        <v>852</v>
      </c>
      <c r="J19" s="1" t="s">
        <v>27</v>
      </c>
    </row>
    <row r="20" spans="1:10" x14ac:dyDescent="0.3">
      <c r="A20" s="1" t="s">
        <v>48</v>
      </c>
      <c r="B20" s="1" t="s">
        <v>10</v>
      </c>
      <c r="C20" s="1" t="str">
        <f>VLOOKUP(home_sale_data[[#This Row],[City]],Regions!A:B,2,FALSE)</f>
        <v>West</v>
      </c>
      <c r="D20">
        <v>2750</v>
      </c>
      <c r="E20">
        <v>0.9</v>
      </c>
      <c r="F20">
        <v>377296.38</v>
      </c>
      <c r="G20">
        <v>372693.36</v>
      </c>
      <c r="H20">
        <f>home_sale_data[[#This Row],[SalePrice]]*0.05</f>
        <v>18634.668000000001</v>
      </c>
      <c r="I20" s="1" t="s">
        <v>853</v>
      </c>
      <c r="J20" s="1" t="s">
        <v>30</v>
      </c>
    </row>
    <row r="21" spans="1:10" x14ac:dyDescent="0.3">
      <c r="A21" s="1" t="s">
        <v>49</v>
      </c>
      <c r="B21" s="1" t="s">
        <v>12</v>
      </c>
      <c r="C21" s="1" t="str">
        <f>VLOOKUP(home_sale_data[[#This Row],[City]],Regions!A:B,2,FALSE)</f>
        <v>Central</v>
      </c>
      <c r="D21">
        <v>1382</v>
      </c>
      <c r="E21">
        <v>0.3</v>
      </c>
      <c r="F21">
        <v>203786.68</v>
      </c>
      <c r="G21">
        <v>196552.25</v>
      </c>
      <c r="H21">
        <f>home_sale_data[[#This Row],[SalePrice]]*0.05</f>
        <v>9827.6125000000011</v>
      </c>
      <c r="I21" s="1" t="s">
        <v>854</v>
      </c>
      <c r="J21" s="1" t="s">
        <v>50</v>
      </c>
    </row>
    <row r="22" spans="1:10" x14ac:dyDescent="0.3">
      <c r="A22" s="1" t="s">
        <v>51</v>
      </c>
      <c r="B22" s="1" t="s">
        <v>11</v>
      </c>
      <c r="C22" s="1" t="str">
        <f>VLOOKUP(home_sale_data[[#This Row],[City]],Regions!A:B,2,FALSE)</f>
        <v>North</v>
      </c>
      <c r="D22">
        <v>1025</v>
      </c>
      <c r="E22">
        <v>1</v>
      </c>
      <c r="F22">
        <v>215401.22</v>
      </c>
      <c r="G22">
        <v>207905.26</v>
      </c>
      <c r="H22">
        <f>home_sale_data[[#This Row],[SalePrice]]*0.05</f>
        <v>10395.263000000001</v>
      </c>
      <c r="I22" s="1" t="s">
        <v>855</v>
      </c>
      <c r="J22" s="1" t="s">
        <v>27</v>
      </c>
    </row>
    <row r="23" spans="1:10" x14ac:dyDescent="0.3">
      <c r="A23" s="1" t="s">
        <v>52</v>
      </c>
      <c r="B23" s="1" t="s">
        <v>29</v>
      </c>
      <c r="C23" s="1" t="str">
        <f>VLOOKUP(home_sale_data[[#This Row],[City]],Regions!A:B,2,FALSE)</f>
        <v>Central</v>
      </c>
      <c r="D23">
        <v>1931</v>
      </c>
      <c r="E23">
        <v>0.5</v>
      </c>
      <c r="F23">
        <v>294003.67</v>
      </c>
      <c r="G23">
        <v>284889.56</v>
      </c>
      <c r="H23">
        <f>home_sale_data[[#This Row],[SalePrice]]*0.05</f>
        <v>14244.478000000001</v>
      </c>
      <c r="I23" s="1" t="s">
        <v>856</v>
      </c>
      <c r="J23" s="1" t="s">
        <v>53</v>
      </c>
    </row>
    <row r="24" spans="1:10" x14ac:dyDescent="0.3">
      <c r="A24" s="1" t="s">
        <v>54</v>
      </c>
      <c r="B24" s="1" t="s">
        <v>12</v>
      </c>
      <c r="C24" s="1" t="str">
        <f>VLOOKUP(home_sale_data[[#This Row],[City]],Regions!A:B,2,FALSE)</f>
        <v>Central</v>
      </c>
      <c r="D24">
        <v>1520</v>
      </c>
      <c r="E24">
        <v>0.9</v>
      </c>
      <c r="F24">
        <v>275084.15999999997</v>
      </c>
      <c r="G24">
        <v>234069.11</v>
      </c>
      <c r="H24">
        <f>home_sale_data[[#This Row],[SalePrice]]*0.05</f>
        <v>11703.4555</v>
      </c>
      <c r="I24" s="1" t="s">
        <v>857</v>
      </c>
      <c r="J24" s="1" t="s">
        <v>23</v>
      </c>
    </row>
    <row r="25" spans="1:10" x14ac:dyDescent="0.3">
      <c r="A25" s="1" t="s">
        <v>55</v>
      </c>
      <c r="B25" s="1" t="s">
        <v>13</v>
      </c>
      <c r="C25" s="1" t="str">
        <f>VLOOKUP(home_sale_data[[#This Row],[City]],Regions!A:B,2,FALSE)</f>
        <v>North</v>
      </c>
      <c r="D25">
        <v>1710</v>
      </c>
      <c r="E25">
        <v>0.9</v>
      </c>
      <c r="F25">
        <v>225630.9</v>
      </c>
      <c r="G25">
        <v>220057.81</v>
      </c>
      <c r="H25">
        <f>home_sale_data[[#This Row],[SalePrice]]*0.05</f>
        <v>11002.890500000001</v>
      </c>
      <c r="I25" s="1" t="s">
        <v>858</v>
      </c>
      <c r="J25" s="1" t="s">
        <v>40</v>
      </c>
    </row>
    <row r="26" spans="1:10" x14ac:dyDescent="0.3">
      <c r="A26" s="1" t="s">
        <v>56</v>
      </c>
      <c r="B26" s="1" t="s">
        <v>2</v>
      </c>
      <c r="C26" s="1" t="str">
        <f>VLOOKUP(home_sale_data[[#This Row],[City]],Regions!A:B,2,FALSE)</f>
        <v>West</v>
      </c>
      <c r="D26">
        <v>2112</v>
      </c>
      <c r="E26">
        <v>0.1</v>
      </c>
      <c r="F26">
        <v>306971.90000000002</v>
      </c>
      <c r="G26">
        <v>246651.92</v>
      </c>
      <c r="H26">
        <f>home_sale_data[[#This Row],[SalePrice]]*0.05</f>
        <v>12332.596000000001</v>
      </c>
      <c r="I26" s="1" t="s">
        <v>859</v>
      </c>
      <c r="J26" s="1" t="s">
        <v>40</v>
      </c>
    </row>
    <row r="27" spans="1:10" x14ac:dyDescent="0.3">
      <c r="A27" s="1" t="s">
        <v>57</v>
      </c>
      <c r="B27" s="1" t="s">
        <v>10</v>
      </c>
      <c r="C27" s="1" t="str">
        <f>VLOOKUP(home_sale_data[[#This Row],[City]],Regions!A:B,2,FALSE)</f>
        <v>West</v>
      </c>
      <c r="D27">
        <v>2123</v>
      </c>
      <c r="E27">
        <v>0.5</v>
      </c>
      <c r="F27">
        <v>324349.09000000003</v>
      </c>
      <c r="G27">
        <v>288735.56</v>
      </c>
      <c r="H27">
        <f>home_sale_data[[#This Row],[SalePrice]]*0.05</f>
        <v>14436.778</v>
      </c>
      <c r="I27" s="1" t="s">
        <v>860</v>
      </c>
      <c r="J27" s="1" t="s">
        <v>30</v>
      </c>
    </row>
    <row r="28" spans="1:10" x14ac:dyDescent="0.3">
      <c r="A28" s="1" t="s">
        <v>58</v>
      </c>
      <c r="B28" s="1" t="s">
        <v>29</v>
      </c>
      <c r="C28" s="1" t="str">
        <f>VLOOKUP(home_sale_data[[#This Row],[City]],Regions!A:B,2,FALSE)</f>
        <v>Central</v>
      </c>
      <c r="D28">
        <v>1106</v>
      </c>
      <c r="E28">
        <v>0.9</v>
      </c>
      <c r="F28">
        <v>183841.33</v>
      </c>
      <c r="G28">
        <v>176800.21</v>
      </c>
      <c r="H28">
        <f>home_sale_data[[#This Row],[SalePrice]]*0.05</f>
        <v>8840.0105000000003</v>
      </c>
      <c r="I28" s="1" t="s">
        <v>861</v>
      </c>
      <c r="J28" s="1" t="s">
        <v>40</v>
      </c>
    </row>
    <row r="29" spans="1:10" x14ac:dyDescent="0.3">
      <c r="A29" s="1" t="s">
        <v>59</v>
      </c>
      <c r="B29" s="1" t="s">
        <v>6</v>
      </c>
      <c r="C29" s="1" t="str">
        <f>VLOOKUP(home_sale_data[[#This Row],[City]],Regions!A:B,2,FALSE)</f>
        <v>West</v>
      </c>
      <c r="D29">
        <v>3292</v>
      </c>
      <c r="E29">
        <v>0.7</v>
      </c>
      <c r="F29">
        <v>499798.63</v>
      </c>
      <c r="G29">
        <v>434874.79</v>
      </c>
      <c r="H29">
        <f>home_sale_data[[#This Row],[SalePrice]]*0.05</f>
        <v>21743.7395</v>
      </c>
      <c r="I29" s="1" t="s">
        <v>849</v>
      </c>
      <c r="J29" s="1" t="s">
        <v>60</v>
      </c>
    </row>
    <row r="30" spans="1:10" x14ac:dyDescent="0.3">
      <c r="A30" s="1" t="s">
        <v>61</v>
      </c>
      <c r="B30" s="1" t="s">
        <v>6</v>
      </c>
      <c r="C30" s="1" t="str">
        <f>VLOOKUP(home_sale_data[[#This Row],[City]],Regions!A:B,2,FALSE)</f>
        <v>West</v>
      </c>
      <c r="D30">
        <v>2717</v>
      </c>
      <c r="E30">
        <v>0.8</v>
      </c>
      <c r="F30">
        <v>348532.8</v>
      </c>
      <c r="G30">
        <v>305210.17</v>
      </c>
      <c r="H30">
        <f>home_sale_data[[#This Row],[SalePrice]]*0.05</f>
        <v>15260.5085</v>
      </c>
      <c r="I30" s="1" t="s">
        <v>862</v>
      </c>
      <c r="J30" s="1" t="s">
        <v>23</v>
      </c>
    </row>
    <row r="31" spans="1:10" x14ac:dyDescent="0.3">
      <c r="A31" s="1" t="s">
        <v>62</v>
      </c>
      <c r="B31" s="1" t="s">
        <v>10</v>
      </c>
      <c r="C31" s="1" t="str">
        <f>VLOOKUP(home_sale_data[[#This Row],[City]],Regions!A:B,2,FALSE)</f>
        <v>West</v>
      </c>
      <c r="D31">
        <v>4117</v>
      </c>
      <c r="E31">
        <v>0.5</v>
      </c>
      <c r="F31">
        <v>561036.81000000006</v>
      </c>
      <c r="G31">
        <v>480808.54</v>
      </c>
      <c r="H31">
        <f>home_sale_data[[#This Row],[SalePrice]]*0.05</f>
        <v>24040.427</v>
      </c>
      <c r="I31" s="1" t="s">
        <v>852</v>
      </c>
      <c r="J31" s="1" t="s">
        <v>32</v>
      </c>
    </row>
    <row r="32" spans="1:10" x14ac:dyDescent="0.3">
      <c r="A32" s="1" t="s">
        <v>63</v>
      </c>
      <c r="B32" s="1" t="s">
        <v>6</v>
      </c>
      <c r="C32" s="1" t="str">
        <f>VLOOKUP(home_sale_data[[#This Row],[City]],Regions!A:B,2,FALSE)</f>
        <v>West</v>
      </c>
      <c r="D32">
        <v>1123</v>
      </c>
      <c r="E32">
        <v>0.6</v>
      </c>
      <c r="F32">
        <v>203234.51</v>
      </c>
      <c r="G32">
        <v>168420.44</v>
      </c>
      <c r="H32">
        <f>home_sale_data[[#This Row],[SalePrice]]*0.05</f>
        <v>8421.0220000000008</v>
      </c>
      <c r="I32" s="1" t="s">
        <v>863</v>
      </c>
      <c r="J32" s="1" t="s">
        <v>34</v>
      </c>
    </row>
    <row r="33" spans="1:10" x14ac:dyDescent="0.3">
      <c r="A33" s="1" t="s">
        <v>64</v>
      </c>
      <c r="B33" s="1" t="s">
        <v>2</v>
      </c>
      <c r="C33" s="1" t="str">
        <f>VLOOKUP(home_sale_data[[#This Row],[City]],Regions!A:B,2,FALSE)</f>
        <v>West</v>
      </c>
      <c r="D33">
        <v>9938</v>
      </c>
      <c r="E33">
        <v>0.8</v>
      </c>
      <c r="F33">
        <v>1044091.92</v>
      </c>
      <c r="G33">
        <v>979567.04</v>
      </c>
      <c r="H33">
        <f>home_sale_data[[#This Row],[SalePrice]]*0.05</f>
        <v>48978.352000000006</v>
      </c>
      <c r="I33" s="1" t="s">
        <v>864</v>
      </c>
      <c r="J33" s="1" t="s">
        <v>65</v>
      </c>
    </row>
    <row r="34" spans="1:10" x14ac:dyDescent="0.3">
      <c r="A34" s="1" t="s">
        <v>66</v>
      </c>
      <c r="B34" s="1" t="s">
        <v>2</v>
      </c>
      <c r="C34" s="1" t="str">
        <f>VLOOKUP(home_sale_data[[#This Row],[City]],Regions!A:B,2,FALSE)</f>
        <v>West</v>
      </c>
      <c r="D34">
        <v>1238</v>
      </c>
      <c r="E34">
        <v>0.5</v>
      </c>
      <c r="F34">
        <v>200375.95</v>
      </c>
      <c r="G34">
        <v>169498.01</v>
      </c>
      <c r="H34">
        <f>home_sale_data[[#This Row],[SalePrice]]*0.05</f>
        <v>8474.9005000000016</v>
      </c>
      <c r="I34" s="1" t="s">
        <v>865</v>
      </c>
      <c r="J34" s="1" t="s">
        <v>34</v>
      </c>
    </row>
    <row r="35" spans="1:10" x14ac:dyDescent="0.3">
      <c r="A35" s="1" t="s">
        <v>67</v>
      </c>
      <c r="B35" s="1" t="s">
        <v>11</v>
      </c>
      <c r="C35" s="1" t="str">
        <f>VLOOKUP(home_sale_data[[#This Row],[City]],Regions!A:B,2,FALSE)</f>
        <v>North</v>
      </c>
      <c r="D35">
        <v>2881</v>
      </c>
      <c r="E35">
        <v>0.3</v>
      </c>
      <c r="F35">
        <v>348404.38</v>
      </c>
      <c r="G35">
        <v>296317.92</v>
      </c>
      <c r="H35">
        <f>home_sale_data[[#This Row],[SalePrice]]*0.05</f>
        <v>14815.896000000001</v>
      </c>
      <c r="I35" s="1" t="s">
        <v>866</v>
      </c>
      <c r="J35" s="1" t="s">
        <v>50</v>
      </c>
    </row>
    <row r="36" spans="1:10" x14ac:dyDescent="0.3">
      <c r="A36" s="1" t="s">
        <v>68</v>
      </c>
      <c r="B36" s="1" t="s">
        <v>6</v>
      </c>
      <c r="C36" s="1" t="str">
        <f>VLOOKUP(home_sale_data[[#This Row],[City]],Regions!A:B,2,FALSE)</f>
        <v>West</v>
      </c>
      <c r="D36">
        <v>2833</v>
      </c>
      <c r="E36">
        <v>0.5</v>
      </c>
      <c r="F36">
        <v>330672.56</v>
      </c>
      <c r="G36">
        <v>290462.78000000003</v>
      </c>
      <c r="H36">
        <f>home_sale_data[[#This Row],[SalePrice]]*0.05</f>
        <v>14523.139000000003</v>
      </c>
      <c r="I36" s="1" t="s">
        <v>867</v>
      </c>
      <c r="J36" s="1" t="s">
        <v>65</v>
      </c>
    </row>
    <row r="37" spans="1:10" x14ac:dyDescent="0.3">
      <c r="A37" s="1" t="s">
        <v>69</v>
      </c>
      <c r="B37" s="1" t="s">
        <v>10</v>
      </c>
      <c r="C37" s="1" t="str">
        <f>VLOOKUP(home_sale_data[[#This Row],[City]],Regions!A:B,2,FALSE)</f>
        <v>West</v>
      </c>
      <c r="D37">
        <v>2126</v>
      </c>
      <c r="E37">
        <v>0.2</v>
      </c>
      <c r="F37">
        <v>299930.87</v>
      </c>
      <c r="G37">
        <v>269667.84999999998</v>
      </c>
      <c r="H37">
        <f>home_sale_data[[#This Row],[SalePrice]]*0.05</f>
        <v>13483.3925</v>
      </c>
      <c r="I37" s="1" t="s">
        <v>868</v>
      </c>
      <c r="J37" s="1" t="s">
        <v>27</v>
      </c>
    </row>
    <row r="38" spans="1:10" x14ac:dyDescent="0.3">
      <c r="A38" s="1" t="s">
        <v>70</v>
      </c>
      <c r="B38" s="1" t="s">
        <v>10</v>
      </c>
      <c r="C38" s="1" t="str">
        <f>VLOOKUP(home_sale_data[[#This Row],[City]],Regions!A:B,2,FALSE)</f>
        <v>West</v>
      </c>
      <c r="D38">
        <v>1652</v>
      </c>
      <c r="E38">
        <v>0.6</v>
      </c>
      <c r="F38">
        <v>206772.66</v>
      </c>
      <c r="G38">
        <v>179954.24</v>
      </c>
      <c r="H38">
        <f>home_sale_data[[#This Row],[SalePrice]]*0.05</f>
        <v>8997.7119999999995</v>
      </c>
      <c r="I38" s="1" t="s">
        <v>869</v>
      </c>
      <c r="J38" s="1" t="s">
        <v>71</v>
      </c>
    </row>
    <row r="39" spans="1:10" x14ac:dyDescent="0.3">
      <c r="A39" s="1" t="s">
        <v>72</v>
      </c>
      <c r="B39" s="1" t="s">
        <v>11</v>
      </c>
      <c r="C39" s="1" t="str">
        <f>VLOOKUP(home_sale_data[[#This Row],[City]],Regions!A:B,2,FALSE)</f>
        <v>North</v>
      </c>
      <c r="D39">
        <v>1778</v>
      </c>
      <c r="E39">
        <v>0.2</v>
      </c>
      <c r="F39">
        <v>256211.77</v>
      </c>
      <c r="G39">
        <v>228925.22</v>
      </c>
      <c r="H39">
        <f>home_sale_data[[#This Row],[SalePrice]]*0.05</f>
        <v>11446.261</v>
      </c>
      <c r="I39" s="1" t="s">
        <v>838</v>
      </c>
      <c r="J39" s="1" t="s">
        <v>30</v>
      </c>
    </row>
    <row r="40" spans="1:10" x14ac:dyDescent="0.3">
      <c r="A40" s="1" t="s">
        <v>73</v>
      </c>
      <c r="B40" s="1" t="s">
        <v>11</v>
      </c>
      <c r="C40" s="1" t="str">
        <f>VLOOKUP(home_sale_data[[#This Row],[City]],Regions!A:B,2,FALSE)</f>
        <v>North</v>
      </c>
      <c r="D40">
        <v>2622</v>
      </c>
      <c r="E40">
        <v>6.8</v>
      </c>
      <c r="F40">
        <v>722776.45</v>
      </c>
      <c r="G40">
        <v>588340.03</v>
      </c>
      <c r="H40">
        <f>home_sale_data[[#This Row],[SalePrice]]*0.05</f>
        <v>29417.001500000002</v>
      </c>
      <c r="I40" s="1" t="s">
        <v>870</v>
      </c>
      <c r="J40" s="1" t="s">
        <v>53</v>
      </c>
    </row>
    <row r="41" spans="1:10" x14ac:dyDescent="0.3">
      <c r="A41" s="1" t="s">
        <v>74</v>
      </c>
      <c r="B41" s="1" t="s">
        <v>11</v>
      </c>
      <c r="C41" s="1" t="str">
        <f>VLOOKUP(home_sale_data[[#This Row],[City]],Regions!A:B,2,FALSE)</f>
        <v>North</v>
      </c>
      <c r="D41">
        <v>2275</v>
      </c>
      <c r="E41">
        <v>0.6</v>
      </c>
      <c r="F41">
        <v>380368.18</v>
      </c>
      <c r="G41">
        <v>314488.40999999997</v>
      </c>
      <c r="H41">
        <f>home_sale_data[[#This Row],[SalePrice]]*0.05</f>
        <v>15724.4205</v>
      </c>
      <c r="I41" s="1" t="s">
        <v>871</v>
      </c>
      <c r="J41" s="1" t="s">
        <v>34</v>
      </c>
    </row>
    <row r="42" spans="1:10" x14ac:dyDescent="0.3">
      <c r="A42" s="1" t="s">
        <v>75</v>
      </c>
      <c r="B42" s="1" t="s">
        <v>10</v>
      </c>
      <c r="C42" s="1" t="str">
        <f>VLOOKUP(home_sale_data[[#This Row],[City]],Regions!A:B,2,FALSE)</f>
        <v>West</v>
      </c>
      <c r="D42">
        <v>9922</v>
      </c>
      <c r="E42">
        <v>0.8</v>
      </c>
      <c r="F42">
        <v>1325395.3799999999</v>
      </c>
      <c r="G42">
        <v>1245739.1200000001</v>
      </c>
      <c r="H42">
        <f>home_sale_data[[#This Row],[SalePrice]]*0.05</f>
        <v>62286.956000000006</v>
      </c>
      <c r="I42" s="1" t="s">
        <v>872</v>
      </c>
      <c r="J42" s="1" t="s">
        <v>40</v>
      </c>
    </row>
    <row r="43" spans="1:10" x14ac:dyDescent="0.3">
      <c r="A43" s="1" t="s">
        <v>76</v>
      </c>
      <c r="B43" s="1" t="s">
        <v>12</v>
      </c>
      <c r="C43" s="1" t="str">
        <f>VLOOKUP(home_sale_data[[#This Row],[City]],Regions!A:B,2,FALSE)</f>
        <v>Central</v>
      </c>
      <c r="D43">
        <v>3195</v>
      </c>
      <c r="E43">
        <v>0.9</v>
      </c>
      <c r="F43">
        <v>510620.03</v>
      </c>
      <c r="G43">
        <v>415236.21</v>
      </c>
      <c r="H43">
        <f>home_sale_data[[#This Row],[SalePrice]]*0.05</f>
        <v>20761.810500000003</v>
      </c>
      <c r="I43" s="1" t="s">
        <v>873</v>
      </c>
      <c r="J43" s="1" t="s">
        <v>23</v>
      </c>
    </row>
    <row r="44" spans="1:10" x14ac:dyDescent="0.3">
      <c r="A44" s="1" t="s">
        <v>77</v>
      </c>
      <c r="B44" s="1" t="s">
        <v>2</v>
      </c>
      <c r="C44" s="1" t="str">
        <f>VLOOKUP(home_sale_data[[#This Row],[City]],Regions!A:B,2,FALSE)</f>
        <v>West</v>
      </c>
      <c r="D44">
        <v>6790</v>
      </c>
      <c r="E44">
        <v>0.6</v>
      </c>
      <c r="F44">
        <v>863190.19</v>
      </c>
      <c r="G44">
        <v>724130.25</v>
      </c>
      <c r="H44">
        <f>home_sale_data[[#This Row],[SalePrice]]*0.05</f>
        <v>36206.512500000004</v>
      </c>
      <c r="I44" s="1" t="s">
        <v>874</v>
      </c>
      <c r="J44" s="1" t="s">
        <v>23</v>
      </c>
    </row>
    <row r="45" spans="1:10" x14ac:dyDescent="0.3">
      <c r="A45" s="1" t="s">
        <v>78</v>
      </c>
      <c r="B45" s="1" t="s">
        <v>4</v>
      </c>
      <c r="C45" s="1" t="str">
        <f>VLOOKUP(home_sale_data[[#This Row],[City]],Regions!A:B,2,FALSE)</f>
        <v>Central</v>
      </c>
      <c r="D45">
        <v>1513</v>
      </c>
      <c r="E45">
        <v>0.1</v>
      </c>
      <c r="F45">
        <v>183558.28</v>
      </c>
      <c r="G45">
        <v>174215.16</v>
      </c>
      <c r="H45">
        <f>home_sale_data[[#This Row],[SalePrice]]*0.05</f>
        <v>8710.7579999999998</v>
      </c>
      <c r="I45" s="1" t="s">
        <v>875</v>
      </c>
      <c r="J45" s="1" t="s">
        <v>65</v>
      </c>
    </row>
    <row r="46" spans="1:10" x14ac:dyDescent="0.3">
      <c r="A46" s="1" t="s">
        <v>79</v>
      </c>
      <c r="B46" s="1" t="s">
        <v>6</v>
      </c>
      <c r="C46" s="1" t="str">
        <f>VLOOKUP(home_sale_data[[#This Row],[City]],Regions!A:B,2,FALSE)</f>
        <v>West</v>
      </c>
      <c r="D46">
        <v>2891</v>
      </c>
      <c r="E46">
        <v>0.9</v>
      </c>
      <c r="F46">
        <v>430456.94</v>
      </c>
      <c r="G46">
        <v>415347.9</v>
      </c>
      <c r="H46">
        <f>home_sale_data[[#This Row],[SalePrice]]*0.05</f>
        <v>20767.395000000004</v>
      </c>
      <c r="I46" s="1" t="s">
        <v>876</v>
      </c>
      <c r="J46" s="1" t="s">
        <v>53</v>
      </c>
    </row>
    <row r="47" spans="1:10" x14ac:dyDescent="0.3">
      <c r="A47" s="1" t="s">
        <v>80</v>
      </c>
      <c r="B47" s="1" t="s">
        <v>13</v>
      </c>
      <c r="C47" s="1" t="str">
        <f>VLOOKUP(home_sale_data[[#This Row],[City]],Regions!A:B,2,FALSE)</f>
        <v>North</v>
      </c>
      <c r="D47">
        <v>2922</v>
      </c>
      <c r="E47">
        <v>0.6</v>
      </c>
      <c r="F47">
        <v>363070.9</v>
      </c>
      <c r="G47">
        <v>328506.55</v>
      </c>
      <c r="H47">
        <f>home_sale_data[[#This Row],[SalePrice]]*0.05</f>
        <v>16425.327499999999</v>
      </c>
      <c r="I47" s="1" t="s">
        <v>856</v>
      </c>
      <c r="J47" s="1" t="s">
        <v>27</v>
      </c>
    </row>
    <row r="48" spans="1:10" x14ac:dyDescent="0.3">
      <c r="A48" s="1" t="s">
        <v>81</v>
      </c>
      <c r="B48" s="1" t="s">
        <v>29</v>
      </c>
      <c r="C48" s="1" t="str">
        <f>VLOOKUP(home_sale_data[[#This Row],[City]],Regions!A:B,2,FALSE)</f>
        <v>Central</v>
      </c>
      <c r="D48">
        <v>2685</v>
      </c>
      <c r="E48">
        <v>8.9</v>
      </c>
      <c r="F48">
        <v>867125.43</v>
      </c>
      <c r="G48">
        <v>784488.37</v>
      </c>
      <c r="H48">
        <f>home_sale_data[[#This Row],[SalePrice]]*0.05</f>
        <v>39224.4185</v>
      </c>
      <c r="I48" s="1" t="s">
        <v>877</v>
      </c>
      <c r="J48" s="1" t="s">
        <v>23</v>
      </c>
    </row>
    <row r="49" spans="1:10" x14ac:dyDescent="0.3">
      <c r="A49" s="1" t="s">
        <v>82</v>
      </c>
      <c r="B49" s="1" t="s">
        <v>4</v>
      </c>
      <c r="C49" s="1" t="str">
        <f>VLOOKUP(home_sale_data[[#This Row],[City]],Regions!A:B,2,FALSE)</f>
        <v>Central</v>
      </c>
      <c r="D49">
        <v>1519</v>
      </c>
      <c r="E49">
        <v>0.8</v>
      </c>
      <c r="F49">
        <v>235031.03</v>
      </c>
      <c r="G49">
        <v>220036.05</v>
      </c>
      <c r="H49">
        <f>home_sale_data[[#This Row],[SalePrice]]*0.05</f>
        <v>11001.8025</v>
      </c>
      <c r="I49" s="1" t="s">
        <v>878</v>
      </c>
      <c r="J49" s="1" t="s">
        <v>34</v>
      </c>
    </row>
    <row r="50" spans="1:10" x14ac:dyDescent="0.3">
      <c r="A50" s="1" t="s">
        <v>83</v>
      </c>
      <c r="B50" s="1" t="s">
        <v>13</v>
      </c>
      <c r="C50" s="1" t="str">
        <f>VLOOKUP(home_sale_data[[#This Row],[City]],Regions!A:B,2,FALSE)</f>
        <v>North</v>
      </c>
      <c r="D50">
        <v>1643</v>
      </c>
      <c r="E50">
        <v>0.3</v>
      </c>
      <c r="F50">
        <v>190489.55</v>
      </c>
      <c r="G50">
        <v>155877.6</v>
      </c>
      <c r="H50">
        <f>home_sale_data[[#This Row],[SalePrice]]*0.05</f>
        <v>7793.880000000001</v>
      </c>
      <c r="I50" s="1" t="s">
        <v>879</v>
      </c>
      <c r="J50" s="1" t="s">
        <v>34</v>
      </c>
    </row>
    <row r="51" spans="1:10" x14ac:dyDescent="0.3">
      <c r="A51" s="1" t="s">
        <v>84</v>
      </c>
      <c r="B51" s="1" t="s">
        <v>4</v>
      </c>
      <c r="C51" s="1" t="str">
        <f>VLOOKUP(home_sale_data[[#This Row],[City]],Regions!A:B,2,FALSE)</f>
        <v>Central</v>
      </c>
      <c r="D51">
        <v>1781</v>
      </c>
      <c r="E51">
        <v>1</v>
      </c>
      <c r="F51">
        <v>271825</v>
      </c>
      <c r="G51">
        <v>248828.6</v>
      </c>
      <c r="H51">
        <f>home_sale_data[[#This Row],[SalePrice]]*0.05</f>
        <v>12441.43</v>
      </c>
      <c r="I51" s="1" t="s">
        <v>880</v>
      </c>
      <c r="J51" s="1" t="s">
        <v>40</v>
      </c>
    </row>
    <row r="52" spans="1:10" x14ac:dyDescent="0.3">
      <c r="A52" s="1" t="s">
        <v>85</v>
      </c>
      <c r="B52" s="1" t="s">
        <v>29</v>
      </c>
      <c r="C52" s="1" t="str">
        <f>VLOOKUP(home_sale_data[[#This Row],[City]],Regions!A:B,2,FALSE)</f>
        <v>Central</v>
      </c>
      <c r="D52">
        <v>1429</v>
      </c>
      <c r="E52">
        <v>0.9</v>
      </c>
      <c r="F52">
        <v>226285.8</v>
      </c>
      <c r="G52">
        <v>218297.91</v>
      </c>
      <c r="H52">
        <f>home_sale_data[[#This Row],[SalePrice]]*0.05</f>
        <v>10914.895500000001</v>
      </c>
      <c r="I52" s="1" t="s">
        <v>881</v>
      </c>
      <c r="J52" s="1" t="s">
        <v>50</v>
      </c>
    </row>
    <row r="53" spans="1:10" x14ac:dyDescent="0.3">
      <c r="A53" s="1" t="s">
        <v>86</v>
      </c>
      <c r="B53" s="1" t="s">
        <v>11</v>
      </c>
      <c r="C53" s="1" t="str">
        <f>VLOOKUP(home_sale_data[[#This Row],[City]],Regions!A:B,2,FALSE)</f>
        <v>North</v>
      </c>
      <c r="D53">
        <v>1541</v>
      </c>
      <c r="E53">
        <v>10</v>
      </c>
      <c r="F53">
        <v>781520.48</v>
      </c>
      <c r="G53">
        <v>649677.97</v>
      </c>
      <c r="H53">
        <f>home_sale_data[[#This Row],[SalePrice]]*0.05</f>
        <v>32483.898499999999</v>
      </c>
      <c r="I53" s="1" t="s">
        <v>882</v>
      </c>
      <c r="J53" s="1" t="s">
        <v>23</v>
      </c>
    </row>
    <row r="54" spans="1:10" x14ac:dyDescent="0.3">
      <c r="A54" s="1" t="s">
        <v>87</v>
      </c>
      <c r="B54" s="1" t="s">
        <v>6</v>
      </c>
      <c r="C54" s="1" t="str">
        <f>VLOOKUP(home_sale_data[[#This Row],[City]],Regions!A:B,2,FALSE)</f>
        <v>West</v>
      </c>
      <c r="D54">
        <v>2724</v>
      </c>
      <c r="E54">
        <v>0.4</v>
      </c>
      <c r="F54">
        <v>352280.77</v>
      </c>
      <c r="G54">
        <v>307752.48</v>
      </c>
      <c r="H54">
        <f>home_sale_data[[#This Row],[SalePrice]]*0.05</f>
        <v>15387.624</v>
      </c>
      <c r="I54" s="1" t="s">
        <v>883</v>
      </c>
      <c r="J54" s="1" t="s">
        <v>32</v>
      </c>
    </row>
    <row r="55" spans="1:10" x14ac:dyDescent="0.3">
      <c r="A55" s="1" t="s">
        <v>88</v>
      </c>
      <c r="B55" s="1" t="s">
        <v>2</v>
      </c>
      <c r="C55" s="1" t="str">
        <f>VLOOKUP(home_sale_data[[#This Row],[City]],Regions!A:B,2,FALSE)</f>
        <v>West</v>
      </c>
      <c r="D55">
        <v>2013</v>
      </c>
      <c r="E55">
        <v>0.9</v>
      </c>
      <c r="F55">
        <v>280808.65999999997</v>
      </c>
      <c r="G55">
        <v>253149.01</v>
      </c>
      <c r="H55">
        <f>home_sale_data[[#This Row],[SalePrice]]*0.05</f>
        <v>12657.450500000001</v>
      </c>
      <c r="I55" s="1" t="s">
        <v>884</v>
      </c>
      <c r="J55" s="1" t="s">
        <v>30</v>
      </c>
    </row>
    <row r="56" spans="1:10" x14ac:dyDescent="0.3">
      <c r="A56" s="1" t="s">
        <v>89</v>
      </c>
      <c r="B56" s="1" t="s">
        <v>7</v>
      </c>
      <c r="C56" s="1" t="str">
        <f>VLOOKUP(home_sale_data[[#This Row],[City]],Regions!A:B,2,FALSE)</f>
        <v>Central</v>
      </c>
      <c r="D56">
        <v>1714</v>
      </c>
      <c r="E56">
        <v>0.9</v>
      </c>
      <c r="F56">
        <v>219111.1</v>
      </c>
      <c r="G56">
        <v>190626.66</v>
      </c>
      <c r="H56">
        <f>home_sale_data[[#This Row],[SalePrice]]*0.05</f>
        <v>9531.3330000000005</v>
      </c>
      <c r="I56" s="1" t="s">
        <v>885</v>
      </c>
      <c r="J56" s="1" t="s">
        <v>53</v>
      </c>
    </row>
    <row r="57" spans="1:10" x14ac:dyDescent="0.3">
      <c r="A57" s="1" t="s">
        <v>90</v>
      </c>
      <c r="B57" s="1" t="s">
        <v>8</v>
      </c>
      <c r="C57" s="1" t="str">
        <f>VLOOKUP(home_sale_data[[#This Row],[City]],Regions!A:B,2,FALSE)</f>
        <v>North</v>
      </c>
      <c r="D57">
        <v>1407</v>
      </c>
      <c r="E57">
        <v>1</v>
      </c>
      <c r="F57">
        <v>222006.98</v>
      </c>
      <c r="G57">
        <v>214969.36</v>
      </c>
      <c r="H57">
        <f>home_sale_data[[#This Row],[SalePrice]]*0.05</f>
        <v>10748.468000000001</v>
      </c>
      <c r="I57" s="1" t="s">
        <v>886</v>
      </c>
      <c r="J57" s="1" t="s">
        <v>38</v>
      </c>
    </row>
    <row r="58" spans="1:10" x14ac:dyDescent="0.3">
      <c r="A58" s="1" t="s">
        <v>91</v>
      </c>
      <c r="B58" s="1" t="s">
        <v>29</v>
      </c>
      <c r="C58" s="1" t="str">
        <f>VLOOKUP(home_sale_data[[#This Row],[City]],Regions!A:B,2,FALSE)</f>
        <v>Central</v>
      </c>
      <c r="D58">
        <v>1964</v>
      </c>
      <c r="E58">
        <v>0.4</v>
      </c>
      <c r="F58">
        <v>292900.14</v>
      </c>
      <c r="G58">
        <v>263844.45</v>
      </c>
      <c r="H58">
        <f>home_sale_data[[#This Row],[SalePrice]]*0.05</f>
        <v>13192.222500000002</v>
      </c>
      <c r="I58" s="1" t="s">
        <v>887</v>
      </c>
      <c r="J58" s="1" t="s">
        <v>23</v>
      </c>
    </row>
    <row r="59" spans="1:10" x14ac:dyDescent="0.3">
      <c r="A59" s="1" t="s">
        <v>92</v>
      </c>
      <c r="B59" s="1" t="s">
        <v>14</v>
      </c>
      <c r="C59" s="1" t="str">
        <f>VLOOKUP(home_sale_data[[#This Row],[City]],Regions!A:B,2,FALSE)</f>
        <v>Central</v>
      </c>
      <c r="D59">
        <v>7485</v>
      </c>
      <c r="E59">
        <v>6.2</v>
      </c>
      <c r="F59">
        <v>1099477.49</v>
      </c>
      <c r="G59">
        <v>1081116.21</v>
      </c>
      <c r="H59">
        <f>home_sale_data[[#This Row],[SalePrice]]*0.05</f>
        <v>54055.8105</v>
      </c>
      <c r="I59" s="1" t="s">
        <v>888</v>
      </c>
      <c r="J59" s="1" t="s">
        <v>32</v>
      </c>
    </row>
    <row r="60" spans="1:10" x14ac:dyDescent="0.3">
      <c r="A60" s="1" t="s">
        <v>93</v>
      </c>
      <c r="B60" s="1" t="s">
        <v>29</v>
      </c>
      <c r="C60" s="1" t="str">
        <f>VLOOKUP(home_sale_data[[#This Row],[City]],Regions!A:B,2,FALSE)</f>
        <v>Central</v>
      </c>
      <c r="D60">
        <v>1219</v>
      </c>
      <c r="E60">
        <v>0.6</v>
      </c>
      <c r="F60">
        <v>192930.3</v>
      </c>
      <c r="G60">
        <v>158067.79</v>
      </c>
      <c r="H60">
        <f>home_sale_data[[#This Row],[SalePrice]]*0.05</f>
        <v>7903.3895000000011</v>
      </c>
      <c r="I60" s="1" t="s">
        <v>889</v>
      </c>
      <c r="J60" s="1" t="s">
        <v>60</v>
      </c>
    </row>
    <row r="61" spans="1:10" x14ac:dyDescent="0.3">
      <c r="A61" s="1" t="s">
        <v>94</v>
      </c>
      <c r="B61" s="1" t="s">
        <v>10</v>
      </c>
      <c r="C61" s="1" t="str">
        <f>VLOOKUP(home_sale_data[[#This Row],[City]],Regions!A:B,2,FALSE)</f>
        <v>West</v>
      </c>
      <c r="D61">
        <v>1158</v>
      </c>
      <c r="E61">
        <v>0.5</v>
      </c>
      <c r="F61">
        <v>212532.16</v>
      </c>
      <c r="G61">
        <v>203010.72</v>
      </c>
      <c r="H61">
        <f>home_sale_data[[#This Row],[SalePrice]]*0.05</f>
        <v>10150.536</v>
      </c>
      <c r="I61" s="1" t="s">
        <v>890</v>
      </c>
      <c r="J61" s="1" t="s">
        <v>30</v>
      </c>
    </row>
    <row r="62" spans="1:10" x14ac:dyDescent="0.3">
      <c r="A62" s="1" t="s">
        <v>95</v>
      </c>
      <c r="B62" s="1" t="s">
        <v>8</v>
      </c>
      <c r="C62" s="1" t="str">
        <f>VLOOKUP(home_sale_data[[#This Row],[City]],Regions!A:B,2,FALSE)</f>
        <v>North</v>
      </c>
      <c r="D62">
        <v>2896</v>
      </c>
      <c r="E62">
        <v>0.3</v>
      </c>
      <c r="F62">
        <v>331103.09000000003</v>
      </c>
      <c r="G62">
        <v>312031.56</v>
      </c>
      <c r="H62">
        <f>home_sale_data[[#This Row],[SalePrice]]*0.05</f>
        <v>15601.578000000001</v>
      </c>
      <c r="I62" s="1" t="s">
        <v>843</v>
      </c>
      <c r="J62" s="1" t="s">
        <v>32</v>
      </c>
    </row>
    <row r="63" spans="1:10" x14ac:dyDescent="0.3">
      <c r="A63" s="1" t="s">
        <v>96</v>
      </c>
      <c r="B63" s="1" t="s">
        <v>11</v>
      </c>
      <c r="C63" s="1" t="str">
        <f>VLOOKUP(home_sale_data[[#This Row],[City]],Regions!A:B,2,FALSE)</f>
        <v>North</v>
      </c>
      <c r="D63">
        <v>2426</v>
      </c>
      <c r="E63">
        <v>0.8</v>
      </c>
      <c r="F63">
        <v>400924.49</v>
      </c>
      <c r="G63">
        <v>325510.59000000003</v>
      </c>
      <c r="H63">
        <f>home_sale_data[[#This Row],[SalePrice]]*0.05</f>
        <v>16275.529500000002</v>
      </c>
      <c r="I63" s="1" t="s">
        <v>891</v>
      </c>
      <c r="J63" s="1" t="s">
        <v>27</v>
      </c>
    </row>
    <row r="64" spans="1:10" x14ac:dyDescent="0.3">
      <c r="A64" s="1" t="s">
        <v>97</v>
      </c>
      <c r="B64" s="1" t="s">
        <v>2</v>
      </c>
      <c r="C64" s="1" t="str">
        <f>VLOOKUP(home_sale_data[[#This Row],[City]],Regions!A:B,2,FALSE)</f>
        <v>West</v>
      </c>
      <c r="D64">
        <v>1983</v>
      </c>
      <c r="E64">
        <v>0.8</v>
      </c>
      <c r="F64">
        <v>320257.2</v>
      </c>
      <c r="G64">
        <v>274908.78000000003</v>
      </c>
      <c r="H64">
        <f>home_sale_data[[#This Row],[SalePrice]]*0.05</f>
        <v>13745.439000000002</v>
      </c>
      <c r="I64" s="1" t="s">
        <v>892</v>
      </c>
      <c r="J64" s="1" t="s">
        <v>65</v>
      </c>
    </row>
    <row r="65" spans="1:10" x14ac:dyDescent="0.3">
      <c r="A65" s="1" t="s">
        <v>98</v>
      </c>
      <c r="B65" s="1" t="s">
        <v>6</v>
      </c>
      <c r="C65" s="1" t="str">
        <f>VLOOKUP(home_sale_data[[#This Row],[City]],Regions!A:B,2,FALSE)</f>
        <v>West</v>
      </c>
      <c r="D65">
        <v>1019</v>
      </c>
      <c r="E65">
        <v>0.4</v>
      </c>
      <c r="F65">
        <v>151545.60999999999</v>
      </c>
      <c r="G65">
        <v>144726.06</v>
      </c>
      <c r="H65">
        <f>home_sale_data[[#This Row],[SalePrice]]*0.05</f>
        <v>7236.3029999999999</v>
      </c>
      <c r="I65" s="1" t="s">
        <v>878</v>
      </c>
      <c r="J65" s="1" t="s">
        <v>32</v>
      </c>
    </row>
    <row r="66" spans="1:10" x14ac:dyDescent="0.3">
      <c r="A66" s="1" t="s">
        <v>99</v>
      </c>
      <c r="B66" s="1" t="s">
        <v>29</v>
      </c>
      <c r="C66" s="1" t="str">
        <f>VLOOKUP(home_sale_data[[#This Row],[City]],Regions!A:B,2,FALSE)</f>
        <v>Central</v>
      </c>
      <c r="D66">
        <v>2475</v>
      </c>
      <c r="E66">
        <v>0.6</v>
      </c>
      <c r="F66">
        <v>366559.18</v>
      </c>
      <c r="G66">
        <v>299222.26</v>
      </c>
      <c r="H66">
        <f>home_sale_data[[#This Row],[SalePrice]]*0.05</f>
        <v>14961.113000000001</v>
      </c>
      <c r="I66" s="1" t="s">
        <v>845</v>
      </c>
      <c r="J66" s="1" t="s">
        <v>38</v>
      </c>
    </row>
    <row r="67" spans="1:10" x14ac:dyDescent="0.3">
      <c r="A67" s="1" t="s">
        <v>100</v>
      </c>
      <c r="B67" s="1" t="s">
        <v>4</v>
      </c>
      <c r="C67" s="1" t="str">
        <f>VLOOKUP(home_sale_data[[#This Row],[City]],Regions!A:B,2,FALSE)</f>
        <v>Central</v>
      </c>
      <c r="D67">
        <v>1409</v>
      </c>
      <c r="E67">
        <v>0.1</v>
      </c>
      <c r="F67">
        <v>204933.77</v>
      </c>
      <c r="G67">
        <v>173251.01</v>
      </c>
      <c r="H67">
        <f>home_sale_data[[#This Row],[SalePrice]]*0.05</f>
        <v>8662.5505000000012</v>
      </c>
      <c r="I67" s="1" t="s">
        <v>893</v>
      </c>
      <c r="J67" s="1" t="s">
        <v>34</v>
      </c>
    </row>
    <row r="68" spans="1:10" x14ac:dyDescent="0.3">
      <c r="A68" s="1" t="s">
        <v>101</v>
      </c>
      <c r="B68" s="1" t="s">
        <v>2</v>
      </c>
      <c r="C68" s="1" t="str">
        <f>VLOOKUP(home_sale_data[[#This Row],[City]],Regions!A:B,2,FALSE)</f>
        <v>West</v>
      </c>
      <c r="D68">
        <v>2693</v>
      </c>
      <c r="E68">
        <v>0.1</v>
      </c>
      <c r="F68">
        <v>331282.14</v>
      </c>
      <c r="G68">
        <v>274831.65999999997</v>
      </c>
      <c r="H68">
        <f>home_sale_data[[#This Row],[SalePrice]]*0.05</f>
        <v>13741.582999999999</v>
      </c>
      <c r="I68" s="1" t="s">
        <v>894</v>
      </c>
      <c r="J68" s="1" t="s">
        <v>38</v>
      </c>
    </row>
    <row r="69" spans="1:10" x14ac:dyDescent="0.3">
      <c r="A69" s="1" t="s">
        <v>102</v>
      </c>
      <c r="B69" s="1" t="s">
        <v>10</v>
      </c>
      <c r="C69" s="1" t="str">
        <f>VLOOKUP(home_sale_data[[#This Row],[City]],Regions!A:B,2,FALSE)</f>
        <v>West</v>
      </c>
      <c r="D69">
        <v>2234</v>
      </c>
      <c r="E69">
        <v>0.2</v>
      </c>
      <c r="F69">
        <v>235735.01</v>
      </c>
      <c r="G69">
        <v>201482.71</v>
      </c>
      <c r="H69">
        <f>home_sale_data[[#This Row],[SalePrice]]*0.05</f>
        <v>10074.1355</v>
      </c>
      <c r="I69" s="1" t="s">
        <v>895</v>
      </c>
      <c r="J69" s="1" t="s">
        <v>27</v>
      </c>
    </row>
    <row r="70" spans="1:10" x14ac:dyDescent="0.3">
      <c r="A70" s="1" t="s">
        <v>103</v>
      </c>
      <c r="B70" s="1" t="s">
        <v>8</v>
      </c>
      <c r="C70" s="1" t="str">
        <f>VLOOKUP(home_sale_data[[#This Row],[City]],Regions!A:B,2,FALSE)</f>
        <v>North</v>
      </c>
      <c r="D70">
        <v>1046</v>
      </c>
      <c r="E70">
        <v>3</v>
      </c>
      <c r="F70">
        <v>311965.71000000002</v>
      </c>
      <c r="G70">
        <v>286914.87</v>
      </c>
      <c r="H70">
        <f>home_sale_data[[#This Row],[SalePrice]]*0.05</f>
        <v>14345.7435</v>
      </c>
      <c r="I70" s="1" t="s">
        <v>896</v>
      </c>
      <c r="J70" s="1" t="s">
        <v>27</v>
      </c>
    </row>
    <row r="71" spans="1:10" x14ac:dyDescent="0.3">
      <c r="A71" s="1" t="s">
        <v>104</v>
      </c>
      <c r="B71" s="1" t="s">
        <v>10</v>
      </c>
      <c r="C71" s="1" t="str">
        <f>VLOOKUP(home_sale_data[[#This Row],[City]],Regions!A:B,2,FALSE)</f>
        <v>West</v>
      </c>
      <c r="D71">
        <v>1444</v>
      </c>
      <c r="E71">
        <v>19.899999999999999</v>
      </c>
      <c r="F71">
        <v>1355739.21</v>
      </c>
      <c r="G71">
        <v>1151971.6100000001</v>
      </c>
      <c r="H71">
        <f>home_sale_data[[#This Row],[SalePrice]]*0.05</f>
        <v>57598.580500000011</v>
      </c>
      <c r="I71" s="1" t="s">
        <v>897</v>
      </c>
      <c r="J71" s="1" t="s">
        <v>32</v>
      </c>
    </row>
    <row r="72" spans="1:10" x14ac:dyDescent="0.3">
      <c r="A72" s="1" t="s">
        <v>105</v>
      </c>
      <c r="B72" s="1" t="s">
        <v>29</v>
      </c>
      <c r="C72" s="1" t="str">
        <f>VLOOKUP(home_sale_data[[#This Row],[City]],Regions!A:B,2,FALSE)</f>
        <v>Central</v>
      </c>
      <c r="D72">
        <v>2944</v>
      </c>
      <c r="E72">
        <v>0.4</v>
      </c>
      <c r="F72">
        <v>426052.2</v>
      </c>
      <c r="G72">
        <v>384810.35</v>
      </c>
      <c r="H72">
        <f>home_sale_data[[#This Row],[SalePrice]]*0.05</f>
        <v>19240.517499999998</v>
      </c>
      <c r="I72" s="1" t="s">
        <v>898</v>
      </c>
      <c r="J72" s="1" t="s">
        <v>53</v>
      </c>
    </row>
    <row r="73" spans="1:10" x14ac:dyDescent="0.3">
      <c r="A73" s="1" t="s">
        <v>106</v>
      </c>
      <c r="B73" s="1" t="s">
        <v>10</v>
      </c>
      <c r="C73" s="1" t="str">
        <f>VLOOKUP(home_sale_data[[#This Row],[City]],Regions!A:B,2,FALSE)</f>
        <v>West</v>
      </c>
      <c r="D73">
        <v>2563</v>
      </c>
      <c r="E73">
        <v>0.7</v>
      </c>
      <c r="F73">
        <v>321969.91999999998</v>
      </c>
      <c r="G73">
        <v>263950.94</v>
      </c>
      <c r="H73">
        <f>home_sale_data[[#This Row],[SalePrice]]*0.05</f>
        <v>13197.547</v>
      </c>
      <c r="I73" s="1" t="s">
        <v>899</v>
      </c>
      <c r="J73" s="1" t="s">
        <v>34</v>
      </c>
    </row>
    <row r="74" spans="1:10" x14ac:dyDescent="0.3">
      <c r="A74" s="1" t="s">
        <v>107</v>
      </c>
      <c r="B74" s="1" t="s">
        <v>29</v>
      </c>
      <c r="C74" s="1" t="str">
        <f>VLOOKUP(home_sale_data[[#This Row],[City]],Regions!A:B,2,FALSE)</f>
        <v>Central</v>
      </c>
      <c r="D74">
        <v>2522</v>
      </c>
      <c r="E74">
        <v>0.2</v>
      </c>
      <c r="F74">
        <v>311145.12</v>
      </c>
      <c r="G74">
        <v>255947.98</v>
      </c>
      <c r="H74">
        <f>home_sale_data[[#This Row],[SalePrice]]*0.05</f>
        <v>12797.399000000001</v>
      </c>
      <c r="I74" s="1" t="s">
        <v>900</v>
      </c>
      <c r="J74" s="1" t="s">
        <v>50</v>
      </c>
    </row>
    <row r="75" spans="1:10" x14ac:dyDescent="0.3">
      <c r="A75" s="1" t="s">
        <v>108</v>
      </c>
      <c r="B75" s="1" t="s">
        <v>10</v>
      </c>
      <c r="C75" s="1" t="str">
        <f>VLOOKUP(home_sale_data[[#This Row],[City]],Regions!A:B,2,FALSE)</f>
        <v>West</v>
      </c>
      <c r="D75">
        <v>3770</v>
      </c>
      <c r="E75">
        <v>0.3</v>
      </c>
      <c r="F75">
        <v>498865.01</v>
      </c>
      <c r="G75">
        <v>449876.47</v>
      </c>
      <c r="H75">
        <f>home_sale_data[[#This Row],[SalePrice]]*0.05</f>
        <v>22493.823499999999</v>
      </c>
      <c r="I75" s="1" t="s">
        <v>901</v>
      </c>
      <c r="J75" s="1" t="s">
        <v>30</v>
      </c>
    </row>
    <row r="76" spans="1:10" x14ac:dyDescent="0.3">
      <c r="A76" s="1" t="s">
        <v>109</v>
      </c>
      <c r="B76" s="1" t="s">
        <v>11</v>
      </c>
      <c r="C76" s="1" t="str">
        <f>VLOOKUP(home_sale_data[[#This Row],[City]],Regions!A:B,2,FALSE)</f>
        <v>North</v>
      </c>
      <c r="D76">
        <v>1771</v>
      </c>
      <c r="E76">
        <v>0.6</v>
      </c>
      <c r="F76">
        <v>302289.44</v>
      </c>
      <c r="G76">
        <v>265077.61</v>
      </c>
      <c r="H76">
        <f>home_sale_data[[#This Row],[SalePrice]]*0.05</f>
        <v>13253.880499999999</v>
      </c>
      <c r="I76" s="1" t="s">
        <v>902</v>
      </c>
      <c r="J76" s="1" t="s">
        <v>30</v>
      </c>
    </row>
    <row r="77" spans="1:10" x14ac:dyDescent="0.3">
      <c r="A77" s="1" t="s">
        <v>110</v>
      </c>
      <c r="B77" s="1" t="s">
        <v>8</v>
      </c>
      <c r="C77" s="1" t="str">
        <f>VLOOKUP(home_sale_data[[#This Row],[City]],Regions!A:B,2,FALSE)</f>
        <v>North</v>
      </c>
      <c r="D77">
        <v>2914</v>
      </c>
      <c r="E77">
        <v>11.4</v>
      </c>
      <c r="F77">
        <v>1300814.56</v>
      </c>
      <c r="G77">
        <v>1179188.3899999999</v>
      </c>
      <c r="H77">
        <f>home_sale_data[[#This Row],[SalePrice]]*0.05</f>
        <v>58959.419499999996</v>
      </c>
      <c r="I77" s="1" t="s">
        <v>843</v>
      </c>
      <c r="J77" s="1" t="s">
        <v>50</v>
      </c>
    </row>
    <row r="78" spans="1:10" x14ac:dyDescent="0.3">
      <c r="A78" s="1" t="s">
        <v>111</v>
      </c>
      <c r="B78" s="1" t="s">
        <v>2</v>
      </c>
      <c r="C78" s="1" t="str">
        <f>VLOOKUP(home_sale_data[[#This Row],[City]],Regions!A:B,2,FALSE)</f>
        <v>West</v>
      </c>
      <c r="D78">
        <v>2152</v>
      </c>
      <c r="E78">
        <v>0.2</v>
      </c>
      <c r="F78">
        <v>319177.44</v>
      </c>
      <c r="G78">
        <v>309634.03000000003</v>
      </c>
      <c r="H78">
        <f>home_sale_data[[#This Row],[SalePrice]]*0.05</f>
        <v>15481.701500000003</v>
      </c>
      <c r="I78" s="1" t="s">
        <v>901</v>
      </c>
      <c r="J78" s="1" t="s">
        <v>53</v>
      </c>
    </row>
    <row r="79" spans="1:10" x14ac:dyDescent="0.3">
      <c r="A79" s="1" t="s">
        <v>112</v>
      </c>
      <c r="B79" s="1" t="s">
        <v>12</v>
      </c>
      <c r="C79" s="1" t="str">
        <f>VLOOKUP(home_sale_data[[#This Row],[City]],Regions!A:B,2,FALSE)</f>
        <v>Central</v>
      </c>
      <c r="D79">
        <v>2054</v>
      </c>
      <c r="E79">
        <v>0.9</v>
      </c>
      <c r="F79">
        <v>293308.88</v>
      </c>
      <c r="G79">
        <v>268612.27</v>
      </c>
      <c r="H79">
        <f>home_sale_data[[#This Row],[SalePrice]]*0.05</f>
        <v>13430.613500000001</v>
      </c>
      <c r="I79" s="1" t="s">
        <v>903</v>
      </c>
      <c r="J79" s="1" t="s">
        <v>30</v>
      </c>
    </row>
    <row r="80" spans="1:10" x14ac:dyDescent="0.3">
      <c r="A80" s="1" t="s">
        <v>113</v>
      </c>
      <c r="B80" s="1" t="s">
        <v>14</v>
      </c>
      <c r="C80" s="1" t="str">
        <f>VLOOKUP(home_sale_data[[#This Row],[City]],Regions!A:B,2,FALSE)</f>
        <v>Central</v>
      </c>
      <c r="D80">
        <v>2186</v>
      </c>
      <c r="E80">
        <v>0.3</v>
      </c>
      <c r="F80">
        <v>240193.16</v>
      </c>
      <c r="G80">
        <v>236878.49</v>
      </c>
      <c r="H80">
        <f>home_sale_data[[#This Row],[SalePrice]]*0.05</f>
        <v>11843.924500000001</v>
      </c>
      <c r="I80" s="1" t="s">
        <v>904</v>
      </c>
      <c r="J80" s="1" t="s">
        <v>60</v>
      </c>
    </row>
    <row r="81" spans="1:10" x14ac:dyDescent="0.3">
      <c r="A81" s="1" t="s">
        <v>114</v>
      </c>
      <c r="B81" s="1" t="s">
        <v>29</v>
      </c>
      <c r="C81" s="1" t="str">
        <f>VLOOKUP(home_sale_data[[#This Row],[City]],Regions!A:B,2,FALSE)</f>
        <v>Central</v>
      </c>
      <c r="D81">
        <v>2569</v>
      </c>
      <c r="E81">
        <v>0.8</v>
      </c>
      <c r="F81">
        <v>358786.73</v>
      </c>
      <c r="G81">
        <v>322441.64</v>
      </c>
      <c r="H81">
        <f>home_sale_data[[#This Row],[SalePrice]]*0.05</f>
        <v>16122.082000000002</v>
      </c>
      <c r="I81" s="1" t="s">
        <v>865</v>
      </c>
      <c r="J81" s="1" t="s">
        <v>32</v>
      </c>
    </row>
    <row r="82" spans="1:10" x14ac:dyDescent="0.3">
      <c r="A82" s="1" t="s">
        <v>115</v>
      </c>
      <c r="B82" s="1" t="s">
        <v>11</v>
      </c>
      <c r="C82" s="1" t="str">
        <f>VLOOKUP(home_sale_data[[#This Row],[City]],Regions!A:B,2,FALSE)</f>
        <v>North</v>
      </c>
      <c r="D82">
        <v>1835</v>
      </c>
      <c r="E82">
        <v>0.2</v>
      </c>
      <c r="F82">
        <v>201286.42</v>
      </c>
      <c r="G82">
        <v>179789.03</v>
      </c>
      <c r="H82">
        <f>home_sale_data[[#This Row],[SalePrice]]*0.05</f>
        <v>8989.451500000001</v>
      </c>
      <c r="I82" s="1" t="s">
        <v>862</v>
      </c>
      <c r="J82" s="1" t="s">
        <v>27</v>
      </c>
    </row>
    <row r="83" spans="1:10" x14ac:dyDescent="0.3">
      <c r="A83" s="1" t="s">
        <v>116</v>
      </c>
      <c r="B83" s="1" t="s">
        <v>12</v>
      </c>
      <c r="C83" s="1" t="str">
        <f>VLOOKUP(home_sale_data[[#This Row],[City]],Regions!A:B,2,FALSE)</f>
        <v>Central</v>
      </c>
      <c r="D83">
        <v>2260</v>
      </c>
      <c r="E83">
        <v>0.5</v>
      </c>
      <c r="F83">
        <v>369956.85</v>
      </c>
      <c r="G83">
        <v>338510.52</v>
      </c>
      <c r="H83">
        <f>home_sale_data[[#This Row],[SalePrice]]*0.05</f>
        <v>16925.526000000002</v>
      </c>
      <c r="I83" s="1" t="s">
        <v>905</v>
      </c>
      <c r="J83" s="1" t="s">
        <v>32</v>
      </c>
    </row>
    <row r="84" spans="1:10" x14ac:dyDescent="0.3">
      <c r="A84" s="1" t="s">
        <v>117</v>
      </c>
      <c r="B84" s="1" t="s">
        <v>11</v>
      </c>
      <c r="C84" s="1" t="str">
        <f>VLOOKUP(home_sale_data[[#This Row],[City]],Regions!A:B,2,FALSE)</f>
        <v>North</v>
      </c>
      <c r="D84">
        <v>1990</v>
      </c>
      <c r="E84">
        <v>0.7</v>
      </c>
      <c r="F84">
        <v>255502.98</v>
      </c>
      <c r="G84">
        <v>230744.74</v>
      </c>
      <c r="H84">
        <f>home_sale_data[[#This Row],[SalePrice]]*0.05</f>
        <v>11537.237000000001</v>
      </c>
      <c r="I84" s="1" t="s">
        <v>906</v>
      </c>
      <c r="J84" s="1" t="s">
        <v>50</v>
      </c>
    </row>
    <row r="85" spans="1:10" x14ac:dyDescent="0.3">
      <c r="A85" s="1" t="s">
        <v>118</v>
      </c>
      <c r="B85" s="1" t="s">
        <v>2</v>
      </c>
      <c r="C85" s="1" t="str">
        <f>VLOOKUP(home_sale_data[[#This Row],[City]],Regions!A:B,2,FALSE)</f>
        <v>West</v>
      </c>
      <c r="D85">
        <v>1871</v>
      </c>
      <c r="E85">
        <v>0.3</v>
      </c>
      <c r="F85">
        <v>289159.33</v>
      </c>
      <c r="G85">
        <v>253563.82</v>
      </c>
      <c r="H85">
        <f>home_sale_data[[#This Row],[SalePrice]]*0.05</f>
        <v>12678.191000000001</v>
      </c>
      <c r="I85" s="1" t="s">
        <v>907</v>
      </c>
      <c r="J85" s="1" t="s">
        <v>40</v>
      </c>
    </row>
    <row r="86" spans="1:10" x14ac:dyDescent="0.3">
      <c r="A86" s="1" t="s">
        <v>119</v>
      </c>
      <c r="B86" s="1" t="s">
        <v>8</v>
      </c>
      <c r="C86" s="1" t="str">
        <f>VLOOKUP(home_sale_data[[#This Row],[City]],Regions!A:B,2,FALSE)</f>
        <v>North</v>
      </c>
      <c r="D86">
        <v>1787</v>
      </c>
      <c r="E86">
        <v>0.5</v>
      </c>
      <c r="F86">
        <v>298126.78999999998</v>
      </c>
      <c r="G86">
        <v>252453.77</v>
      </c>
      <c r="H86">
        <f>home_sale_data[[#This Row],[SalePrice]]*0.05</f>
        <v>12622.6885</v>
      </c>
      <c r="I86" s="1" t="s">
        <v>908</v>
      </c>
      <c r="J86" s="1" t="s">
        <v>23</v>
      </c>
    </row>
    <row r="87" spans="1:10" x14ac:dyDescent="0.3">
      <c r="A87" s="1" t="s">
        <v>120</v>
      </c>
      <c r="B87" s="1" t="s">
        <v>14</v>
      </c>
      <c r="C87" s="1" t="str">
        <f>VLOOKUP(home_sale_data[[#This Row],[City]],Regions!A:B,2,FALSE)</f>
        <v>Central</v>
      </c>
      <c r="D87">
        <v>1003</v>
      </c>
      <c r="E87">
        <v>0.6</v>
      </c>
      <c r="F87">
        <v>137252.5</v>
      </c>
      <c r="G87">
        <v>134603.53</v>
      </c>
      <c r="H87">
        <f>home_sale_data[[#This Row],[SalePrice]]*0.05</f>
        <v>6730.1765000000005</v>
      </c>
      <c r="I87" s="1" t="s">
        <v>909</v>
      </c>
      <c r="J87" s="1" t="s">
        <v>23</v>
      </c>
    </row>
    <row r="88" spans="1:10" x14ac:dyDescent="0.3">
      <c r="A88" s="1" t="s">
        <v>121</v>
      </c>
      <c r="B88" s="1" t="s">
        <v>2</v>
      </c>
      <c r="C88" s="1" t="str">
        <f>VLOOKUP(home_sale_data[[#This Row],[City]],Regions!A:B,2,FALSE)</f>
        <v>West</v>
      </c>
      <c r="D88">
        <v>2639</v>
      </c>
      <c r="E88">
        <v>0.6</v>
      </c>
      <c r="F88">
        <v>357033.15</v>
      </c>
      <c r="G88">
        <v>337289.22</v>
      </c>
      <c r="H88">
        <f>home_sale_data[[#This Row],[SalePrice]]*0.05</f>
        <v>16864.460999999999</v>
      </c>
      <c r="I88" s="1" t="s">
        <v>852</v>
      </c>
      <c r="J88" s="1" t="s">
        <v>23</v>
      </c>
    </row>
    <row r="89" spans="1:10" x14ac:dyDescent="0.3">
      <c r="A89" s="1" t="s">
        <v>122</v>
      </c>
      <c r="B89" s="1" t="s">
        <v>8</v>
      </c>
      <c r="C89" s="1" t="str">
        <f>VLOOKUP(home_sale_data[[#This Row],[City]],Regions!A:B,2,FALSE)</f>
        <v>North</v>
      </c>
      <c r="D89">
        <v>1615</v>
      </c>
      <c r="E89">
        <v>0.5</v>
      </c>
      <c r="F89">
        <v>200988.96</v>
      </c>
      <c r="G89">
        <v>169011.62</v>
      </c>
      <c r="H89">
        <f>home_sale_data[[#This Row],[SalePrice]]*0.05</f>
        <v>8450.5810000000001</v>
      </c>
      <c r="I89" s="1" t="s">
        <v>910</v>
      </c>
      <c r="J89" s="1" t="s">
        <v>23</v>
      </c>
    </row>
    <row r="90" spans="1:10" x14ac:dyDescent="0.3">
      <c r="A90" s="1" t="s">
        <v>123</v>
      </c>
      <c r="B90" s="1" t="s">
        <v>29</v>
      </c>
      <c r="C90" s="1" t="str">
        <f>VLOOKUP(home_sale_data[[#This Row],[City]],Regions!A:B,2,FALSE)</f>
        <v>Central</v>
      </c>
      <c r="D90">
        <v>2372</v>
      </c>
      <c r="E90">
        <v>0.4</v>
      </c>
      <c r="F90">
        <v>369378.35</v>
      </c>
      <c r="G90">
        <v>356523.98</v>
      </c>
      <c r="H90">
        <f>home_sale_data[[#This Row],[SalePrice]]*0.05</f>
        <v>17826.199000000001</v>
      </c>
      <c r="I90" s="1" t="s">
        <v>911</v>
      </c>
      <c r="J90" s="1" t="s">
        <v>23</v>
      </c>
    </row>
    <row r="91" spans="1:10" x14ac:dyDescent="0.3">
      <c r="A91" s="1" t="s">
        <v>124</v>
      </c>
      <c r="B91" s="1" t="s">
        <v>2</v>
      </c>
      <c r="C91" s="1" t="str">
        <f>VLOOKUP(home_sale_data[[#This Row],[City]],Regions!A:B,2,FALSE)</f>
        <v>West</v>
      </c>
      <c r="D91">
        <v>1621</v>
      </c>
      <c r="E91">
        <v>27.9</v>
      </c>
      <c r="F91">
        <v>2445852.2999999998</v>
      </c>
      <c r="G91">
        <v>2192217.42</v>
      </c>
      <c r="H91">
        <f>home_sale_data[[#This Row],[SalePrice]]*0.05</f>
        <v>109610.871</v>
      </c>
      <c r="I91" s="1" t="s">
        <v>912</v>
      </c>
      <c r="J91" s="1" t="s">
        <v>23</v>
      </c>
    </row>
    <row r="92" spans="1:10" x14ac:dyDescent="0.3">
      <c r="A92" s="1" t="s">
        <v>125</v>
      </c>
      <c r="B92" s="1" t="s">
        <v>11</v>
      </c>
      <c r="C92" s="1" t="str">
        <f>VLOOKUP(home_sale_data[[#This Row],[City]],Regions!A:B,2,FALSE)</f>
        <v>North</v>
      </c>
      <c r="D92">
        <v>2754</v>
      </c>
      <c r="E92">
        <v>0.3</v>
      </c>
      <c r="F92">
        <v>345803.04</v>
      </c>
      <c r="G92">
        <v>325919.37</v>
      </c>
      <c r="H92">
        <f>home_sale_data[[#This Row],[SalePrice]]*0.05</f>
        <v>16295.968500000001</v>
      </c>
      <c r="I92" s="1" t="s">
        <v>904</v>
      </c>
      <c r="J92" s="1" t="s">
        <v>34</v>
      </c>
    </row>
    <row r="93" spans="1:10" x14ac:dyDescent="0.3">
      <c r="A93" s="1" t="s">
        <v>126</v>
      </c>
      <c r="B93" s="1" t="s">
        <v>2</v>
      </c>
      <c r="C93" s="1" t="str">
        <f>VLOOKUP(home_sale_data[[#This Row],[City]],Regions!A:B,2,FALSE)</f>
        <v>West</v>
      </c>
      <c r="D93">
        <v>1463</v>
      </c>
      <c r="E93">
        <v>1</v>
      </c>
      <c r="F93">
        <v>260573.37</v>
      </c>
      <c r="G93">
        <v>246762.98</v>
      </c>
      <c r="H93">
        <f>home_sale_data[[#This Row],[SalePrice]]*0.05</f>
        <v>12338.149000000001</v>
      </c>
      <c r="I93" s="1" t="s">
        <v>913</v>
      </c>
      <c r="J93" s="1" t="s">
        <v>30</v>
      </c>
    </row>
    <row r="94" spans="1:10" x14ac:dyDescent="0.3">
      <c r="A94" s="1" t="s">
        <v>127</v>
      </c>
      <c r="B94" s="1" t="s">
        <v>11</v>
      </c>
      <c r="C94" s="1" t="str">
        <f>VLOOKUP(home_sale_data[[#This Row],[City]],Regions!A:B,2,FALSE)</f>
        <v>North</v>
      </c>
      <c r="D94">
        <v>8009</v>
      </c>
      <c r="E94">
        <v>25.9</v>
      </c>
      <c r="F94">
        <v>2989060.47</v>
      </c>
      <c r="G94">
        <v>2541897.02</v>
      </c>
      <c r="H94">
        <f>home_sale_data[[#This Row],[SalePrice]]*0.05</f>
        <v>127094.85100000001</v>
      </c>
      <c r="I94" s="1" t="s">
        <v>914</v>
      </c>
      <c r="J94" s="1" t="s">
        <v>27</v>
      </c>
    </row>
    <row r="95" spans="1:10" x14ac:dyDescent="0.3">
      <c r="A95" s="1" t="s">
        <v>128</v>
      </c>
      <c r="B95" s="1" t="s">
        <v>4</v>
      </c>
      <c r="C95" s="1" t="str">
        <f>VLOOKUP(home_sale_data[[#This Row],[City]],Regions!A:B,2,FALSE)</f>
        <v>Central</v>
      </c>
      <c r="D95">
        <v>2756</v>
      </c>
      <c r="E95">
        <v>0.5</v>
      </c>
      <c r="F95">
        <v>334796.03999999998</v>
      </c>
      <c r="G95">
        <v>310623.77</v>
      </c>
      <c r="H95">
        <f>home_sale_data[[#This Row],[SalePrice]]*0.05</f>
        <v>15531.188500000002</v>
      </c>
      <c r="I95" s="1" t="s">
        <v>888</v>
      </c>
      <c r="J95" s="1" t="s">
        <v>34</v>
      </c>
    </row>
    <row r="96" spans="1:10" x14ac:dyDescent="0.3">
      <c r="A96" s="1" t="s">
        <v>129</v>
      </c>
      <c r="B96" s="1" t="s">
        <v>12</v>
      </c>
      <c r="C96" s="1" t="str">
        <f>VLOOKUP(home_sale_data[[#This Row],[City]],Regions!A:B,2,FALSE)</f>
        <v>Central</v>
      </c>
      <c r="D96">
        <v>2139</v>
      </c>
      <c r="E96">
        <v>0.2</v>
      </c>
      <c r="F96">
        <v>235844.04</v>
      </c>
      <c r="G96">
        <v>219429.3</v>
      </c>
      <c r="H96">
        <f>home_sale_data[[#This Row],[SalePrice]]*0.05</f>
        <v>10971.465</v>
      </c>
      <c r="I96" s="1" t="s">
        <v>915</v>
      </c>
      <c r="J96" s="1" t="s">
        <v>65</v>
      </c>
    </row>
    <row r="97" spans="1:10" x14ac:dyDescent="0.3">
      <c r="A97" s="1" t="s">
        <v>130</v>
      </c>
      <c r="B97" s="1" t="s">
        <v>12</v>
      </c>
      <c r="C97" s="1" t="str">
        <f>VLOOKUP(home_sale_data[[#This Row],[City]],Regions!A:B,2,FALSE)</f>
        <v>Central</v>
      </c>
      <c r="D97">
        <v>2800</v>
      </c>
      <c r="E97">
        <v>0.5</v>
      </c>
      <c r="F97">
        <v>454562.43</v>
      </c>
      <c r="G97">
        <v>452744.18</v>
      </c>
      <c r="H97">
        <f>home_sale_data[[#This Row],[SalePrice]]*0.05</f>
        <v>22637.209000000003</v>
      </c>
      <c r="I97" s="1" t="s">
        <v>864</v>
      </c>
      <c r="J97" s="1" t="s">
        <v>34</v>
      </c>
    </row>
    <row r="98" spans="1:10" x14ac:dyDescent="0.3">
      <c r="A98" s="1" t="s">
        <v>131</v>
      </c>
      <c r="B98" s="1" t="s">
        <v>4</v>
      </c>
      <c r="C98" s="1" t="str">
        <f>VLOOKUP(home_sale_data[[#This Row],[City]],Regions!A:B,2,FALSE)</f>
        <v>Central</v>
      </c>
      <c r="D98">
        <v>9016</v>
      </c>
      <c r="E98">
        <v>0.3</v>
      </c>
      <c r="F98">
        <v>970620.8</v>
      </c>
      <c r="G98">
        <v>862784.83</v>
      </c>
      <c r="H98">
        <f>home_sale_data[[#This Row],[SalePrice]]*0.05</f>
        <v>43139.241500000004</v>
      </c>
      <c r="I98" s="1" t="s">
        <v>840</v>
      </c>
      <c r="J98" s="1" t="s">
        <v>40</v>
      </c>
    </row>
    <row r="99" spans="1:10" x14ac:dyDescent="0.3">
      <c r="A99" s="1" t="s">
        <v>132</v>
      </c>
      <c r="B99" s="1" t="s">
        <v>12</v>
      </c>
      <c r="C99" s="1" t="str">
        <f>VLOOKUP(home_sale_data[[#This Row],[City]],Regions!A:B,2,FALSE)</f>
        <v>Central</v>
      </c>
      <c r="D99">
        <v>2466</v>
      </c>
      <c r="E99">
        <v>0.2</v>
      </c>
      <c r="F99">
        <v>387808.05</v>
      </c>
      <c r="G99">
        <v>347941.38</v>
      </c>
      <c r="H99">
        <f>home_sale_data[[#This Row],[SalePrice]]*0.05</f>
        <v>17397.069</v>
      </c>
      <c r="I99" s="1" t="s">
        <v>873</v>
      </c>
      <c r="J99" s="1" t="s">
        <v>53</v>
      </c>
    </row>
    <row r="100" spans="1:10" x14ac:dyDescent="0.3">
      <c r="A100" s="1" t="s">
        <v>133</v>
      </c>
      <c r="B100" s="1" t="s">
        <v>10</v>
      </c>
      <c r="C100" s="1" t="str">
        <f>VLOOKUP(home_sale_data[[#This Row],[City]],Regions!A:B,2,FALSE)</f>
        <v>West</v>
      </c>
      <c r="D100">
        <v>2131</v>
      </c>
      <c r="E100">
        <v>0.2</v>
      </c>
      <c r="F100">
        <v>328867.33</v>
      </c>
      <c r="G100">
        <v>303149.90000000002</v>
      </c>
      <c r="H100">
        <f>home_sale_data[[#This Row],[SalePrice]]*0.05</f>
        <v>15157.495000000003</v>
      </c>
      <c r="I100" s="1" t="s">
        <v>916</v>
      </c>
      <c r="J100" s="1" t="s">
        <v>53</v>
      </c>
    </row>
    <row r="101" spans="1:10" x14ac:dyDescent="0.3">
      <c r="A101" s="1" t="s">
        <v>134</v>
      </c>
      <c r="B101" s="1" t="s">
        <v>10</v>
      </c>
      <c r="C101" s="1" t="str">
        <f>VLOOKUP(home_sale_data[[#This Row],[City]],Regions!A:B,2,FALSE)</f>
        <v>West</v>
      </c>
      <c r="D101">
        <v>1494</v>
      </c>
      <c r="E101">
        <v>1</v>
      </c>
      <c r="F101">
        <v>276696.01</v>
      </c>
      <c r="G101">
        <v>225064.53</v>
      </c>
      <c r="H101">
        <f>home_sale_data[[#This Row],[SalePrice]]*0.05</f>
        <v>11253.226500000001</v>
      </c>
      <c r="I101" s="1" t="s">
        <v>917</v>
      </c>
      <c r="J101" s="1" t="s">
        <v>71</v>
      </c>
    </row>
    <row r="102" spans="1:10" x14ac:dyDescent="0.3">
      <c r="A102" s="1" t="s">
        <v>135</v>
      </c>
      <c r="B102" s="1" t="s">
        <v>7</v>
      </c>
      <c r="C102" s="1" t="str">
        <f>VLOOKUP(home_sale_data[[#This Row],[City]],Regions!A:B,2,FALSE)</f>
        <v>Central</v>
      </c>
      <c r="D102">
        <v>2236</v>
      </c>
      <c r="E102">
        <v>0.4</v>
      </c>
      <c r="F102">
        <v>325551.40000000002</v>
      </c>
      <c r="G102">
        <v>293159.03999999998</v>
      </c>
      <c r="H102">
        <f>home_sale_data[[#This Row],[SalePrice]]*0.05</f>
        <v>14657.951999999999</v>
      </c>
      <c r="I102" s="1" t="s">
        <v>909</v>
      </c>
      <c r="J102" s="1" t="s">
        <v>34</v>
      </c>
    </row>
    <row r="103" spans="1:10" x14ac:dyDescent="0.3">
      <c r="A103" s="1" t="s">
        <v>136</v>
      </c>
      <c r="B103" s="1" t="s">
        <v>4</v>
      </c>
      <c r="C103" s="1" t="str">
        <f>VLOOKUP(home_sale_data[[#This Row],[City]],Regions!A:B,2,FALSE)</f>
        <v>Central</v>
      </c>
      <c r="D103">
        <v>1738</v>
      </c>
      <c r="E103">
        <v>0.3</v>
      </c>
      <c r="F103">
        <v>238996.23</v>
      </c>
      <c r="G103">
        <v>224393.56</v>
      </c>
      <c r="H103">
        <f>home_sale_data[[#This Row],[SalePrice]]*0.05</f>
        <v>11219.678</v>
      </c>
      <c r="I103" s="1" t="s">
        <v>906</v>
      </c>
      <c r="J103" s="1" t="s">
        <v>27</v>
      </c>
    </row>
    <row r="104" spans="1:10" x14ac:dyDescent="0.3">
      <c r="A104" s="1" t="s">
        <v>137</v>
      </c>
      <c r="B104" s="1" t="s">
        <v>8</v>
      </c>
      <c r="C104" s="1" t="str">
        <f>VLOOKUP(home_sale_data[[#This Row],[City]],Regions!A:B,2,FALSE)</f>
        <v>North</v>
      </c>
      <c r="D104">
        <v>1916</v>
      </c>
      <c r="E104">
        <v>0.9</v>
      </c>
      <c r="F104">
        <v>354041.97</v>
      </c>
      <c r="G104">
        <v>345792.79</v>
      </c>
      <c r="H104">
        <f>home_sale_data[[#This Row],[SalePrice]]*0.05</f>
        <v>17289.639500000001</v>
      </c>
      <c r="I104" s="1" t="s">
        <v>918</v>
      </c>
      <c r="J104" s="1" t="s">
        <v>40</v>
      </c>
    </row>
    <row r="105" spans="1:10" x14ac:dyDescent="0.3">
      <c r="A105" s="1" t="s">
        <v>138</v>
      </c>
      <c r="B105" s="1" t="s">
        <v>11</v>
      </c>
      <c r="C105" s="1" t="str">
        <f>VLOOKUP(home_sale_data[[#This Row],[City]],Regions!A:B,2,FALSE)</f>
        <v>North</v>
      </c>
      <c r="D105">
        <v>1928</v>
      </c>
      <c r="E105">
        <v>0.2</v>
      </c>
      <c r="F105">
        <v>273503.40000000002</v>
      </c>
      <c r="G105">
        <v>235623.18</v>
      </c>
      <c r="H105">
        <f>home_sale_data[[#This Row],[SalePrice]]*0.05</f>
        <v>11781.159</v>
      </c>
      <c r="I105" s="1" t="s">
        <v>919</v>
      </c>
      <c r="J105" s="1" t="s">
        <v>23</v>
      </c>
    </row>
    <row r="106" spans="1:10" x14ac:dyDescent="0.3">
      <c r="A106" s="1" t="s">
        <v>139</v>
      </c>
      <c r="B106" s="1" t="s">
        <v>13</v>
      </c>
      <c r="C106" s="1" t="str">
        <f>VLOOKUP(home_sale_data[[#This Row],[City]],Regions!A:B,2,FALSE)</f>
        <v>North</v>
      </c>
      <c r="D106">
        <v>4825</v>
      </c>
      <c r="E106">
        <v>0.4</v>
      </c>
      <c r="F106">
        <v>528084.74</v>
      </c>
      <c r="G106">
        <v>492227.78</v>
      </c>
      <c r="H106">
        <f>home_sale_data[[#This Row],[SalePrice]]*0.05</f>
        <v>24611.389000000003</v>
      </c>
      <c r="I106" s="1" t="s">
        <v>920</v>
      </c>
      <c r="J106" s="1" t="s">
        <v>38</v>
      </c>
    </row>
    <row r="107" spans="1:10" x14ac:dyDescent="0.3">
      <c r="A107" s="1" t="s">
        <v>140</v>
      </c>
      <c r="B107" s="1" t="s">
        <v>2</v>
      </c>
      <c r="C107" s="1" t="str">
        <f>VLOOKUP(home_sale_data[[#This Row],[City]],Regions!A:B,2,FALSE)</f>
        <v>West</v>
      </c>
      <c r="D107">
        <v>1768</v>
      </c>
      <c r="E107">
        <v>15.5</v>
      </c>
      <c r="F107">
        <v>1285035.17</v>
      </c>
      <c r="G107">
        <v>1047046.66</v>
      </c>
      <c r="H107">
        <f>home_sale_data[[#This Row],[SalePrice]]*0.05</f>
        <v>52352.333000000006</v>
      </c>
      <c r="I107" s="1" t="s">
        <v>921</v>
      </c>
      <c r="J107" s="1" t="s">
        <v>34</v>
      </c>
    </row>
    <row r="108" spans="1:10" x14ac:dyDescent="0.3">
      <c r="A108" s="1" t="s">
        <v>141</v>
      </c>
      <c r="B108" s="1" t="s">
        <v>10</v>
      </c>
      <c r="C108" s="1" t="str">
        <f>VLOOKUP(home_sale_data[[#This Row],[City]],Regions!A:B,2,FALSE)</f>
        <v>West</v>
      </c>
      <c r="D108">
        <v>1872</v>
      </c>
      <c r="E108">
        <v>9.4</v>
      </c>
      <c r="F108">
        <v>712019.04</v>
      </c>
      <c r="G108">
        <v>706251.69</v>
      </c>
      <c r="H108">
        <f>home_sale_data[[#This Row],[SalePrice]]*0.05</f>
        <v>35312.584499999997</v>
      </c>
      <c r="I108" s="1" t="s">
        <v>862</v>
      </c>
      <c r="J108" s="1" t="s">
        <v>30</v>
      </c>
    </row>
    <row r="109" spans="1:10" x14ac:dyDescent="0.3">
      <c r="A109" s="1" t="s">
        <v>142</v>
      </c>
      <c r="B109" s="1" t="s">
        <v>10</v>
      </c>
      <c r="C109" s="1" t="str">
        <f>VLOOKUP(home_sale_data[[#This Row],[City]],Regions!A:B,2,FALSE)</f>
        <v>West</v>
      </c>
      <c r="D109">
        <v>1511</v>
      </c>
      <c r="E109">
        <v>0.2</v>
      </c>
      <c r="F109">
        <v>231620.44</v>
      </c>
      <c r="G109">
        <v>224833.96</v>
      </c>
      <c r="H109">
        <f>home_sale_data[[#This Row],[SalePrice]]*0.05</f>
        <v>11241.698</v>
      </c>
      <c r="I109" s="1" t="s">
        <v>922</v>
      </c>
      <c r="J109" s="1" t="s">
        <v>34</v>
      </c>
    </row>
    <row r="110" spans="1:10" x14ac:dyDescent="0.3">
      <c r="A110" s="1" t="s">
        <v>143</v>
      </c>
      <c r="B110" s="1" t="s">
        <v>4</v>
      </c>
      <c r="C110" s="1" t="str">
        <f>VLOOKUP(home_sale_data[[#This Row],[City]],Regions!A:B,2,FALSE)</f>
        <v>Central</v>
      </c>
      <c r="D110">
        <v>1326</v>
      </c>
      <c r="E110">
        <v>0.9</v>
      </c>
      <c r="F110">
        <v>265226.07</v>
      </c>
      <c r="G110">
        <v>236369.47</v>
      </c>
      <c r="H110">
        <f>home_sale_data[[#This Row],[SalePrice]]*0.05</f>
        <v>11818.4735</v>
      </c>
      <c r="I110" s="1" t="s">
        <v>923</v>
      </c>
      <c r="J110" s="1" t="s">
        <v>23</v>
      </c>
    </row>
    <row r="111" spans="1:10" x14ac:dyDescent="0.3">
      <c r="A111" s="1" t="s">
        <v>144</v>
      </c>
      <c r="B111" s="1" t="s">
        <v>11</v>
      </c>
      <c r="C111" s="1" t="str">
        <f>VLOOKUP(home_sale_data[[#This Row],[City]],Regions!A:B,2,FALSE)</f>
        <v>North</v>
      </c>
      <c r="D111">
        <v>2642</v>
      </c>
      <c r="E111">
        <v>0.2</v>
      </c>
      <c r="F111">
        <v>330022.43</v>
      </c>
      <c r="G111">
        <v>302003.53000000003</v>
      </c>
      <c r="H111">
        <f>home_sale_data[[#This Row],[SalePrice]]*0.05</f>
        <v>15100.176500000001</v>
      </c>
      <c r="I111" s="1" t="s">
        <v>924</v>
      </c>
      <c r="J111" s="1" t="s">
        <v>30</v>
      </c>
    </row>
    <row r="112" spans="1:10" x14ac:dyDescent="0.3">
      <c r="A112" s="1" t="s">
        <v>145</v>
      </c>
      <c r="B112" s="1" t="s">
        <v>13</v>
      </c>
      <c r="C112" s="1" t="str">
        <f>VLOOKUP(home_sale_data[[#This Row],[City]],Regions!A:B,2,FALSE)</f>
        <v>North</v>
      </c>
      <c r="D112">
        <v>1989</v>
      </c>
      <c r="E112">
        <v>0.4</v>
      </c>
      <c r="F112">
        <v>284424.96999999997</v>
      </c>
      <c r="G112">
        <v>263661.95</v>
      </c>
      <c r="H112">
        <f>home_sale_data[[#This Row],[SalePrice]]*0.05</f>
        <v>13183.097500000002</v>
      </c>
      <c r="I112" s="1" t="s">
        <v>925</v>
      </c>
      <c r="J112" s="1" t="s">
        <v>30</v>
      </c>
    </row>
    <row r="113" spans="1:10" x14ac:dyDescent="0.3">
      <c r="A113" s="1" t="s">
        <v>146</v>
      </c>
      <c r="B113" s="1" t="s">
        <v>8</v>
      </c>
      <c r="C113" s="1" t="str">
        <f>VLOOKUP(home_sale_data[[#This Row],[City]],Regions!A:B,2,FALSE)</f>
        <v>North</v>
      </c>
      <c r="D113">
        <v>1277</v>
      </c>
      <c r="E113">
        <v>0.4</v>
      </c>
      <c r="F113">
        <v>218169.88</v>
      </c>
      <c r="G113">
        <v>188106.07</v>
      </c>
      <c r="H113">
        <f>home_sale_data[[#This Row],[SalePrice]]*0.05</f>
        <v>9405.3035</v>
      </c>
      <c r="I113" s="1" t="s">
        <v>899</v>
      </c>
      <c r="J113" s="1" t="s">
        <v>30</v>
      </c>
    </row>
    <row r="114" spans="1:10" x14ac:dyDescent="0.3">
      <c r="A114" s="1" t="s">
        <v>147</v>
      </c>
      <c r="B114" s="1" t="s">
        <v>10</v>
      </c>
      <c r="C114" s="1" t="str">
        <f>VLOOKUP(home_sale_data[[#This Row],[City]],Regions!A:B,2,FALSE)</f>
        <v>West</v>
      </c>
      <c r="D114">
        <v>2271</v>
      </c>
      <c r="E114">
        <v>12.9</v>
      </c>
      <c r="F114">
        <v>961740.81</v>
      </c>
      <c r="G114">
        <v>930676.58</v>
      </c>
      <c r="H114">
        <f>home_sale_data[[#This Row],[SalePrice]]*0.05</f>
        <v>46533.828999999998</v>
      </c>
      <c r="I114" s="1" t="s">
        <v>926</v>
      </c>
      <c r="J114" s="1" t="s">
        <v>34</v>
      </c>
    </row>
    <row r="115" spans="1:10" x14ac:dyDescent="0.3">
      <c r="A115" s="1" t="s">
        <v>148</v>
      </c>
      <c r="B115" s="1" t="s">
        <v>2</v>
      </c>
      <c r="C115" s="1" t="str">
        <f>VLOOKUP(home_sale_data[[#This Row],[City]],Regions!A:B,2,FALSE)</f>
        <v>West</v>
      </c>
      <c r="D115">
        <v>1086</v>
      </c>
      <c r="E115">
        <v>0.2</v>
      </c>
      <c r="F115">
        <v>133570.94</v>
      </c>
      <c r="G115">
        <v>133477.44</v>
      </c>
      <c r="H115">
        <f>home_sale_data[[#This Row],[SalePrice]]*0.05</f>
        <v>6673.8720000000003</v>
      </c>
      <c r="I115" s="1" t="s">
        <v>927</v>
      </c>
      <c r="J115" s="1" t="s">
        <v>27</v>
      </c>
    </row>
    <row r="116" spans="1:10" x14ac:dyDescent="0.3">
      <c r="A116" s="1" t="s">
        <v>149</v>
      </c>
      <c r="B116" s="1" t="s">
        <v>8</v>
      </c>
      <c r="C116" s="1" t="str">
        <f>VLOOKUP(home_sale_data[[#This Row],[City]],Regions!A:B,2,FALSE)</f>
        <v>North</v>
      </c>
      <c r="D116">
        <v>1927</v>
      </c>
      <c r="E116">
        <v>0.2</v>
      </c>
      <c r="F116">
        <v>303579.32</v>
      </c>
      <c r="G116">
        <v>257678.13</v>
      </c>
      <c r="H116">
        <f>home_sale_data[[#This Row],[SalePrice]]*0.05</f>
        <v>12883.906500000001</v>
      </c>
      <c r="I116" s="1" t="s">
        <v>928</v>
      </c>
      <c r="J116" s="1" t="s">
        <v>65</v>
      </c>
    </row>
    <row r="117" spans="1:10" x14ac:dyDescent="0.3">
      <c r="A117" s="1" t="s">
        <v>150</v>
      </c>
      <c r="B117" s="1" t="s">
        <v>2</v>
      </c>
      <c r="C117" s="1" t="str">
        <f>VLOOKUP(home_sale_data[[#This Row],[City]],Regions!A:B,2,FALSE)</f>
        <v>West</v>
      </c>
      <c r="D117">
        <v>1955</v>
      </c>
      <c r="E117">
        <v>0.4</v>
      </c>
      <c r="F117">
        <v>322662.40999999997</v>
      </c>
      <c r="G117">
        <v>266422.34999999998</v>
      </c>
      <c r="H117">
        <f>home_sale_data[[#This Row],[SalePrice]]*0.05</f>
        <v>13321.1175</v>
      </c>
      <c r="I117" s="1" t="s">
        <v>929</v>
      </c>
      <c r="J117" s="1" t="s">
        <v>53</v>
      </c>
    </row>
    <row r="118" spans="1:10" x14ac:dyDescent="0.3">
      <c r="A118" s="1" t="s">
        <v>151</v>
      </c>
      <c r="B118" s="1" t="s">
        <v>12</v>
      </c>
      <c r="C118" s="1" t="str">
        <f>VLOOKUP(home_sale_data[[#This Row],[City]],Regions!A:B,2,FALSE)</f>
        <v>Central</v>
      </c>
      <c r="D118">
        <v>1487</v>
      </c>
      <c r="E118">
        <v>0.2</v>
      </c>
      <c r="F118">
        <v>180459.62</v>
      </c>
      <c r="G118">
        <v>170750.89</v>
      </c>
      <c r="H118">
        <f>home_sale_data[[#This Row],[SalePrice]]*0.05</f>
        <v>8537.5445000000018</v>
      </c>
      <c r="I118" s="1" t="s">
        <v>930</v>
      </c>
      <c r="J118" s="1" t="s">
        <v>30</v>
      </c>
    </row>
    <row r="119" spans="1:10" x14ac:dyDescent="0.3">
      <c r="A119" s="1" t="s">
        <v>152</v>
      </c>
      <c r="B119" s="1" t="s">
        <v>6</v>
      </c>
      <c r="C119" s="1" t="str">
        <f>VLOOKUP(home_sale_data[[#This Row],[City]],Regions!A:B,2,FALSE)</f>
        <v>West</v>
      </c>
      <c r="D119">
        <v>2947</v>
      </c>
      <c r="E119">
        <v>0.8</v>
      </c>
      <c r="F119">
        <v>346366.63</v>
      </c>
      <c r="G119">
        <v>325099.71999999997</v>
      </c>
      <c r="H119">
        <f>home_sale_data[[#This Row],[SalePrice]]*0.05</f>
        <v>16254.985999999999</v>
      </c>
      <c r="I119" s="1" t="s">
        <v>931</v>
      </c>
      <c r="J119" s="1" t="s">
        <v>30</v>
      </c>
    </row>
    <row r="120" spans="1:10" x14ac:dyDescent="0.3">
      <c r="A120" s="1" t="s">
        <v>153</v>
      </c>
      <c r="B120" s="1" t="s">
        <v>29</v>
      </c>
      <c r="C120" s="1" t="str">
        <f>VLOOKUP(home_sale_data[[#This Row],[City]],Regions!A:B,2,FALSE)</f>
        <v>Central</v>
      </c>
      <c r="D120">
        <v>2596</v>
      </c>
      <c r="E120">
        <v>0.8</v>
      </c>
      <c r="F120">
        <v>390106.95</v>
      </c>
      <c r="G120">
        <v>374697.73</v>
      </c>
      <c r="H120">
        <f>home_sale_data[[#This Row],[SalePrice]]*0.05</f>
        <v>18734.886500000001</v>
      </c>
      <c r="I120" s="1" t="s">
        <v>932</v>
      </c>
      <c r="J120" s="1" t="s">
        <v>32</v>
      </c>
    </row>
    <row r="121" spans="1:10" x14ac:dyDescent="0.3">
      <c r="A121" s="1" t="s">
        <v>154</v>
      </c>
      <c r="B121" s="1" t="s">
        <v>2</v>
      </c>
      <c r="C121" s="1" t="str">
        <f>VLOOKUP(home_sale_data[[#This Row],[City]],Regions!A:B,2,FALSE)</f>
        <v>West</v>
      </c>
      <c r="D121">
        <v>3460</v>
      </c>
      <c r="E121">
        <v>0.5</v>
      </c>
      <c r="F121">
        <v>403313.79</v>
      </c>
      <c r="G121">
        <v>381776.83</v>
      </c>
      <c r="H121">
        <f>home_sale_data[[#This Row],[SalePrice]]*0.05</f>
        <v>19088.841500000002</v>
      </c>
      <c r="I121" s="1" t="s">
        <v>933</v>
      </c>
      <c r="J121" s="1" t="s">
        <v>27</v>
      </c>
    </row>
    <row r="122" spans="1:10" x14ac:dyDescent="0.3">
      <c r="A122" s="1" t="s">
        <v>155</v>
      </c>
      <c r="B122" s="1" t="s">
        <v>12</v>
      </c>
      <c r="C122" s="1" t="str">
        <f>VLOOKUP(home_sale_data[[#This Row],[City]],Regions!A:B,2,FALSE)</f>
        <v>Central</v>
      </c>
      <c r="D122">
        <v>1683</v>
      </c>
      <c r="E122">
        <v>0.8</v>
      </c>
      <c r="F122">
        <v>255220.01</v>
      </c>
      <c r="G122">
        <v>247767.59</v>
      </c>
      <c r="H122">
        <f>home_sale_data[[#This Row],[SalePrice]]*0.05</f>
        <v>12388.379500000001</v>
      </c>
      <c r="I122" s="1" t="s">
        <v>934</v>
      </c>
      <c r="J122" s="1" t="s">
        <v>50</v>
      </c>
    </row>
    <row r="123" spans="1:10" x14ac:dyDescent="0.3">
      <c r="A123" s="1" t="s">
        <v>156</v>
      </c>
      <c r="B123" s="1" t="s">
        <v>29</v>
      </c>
      <c r="C123" s="1" t="str">
        <f>VLOOKUP(home_sale_data[[#This Row],[City]],Regions!A:B,2,FALSE)</f>
        <v>Central</v>
      </c>
      <c r="D123">
        <v>5308</v>
      </c>
      <c r="E123">
        <v>0.2</v>
      </c>
      <c r="F123">
        <v>664379.43000000005</v>
      </c>
      <c r="G123">
        <v>556617.09</v>
      </c>
      <c r="H123">
        <f>home_sale_data[[#This Row],[SalePrice]]*0.05</f>
        <v>27830.854500000001</v>
      </c>
      <c r="I123" s="1" t="s">
        <v>935</v>
      </c>
      <c r="J123" s="1" t="s">
        <v>32</v>
      </c>
    </row>
    <row r="124" spans="1:10" x14ac:dyDescent="0.3">
      <c r="A124" s="1" t="s">
        <v>157</v>
      </c>
      <c r="B124" s="1" t="s">
        <v>6</v>
      </c>
      <c r="C124" s="1" t="str">
        <f>VLOOKUP(home_sale_data[[#This Row],[City]],Regions!A:B,2,FALSE)</f>
        <v>West</v>
      </c>
      <c r="D124">
        <v>9721</v>
      </c>
      <c r="E124">
        <v>0.3</v>
      </c>
      <c r="F124">
        <v>1249495.6399999999</v>
      </c>
      <c r="G124">
        <v>1237000.69</v>
      </c>
      <c r="H124">
        <f>home_sale_data[[#This Row],[SalePrice]]*0.05</f>
        <v>61850.034500000002</v>
      </c>
      <c r="I124" s="1" t="s">
        <v>936</v>
      </c>
      <c r="J124" s="1" t="s">
        <v>27</v>
      </c>
    </row>
    <row r="125" spans="1:10" x14ac:dyDescent="0.3">
      <c r="A125" s="1" t="s">
        <v>158</v>
      </c>
      <c r="B125" s="1" t="s">
        <v>8</v>
      </c>
      <c r="C125" s="1" t="str">
        <f>VLOOKUP(home_sale_data[[#This Row],[City]],Regions!A:B,2,FALSE)</f>
        <v>North</v>
      </c>
      <c r="D125">
        <v>1649</v>
      </c>
      <c r="E125">
        <v>0.8</v>
      </c>
      <c r="F125">
        <v>220523.63</v>
      </c>
      <c r="G125">
        <v>208350.72</v>
      </c>
      <c r="H125">
        <f>home_sale_data[[#This Row],[SalePrice]]*0.05</f>
        <v>10417.536</v>
      </c>
      <c r="I125" s="1" t="s">
        <v>937</v>
      </c>
      <c r="J125" s="1" t="s">
        <v>34</v>
      </c>
    </row>
    <row r="126" spans="1:10" x14ac:dyDescent="0.3">
      <c r="A126" s="1" t="s">
        <v>159</v>
      </c>
      <c r="B126" s="1" t="s">
        <v>2</v>
      </c>
      <c r="C126" s="1" t="str">
        <f>VLOOKUP(home_sale_data[[#This Row],[City]],Regions!A:B,2,FALSE)</f>
        <v>West</v>
      </c>
      <c r="D126">
        <v>1269</v>
      </c>
      <c r="E126">
        <v>0.9</v>
      </c>
      <c r="F126">
        <v>257447.61</v>
      </c>
      <c r="G126">
        <v>243699.91</v>
      </c>
      <c r="H126">
        <f>home_sale_data[[#This Row],[SalePrice]]*0.05</f>
        <v>12184.995500000001</v>
      </c>
      <c r="I126" s="1" t="s">
        <v>868</v>
      </c>
      <c r="J126" s="1" t="s">
        <v>27</v>
      </c>
    </row>
    <row r="127" spans="1:10" x14ac:dyDescent="0.3">
      <c r="A127" s="1" t="s">
        <v>160</v>
      </c>
      <c r="B127" s="1" t="s">
        <v>29</v>
      </c>
      <c r="C127" s="1" t="str">
        <f>VLOOKUP(home_sale_data[[#This Row],[City]],Regions!A:B,2,FALSE)</f>
        <v>Central</v>
      </c>
      <c r="D127">
        <v>6900</v>
      </c>
      <c r="E127">
        <v>0.9</v>
      </c>
      <c r="F127">
        <v>836117.8</v>
      </c>
      <c r="G127">
        <v>752756.86</v>
      </c>
      <c r="H127">
        <f>home_sale_data[[#This Row],[SalePrice]]*0.05</f>
        <v>37637.843000000001</v>
      </c>
      <c r="I127" s="1" t="s">
        <v>938</v>
      </c>
      <c r="J127" s="1" t="s">
        <v>34</v>
      </c>
    </row>
    <row r="128" spans="1:10" x14ac:dyDescent="0.3">
      <c r="A128" s="1" t="s">
        <v>161</v>
      </c>
      <c r="B128" s="1" t="s">
        <v>6</v>
      </c>
      <c r="C128" s="1" t="str">
        <f>VLOOKUP(home_sale_data[[#This Row],[City]],Regions!A:B,2,FALSE)</f>
        <v>West</v>
      </c>
      <c r="D128">
        <v>2264</v>
      </c>
      <c r="E128">
        <v>0.5</v>
      </c>
      <c r="F128">
        <v>287864.8</v>
      </c>
      <c r="G128">
        <v>279545.51</v>
      </c>
      <c r="H128">
        <f>home_sale_data[[#This Row],[SalePrice]]*0.05</f>
        <v>13977.275500000002</v>
      </c>
      <c r="I128" s="1" t="s">
        <v>939</v>
      </c>
      <c r="J128" s="1" t="s">
        <v>27</v>
      </c>
    </row>
    <row r="129" spans="1:10" x14ac:dyDescent="0.3">
      <c r="A129" s="1" t="s">
        <v>162</v>
      </c>
      <c r="B129" s="1" t="s">
        <v>14</v>
      </c>
      <c r="C129" s="1" t="str">
        <f>VLOOKUP(home_sale_data[[#This Row],[City]],Regions!A:B,2,FALSE)</f>
        <v>Central</v>
      </c>
      <c r="D129">
        <v>1376</v>
      </c>
      <c r="E129">
        <v>0.4</v>
      </c>
      <c r="F129">
        <v>199845.65</v>
      </c>
      <c r="G129">
        <v>187894.88</v>
      </c>
      <c r="H129">
        <f>home_sale_data[[#This Row],[SalePrice]]*0.05</f>
        <v>9394.7440000000006</v>
      </c>
      <c r="I129" s="1" t="s">
        <v>940</v>
      </c>
      <c r="J129" s="1" t="s">
        <v>32</v>
      </c>
    </row>
    <row r="130" spans="1:10" x14ac:dyDescent="0.3">
      <c r="A130" s="1" t="s">
        <v>163</v>
      </c>
      <c r="B130" s="1" t="s">
        <v>2</v>
      </c>
      <c r="C130" s="1" t="str">
        <f>VLOOKUP(home_sale_data[[#This Row],[City]],Regions!A:B,2,FALSE)</f>
        <v>West</v>
      </c>
      <c r="D130">
        <v>2844</v>
      </c>
      <c r="E130">
        <v>0.8</v>
      </c>
      <c r="F130">
        <v>343556.27</v>
      </c>
      <c r="G130">
        <v>330226.28999999998</v>
      </c>
      <c r="H130">
        <f>home_sale_data[[#This Row],[SalePrice]]*0.05</f>
        <v>16511.3145</v>
      </c>
      <c r="I130" s="1" t="s">
        <v>874</v>
      </c>
      <c r="J130" s="1" t="s">
        <v>30</v>
      </c>
    </row>
    <row r="131" spans="1:10" x14ac:dyDescent="0.3">
      <c r="A131" s="1" t="s">
        <v>164</v>
      </c>
      <c r="B131" s="1" t="s">
        <v>2</v>
      </c>
      <c r="C131" s="1" t="str">
        <f>VLOOKUP(home_sale_data[[#This Row],[City]],Regions!A:B,2,FALSE)</f>
        <v>West</v>
      </c>
      <c r="D131">
        <v>7079</v>
      </c>
      <c r="E131">
        <v>0.6</v>
      </c>
      <c r="F131">
        <v>990964.86</v>
      </c>
      <c r="G131">
        <v>939335.59</v>
      </c>
      <c r="H131">
        <f>home_sale_data[[#This Row],[SalePrice]]*0.05</f>
        <v>46966.779500000004</v>
      </c>
      <c r="I131" s="1" t="s">
        <v>941</v>
      </c>
      <c r="J131" s="1" t="s">
        <v>34</v>
      </c>
    </row>
    <row r="132" spans="1:10" x14ac:dyDescent="0.3">
      <c r="A132" s="1" t="s">
        <v>165</v>
      </c>
      <c r="B132" s="1" t="s">
        <v>2</v>
      </c>
      <c r="C132" s="1" t="str">
        <f>VLOOKUP(home_sale_data[[#This Row],[City]],Regions!A:B,2,FALSE)</f>
        <v>West</v>
      </c>
      <c r="D132">
        <v>1433</v>
      </c>
      <c r="E132">
        <v>1</v>
      </c>
      <c r="F132">
        <v>195669.17</v>
      </c>
      <c r="G132">
        <v>160937.89000000001</v>
      </c>
      <c r="H132">
        <f>home_sale_data[[#This Row],[SalePrice]]*0.05</f>
        <v>8046.8945000000012</v>
      </c>
      <c r="I132" s="1" t="s">
        <v>892</v>
      </c>
      <c r="J132" s="1" t="s">
        <v>65</v>
      </c>
    </row>
    <row r="133" spans="1:10" x14ac:dyDescent="0.3">
      <c r="A133" s="1" t="s">
        <v>166</v>
      </c>
      <c r="B133" s="1" t="s">
        <v>12</v>
      </c>
      <c r="C133" s="1" t="str">
        <f>VLOOKUP(home_sale_data[[#This Row],[City]],Regions!A:B,2,FALSE)</f>
        <v>Central</v>
      </c>
      <c r="D133">
        <v>1958</v>
      </c>
      <c r="E133">
        <v>0.3</v>
      </c>
      <c r="F133">
        <v>230562.64</v>
      </c>
      <c r="G133">
        <v>204555.17</v>
      </c>
      <c r="H133">
        <f>home_sale_data[[#This Row],[SalePrice]]*0.05</f>
        <v>10227.758500000002</v>
      </c>
      <c r="I133" s="1" t="s">
        <v>942</v>
      </c>
      <c r="J133" s="1" t="s">
        <v>60</v>
      </c>
    </row>
    <row r="134" spans="1:10" x14ac:dyDescent="0.3">
      <c r="A134" s="1" t="s">
        <v>167</v>
      </c>
      <c r="B134" s="1" t="s">
        <v>11</v>
      </c>
      <c r="C134" s="1" t="str">
        <f>VLOOKUP(home_sale_data[[#This Row],[City]],Regions!A:B,2,FALSE)</f>
        <v>North</v>
      </c>
      <c r="D134">
        <v>2277</v>
      </c>
      <c r="E134">
        <v>0.5</v>
      </c>
      <c r="F134">
        <v>285692.42</v>
      </c>
      <c r="G134">
        <v>242238.61</v>
      </c>
      <c r="H134">
        <f>home_sale_data[[#This Row],[SalePrice]]*0.05</f>
        <v>12111.9305</v>
      </c>
      <c r="I134" s="1" t="s">
        <v>943</v>
      </c>
      <c r="J134" s="1" t="s">
        <v>50</v>
      </c>
    </row>
    <row r="135" spans="1:10" x14ac:dyDescent="0.3">
      <c r="A135" s="1" t="s">
        <v>168</v>
      </c>
      <c r="B135" s="1" t="s">
        <v>12</v>
      </c>
      <c r="C135" s="1" t="str">
        <f>VLOOKUP(home_sale_data[[#This Row],[City]],Regions!A:B,2,FALSE)</f>
        <v>Central</v>
      </c>
      <c r="D135">
        <v>2255</v>
      </c>
      <c r="E135">
        <v>0.4</v>
      </c>
      <c r="F135">
        <v>256827.59</v>
      </c>
      <c r="G135">
        <v>219253.71</v>
      </c>
      <c r="H135">
        <f>home_sale_data[[#This Row],[SalePrice]]*0.05</f>
        <v>10962.6855</v>
      </c>
      <c r="I135" s="1" t="s">
        <v>944</v>
      </c>
      <c r="J135" s="1" t="s">
        <v>34</v>
      </c>
    </row>
    <row r="136" spans="1:10" x14ac:dyDescent="0.3">
      <c r="A136" s="1" t="s">
        <v>169</v>
      </c>
      <c r="B136" s="1" t="s">
        <v>8</v>
      </c>
      <c r="C136" s="1" t="str">
        <f>VLOOKUP(home_sale_data[[#This Row],[City]],Regions!A:B,2,FALSE)</f>
        <v>North</v>
      </c>
      <c r="D136">
        <v>2613</v>
      </c>
      <c r="E136">
        <v>0.4</v>
      </c>
      <c r="F136">
        <v>316535.81</v>
      </c>
      <c r="G136">
        <v>310679.90000000002</v>
      </c>
      <c r="H136">
        <f>home_sale_data[[#This Row],[SalePrice]]*0.05</f>
        <v>15533.995000000003</v>
      </c>
      <c r="I136" s="1" t="s">
        <v>836</v>
      </c>
      <c r="J136" s="1" t="s">
        <v>34</v>
      </c>
    </row>
    <row r="137" spans="1:10" x14ac:dyDescent="0.3">
      <c r="A137" s="1" t="s">
        <v>170</v>
      </c>
      <c r="B137" s="1" t="s">
        <v>10</v>
      </c>
      <c r="C137" s="1" t="str">
        <f>VLOOKUP(home_sale_data[[#This Row],[City]],Regions!A:B,2,FALSE)</f>
        <v>West</v>
      </c>
      <c r="D137">
        <v>2131</v>
      </c>
      <c r="E137">
        <v>0.5</v>
      </c>
      <c r="F137">
        <v>325147.84999999998</v>
      </c>
      <c r="G137">
        <v>305086.23</v>
      </c>
      <c r="H137">
        <f>home_sale_data[[#This Row],[SalePrice]]*0.05</f>
        <v>15254.3115</v>
      </c>
      <c r="I137" s="1" t="s">
        <v>945</v>
      </c>
      <c r="J137" s="1" t="s">
        <v>60</v>
      </c>
    </row>
    <row r="138" spans="1:10" x14ac:dyDescent="0.3">
      <c r="A138" s="1" t="s">
        <v>171</v>
      </c>
      <c r="B138" s="1" t="s">
        <v>7</v>
      </c>
      <c r="C138" s="1" t="str">
        <f>VLOOKUP(home_sale_data[[#This Row],[City]],Regions!A:B,2,FALSE)</f>
        <v>Central</v>
      </c>
      <c r="D138">
        <v>3740</v>
      </c>
      <c r="E138">
        <v>0.7</v>
      </c>
      <c r="F138">
        <v>486282.48</v>
      </c>
      <c r="G138">
        <v>428706.63</v>
      </c>
      <c r="H138">
        <f>home_sale_data[[#This Row],[SalePrice]]*0.05</f>
        <v>21435.3315</v>
      </c>
      <c r="I138" s="1" t="s">
        <v>946</v>
      </c>
      <c r="J138" s="1" t="s">
        <v>71</v>
      </c>
    </row>
    <row r="139" spans="1:10" x14ac:dyDescent="0.3">
      <c r="A139" s="1" t="s">
        <v>172</v>
      </c>
      <c r="B139" s="1" t="s">
        <v>2</v>
      </c>
      <c r="C139" s="1" t="str">
        <f>VLOOKUP(home_sale_data[[#This Row],[City]],Regions!A:B,2,FALSE)</f>
        <v>West</v>
      </c>
      <c r="D139">
        <v>2499</v>
      </c>
      <c r="E139">
        <v>0.3</v>
      </c>
      <c r="F139">
        <v>322088.78999999998</v>
      </c>
      <c r="G139">
        <v>268622.05</v>
      </c>
      <c r="H139">
        <f>home_sale_data[[#This Row],[SalePrice]]*0.05</f>
        <v>13431.102500000001</v>
      </c>
      <c r="I139" s="1" t="s">
        <v>927</v>
      </c>
      <c r="J139" s="1" t="s">
        <v>50</v>
      </c>
    </row>
    <row r="140" spans="1:10" x14ac:dyDescent="0.3">
      <c r="A140" s="1" t="s">
        <v>173</v>
      </c>
      <c r="B140" s="1" t="s">
        <v>29</v>
      </c>
      <c r="C140" s="1" t="str">
        <f>VLOOKUP(home_sale_data[[#This Row],[City]],Regions!A:B,2,FALSE)</f>
        <v>Central</v>
      </c>
      <c r="D140">
        <v>1503</v>
      </c>
      <c r="E140">
        <v>0.4</v>
      </c>
      <c r="F140">
        <v>223771.8</v>
      </c>
      <c r="G140">
        <v>200633.8</v>
      </c>
      <c r="H140">
        <f>home_sale_data[[#This Row],[SalePrice]]*0.05</f>
        <v>10031.69</v>
      </c>
      <c r="I140" s="1" t="s">
        <v>901</v>
      </c>
      <c r="J140" s="1" t="s">
        <v>60</v>
      </c>
    </row>
    <row r="141" spans="1:10" x14ac:dyDescent="0.3">
      <c r="A141" s="1" t="s">
        <v>174</v>
      </c>
      <c r="B141" s="1" t="s">
        <v>12</v>
      </c>
      <c r="C141" s="1" t="str">
        <f>VLOOKUP(home_sale_data[[#This Row],[City]],Regions!A:B,2,FALSE)</f>
        <v>Central</v>
      </c>
      <c r="D141">
        <v>2560</v>
      </c>
      <c r="E141">
        <v>0.9</v>
      </c>
      <c r="F141">
        <v>440914</v>
      </c>
      <c r="G141">
        <v>430464.34</v>
      </c>
      <c r="H141">
        <f>home_sale_data[[#This Row],[SalePrice]]*0.05</f>
        <v>21523.217000000004</v>
      </c>
      <c r="I141" s="1" t="s">
        <v>947</v>
      </c>
      <c r="J141" s="1" t="s">
        <v>34</v>
      </c>
    </row>
    <row r="142" spans="1:10" x14ac:dyDescent="0.3">
      <c r="A142" s="1" t="s">
        <v>175</v>
      </c>
      <c r="B142" s="1" t="s">
        <v>2</v>
      </c>
      <c r="C142" s="1" t="str">
        <f>VLOOKUP(home_sale_data[[#This Row],[City]],Regions!A:B,2,FALSE)</f>
        <v>West</v>
      </c>
      <c r="D142">
        <v>7622</v>
      </c>
      <c r="E142">
        <v>0.8</v>
      </c>
      <c r="F142">
        <v>855906.95</v>
      </c>
      <c r="G142">
        <v>720673.65</v>
      </c>
      <c r="H142">
        <f>home_sale_data[[#This Row],[SalePrice]]*0.05</f>
        <v>36033.682500000003</v>
      </c>
      <c r="I142" s="1" t="s">
        <v>865</v>
      </c>
      <c r="J142" s="1" t="s">
        <v>34</v>
      </c>
    </row>
    <row r="143" spans="1:10" x14ac:dyDescent="0.3">
      <c r="A143" s="1" t="s">
        <v>176</v>
      </c>
      <c r="B143" s="1" t="s">
        <v>10</v>
      </c>
      <c r="C143" s="1" t="str">
        <f>VLOOKUP(home_sale_data[[#This Row],[City]],Regions!A:B,2,FALSE)</f>
        <v>West</v>
      </c>
      <c r="D143">
        <v>1786</v>
      </c>
      <c r="E143">
        <v>0.9</v>
      </c>
      <c r="F143">
        <v>327877.40999999997</v>
      </c>
      <c r="G143">
        <v>267449.59999999998</v>
      </c>
      <c r="H143">
        <f>home_sale_data[[#This Row],[SalePrice]]*0.05</f>
        <v>13372.48</v>
      </c>
      <c r="I143" s="1" t="s">
        <v>948</v>
      </c>
      <c r="J143" s="1" t="s">
        <v>27</v>
      </c>
    </row>
    <row r="144" spans="1:10" x14ac:dyDescent="0.3">
      <c r="A144" s="1" t="s">
        <v>177</v>
      </c>
      <c r="B144" s="1" t="s">
        <v>6</v>
      </c>
      <c r="C144" s="1" t="str">
        <f>VLOOKUP(home_sale_data[[#This Row],[City]],Regions!A:B,2,FALSE)</f>
        <v>West</v>
      </c>
      <c r="D144">
        <v>1621</v>
      </c>
      <c r="E144">
        <v>0.2</v>
      </c>
      <c r="F144">
        <v>231073.64</v>
      </c>
      <c r="G144">
        <v>219519.96</v>
      </c>
      <c r="H144">
        <f>home_sale_data[[#This Row],[SalePrice]]*0.05</f>
        <v>10975.998</v>
      </c>
      <c r="I144" s="1" t="s">
        <v>848</v>
      </c>
      <c r="J144" s="1" t="s">
        <v>50</v>
      </c>
    </row>
    <row r="145" spans="1:10" x14ac:dyDescent="0.3">
      <c r="A145" s="1" t="s">
        <v>178</v>
      </c>
      <c r="B145" s="1" t="s">
        <v>6</v>
      </c>
      <c r="C145" s="1" t="str">
        <f>VLOOKUP(home_sale_data[[#This Row],[City]],Regions!A:B,2,FALSE)</f>
        <v>West</v>
      </c>
      <c r="D145">
        <v>2770</v>
      </c>
      <c r="E145">
        <v>0.1</v>
      </c>
      <c r="F145">
        <v>321416.09999999998</v>
      </c>
      <c r="G145">
        <v>316723.42</v>
      </c>
      <c r="H145">
        <f>home_sale_data[[#This Row],[SalePrice]]*0.05</f>
        <v>15836.171</v>
      </c>
      <c r="I145" s="1" t="s">
        <v>887</v>
      </c>
      <c r="J145" s="1" t="s">
        <v>40</v>
      </c>
    </row>
    <row r="146" spans="1:10" x14ac:dyDescent="0.3">
      <c r="A146" s="1" t="s">
        <v>179</v>
      </c>
      <c r="B146" s="1" t="s">
        <v>29</v>
      </c>
      <c r="C146" s="1" t="str">
        <f>VLOOKUP(home_sale_data[[#This Row],[City]],Regions!A:B,2,FALSE)</f>
        <v>Central</v>
      </c>
      <c r="D146">
        <v>2029</v>
      </c>
      <c r="E146">
        <v>0.7</v>
      </c>
      <c r="F146">
        <v>328416.69</v>
      </c>
      <c r="G146">
        <v>299647.38</v>
      </c>
      <c r="H146">
        <f>home_sale_data[[#This Row],[SalePrice]]*0.05</f>
        <v>14982.369000000001</v>
      </c>
      <c r="I146" s="1" t="s">
        <v>949</v>
      </c>
      <c r="J146" s="1" t="s">
        <v>71</v>
      </c>
    </row>
    <row r="147" spans="1:10" x14ac:dyDescent="0.3">
      <c r="A147" s="1" t="s">
        <v>180</v>
      </c>
      <c r="B147" s="1" t="s">
        <v>2</v>
      </c>
      <c r="C147" s="1" t="str">
        <f>VLOOKUP(home_sale_data[[#This Row],[City]],Regions!A:B,2,FALSE)</f>
        <v>West</v>
      </c>
      <c r="D147">
        <v>2305</v>
      </c>
      <c r="E147">
        <v>0.7</v>
      </c>
      <c r="F147">
        <v>272389.87</v>
      </c>
      <c r="G147">
        <v>260214.04</v>
      </c>
      <c r="H147">
        <f>home_sale_data[[#This Row],[SalePrice]]*0.05</f>
        <v>13010.702000000001</v>
      </c>
      <c r="I147" s="1" t="s">
        <v>950</v>
      </c>
      <c r="J147" s="1" t="s">
        <v>40</v>
      </c>
    </row>
    <row r="148" spans="1:10" x14ac:dyDescent="0.3">
      <c r="A148" s="1" t="s">
        <v>181</v>
      </c>
      <c r="B148" s="1" t="s">
        <v>13</v>
      </c>
      <c r="C148" s="1" t="str">
        <f>VLOOKUP(home_sale_data[[#This Row],[City]],Regions!A:B,2,FALSE)</f>
        <v>North</v>
      </c>
      <c r="D148">
        <v>5712</v>
      </c>
      <c r="E148">
        <v>0.9</v>
      </c>
      <c r="F148">
        <v>717527.25</v>
      </c>
      <c r="G148">
        <v>678637.28</v>
      </c>
      <c r="H148">
        <f>home_sale_data[[#This Row],[SalePrice]]*0.05</f>
        <v>33931.864000000001</v>
      </c>
      <c r="I148" s="1" t="s">
        <v>951</v>
      </c>
      <c r="J148" s="1" t="s">
        <v>30</v>
      </c>
    </row>
    <row r="149" spans="1:10" x14ac:dyDescent="0.3">
      <c r="A149" s="1" t="s">
        <v>182</v>
      </c>
      <c r="B149" s="1" t="s">
        <v>12</v>
      </c>
      <c r="C149" s="1" t="str">
        <f>VLOOKUP(home_sale_data[[#This Row],[City]],Regions!A:B,2,FALSE)</f>
        <v>Central</v>
      </c>
      <c r="D149">
        <v>2183</v>
      </c>
      <c r="E149">
        <v>0.4</v>
      </c>
      <c r="F149">
        <v>256846.1</v>
      </c>
      <c r="G149">
        <v>245365.07</v>
      </c>
      <c r="H149">
        <f>home_sale_data[[#This Row],[SalePrice]]*0.05</f>
        <v>12268.253500000001</v>
      </c>
      <c r="I149" s="1" t="s">
        <v>952</v>
      </c>
      <c r="J149" s="1" t="s">
        <v>32</v>
      </c>
    </row>
    <row r="150" spans="1:10" x14ac:dyDescent="0.3">
      <c r="A150" s="1" t="s">
        <v>183</v>
      </c>
      <c r="B150" s="1" t="s">
        <v>6</v>
      </c>
      <c r="C150" s="1" t="str">
        <f>VLOOKUP(home_sale_data[[#This Row],[City]],Regions!A:B,2,FALSE)</f>
        <v>West</v>
      </c>
      <c r="D150">
        <v>1683</v>
      </c>
      <c r="E150">
        <v>5.0999999999999996</v>
      </c>
      <c r="F150">
        <v>565663.99</v>
      </c>
      <c r="G150">
        <v>528613</v>
      </c>
      <c r="H150">
        <f>home_sale_data[[#This Row],[SalePrice]]*0.05</f>
        <v>26430.65</v>
      </c>
      <c r="I150" s="1" t="s">
        <v>953</v>
      </c>
      <c r="J150" s="1" t="s">
        <v>32</v>
      </c>
    </row>
    <row r="151" spans="1:10" x14ac:dyDescent="0.3">
      <c r="A151" s="1" t="s">
        <v>184</v>
      </c>
      <c r="B151" s="1" t="s">
        <v>8</v>
      </c>
      <c r="C151" s="1" t="str">
        <f>VLOOKUP(home_sale_data[[#This Row],[City]],Regions!A:B,2,FALSE)</f>
        <v>North</v>
      </c>
      <c r="D151">
        <v>2513</v>
      </c>
      <c r="E151">
        <v>0.4</v>
      </c>
      <c r="F151">
        <v>318506.21999999997</v>
      </c>
      <c r="G151">
        <v>309396.94</v>
      </c>
      <c r="H151">
        <f>home_sale_data[[#This Row],[SalePrice]]*0.05</f>
        <v>15469.847000000002</v>
      </c>
      <c r="I151" s="1" t="s">
        <v>954</v>
      </c>
      <c r="J151" s="1" t="s">
        <v>23</v>
      </c>
    </row>
    <row r="152" spans="1:10" x14ac:dyDescent="0.3">
      <c r="A152" s="1" t="s">
        <v>185</v>
      </c>
      <c r="B152" s="1" t="s">
        <v>10</v>
      </c>
      <c r="C152" s="1" t="str">
        <f>VLOOKUP(home_sale_data[[#This Row],[City]],Regions!A:B,2,FALSE)</f>
        <v>West</v>
      </c>
      <c r="D152">
        <v>4624</v>
      </c>
      <c r="E152">
        <v>0.9</v>
      </c>
      <c r="F152">
        <v>521742.12</v>
      </c>
      <c r="G152">
        <v>513915.99</v>
      </c>
      <c r="H152">
        <f>home_sale_data[[#This Row],[SalePrice]]*0.05</f>
        <v>25695.799500000001</v>
      </c>
      <c r="I152" s="1" t="s">
        <v>921</v>
      </c>
      <c r="J152" s="1" t="s">
        <v>50</v>
      </c>
    </row>
    <row r="153" spans="1:10" x14ac:dyDescent="0.3">
      <c r="A153" s="1" t="s">
        <v>186</v>
      </c>
      <c r="B153" s="1" t="s">
        <v>13</v>
      </c>
      <c r="C153" s="1" t="str">
        <f>VLOOKUP(home_sale_data[[#This Row],[City]],Regions!A:B,2,FALSE)</f>
        <v>North</v>
      </c>
      <c r="D153">
        <v>1178</v>
      </c>
      <c r="E153">
        <v>0.2</v>
      </c>
      <c r="F153">
        <v>133626.43</v>
      </c>
      <c r="G153">
        <v>128909.42</v>
      </c>
      <c r="H153">
        <f>home_sale_data[[#This Row],[SalePrice]]*0.05</f>
        <v>6445.4710000000005</v>
      </c>
      <c r="I153" s="1" t="s">
        <v>955</v>
      </c>
      <c r="J153" s="1" t="s">
        <v>23</v>
      </c>
    </row>
    <row r="154" spans="1:10" x14ac:dyDescent="0.3">
      <c r="A154" s="1" t="s">
        <v>187</v>
      </c>
      <c r="B154" s="1" t="s">
        <v>11</v>
      </c>
      <c r="C154" s="1" t="str">
        <f>VLOOKUP(home_sale_data[[#This Row],[City]],Regions!A:B,2,FALSE)</f>
        <v>North</v>
      </c>
      <c r="D154">
        <v>2048</v>
      </c>
      <c r="E154">
        <v>0.1</v>
      </c>
      <c r="F154">
        <v>284294.17</v>
      </c>
      <c r="G154">
        <v>284038.31</v>
      </c>
      <c r="H154">
        <f>home_sale_data[[#This Row],[SalePrice]]*0.05</f>
        <v>14201.915500000001</v>
      </c>
      <c r="I154" s="1" t="s">
        <v>956</v>
      </c>
      <c r="J154" s="1" t="s">
        <v>27</v>
      </c>
    </row>
    <row r="155" spans="1:10" x14ac:dyDescent="0.3">
      <c r="A155" s="1" t="s">
        <v>188</v>
      </c>
      <c r="B155" s="1" t="s">
        <v>8</v>
      </c>
      <c r="C155" s="1" t="str">
        <f>VLOOKUP(home_sale_data[[#This Row],[City]],Regions!A:B,2,FALSE)</f>
        <v>North</v>
      </c>
      <c r="D155">
        <v>2804</v>
      </c>
      <c r="E155">
        <v>0.8</v>
      </c>
      <c r="F155">
        <v>462126.93</v>
      </c>
      <c r="G155">
        <v>437218.29</v>
      </c>
      <c r="H155">
        <f>home_sale_data[[#This Row],[SalePrice]]*0.05</f>
        <v>21860.914499999999</v>
      </c>
      <c r="I155" s="1" t="s">
        <v>861</v>
      </c>
      <c r="J155" s="1" t="s">
        <v>34</v>
      </c>
    </row>
    <row r="156" spans="1:10" x14ac:dyDescent="0.3">
      <c r="A156" s="1" t="s">
        <v>189</v>
      </c>
      <c r="B156" s="1" t="s">
        <v>29</v>
      </c>
      <c r="C156" s="1" t="str">
        <f>VLOOKUP(home_sale_data[[#This Row],[City]],Regions!A:B,2,FALSE)</f>
        <v>Central</v>
      </c>
      <c r="D156">
        <v>1064</v>
      </c>
      <c r="E156">
        <v>0.9</v>
      </c>
      <c r="F156">
        <v>200696.43</v>
      </c>
      <c r="G156">
        <v>182894.65</v>
      </c>
      <c r="H156">
        <f>home_sale_data[[#This Row],[SalePrice]]*0.05</f>
        <v>9144.7325000000001</v>
      </c>
      <c r="I156" s="1" t="s">
        <v>957</v>
      </c>
      <c r="J156" s="1" t="s">
        <v>60</v>
      </c>
    </row>
    <row r="157" spans="1:10" x14ac:dyDescent="0.3">
      <c r="A157" s="1" t="s">
        <v>190</v>
      </c>
      <c r="B157" s="1" t="s">
        <v>11</v>
      </c>
      <c r="C157" s="1" t="str">
        <f>VLOOKUP(home_sale_data[[#This Row],[City]],Regions!A:B,2,FALSE)</f>
        <v>North</v>
      </c>
      <c r="D157">
        <v>9171</v>
      </c>
      <c r="E157">
        <v>0.7</v>
      </c>
      <c r="F157">
        <v>1160020.44</v>
      </c>
      <c r="G157">
        <v>1152248.3</v>
      </c>
      <c r="H157">
        <f>home_sale_data[[#This Row],[SalePrice]]*0.05</f>
        <v>57612.415000000008</v>
      </c>
      <c r="I157" s="1" t="s">
        <v>873</v>
      </c>
      <c r="J157" s="1" t="s">
        <v>32</v>
      </c>
    </row>
    <row r="158" spans="1:10" x14ac:dyDescent="0.3">
      <c r="A158" s="1" t="s">
        <v>191</v>
      </c>
      <c r="B158" s="1" t="s">
        <v>14</v>
      </c>
      <c r="C158" s="1" t="str">
        <f>VLOOKUP(home_sale_data[[#This Row],[City]],Regions!A:B,2,FALSE)</f>
        <v>Central</v>
      </c>
      <c r="D158">
        <v>1233</v>
      </c>
      <c r="E158">
        <v>0.5</v>
      </c>
      <c r="F158">
        <v>225934.78</v>
      </c>
      <c r="G158">
        <v>190146.71</v>
      </c>
      <c r="H158">
        <f>home_sale_data[[#This Row],[SalePrice]]*0.05</f>
        <v>9507.3354999999992</v>
      </c>
      <c r="I158" s="1" t="s">
        <v>958</v>
      </c>
      <c r="J158" s="1" t="s">
        <v>53</v>
      </c>
    </row>
    <row r="159" spans="1:10" x14ac:dyDescent="0.3">
      <c r="A159" s="1" t="s">
        <v>192</v>
      </c>
      <c r="B159" s="1" t="s">
        <v>10</v>
      </c>
      <c r="C159" s="1" t="str">
        <f>VLOOKUP(home_sale_data[[#This Row],[City]],Regions!A:B,2,FALSE)</f>
        <v>West</v>
      </c>
      <c r="D159">
        <v>1942</v>
      </c>
      <c r="E159">
        <v>0.7</v>
      </c>
      <c r="F159">
        <v>276947.83</v>
      </c>
      <c r="G159">
        <v>237316.59</v>
      </c>
      <c r="H159">
        <f>home_sale_data[[#This Row],[SalePrice]]*0.05</f>
        <v>11865.8295</v>
      </c>
      <c r="I159" s="1" t="s">
        <v>959</v>
      </c>
      <c r="J159" s="1" t="s">
        <v>53</v>
      </c>
    </row>
    <row r="160" spans="1:10" x14ac:dyDescent="0.3">
      <c r="A160" s="1" t="s">
        <v>193</v>
      </c>
      <c r="B160" s="1" t="s">
        <v>12</v>
      </c>
      <c r="C160" s="1" t="str">
        <f>VLOOKUP(home_sale_data[[#This Row],[City]],Regions!A:B,2,FALSE)</f>
        <v>Central</v>
      </c>
      <c r="D160">
        <v>2639</v>
      </c>
      <c r="E160">
        <v>0.6</v>
      </c>
      <c r="F160">
        <v>297598.49</v>
      </c>
      <c r="G160">
        <v>263672.26</v>
      </c>
      <c r="H160">
        <f>home_sale_data[[#This Row],[SalePrice]]*0.05</f>
        <v>13183.613000000001</v>
      </c>
      <c r="I160" s="1" t="s">
        <v>948</v>
      </c>
      <c r="J160" s="1" t="s">
        <v>30</v>
      </c>
    </row>
    <row r="161" spans="1:10" x14ac:dyDescent="0.3">
      <c r="A161" s="1" t="s">
        <v>194</v>
      </c>
      <c r="B161" s="1" t="s">
        <v>6</v>
      </c>
      <c r="C161" s="1" t="str">
        <f>VLOOKUP(home_sale_data[[#This Row],[City]],Regions!A:B,2,FALSE)</f>
        <v>West</v>
      </c>
      <c r="D161">
        <v>6296</v>
      </c>
      <c r="E161">
        <v>0.6</v>
      </c>
      <c r="F161">
        <v>816419.73</v>
      </c>
      <c r="G161">
        <v>782619.96</v>
      </c>
      <c r="H161">
        <f>home_sale_data[[#This Row],[SalePrice]]*0.05</f>
        <v>39130.998</v>
      </c>
      <c r="I161" s="1" t="s">
        <v>960</v>
      </c>
      <c r="J161" s="1" t="s">
        <v>34</v>
      </c>
    </row>
    <row r="162" spans="1:10" x14ac:dyDescent="0.3">
      <c r="A162" s="1" t="s">
        <v>195</v>
      </c>
      <c r="B162" s="1" t="s">
        <v>6</v>
      </c>
      <c r="C162" s="1" t="str">
        <f>VLOOKUP(home_sale_data[[#This Row],[City]],Regions!A:B,2,FALSE)</f>
        <v>West</v>
      </c>
      <c r="D162">
        <v>2079</v>
      </c>
      <c r="E162">
        <v>0.2</v>
      </c>
      <c r="F162">
        <v>235810.49</v>
      </c>
      <c r="G162">
        <v>233475.97</v>
      </c>
      <c r="H162">
        <f>home_sale_data[[#This Row],[SalePrice]]*0.05</f>
        <v>11673.798500000001</v>
      </c>
      <c r="I162" s="1" t="s">
        <v>961</v>
      </c>
      <c r="J162" s="1" t="s">
        <v>27</v>
      </c>
    </row>
    <row r="163" spans="1:10" x14ac:dyDescent="0.3">
      <c r="A163" s="1" t="s">
        <v>196</v>
      </c>
      <c r="B163" s="1" t="s">
        <v>11</v>
      </c>
      <c r="C163" s="1" t="str">
        <f>VLOOKUP(home_sale_data[[#This Row],[City]],Regions!A:B,2,FALSE)</f>
        <v>North</v>
      </c>
      <c r="D163">
        <v>2334</v>
      </c>
      <c r="E163">
        <v>0.9</v>
      </c>
      <c r="F163">
        <v>317098.21999999997</v>
      </c>
      <c r="G163">
        <v>265220.95</v>
      </c>
      <c r="H163">
        <f>home_sale_data[[#This Row],[SalePrice]]*0.05</f>
        <v>13261.047500000001</v>
      </c>
      <c r="I163" s="1" t="s">
        <v>962</v>
      </c>
      <c r="J163" s="1" t="s">
        <v>50</v>
      </c>
    </row>
    <row r="164" spans="1:10" x14ac:dyDescent="0.3">
      <c r="A164" s="1" t="s">
        <v>197</v>
      </c>
      <c r="B164" s="1" t="s">
        <v>11</v>
      </c>
      <c r="C164" s="1" t="str">
        <f>VLOOKUP(home_sale_data[[#This Row],[City]],Regions!A:B,2,FALSE)</f>
        <v>North</v>
      </c>
      <c r="D164">
        <v>1660</v>
      </c>
      <c r="E164">
        <v>0.4</v>
      </c>
      <c r="F164">
        <v>216014.04</v>
      </c>
      <c r="G164">
        <v>187392.18</v>
      </c>
      <c r="H164">
        <f>home_sale_data[[#This Row],[SalePrice]]*0.05</f>
        <v>9369.6090000000004</v>
      </c>
      <c r="I164" s="1" t="s">
        <v>963</v>
      </c>
      <c r="J164" s="1" t="s">
        <v>30</v>
      </c>
    </row>
    <row r="165" spans="1:10" x14ac:dyDescent="0.3">
      <c r="A165" s="1" t="s">
        <v>198</v>
      </c>
      <c r="B165" s="1" t="s">
        <v>6</v>
      </c>
      <c r="C165" s="1" t="str">
        <f>VLOOKUP(home_sale_data[[#This Row],[City]],Regions!A:B,2,FALSE)</f>
        <v>West</v>
      </c>
      <c r="D165">
        <v>2328</v>
      </c>
      <c r="E165">
        <v>0.8</v>
      </c>
      <c r="F165">
        <v>337766.76</v>
      </c>
      <c r="G165">
        <v>303145.67</v>
      </c>
      <c r="H165">
        <f>home_sale_data[[#This Row],[SalePrice]]*0.05</f>
        <v>15157.2835</v>
      </c>
      <c r="I165" s="1" t="s">
        <v>948</v>
      </c>
      <c r="J165" s="1" t="s">
        <v>30</v>
      </c>
    </row>
    <row r="166" spans="1:10" x14ac:dyDescent="0.3">
      <c r="A166" s="1" t="s">
        <v>199</v>
      </c>
      <c r="B166" s="1" t="s">
        <v>8</v>
      </c>
      <c r="C166" s="1" t="str">
        <f>VLOOKUP(home_sale_data[[#This Row],[City]],Regions!A:B,2,FALSE)</f>
        <v>North</v>
      </c>
      <c r="D166">
        <v>1956</v>
      </c>
      <c r="E166">
        <v>0.9</v>
      </c>
      <c r="F166">
        <v>357292.86</v>
      </c>
      <c r="G166">
        <v>344823.34</v>
      </c>
      <c r="H166">
        <f>home_sale_data[[#This Row],[SalePrice]]*0.05</f>
        <v>17241.167000000001</v>
      </c>
      <c r="I166" s="1" t="s">
        <v>964</v>
      </c>
      <c r="J166" s="1" t="s">
        <v>23</v>
      </c>
    </row>
    <row r="167" spans="1:10" x14ac:dyDescent="0.3">
      <c r="A167" s="1" t="s">
        <v>200</v>
      </c>
      <c r="B167" s="1" t="s">
        <v>11</v>
      </c>
      <c r="C167" s="1" t="str">
        <f>VLOOKUP(home_sale_data[[#This Row],[City]],Regions!A:B,2,FALSE)</f>
        <v>North</v>
      </c>
      <c r="D167">
        <v>3877</v>
      </c>
      <c r="E167">
        <v>0.7</v>
      </c>
      <c r="F167">
        <v>446526.08</v>
      </c>
      <c r="G167">
        <v>357220.86</v>
      </c>
      <c r="H167">
        <f>home_sale_data[[#This Row],[SalePrice]]*0.05</f>
        <v>17861.043000000001</v>
      </c>
      <c r="I167" s="1" t="s">
        <v>965</v>
      </c>
      <c r="J167" s="1" t="s">
        <v>34</v>
      </c>
    </row>
    <row r="168" spans="1:10" x14ac:dyDescent="0.3">
      <c r="A168" s="1" t="s">
        <v>201</v>
      </c>
      <c r="B168" s="1" t="s">
        <v>11</v>
      </c>
      <c r="C168" s="1" t="str">
        <f>VLOOKUP(home_sale_data[[#This Row],[City]],Regions!A:B,2,FALSE)</f>
        <v>North</v>
      </c>
      <c r="D168">
        <v>2638</v>
      </c>
      <c r="E168">
        <v>0.5</v>
      </c>
      <c r="F168">
        <v>361516.63</v>
      </c>
      <c r="G168">
        <v>337548.08</v>
      </c>
      <c r="H168">
        <f>home_sale_data[[#This Row],[SalePrice]]*0.05</f>
        <v>16877.404000000002</v>
      </c>
      <c r="I168" s="1" t="s">
        <v>966</v>
      </c>
      <c r="J168" s="1" t="s">
        <v>65</v>
      </c>
    </row>
    <row r="169" spans="1:10" x14ac:dyDescent="0.3">
      <c r="A169" s="1" t="s">
        <v>202</v>
      </c>
      <c r="B169" s="1" t="s">
        <v>29</v>
      </c>
      <c r="C169" s="1" t="str">
        <f>VLOOKUP(home_sale_data[[#This Row],[City]],Regions!A:B,2,FALSE)</f>
        <v>Central</v>
      </c>
      <c r="D169">
        <v>4611</v>
      </c>
      <c r="E169">
        <v>1</v>
      </c>
      <c r="F169">
        <v>685154.16</v>
      </c>
      <c r="G169">
        <v>682139.48</v>
      </c>
      <c r="H169">
        <f>home_sale_data[[#This Row],[SalePrice]]*0.05</f>
        <v>34106.974000000002</v>
      </c>
      <c r="I169" s="1" t="s">
        <v>967</v>
      </c>
      <c r="J169" s="1" t="s">
        <v>27</v>
      </c>
    </row>
    <row r="170" spans="1:10" x14ac:dyDescent="0.3">
      <c r="A170" s="1" t="s">
        <v>203</v>
      </c>
      <c r="B170" s="1" t="s">
        <v>12</v>
      </c>
      <c r="C170" s="1" t="str">
        <f>VLOOKUP(home_sale_data[[#This Row],[City]],Regions!A:B,2,FALSE)</f>
        <v>Central</v>
      </c>
      <c r="D170">
        <v>2086</v>
      </c>
      <c r="E170">
        <v>0.4</v>
      </c>
      <c r="F170">
        <v>268983.40999999997</v>
      </c>
      <c r="G170">
        <v>254861.78</v>
      </c>
      <c r="H170">
        <f>home_sale_data[[#This Row],[SalePrice]]*0.05</f>
        <v>12743.089</v>
      </c>
      <c r="I170" s="1" t="s">
        <v>968</v>
      </c>
      <c r="J170" s="1" t="s">
        <v>65</v>
      </c>
    </row>
    <row r="171" spans="1:10" x14ac:dyDescent="0.3">
      <c r="A171" s="1" t="s">
        <v>204</v>
      </c>
      <c r="B171" s="1" t="s">
        <v>2</v>
      </c>
      <c r="C171" s="1" t="str">
        <f>VLOOKUP(home_sale_data[[#This Row],[City]],Regions!A:B,2,FALSE)</f>
        <v>West</v>
      </c>
      <c r="D171">
        <v>1212</v>
      </c>
      <c r="E171">
        <v>0.6</v>
      </c>
      <c r="F171">
        <v>164957.85</v>
      </c>
      <c r="G171">
        <v>155588.24</v>
      </c>
      <c r="H171">
        <f>home_sale_data[[#This Row],[SalePrice]]*0.05</f>
        <v>7779.4120000000003</v>
      </c>
      <c r="I171" s="1" t="s">
        <v>969</v>
      </c>
      <c r="J171" s="1" t="s">
        <v>23</v>
      </c>
    </row>
    <row r="172" spans="1:10" x14ac:dyDescent="0.3">
      <c r="A172" s="1" t="s">
        <v>205</v>
      </c>
      <c r="B172" s="1" t="s">
        <v>29</v>
      </c>
      <c r="C172" s="1" t="str">
        <f>VLOOKUP(home_sale_data[[#This Row],[City]],Regions!A:B,2,FALSE)</f>
        <v>Central</v>
      </c>
      <c r="D172">
        <v>2496</v>
      </c>
      <c r="E172">
        <v>0.3</v>
      </c>
      <c r="F172">
        <v>288328.74</v>
      </c>
      <c r="G172">
        <v>286771.76</v>
      </c>
      <c r="H172">
        <f>home_sale_data[[#This Row],[SalePrice]]*0.05</f>
        <v>14338.588000000002</v>
      </c>
      <c r="I172" s="1" t="s">
        <v>954</v>
      </c>
      <c r="J172" s="1" t="s">
        <v>34</v>
      </c>
    </row>
    <row r="173" spans="1:10" x14ac:dyDescent="0.3">
      <c r="A173" s="1" t="s">
        <v>206</v>
      </c>
      <c r="B173" s="1" t="s">
        <v>29</v>
      </c>
      <c r="C173" s="1" t="str">
        <f>VLOOKUP(home_sale_data[[#This Row],[City]],Regions!A:B,2,FALSE)</f>
        <v>Central</v>
      </c>
      <c r="D173">
        <v>1284</v>
      </c>
      <c r="E173">
        <v>0.8</v>
      </c>
      <c r="F173">
        <v>194517.68</v>
      </c>
      <c r="G173">
        <v>165476.19</v>
      </c>
      <c r="H173">
        <f>home_sale_data[[#This Row],[SalePrice]]*0.05</f>
        <v>8273.8095000000012</v>
      </c>
      <c r="I173" s="1" t="s">
        <v>970</v>
      </c>
      <c r="J173" s="1" t="s">
        <v>30</v>
      </c>
    </row>
    <row r="174" spans="1:10" x14ac:dyDescent="0.3">
      <c r="A174" s="1" t="s">
        <v>207</v>
      </c>
      <c r="B174" s="1" t="s">
        <v>14</v>
      </c>
      <c r="C174" s="1" t="str">
        <f>VLOOKUP(home_sale_data[[#This Row],[City]],Regions!A:B,2,FALSE)</f>
        <v>Central</v>
      </c>
      <c r="D174">
        <v>2716</v>
      </c>
      <c r="E174">
        <v>0.3</v>
      </c>
      <c r="F174">
        <v>373451.73</v>
      </c>
      <c r="G174">
        <v>317620.7</v>
      </c>
      <c r="H174">
        <f>home_sale_data[[#This Row],[SalePrice]]*0.05</f>
        <v>15881.035000000002</v>
      </c>
      <c r="I174" s="1" t="s">
        <v>971</v>
      </c>
      <c r="J174" s="1" t="s">
        <v>65</v>
      </c>
    </row>
    <row r="175" spans="1:10" x14ac:dyDescent="0.3">
      <c r="A175" s="1" t="s">
        <v>208</v>
      </c>
      <c r="B175" s="1" t="s">
        <v>2</v>
      </c>
      <c r="C175" s="1" t="str">
        <f>VLOOKUP(home_sale_data[[#This Row],[City]],Regions!A:B,2,FALSE)</f>
        <v>West</v>
      </c>
      <c r="D175">
        <v>2913</v>
      </c>
      <c r="E175">
        <v>0.6</v>
      </c>
      <c r="F175">
        <v>445832.39</v>
      </c>
      <c r="G175">
        <v>359831.32</v>
      </c>
      <c r="H175">
        <f>home_sale_data[[#This Row],[SalePrice]]*0.05</f>
        <v>17991.566000000003</v>
      </c>
      <c r="I175" s="1" t="s">
        <v>952</v>
      </c>
      <c r="J175" s="1" t="s">
        <v>23</v>
      </c>
    </row>
    <row r="176" spans="1:10" x14ac:dyDescent="0.3">
      <c r="A176" s="1" t="s">
        <v>209</v>
      </c>
      <c r="B176" s="1" t="s">
        <v>4</v>
      </c>
      <c r="C176" s="1" t="str">
        <f>VLOOKUP(home_sale_data[[#This Row],[City]],Regions!A:B,2,FALSE)</f>
        <v>Central</v>
      </c>
      <c r="D176">
        <v>1525</v>
      </c>
      <c r="E176">
        <v>0.6</v>
      </c>
      <c r="F176">
        <v>257333.83</v>
      </c>
      <c r="G176">
        <v>235563.39</v>
      </c>
      <c r="H176">
        <f>home_sale_data[[#This Row],[SalePrice]]*0.05</f>
        <v>11778.169500000002</v>
      </c>
      <c r="I176" s="1" t="s">
        <v>857</v>
      </c>
      <c r="J176" s="1" t="s">
        <v>23</v>
      </c>
    </row>
    <row r="177" spans="1:10" x14ac:dyDescent="0.3">
      <c r="A177" s="1" t="s">
        <v>210</v>
      </c>
      <c r="B177" s="1" t="s">
        <v>4</v>
      </c>
      <c r="C177" s="1" t="str">
        <f>VLOOKUP(home_sale_data[[#This Row],[City]],Regions!A:B,2,FALSE)</f>
        <v>Central</v>
      </c>
      <c r="D177">
        <v>2909</v>
      </c>
      <c r="E177">
        <v>1</v>
      </c>
      <c r="F177">
        <v>401169.66</v>
      </c>
      <c r="G177">
        <v>398120.77</v>
      </c>
      <c r="H177">
        <f>home_sale_data[[#This Row],[SalePrice]]*0.05</f>
        <v>19906.038500000002</v>
      </c>
      <c r="I177" s="1" t="s">
        <v>972</v>
      </c>
      <c r="J177" s="1" t="s">
        <v>34</v>
      </c>
    </row>
    <row r="178" spans="1:10" x14ac:dyDescent="0.3">
      <c r="A178" s="1" t="s">
        <v>211</v>
      </c>
      <c r="B178" s="1" t="s">
        <v>11</v>
      </c>
      <c r="C178" s="1" t="str">
        <f>VLOOKUP(home_sale_data[[#This Row],[City]],Regions!A:B,2,FALSE)</f>
        <v>North</v>
      </c>
      <c r="D178">
        <v>1712</v>
      </c>
      <c r="E178">
        <v>0.8</v>
      </c>
      <c r="F178">
        <v>217485.99</v>
      </c>
      <c r="G178">
        <v>174815.24</v>
      </c>
      <c r="H178">
        <f>home_sale_data[[#This Row],[SalePrice]]*0.05</f>
        <v>8740.7620000000006</v>
      </c>
      <c r="I178" s="1" t="s">
        <v>942</v>
      </c>
      <c r="J178" s="1" t="s">
        <v>50</v>
      </c>
    </row>
    <row r="179" spans="1:10" x14ac:dyDescent="0.3">
      <c r="A179" s="1" t="s">
        <v>212</v>
      </c>
      <c r="B179" s="1" t="s">
        <v>2</v>
      </c>
      <c r="C179" s="1" t="str">
        <f>VLOOKUP(home_sale_data[[#This Row],[City]],Regions!A:B,2,FALSE)</f>
        <v>West</v>
      </c>
      <c r="D179">
        <v>2136</v>
      </c>
      <c r="E179">
        <v>0.4</v>
      </c>
      <c r="F179">
        <v>297511.89</v>
      </c>
      <c r="G179">
        <v>249344.72</v>
      </c>
      <c r="H179">
        <f>home_sale_data[[#This Row],[SalePrice]]*0.05</f>
        <v>12467.236000000001</v>
      </c>
      <c r="I179" s="1" t="s">
        <v>863</v>
      </c>
      <c r="J179" s="1" t="s">
        <v>23</v>
      </c>
    </row>
    <row r="180" spans="1:10" x14ac:dyDescent="0.3">
      <c r="A180" s="1" t="s">
        <v>213</v>
      </c>
      <c r="B180" s="1" t="s">
        <v>2</v>
      </c>
      <c r="C180" s="1" t="str">
        <f>VLOOKUP(home_sale_data[[#This Row],[City]],Regions!A:B,2,FALSE)</f>
        <v>West</v>
      </c>
      <c r="D180">
        <v>2009</v>
      </c>
      <c r="E180">
        <v>0.9</v>
      </c>
      <c r="F180">
        <v>353061.01</v>
      </c>
      <c r="G180">
        <v>314153.69</v>
      </c>
      <c r="H180">
        <f>home_sale_data[[#This Row],[SalePrice]]*0.05</f>
        <v>15707.684500000001</v>
      </c>
      <c r="I180" s="1" t="s">
        <v>973</v>
      </c>
      <c r="J180" s="1" t="s">
        <v>27</v>
      </c>
    </row>
    <row r="181" spans="1:10" x14ac:dyDescent="0.3">
      <c r="A181" s="1" t="s">
        <v>214</v>
      </c>
      <c r="B181" s="1" t="s">
        <v>29</v>
      </c>
      <c r="C181" s="1" t="str">
        <f>VLOOKUP(home_sale_data[[#This Row],[City]],Regions!A:B,2,FALSE)</f>
        <v>Central</v>
      </c>
      <c r="D181">
        <v>9167</v>
      </c>
      <c r="E181">
        <v>22.1</v>
      </c>
      <c r="F181">
        <v>2618824.54</v>
      </c>
      <c r="G181">
        <v>2585303.59</v>
      </c>
      <c r="H181">
        <f>home_sale_data[[#This Row],[SalePrice]]*0.05</f>
        <v>129265.1795</v>
      </c>
      <c r="I181" s="1" t="s">
        <v>947</v>
      </c>
      <c r="J181" s="1" t="s">
        <v>40</v>
      </c>
    </row>
    <row r="182" spans="1:10" x14ac:dyDescent="0.3">
      <c r="A182" s="1" t="s">
        <v>215</v>
      </c>
      <c r="B182" s="1" t="s">
        <v>6</v>
      </c>
      <c r="C182" s="1" t="str">
        <f>VLOOKUP(home_sale_data[[#This Row],[City]],Regions!A:B,2,FALSE)</f>
        <v>West</v>
      </c>
      <c r="D182">
        <v>1217</v>
      </c>
      <c r="E182">
        <v>0.4</v>
      </c>
      <c r="F182">
        <v>180929.83</v>
      </c>
      <c r="G182">
        <v>178469.18</v>
      </c>
      <c r="H182">
        <f>home_sale_data[[#This Row],[SalePrice]]*0.05</f>
        <v>8923.4590000000007</v>
      </c>
      <c r="I182" s="1" t="s">
        <v>869</v>
      </c>
      <c r="J182" s="1" t="s">
        <v>65</v>
      </c>
    </row>
    <row r="183" spans="1:10" x14ac:dyDescent="0.3">
      <c r="A183" s="1" t="s">
        <v>216</v>
      </c>
      <c r="B183" s="1" t="s">
        <v>13</v>
      </c>
      <c r="C183" s="1" t="str">
        <f>VLOOKUP(home_sale_data[[#This Row],[City]],Regions!A:B,2,FALSE)</f>
        <v>North</v>
      </c>
      <c r="D183">
        <v>2361</v>
      </c>
      <c r="E183">
        <v>0.8</v>
      </c>
      <c r="F183">
        <v>401164.83</v>
      </c>
      <c r="G183">
        <v>338101.72</v>
      </c>
      <c r="H183">
        <f>home_sale_data[[#This Row],[SalePrice]]*0.05</f>
        <v>16905.085999999999</v>
      </c>
      <c r="I183" s="1" t="s">
        <v>974</v>
      </c>
      <c r="J183" s="1" t="s">
        <v>30</v>
      </c>
    </row>
    <row r="184" spans="1:10" x14ac:dyDescent="0.3">
      <c r="A184" s="1" t="s">
        <v>217</v>
      </c>
      <c r="B184" s="1" t="s">
        <v>11</v>
      </c>
      <c r="C184" s="1" t="str">
        <f>VLOOKUP(home_sale_data[[#This Row],[City]],Regions!A:B,2,FALSE)</f>
        <v>North</v>
      </c>
      <c r="D184">
        <v>7851</v>
      </c>
      <c r="E184">
        <v>0.2</v>
      </c>
      <c r="F184">
        <v>906432.35</v>
      </c>
      <c r="G184">
        <v>734844.7</v>
      </c>
      <c r="H184">
        <f>home_sale_data[[#This Row],[SalePrice]]*0.05</f>
        <v>36742.235000000001</v>
      </c>
      <c r="I184" s="1" t="s">
        <v>975</v>
      </c>
      <c r="J184" s="1" t="s">
        <v>34</v>
      </c>
    </row>
    <row r="185" spans="1:10" x14ac:dyDescent="0.3">
      <c r="A185" s="1" t="s">
        <v>218</v>
      </c>
      <c r="B185" s="1" t="s">
        <v>11</v>
      </c>
      <c r="C185" s="1" t="str">
        <f>VLOOKUP(home_sale_data[[#This Row],[City]],Regions!A:B,2,FALSE)</f>
        <v>North</v>
      </c>
      <c r="D185">
        <v>2948</v>
      </c>
      <c r="E185">
        <v>6</v>
      </c>
      <c r="F185">
        <v>904036.58</v>
      </c>
      <c r="G185">
        <v>855309.01</v>
      </c>
      <c r="H185">
        <f>home_sale_data[[#This Row],[SalePrice]]*0.05</f>
        <v>42765.450500000006</v>
      </c>
      <c r="I185" s="1" t="s">
        <v>976</v>
      </c>
      <c r="J185" s="1" t="s">
        <v>23</v>
      </c>
    </row>
    <row r="186" spans="1:10" x14ac:dyDescent="0.3">
      <c r="A186" s="1" t="s">
        <v>219</v>
      </c>
      <c r="B186" s="1" t="s">
        <v>14</v>
      </c>
      <c r="C186" s="1" t="str">
        <f>VLOOKUP(home_sale_data[[#This Row],[City]],Regions!A:B,2,FALSE)</f>
        <v>Central</v>
      </c>
      <c r="D186">
        <v>2785</v>
      </c>
      <c r="E186">
        <v>0.9</v>
      </c>
      <c r="F186">
        <v>394648.79</v>
      </c>
      <c r="G186">
        <v>388097.62</v>
      </c>
      <c r="H186">
        <f>home_sale_data[[#This Row],[SalePrice]]*0.05</f>
        <v>19404.881000000001</v>
      </c>
      <c r="I186" s="1" t="s">
        <v>912</v>
      </c>
      <c r="J186" s="1" t="s">
        <v>53</v>
      </c>
    </row>
    <row r="187" spans="1:10" x14ac:dyDescent="0.3">
      <c r="A187" s="1" t="s">
        <v>220</v>
      </c>
      <c r="B187" s="1" t="s">
        <v>7</v>
      </c>
      <c r="C187" s="1" t="str">
        <f>VLOOKUP(home_sale_data[[#This Row],[City]],Regions!A:B,2,FALSE)</f>
        <v>Central</v>
      </c>
      <c r="D187">
        <v>1393</v>
      </c>
      <c r="E187">
        <v>0.2</v>
      </c>
      <c r="F187">
        <v>165255.89000000001</v>
      </c>
      <c r="G187">
        <v>151737.96</v>
      </c>
      <c r="H187">
        <f>home_sale_data[[#This Row],[SalePrice]]*0.05</f>
        <v>7586.8980000000001</v>
      </c>
      <c r="I187" s="1" t="s">
        <v>977</v>
      </c>
      <c r="J187" s="1" t="s">
        <v>53</v>
      </c>
    </row>
    <row r="188" spans="1:10" x14ac:dyDescent="0.3">
      <c r="A188" s="1" t="s">
        <v>221</v>
      </c>
      <c r="B188" s="1" t="s">
        <v>2</v>
      </c>
      <c r="C188" s="1" t="str">
        <f>VLOOKUP(home_sale_data[[#This Row],[City]],Regions!A:B,2,FALSE)</f>
        <v>West</v>
      </c>
      <c r="D188">
        <v>6030</v>
      </c>
      <c r="E188">
        <v>0.4</v>
      </c>
      <c r="F188">
        <v>863119.27</v>
      </c>
      <c r="G188">
        <v>753330.5</v>
      </c>
      <c r="H188">
        <f>home_sale_data[[#This Row],[SalePrice]]*0.05</f>
        <v>37666.525000000001</v>
      </c>
      <c r="I188" s="1" t="s">
        <v>978</v>
      </c>
      <c r="J188" s="1" t="s">
        <v>30</v>
      </c>
    </row>
    <row r="189" spans="1:10" x14ac:dyDescent="0.3">
      <c r="A189" s="1" t="s">
        <v>222</v>
      </c>
      <c r="B189" s="1" t="s">
        <v>2</v>
      </c>
      <c r="C189" s="1" t="str">
        <f>VLOOKUP(home_sale_data[[#This Row],[City]],Regions!A:B,2,FALSE)</f>
        <v>West</v>
      </c>
      <c r="D189">
        <v>1388</v>
      </c>
      <c r="E189">
        <v>0.1</v>
      </c>
      <c r="F189">
        <v>208464.21</v>
      </c>
      <c r="G189">
        <v>176006.33</v>
      </c>
      <c r="H189">
        <f>home_sale_data[[#This Row],[SalePrice]]*0.05</f>
        <v>8800.316499999999</v>
      </c>
      <c r="I189" s="1" t="s">
        <v>880</v>
      </c>
      <c r="J189" s="1" t="s">
        <v>40</v>
      </c>
    </row>
    <row r="190" spans="1:10" x14ac:dyDescent="0.3">
      <c r="A190" s="1" t="s">
        <v>223</v>
      </c>
      <c r="B190" s="1" t="s">
        <v>10</v>
      </c>
      <c r="C190" s="1" t="str">
        <f>VLOOKUP(home_sale_data[[#This Row],[City]],Regions!A:B,2,FALSE)</f>
        <v>West</v>
      </c>
      <c r="D190">
        <v>2348</v>
      </c>
      <c r="E190">
        <v>0.8</v>
      </c>
      <c r="F190">
        <v>393766.13</v>
      </c>
      <c r="G190">
        <v>343600.33</v>
      </c>
      <c r="H190">
        <f>home_sale_data[[#This Row],[SalePrice]]*0.05</f>
        <v>17180.016500000002</v>
      </c>
      <c r="I190" s="1" t="s">
        <v>908</v>
      </c>
      <c r="J190" s="1" t="s">
        <v>23</v>
      </c>
    </row>
    <row r="191" spans="1:10" x14ac:dyDescent="0.3">
      <c r="A191" s="1" t="s">
        <v>224</v>
      </c>
      <c r="B191" s="1" t="s">
        <v>4</v>
      </c>
      <c r="C191" s="1" t="str">
        <f>VLOOKUP(home_sale_data[[#This Row],[City]],Regions!A:B,2,FALSE)</f>
        <v>Central</v>
      </c>
      <c r="D191">
        <v>1002</v>
      </c>
      <c r="E191">
        <v>0.2</v>
      </c>
      <c r="F191">
        <v>154313.25</v>
      </c>
      <c r="G191">
        <v>139607.20000000001</v>
      </c>
      <c r="H191">
        <f>home_sale_data[[#This Row],[SalePrice]]*0.05</f>
        <v>6980.3600000000006</v>
      </c>
      <c r="I191" s="1" t="s">
        <v>895</v>
      </c>
      <c r="J191" s="1" t="s">
        <v>27</v>
      </c>
    </row>
    <row r="192" spans="1:10" x14ac:dyDescent="0.3">
      <c r="A192" s="1" t="s">
        <v>225</v>
      </c>
      <c r="B192" s="1" t="s">
        <v>10</v>
      </c>
      <c r="C192" s="1" t="str">
        <f>VLOOKUP(home_sale_data[[#This Row],[City]],Regions!A:B,2,FALSE)</f>
        <v>West</v>
      </c>
      <c r="D192">
        <v>2309</v>
      </c>
      <c r="E192">
        <v>0.2</v>
      </c>
      <c r="F192">
        <v>286662.81</v>
      </c>
      <c r="G192">
        <v>239564.11</v>
      </c>
      <c r="H192">
        <f>home_sale_data[[#This Row],[SalePrice]]*0.05</f>
        <v>11978.2055</v>
      </c>
      <c r="I192" s="1" t="s">
        <v>925</v>
      </c>
      <c r="J192" s="1" t="s">
        <v>40</v>
      </c>
    </row>
    <row r="193" spans="1:10" x14ac:dyDescent="0.3">
      <c r="A193" s="1" t="s">
        <v>226</v>
      </c>
      <c r="B193" s="1" t="s">
        <v>29</v>
      </c>
      <c r="C193" s="1" t="str">
        <f>VLOOKUP(home_sale_data[[#This Row],[City]],Regions!A:B,2,FALSE)</f>
        <v>Central</v>
      </c>
      <c r="D193">
        <v>7724</v>
      </c>
      <c r="E193">
        <v>27.4</v>
      </c>
      <c r="F193">
        <v>3230046.18</v>
      </c>
      <c r="G193">
        <v>3194515.68</v>
      </c>
      <c r="H193">
        <f>home_sale_data[[#This Row],[SalePrice]]*0.05</f>
        <v>159725.78400000001</v>
      </c>
      <c r="I193" s="1" t="s">
        <v>979</v>
      </c>
      <c r="J193" s="1" t="s">
        <v>30</v>
      </c>
    </row>
    <row r="194" spans="1:10" x14ac:dyDescent="0.3">
      <c r="A194" s="1" t="s">
        <v>227</v>
      </c>
      <c r="B194" s="1" t="s">
        <v>2</v>
      </c>
      <c r="C194" s="1" t="str">
        <f>VLOOKUP(home_sale_data[[#This Row],[City]],Regions!A:B,2,FALSE)</f>
        <v>West</v>
      </c>
      <c r="D194">
        <v>1531</v>
      </c>
      <c r="E194">
        <v>23.5</v>
      </c>
      <c r="F194">
        <v>1507731.75</v>
      </c>
      <c r="G194">
        <v>1295895.44</v>
      </c>
      <c r="H194">
        <f>home_sale_data[[#This Row],[SalePrice]]*0.05</f>
        <v>64794.771999999997</v>
      </c>
      <c r="I194" s="1" t="s">
        <v>980</v>
      </c>
      <c r="J194" s="1" t="s">
        <v>53</v>
      </c>
    </row>
    <row r="195" spans="1:10" x14ac:dyDescent="0.3">
      <c r="A195" s="1" t="s">
        <v>228</v>
      </c>
      <c r="B195" s="1" t="s">
        <v>2</v>
      </c>
      <c r="C195" s="1" t="str">
        <f>VLOOKUP(home_sale_data[[#This Row],[City]],Regions!A:B,2,FALSE)</f>
        <v>West</v>
      </c>
      <c r="D195">
        <v>2939</v>
      </c>
      <c r="E195">
        <v>0.3</v>
      </c>
      <c r="F195">
        <v>347064.22</v>
      </c>
      <c r="G195">
        <v>281017.90000000002</v>
      </c>
      <c r="H195">
        <f>home_sale_data[[#This Row],[SalePrice]]*0.05</f>
        <v>14050.895000000002</v>
      </c>
      <c r="I195" s="1" t="s">
        <v>981</v>
      </c>
      <c r="J195" s="1" t="s">
        <v>23</v>
      </c>
    </row>
    <row r="196" spans="1:10" x14ac:dyDescent="0.3">
      <c r="A196" s="1" t="s">
        <v>229</v>
      </c>
      <c r="B196" s="1" t="s">
        <v>10</v>
      </c>
      <c r="C196" s="1" t="str">
        <f>VLOOKUP(home_sale_data[[#This Row],[City]],Regions!A:B,2,FALSE)</f>
        <v>West</v>
      </c>
      <c r="D196">
        <v>2722</v>
      </c>
      <c r="E196">
        <v>0.7</v>
      </c>
      <c r="F196">
        <v>358673.26</v>
      </c>
      <c r="G196">
        <v>347877.2</v>
      </c>
      <c r="H196">
        <f>home_sale_data[[#This Row],[SalePrice]]*0.05</f>
        <v>17393.86</v>
      </c>
      <c r="I196" s="1" t="s">
        <v>966</v>
      </c>
      <c r="J196" s="1" t="s">
        <v>34</v>
      </c>
    </row>
    <row r="197" spans="1:10" x14ac:dyDescent="0.3">
      <c r="A197" s="1" t="s">
        <v>230</v>
      </c>
      <c r="B197" s="1" t="s">
        <v>2</v>
      </c>
      <c r="C197" s="1" t="str">
        <f>VLOOKUP(home_sale_data[[#This Row],[City]],Regions!A:B,2,FALSE)</f>
        <v>West</v>
      </c>
      <c r="D197">
        <v>2118</v>
      </c>
      <c r="E197">
        <v>0.8</v>
      </c>
      <c r="F197">
        <v>273888.01</v>
      </c>
      <c r="G197">
        <v>222314.9</v>
      </c>
      <c r="H197">
        <f>home_sale_data[[#This Row],[SalePrice]]*0.05</f>
        <v>11115.745000000001</v>
      </c>
      <c r="I197" s="1" t="s">
        <v>851</v>
      </c>
      <c r="J197" s="1" t="s">
        <v>34</v>
      </c>
    </row>
    <row r="198" spans="1:10" x14ac:dyDescent="0.3">
      <c r="A198" s="1" t="s">
        <v>231</v>
      </c>
      <c r="B198" s="1" t="s">
        <v>2</v>
      </c>
      <c r="C198" s="1" t="str">
        <f>VLOOKUP(home_sale_data[[#This Row],[City]],Regions!A:B,2,FALSE)</f>
        <v>West</v>
      </c>
      <c r="D198">
        <v>1828</v>
      </c>
      <c r="E198">
        <v>0.9</v>
      </c>
      <c r="F198">
        <v>271121.27</v>
      </c>
      <c r="G198">
        <v>218876.2</v>
      </c>
      <c r="H198">
        <f>home_sale_data[[#This Row],[SalePrice]]*0.05</f>
        <v>10943.810000000001</v>
      </c>
      <c r="I198" s="1" t="s">
        <v>982</v>
      </c>
      <c r="J198" s="1" t="s">
        <v>34</v>
      </c>
    </row>
    <row r="199" spans="1:10" x14ac:dyDescent="0.3">
      <c r="A199" s="1" t="s">
        <v>232</v>
      </c>
      <c r="B199" s="1" t="s">
        <v>11</v>
      </c>
      <c r="C199" s="1" t="str">
        <f>VLOOKUP(home_sale_data[[#This Row],[City]],Regions!A:B,2,FALSE)</f>
        <v>North</v>
      </c>
      <c r="D199">
        <v>1221</v>
      </c>
      <c r="E199">
        <v>0.6</v>
      </c>
      <c r="F199">
        <v>177350.9</v>
      </c>
      <c r="G199">
        <v>149187.57999999999</v>
      </c>
      <c r="H199">
        <f>home_sale_data[[#This Row],[SalePrice]]*0.05</f>
        <v>7459.3789999999999</v>
      </c>
      <c r="I199" s="1" t="s">
        <v>983</v>
      </c>
      <c r="J199" s="1" t="s">
        <v>23</v>
      </c>
    </row>
    <row r="200" spans="1:10" x14ac:dyDescent="0.3">
      <c r="A200" s="1" t="s">
        <v>233</v>
      </c>
      <c r="B200" s="1" t="s">
        <v>13</v>
      </c>
      <c r="C200" s="1" t="str">
        <f>VLOOKUP(home_sale_data[[#This Row],[City]],Regions!A:B,2,FALSE)</f>
        <v>North</v>
      </c>
      <c r="D200">
        <v>2354</v>
      </c>
      <c r="E200">
        <v>0.3</v>
      </c>
      <c r="F200">
        <v>368914.87</v>
      </c>
      <c r="G200">
        <v>316160.03999999998</v>
      </c>
      <c r="H200">
        <f>home_sale_data[[#This Row],[SalePrice]]*0.05</f>
        <v>15808.002</v>
      </c>
      <c r="I200" s="1" t="s">
        <v>870</v>
      </c>
      <c r="J200" s="1" t="s">
        <v>53</v>
      </c>
    </row>
    <row r="201" spans="1:10" x14ac:dyDescent="0.3">
      <c r="A201" s="1" t="s">
        <v>234</v>
      </c>
      <c r="B201" s="1" t="s">
        <v>11</v>
      </c>
      <c r="C201" s="1" t="str">
        <f>VLOOKUP(home_sale_data[[#This Row],[City]],Regions!A:B,2,FALSE)</f>
        <v>North</v>
      </c>
      <c r="D201">
        <v>1562</v>
      </c>
      <c r="E201">
        <v>0.4</v>
      </c>
      <c r="F201">
        <v>189424.22</v>
      </c>
      <c r="G201">
        <v>158055.57</v>
      </c>
      <c r="H201">
        <f>home_sale_data[[#This Row],[SalePrice]]*0.05</f>
        <v>7902.7785000000003</v>
      </c>
      <c r="I201" s="1" t="s">
        <v>984</v>
      </c>
      <c r="J201" s="1" t="s">
        <v>23</v>
      </c>
    </row>
    <row r="202" spans="1:10" x14ac:dyDescent="0.3">
      <c r="A202" s="1" t="s">
        <v>235</v>
      </c>
      <c r="B202" s="1" t="s">
        <v>6</v>
      </c>
      <c r="C202" s="1" t="str">
        <f>VLOOKUP(home_sale_data[[#This Row],[City]],Regions!A:B,2,FALSE)</f>
        <v>West</v>
      </c>
      <c r="D202">
        <v>1381</v>
      </c>
      <c r="E202">
        <v>0.2</v>
      </c>
      <c r="F202">
        <v>204283.5</v>
      </c>
      <c r="G202">
        <v>188962.24</v>
      </c>
      <c r="H202">
        <f>home_sale_data[[#This Row],[SalePrice]]*0.05</f>
        <v>9448.1119999999992</v>
      </c>
      <c r="I202" s="1" t="s">
        <v>985</v>
      </c>
      <c r="J202" s="1" t="s">
        <v>27</v>
      </c>
    </row>
    <row r="203" spans="1:10" x14ac:dyDescent="0.3">
      <c r="A203" s="1" t="s">
        <v>236</v>
      </c>
      <c r="B203" s="1" t="s">
        <v>4</v>
      </c>
      <c r="C203" s="1" t="str">
        <f>VLOOKUP(home_sale_data[[#This Row],[City]],Regions!A:B,2,FALSE)</f>
        <v>Central</v>
      </c>
      <c r="D203">
        <v>1835</v>
      </c>
      <c r="E203">
        <v>17.5</v>
      </c>
      <c r="F203">
        <v>1345722.06</v>
      </c>
      <c r="G203">
        <v>1133367.1200000001</v>
      </c>
      <c r="H203">
        <f>home_sale_data[[#This Row],[SalePrice]]*0.05</f>
        <v>56668.356000000007</v>
      </c>
      <c r="I203" s="1" t="s">
        <v>894</v>
      </c>
      <c r="J203" s="1" t="s">
        <v>30</v>
      </c>
    </row>
    <row r="204" spans="1:10" x14ac:dyDescent="0.3">
      <c r="A204" s="1" t="s">
        <v>237</v>
      </c>
      <c r="B204" s="1" t="s">
        <v>4</v>
      </c>
      <c r="C204" s="1" t="str">
        <f>VLOOKUP(home_sale_data[[#This Row],[City]],Regions!A:B,2,FALSE)</f>
        <v>Central</v>
      </c>
      <c r="D204">
        <v>1362</v>
      </c>
      <c r="E204">
        <v>0.7</v>
      </c>
      <c r="F204">
        <v>207895.91</v>
      </c>
      <c r="G204">
        <v>196815.06</v>
      </c>
      <c r="H204">
        <f>home_sale_data[[#This Row],[SalePrice]]*0.05</f>
        <v>9840.7530000000006</v>
      </c>
      <c r="I204" s="1" t="s">
        <v>951</v>
      </c>
      <c r="J204" s="1" t="s">
        <v>23</v>
      </c>
    </row>
    <row r="205" spans="1:10" x14ac:dyDescent="0.3">
      <c r="A205" s="1" t="s">
        <v>238</v>
      </c>
      <c r="B205" s="1" t="s">
        <v>29</v>
      </c>
      <c r="C205" s="1" t="str">
        <f>VLOOKUP(home_sale_data[[#This Row],[City]],Regions!A:B,2,FALSE)</f>
        <v>Central</v>
      </c>
      <c r="D205">
        <v>1097</v>
      </c>
      <c r="E205">
        <v>0.8</v>
      </c>
      <c r="F205">
        <v>187603.29</v>
      </c>
      <c r="G205">
        <v>182969.49</v>
      </c>
      <c r="H205">
        <f>home_sale_data[[#This Row],[SalePrice]]*0.05</f>
        <v>9148.4745000000003</v>
      </c>
      <c r="I205" s="1" t="s">
        <v>986</v>
      </c>
      <c r="J205" s="1" t="s">
        <v>27</v>
      </c>
    </row>
    <row r="206" spans="1:10" x14ac:dyDescent="0.3">
      <c r="A206" s="1" t="s">
        <v>239</v>
      </c>
      <c r="B206" s="1" t="s">
        <v>10</v>
      </c>
      <c r="C206" s="1" t="str">
        <f>VLOOKUP(home_sale_data[[#This Row],[City]],Regions!A:B,2,FALSE)</f>
        <v>West</v>
      </c>
      <c r="D206">
        <v>2960</v>
      </c>
      <c r="E206">
        <v>0.8</v>
      </c>
      <c r="F206">
        <v>504637.1</v>
      </c>
      <c r="G206">
        <v>488488.71</v>
      </c>
      <c r="H206">
        <f>home_sale_data[[#This Row],[SalePrice]]*0.05</f>
        <v>24424.435500000003</v>
      </c>
      <c r="I206" s="1" t="s">
        <v>987</v>
      </c>
      <c r="J206" s="1" t="s">
        <v>53</v>
      </c>
    </row>
    <row r="207" spans="1:10" x14ac:dyDescent="0.3">
      <c r="A207" s="1" t="s">
        <v>240</v>
      </c>
      <c r="B207" s="1" t="s">
        <v>29</v>
      </c>
      <c r="C207" s="1" t="str">
        <f>VLOOKUP(home_sale_data[[#This Row],[City]],Regions!A:B,2,FALSE)</f>
        <v>Central</v>
      </c>
      <c r="D207">
        <v>2424</v>
      </c>
      <c r="E207">
        <v>0.6</v>
      </c>
      <c r="F207">
        <v>295711.40999999997</v>
      </c>
      <c r="G207">
        <v>280925.84000000003</v>
      </c>
      <c r="H207">
        <f>home_sale_data[[#This Row],[SalePrice]]*0.05</f>
        <v>14046.292000000001</v>
      </c>
      <c r="I207" s="1" t="s">
        <v>939</v>
      </c>
      <c r="J207" s="1" t="s">
        <v>27</v>
      </c>
    </row>
    <row r="208" spans="1:10" x14ac:dyDescent="0.3">
      <c r="A208" s="1" t="s">
        <v>241</v>
      </c>
      <c r="B208" s="1" t="s">
        <v>29</v>
      </c>
      <c r="C208" s="1" t="str">
        <f>VLOOKUP(home_sale_data[[#This Row],[City]],Regions!A:B,2,FALSE)</f>
        <v>Central</v>
      </c>
      <c r="D208">
        <v>1032</v>
      </c>
      <c r="E208">
        <v>0.3</v>
      </c>
      <c r="F208">
        <v>145258.49</v>
      </c>
      <c r="G208">
        <v>123426.14</v>
      </c>
      <c r="H208">
        <f>home_sale_data[[#This Row],[SalePrice]]*0.05</f>
        <v>6171.3070000000007</v>
      </c>
      <c r="I208" s="1" t="s">
        <v>988</v>
      </c>
      <c r="J208" s="1" t="s">
        <v>34</v>
      </c>
    </row>
    <row r="209" spans="1:10" x14ac:dyDescent="0.3">
      <c r="A209" s="1" t="s">
        <v>242</v>
      </c>
      <c r="B209" s="1" t="s">
        <v>7</v>
      </c>
      <c r="C209" s="1" t="str">
        <f>VLOOKUP(home_sale_data[[#This Row],[City]],Regions!A:B,2,FALSE)</f>
        <v>Central</v>
      </c>
      <c r="D209">
        <v>4747</v>
      </c>
      <c r="E209">
        <v>0.2</v>
      </c>
      <c r="F209">
        <v>697431.53</v>
      </c>
      <c r="G209">
        <v>672602.97</v>
      </c>
      <c r="H209">
        <f>home_sale_data[[#This Row],[SalePrice]]*0.05</f>
        <v>33630.148500000003</v>
      </c>
      <c r="I209" s="1" t="s">
        <v>901</v>
      </c>
      <c r="J209" s="1" t="s">
        <v>34</v>
      </c>
    </row>
    <row r="210" spans="1:10" x14ac:dyDescent="0.3">
      <c r="A210" s="1" t="s">
        <v>243</v>
      </c>
      <c r="B210" s="1" t="s">
        <v>10</v>
      </c>
      <c r="C210" s="1" t="str">
        <f>VLOOKUP(home_sale_data[[#This Row],[City]],Regions!A:B,2,FALSE)</f>
        <v>West</v>
      </c>
      <c r="D210">
        <v>1553</v>
      </c>
      <c r="E210">
        <v>0.3</v>
      </c>
      <c r="F210">
        <v>208349.12</v>
      </c>
      <c r="G210">
        <v>181680.43</v>
      </c>
      <c r="H210">
        <f>home_sale_data[[#This Row],[SalePrice]]*0.05</f>
        <v>9084.0215000000007</v>
      </c>
      <c r="I210" s="1" t="s">
        <v>989</v>
      </c>
      <c r="J210" s="1" t="s">
        <v>34</v>
      </c>
    </row>
    <row r="211" spans="1:10" x14ac:dyDescent="0.3">
      <c r="A211" s="1" t="s">
        <v>244</v>
      </c>
      <c r="B211" s="1" t="s">
        <v>29</v>
      </c>
      <c r="C211" s="1" t="str">
        <f>VLOOKUP(home_sale_data[[#This Row],[City]],Regions!A:B,2,FALSE)</f>
        <v>Central</v>
      </c>
      <c r="D211">
        <v>2821</v>
      </c>
      <c r="E211">
        <v>3.9</v>
      </c>
      <c r="F211">
        <v>666643.93999999994</v>
      </c>
      <c r="G211">
        <v>541914.86</v>
      </c>
      <c r="H211">
        <f>home_sale_data[[#This Row],[SalePrice]]*0.05</f>
        <v>27095.743000000002</v>
      </c>
      <c r="I211" s="1" t="s">
        <v>990</v>
      </c>
      <c r="J211" s="1" t="s">
        <v>34</v>
      </c>
    </row>
    <row r="212" spans="1:10" x14ac:dyDescent="0.3">
      <c r="A212" s="1" t="s">
        <v>245</v>
      </c>
      <c r="B212" s="1" t="s">
        <v>11</v>
      </c>
      <c r="C212" s="1" t="str">
        <f>VLOOKUP(home_sale_data[[#This Row],[City]],Regions!A:B,2,FALSE)</f>
        <v>North</v>
      </c>
      <c r="D212">
        <v>2401</v>
      </c>
      <c r="E212">
        <v>0.8</v>
      </c>
      <c r="F212">
        <v>343779.36</v>
      </c>
      <c r="G212">
        <v>322190.02</v>
      </c>
      <c r="H212">
        <f>home_sale_data[[#This Row],[SalePrice]]*0.05</f>
        <v>16109.501000000002</v>
      </c>
      <c r="I212" s="1" t="s">
        <v>991</v>
      </c>
      <c r="J212" s="1" t="s">
        <v>30</v>
      </c>
    </row>
    <row r="213" spans="1:10" x14ac:dyDescent="0.3">
      <c r="A213" s="1" t="s">
        <v>246</v>
      </c>
      <c r="B213" s="1" t="s">
        <v>10</v>
      </c>
      <c r="C213" s="1" t="str">
        <f>VLOOKUP(home_sale_data[[#This Row],[City]],Regions!A:B,2,FALSE)</f>
        <v>West</v>
      </c>
      <c r="D213">
        <v>1917</v>
      </c>
      <c r="E213">
        <v>0.2</v>
      </c>
      <c r="F213">
        <v>254652.95</v>
      </c>
      <c r="G213">
        <v>225011.34</v>
      </c>
      <c r="H213">
        <f>home_sale_data[[#This Row],[SalePrice]]*0.05</f>
        <v>11250.567000000001</v>
      </c>
      <c r="I213" s="1" t="s">
        <v>992</v>
      </c>
      <c r="J213" s="1" t="s">
        <v>60</v>
      </c>
    </row>
    <row r="214" spans="1:10" x14ac:dyDescent="0.3">
      <c r="A214" s="1" t="s">
        <v>247</v>
      </c>
      <c r="B214" s="1" t="s">
        <v>2</v>
      </c>
      <c r="C214" s="1" t="str">
        <f>VLOOKUP(home_sale_data[[#This Row],[City]],Regions!A:B,2,FALSE)</f>
        <v>West</v>
      </c>
      <c r="D214">
        <v>2830</v>
      </c>
      <c r="E214">
        <v>0.5</v>
      </c>
      <c r="F214">
        <v>427073.74</v>
      </c>
      <c r="G214">
        <v>380608.11</v>
      </c>
      <c r="H214">
        <f>home_sale_data[[#This Row],[SalePrice]]*0.05</f>
        <v>19030.405500000001</v>
      </c>
      <c r="I214" s="1" t="s">
        <v>993</v>
      </c>
      <c r="J214" s="1" t="s">
        <v>30</v>
      </c>
    </row>
    <row r="215" spans="1:10" x14ac:dyDescent="0.3">
      <c r="A215" s="1" t="s">
        <v>248</v>
      </c>
      <c r="B215" s="1" t="s">
        <v>11</v>
      </c>
      <c r="C215" s="1" t="str">
        <f>VLOOKUP(home_sale_data[[#This Row],[City]],Regions!A:B,2,FALSE)</f>
        <v>North</v>
      </c>
      <c r="D215">
        <v>2065</v>
      </c>
      <c r="E215">
        <v>0.3</v>
      </c>
      <c r="F215">
        <v>322956.23</v>
      </c>
      <c r="G215">
        <v>301705.71000000002</v>
      </c>
      <c r="H215">
        <f>home_sale_data[[#This Row],[SalePrice]]*0.05</f>
        <v>15085.285500000002</v>
      </c>
      <c r="I215" s="1" t="s">
        <v>994</v>
      </c>
      <c r="J215" s="1" t="s">
        <v>38</v>
      </c>
    </row>
    <row r="216" spans="1:10" x14ac:dyDescent="0.3">
      <c r="A216" s="1" t="s">
        <v>249</v>
      </c>
      <c r="B216" s="1" t="s">
        <v>2</v>
      </c>
      <c r="C216" s="1" t="str">
        <f>VLOOKUP(home_sale_data[[#This Row],[City]],Regions!A:B,2,FALSE)</f>
        <v>West</v>
      </c>
      <c r="D216">
        <v>2604</v>
      </c>
      <c r="E216">
        <v>0.3</v>
      </c>
      <c r="F216">
        <v>322607.67</v>
      </c>
      <c r="G216">
        <v>321994.71999999997</v>
      </c>
      <c r="H216">
        <f>home_sale_data[[#This Row],[SalePrice]]*0.05</f>
        <v>16099.735999999999</v>
      </c>
      <c r="I216" s="1" t="s">
        <v>995</v>
      </c>
      <c r="J216" s="1" t="s">
        <v>38</v>
      </c>
    </row>
    <row r="217" spans="1:10" x14ac:dyDescent="0.3">
      <c r="A217" s="1" t="s">
        <v>250</v>
      </c>
      <c r="B217" s="1" t="s">
        <v>2</v>
      </c>
      <c r="C217" s="1" t="str">
        <f>VLOOKUP(home_sale_data[[#This Row],[City]],Regions!A:B,2,FALSE)</f>
        <v>West</v>
      </c>
      <c r="D217">
        <v>2646</v>
      </c>
      <c r="E217">
        <v>19</v>
      </c>
      <c r="F217">
        <v>1280646.23</v>
      </c>
      <c r="G217">
        <v>1038091.83</v>
      </c>
      <c r="H217">
        <f>home_sale_data[[#This Row],[SalePrice]]*0.05</f>
        <v>51904.591500000002</v>
      </c>
      <c r="I217" s="1" t="s">
        <v>985</v>
      </c>
      <c r="J217" s="1" t="s">
        <v>27</v>
      </c>
    </row>
    <row r="218" spans="1:10" x14ac:dyDescent="0.3">
      <c r="A218" s="1" t="s">
        <v>251</v>
      </c>
      <c r="B218" s="1" t="s">
        <v>8</v>
      </c>
      <c r="C218" s="1" t="str">
        <f>VLOOKUP(home_sale_data[[#This Row],[City]],Regions!A:B,2,FALSE)</f>
        <v>North</v>
      </c>
      <c r="D218">
        <v>1698</v>
      </c>
      <c r="E218">
        <v>0.5</v>
      </c>
      <c r="F218">
        <v>291499.71000000002</v>
      </c>
      <c r="G218">
        <v>253342.4</v>
      </c>
      <c r="H218">
        <f>home_sale_data[[#This Row],[SalePrice]]*0.05</f>
        <v>12667.12</v>
      </c>
      <c r="I218" s="1" t="s">
        <v>996</v>
      </c>
      <c r="J218" s="1" t="s">
        <v>53</v>
      </c>
    </row>
    <row r="219" spans="1:10" x14ac:dyDescent="0.3">
      <c r="A219" s="1" t="s">
        <v>252</v>
      </c>
      <c r="B219" s="1" t="s">
        <v>6</v>
      </c>
      <c r="C219" s="1" t="str">
        <f>VLOOKUP(home_sale_data[[#This Row],[City]],Regions!A:B,2,FALSE)</f>
        <v>West</v>
      </c>
      <c r="D219">
        <v>2368</v>
      </c>
      <c r="E219">
        <v>0.8</v>
      </c>
      <c r="F219">
        <v>407446.84</v>
      </c>
      <c r="G219">
        <v>373954.71</v>
      </c>
      <c r="H219">
        <f>home_sale_data[[#This Row],[SalePrice]]*0.05</f>
        <v>18697.735500000003</v>
      </c>
      <c r="I219" s="1" t="s">
        <v>997</v>
      </c>
      <c r="J219" s="1" t="s">
        <v>32</v>
      </c>
    </row>
    <row r="220" spans="1:10" x14ac:dyDescent="0.3">
      <c r="A220" s="1" t="s">
        <v>253</v>
      </c>
      <c r="B220" s="1" t="s">
        <v>10</v>
      </c>
      <c r="C220" s="1" t="str">
        <f>VLOOKUP(home_sale_data[[#This Row],[City]],Regions!A:B,2,FALSE)</f>
        <v>West</v>
      </c>
      <c r="D220">
        <v>1609</v>
      </c>
      <c r="E220">
        <v>0.4</v>
      </c>
      <c r="F220">
        <v>196072.83</v>
      </c>
      <c r="G220">
        <v>190229.86</v>
      </c>
      <c r="H220">
        <f>home_sale_data[[#This Row],[SalePrice]]*0.05</f>
        <v>9511.4930000000004</v>
      </c>
      <c r="I220" s="1" t="s">
        <v>845</v>
      </c>
      <c r="J220" s="1" t="s">
        <v>50</v>
      </c>
    </row>
    <row r="221" spans="1:10" x14ac:dyDescent="0.3">
      <c r="A221" s="1" t="s">
        <v>254</v>
      </c>
      <c r="B221" s="1" t="s">
        <v>29</v>
      </c>
      <c r="C221" s="1" t="str">
        <f>VLOOKUP(home_sale_data[[#This Row],[City]],Regions!A:B,2,FALSE)</f>
        <v>Central</v>
      </c>
      <c r="D221">
        <v>1876</v>
      </c>
      <c r="E221">
        <v>0.7</v>
      </c>
      <c r="F221">
        <v>248723.15</v>
      </c>
      <c r="G221">
        <v>208504.62</v>
      </c>
      <c r="H221">
        <f>home_sale_data[[#This Row],[SalePrice]]*0.05</f>
        <v>10425.231</v>
      </c>
      <c r="I221" s="1" t="s">
        <v>998</v>
      </c>
      <c r="J221" s="1" t="s">
        <v>30</v>
      </c>
    </row>
    <row r="222" spans="1:10" x14ac:dyDescent="0.3">
      <c r="A222" s="1" t="s">
        <v>255</v>
      </c>
      <c r="B222" s="1" t="s">
        <v>10</v>
      </c>
      <c r="C222" s="1" t="str">
        <f>VLOOKUP(home_sale_data[[#This Row],[City]],Regions!A:B,2,FALSE)</f>
        <v>West</v>
      </c>
      <c r="D222">
        <v>1788</v>
      </c>
      <c r="E222">
        <v>27.2</v>
      </c>
      <c r="F222">
        <v>1838121.75</v>
      </c>
      <c r="G222">
        <v>1791433.46</v>
      </c>
      <c r="H222">
        <f>home_sale_data[[#This Row],[SalePrice]]*0.05</f>
        <v>89571.67300000001</v>
      </c>
      <c r="I222" s="1" t="s">
        <v>944</v>
      </c>
      <c r="J222" s="1" t="s">
        <v>23</v>
      </c>
    </row>
    <row r="223" spans="1:10" x14ac:dyDescent="0.3">
      <c r="A223" s="1" t="s">
        <v>256</v>
      </c>
      <c r="B223" s="1" t="s">
        <v>29</v>
      </c>
      <c r="C223" s="1" t="str">
        <f>VLOOKUP(home_sale_data[[#This Row],[City]],Regions!A:B,2,FALSE)</f>
        <v>Central</v>
      </c>
      <c r="D223">
        <v>9134</v>
      </c>
      <c r="E223">
        <v>0.8</v>
      </c>
      <c r="F223">
        <v>1032935.66</v>
      </c>
      <c r="G223">
        <v>842668.91</v>
      </c>
      <c r="H223">
        <f>home_sale_data[[#This Row],[SalePrice]]*0.05</f>
        <v>42133.445500000002</v>
      </c>
      <c r="I223" s="1" t="s">
        <v>881</v>
      </c>
      <c r="J223" s="1" t="s">
        <v>53</v>
      </c>
    </row>
    <row r="224" spans="1:10" x14ac:dyDescent="0.3">
      <c r="A224" s="1" t="s">
        <v>257</v>
      </c>
      <c r="B224" s="1" t="s">
        <v>6</v>
      </c>
      <c r="C224" s="1" t="str">
        <f>VLOOKUP(home_sale_data[[#This Row],[City]],Regions!A:B,2,FALSE)</f>
        <v>West</v>
      </c>
      <c r="D224">
        <v>2668</v>
      </c>
      <c r="E224">
        <v>21.1</v>
      </c>
      <c r="F224">
        <v>1429285.07</v>
      </c>
      <c r="G224">
        <v>1174443.54</v>
      </c>
      <c r="H224">
        <f>home_sale_data[[#This Row],[SalePrice]]*0.05</f>
        <v>58722.177000000003</v>
      </c>
      <c r="I224" s="1" t="s">
        <v>999</v>
      </c>
      <c r="J224" s="1" t="s">
        <v>53</v>
      </c>
    </row>
    <row r="225" spans="1:10" x14ac:dyDescent="0.3">
      <c r="A225" s="1" t="s">
        <v>258</v>
      </c>
      <c r="B225" s="1" t="s">
        <v>10</v>
      </c>
      <c r="C225" s="1" t="str">
        <f>VLOOKUP(home_sale_data[[#This Row],[City]],Regions!A:B,2,FALSE)</f>
        <v>West</v>
      </c>
      <c r="D225">
        <v>1538</v>
      </c>
      <c r="E225">
        <v>0.7</v>
      </c>
      <c r="F225">
        <v>265749.90000000002</v>
      </c>
      <c r="G225">
        <v>259690.8</v>
      </c>
      <c r="H225">
        <f>home_sale_data[[#This Row],[SalePrice]]*0.05</f>
        <v>12984.54</v>
      </c>
      <c r="I225" s="1" t="s">
        <v>901</v>
      </c>
      <c r="J225" s="1" t="s">
        <v>27</v>
      </c>
    </row>
    <row r="226" spans="1:10" x14ac:dyDescent="0.3">
      <c r="A226" s="1" t="s">
        <v>259</v>
      </c>
      <c r="B226" s="1" t="s">
        <v>10</v>
      </c>
      <c r="C226" s="1" t="str">
        <f>VLOOKUP(home_sale_data[[#This Row],[City]],Regions!A:B,2,FALSE)</f>
        <v>West</v>
      </c>
      <c r="D226">
        <v>2846</v>
      </c>
      <c r="E226">
        <v>0.6</v>
      </c>
      <c r="F226">
        <v>369592.69</v>
      </c>
      <c r="G226">
        <v>334296.58</v>
      </c>
      <c r="H226">
        <f>home_sale_data[[#This Row],[SalePrice]]*0.05</f>
        <v>16714.829000000002</v>
      </c>
      <c r="I226" s="1" t="s">
        <v>1000</v>
      </c>
      <c r="J226" s="1" t="s">
        <v>40</v>
      </c>
    </row>
    <row r="227" spans="1:10" x14ac:dyDescent="0.3">
      <c r="A227" s="1" t="s">
        <v>260</v>
      </c>
      <c r="B227" s="1" t="s">
        <v>2</v>
      </c>
      <c r="C227" s="1" t="str">
        <f>VLOOKUP(home_sale_data[[#This Row],[City]],Regions!A:B,2,FALSE)</f>
        <v>West</v>
      </c>
      <c r="D227">
        <v>1286</v>
      </c>
      <c r="E227">
        <v>0.9</v>
      </c>
      <c r="F227">
        <v>250257.17</v>
      </c>
      <c r="G227">
        <v>208314.07</v>
      </c>
      <c r="H227">
        <f>home_sale_data[[#This Row],[SalePrice]]*0.05</f>
        <v>10415.703500000001</v>
      </c>
      <c r="I227" s="1" t="s">
        <v>1001</v>
      </c>
      <c r="J227" s="1" t="s">
        <v>34</v>
      </c>
    </row>
    <row r="228" spans="1:10" x14ac:dyDescent="0.3">
      <c r="A228" s="1" t="s">
        <v>261</v>
      </c>
      <c r="B228" s="1" t="s">
        <v>13</v>
      </c>
      <c r="C228" s="1" t="str">
        <f>VLOOKUP(home_sale_data[[#This Row],[City]],Regions!A:B,2,FALSE)</f>
        <v>North</v>
      </c>
      <c r="D228">
        <v>1552</v>
      </c>
      <c r="E228">
        <v>0.9</v>
      </c>
      <c r="F228">
        <v>218128.57</v>
      </c>
      <c r="G228">
        <v>177185.83</v>
      </c>
      <c r="H228">
        <f>home_sale_data[[#This Row],[SalePrice]]*0.05</f>
        <v>8859.2914999999994</v>
      </c>
      <c r="I228" s="1" t="s">
        <v>1002</v>
      </c>
      <c r="J228" s="1" t="s">
        <v>34</v>
      </c>
    </row>
    <row r="229" spans="1:10" x14ac:dyDescent="0.3">
      <c r="A229" s="1" t="s">
        <v>262</v>
      </c>
      <c r="B229" s="1" t="s">
        <v>4</v>
      </c>
      <c r="C229" s="1" t="str">
        <f>VLOOKUP(home_sale_data[[#This Row],[City]],Regions!A:B,2,FALSE)</f>
        <v>Central</v>
      </c>
      <c r="D229">
        <v>1855</v>
      </c>
      <c r="E229">
        <v>0.9</v>
      </c>
      <c r="F229">
        <v>318844.46999999997</v>
      </c>
      <c r="G229">
        <v>306568.96000000002</v>
      </c>
      <c r="H229">
        <f>home_sale_data[[#This Row],[SalePrice]]*0.05</f>
        <v>15328.448000000002</v>
      </c>
      <c r="I229" s="1" t="s">
        <v>1002</v>
      </c>
      <c r="J229" s="1" t="s">
        <v>38</v>
      </c>
    </row>
    <row r="230" spans="1:10" x14ac:dyDescent="0.3">
      <c r="A230" s="1" t="s">
        <v>263</v>
      </c>
      <c r="B230" s="1" t="s">
        <v>6</v>
      </c>
      <c r="C230" s="1" t="str">
        <f>VLOOKUP(home_sale_data[[#This Row],[City]],Regions!A:B,2,FALSE)</f>
        <v>West</v>
      </c>
      <c r="D230">
        <v>4287</v>
      </c>
      <c r="E230">
        <v>0.7</v>
      </c>
      <c r="F230">
        <v>608535.6</v>
      </c>
      <c r="G230">
        <v>555836.42000000004</v>
      </c>
      <c r="H230">
        <f>home_sale_data[[#This Row],[SalePrice]]*0.05</f>
        <v>27791.821000000004</v>
      </c>
      <c r="I230" s="1" t="s">
        <v>1003</v>
      </c>
      <c r="J230" s="1" t="s">
        <v>23</v>
      </c>
    </row>
    <row r="231" spans="1:10" x14ac:dyDescent="0.3">
      <c r="A231" s="1" t="s">
        <v>264</v>
      </c>
      <c r="B231" s="1" t="s">
        <v>11</v>
      </c>
      <c r="C231" s="1" t="str">
        <f>VLOOKUP(home_sale_data[[#This Row],[City]],Regions!A:B,2,FALSE)</f>
        <v>North</v>
      </c>
      <c r="D231">
        <v>6239</v>
      </c>
      <c r="E231">
        <v>0.8</v>
      </c>
      <c r="F231">
        <v>765035.99</v>
      </c>
      <c r="G231">
        <v>737724.2</v>
      </c>
      <c r="H231">
        <f>home_sale_data[[#This Row],[SalePrice]]*0.05</f>
        <v>36886.21</v>
      </c>
      <c r="I231" s="1" t="s">
        <v>1004</v>
      </c>
      <c r="J231" s="1" t="s">
        <v>53</v>
      </c>
    </row>
    <row r="232" spans="1:10" x14ac:dyDescent="0.3">
      <c r="A232" s="1" t="s">
        <v>265</v>
      </c>
      <c r="B232" s="1" t="s">
        <v>10</v>
      </c>
      <c r="C232" s="1" t="str">
        <f>VLOOKUP(home_sale_data[[#This Row],[City]],Regions!A:B,2,FALSE)</f>
        <v>West</v>
      </c>
      <c r="D232">
        <v>1572</v>
      </c>
      <c r="E232">
        <v>0.2</v>
      </c>
      <c r="F232">
        <v>186690.82</v>
      </c>
      <c r="G232">
        <v>185682.69</v>
      </c>
      <c r="H232">
        <f>home_sale_data[[#This Row],[SalePrice]]*0.05</f>
        <v>9284.1345000000001</v>
      </c>
      <c r="I232" s="1" t="s">
        <v>1005</v>
      </c>
      <c r="J232" s="1" t="s">
        <v>53</v>
      </c>
    </row>
    <row r="233" spans="1:10" x14ac:dyDescent="0.3">
      <c r="A233" s="1" t="s">
        <v>266</v>
      </c>
      <c r="B233" s="1" t="s">
        <v>10</v>
      </c>
      <c r="C233" s="1" t="str">
        <f>VLOOKUP(home_sale_data[[#This Row],[City]],Regions!A:B,2,FALSE)</f>
        <v>West</v>
      </c>
      <c r="D233">
        <v>2966</v>
      </c>
      <c r="E233">
        <v>0.2</v>
      </c>
      <c r="F233">
        <v>314982.56</v>
      </c>
      <c r="G233">
        <v>314699.07</v>
      </c>
      <c r="H233">
        <f>home_sale_data[[#This Row],[SalePrice]]*0.05</f>
        <v>15734.953500000001</v>
      </c>
      <c r="I233" s="1" t="s">
        <v>1006</v>
      </c>
      <c r="J233" s="1" t="s">
        <v>40</v>
      </c>
    </row>
    <row r="234" spans="1:10" x14ac:dyDescent="0.3">
      <c r="A234" s="1" t="s">
        <v>267</v>
      </c>
      <c r="B234" s="1" t="s">
        <v>6</v>
      </c>
      <c r="C234" s="1" t="str">
        <f>VLOOKUP(home_sale_data[[#This Row],[City]],Regions!A:B,2,FALSE)</f>
        <v>West</v>
      </c>
      <c r="D234">
        <v>1604</v>
      </c>
      <c r="E234">
        <v>0.4</v>
      </c>
      <c r="F234">
        <v>204987.35</v>
      </c>
      <c r="G234">
        <v>169381.05</v>
      </c>
      <c r="H234">
        <f>home_sale_data[[#This Row],[SalePrice]]*0.05</f>
        <v>8469.0524999999998</v>
      </c>
      <c r="I234" s="1" t="s">
        <v>866</v>
      </c>
      <c r="J234" s="1" t="s">
        <v>60</v>
      </c>
    </row>
    <row r="235" spans="1:10" x14ac:dyDescent="0.3">
      <c r="A235" s="1" t="s">
        <v>268</v>
      </c>
      <c r="B235" s="1" t="s">
        <v>8</v>
      </c>
      <c r="C235" s="1" t="str">
        <f>VLOOKUP(home_sale_data[[#This Row],[City]],Regions!A:B,2,FALSE)</f>
        <v>North</v>
      </c>
      <c r="D235">
        <v>9653</v>
      </c>
      <c r="E235">
        <v>5.7</v>
      </c>
      <c r="F235">
        <v>1368661.29</v>
      </c>
      <c r="G235">
        <v>1169794.8</v>
      </c>
      <c r="H235">
        <f>home_sale_data[[#This Row],[SalePrice]]*0.05</f>
        <v>58489.740000000005</v>
      </c>
      <c r="I235" s="1" t="s">
        <v>1007</v>
      </c>
      <c r="J235" s="1" t="s">
        <v>30</v>
      </c>
    </row>
    <row r="236" spans="1:10" x14ac:dyDescent="0.3">
      <c r="A236" s="1" t="s">
        <v>269</v>
      </c>
      <c r="B236" s="1" t="s">
        <v>12</v>
      </c>
      <c r="C236" s="1" t="str">
        <f>VLOOKUP(home_sale_data[[#This Row],[City]],Regions!A:B,2,FALSE)</f>
        <v>Central</v>
      </c>
      <c r="D236">
        <v>1658</v>
      </c>
      <c r="E236">
        <v>0.8</v>
      </c>
      <c r="F236">
        <v>241664.27</v>
      </c>
      <c r="G236">
        <v>193645.58</v>
      </c>
      <c r="H236">
        <f>home_sale_data[[#This Row],[SalePrice]]*0.05</f>
        <v>9682.2790000000005</v>
      </c>
      <c r="I236" s="1" t="s">
        <v>995</v>
      </c>
      <c r="J236" s="1" t="s">
        <v>34</v>
      </c>
    </row>
    <row r="237" spans="1:10" x14ac:dyDescent="0.3">
      <c r="A237" s="1" t="s">
        <v>270</v>
      </c>
      <c r="B237" s="1" t="s">
        <v>10</v>
      </c>
      <c r="C237" s="1" t="str">
        <f>VLOOKUP(home_sale_data[[#This Row],[City]],Regions!A:B,2,FALSE)</f>
        <v>West</v>
      </c>
      <c r="D237">
        <v>1246</v>
      </c>
      <c r="E237">
        <v>0.6</v>
      </c>
      <c r="F237">
        <v>221666.82</v>
      </c>
      <c r="G237">
        <v>219782.65</v>
      </c>
      <c r="H237">
        <f>home_sale_data[[#This Row],[SalePrice]]*0.05</f>
        <v>10989.1325</v>
      </c>
      <c r="I237" s="1" t="s">
        <v>916</v>
      </c>
      <c r="J237" s="1" t="s">
        <v>30</v>
      </c>
    </row>
    <row r="238" spans="1:10" x14ac:dyDescent="0.3">
      <c r="A238" s="1" t="s">
        <v>271</v>
      </c>
      <c r="B238" s="1" t="s">
        <v>7</v>
      </c>
      <c r="C238" s="1" t="str">
        <f>VLOOKUP(home_sale_data[[#This Row],[City]],Regions!A:B,2,FALSE)</f>
        <v>Central</v>
      </c>
      <c r="D238">
        <v>1736</v>
      </c>
      <c r="E238">
        <v>0.5</v>
      </c>
      <c r="F238">
        <v>230875.26</v>
      </c>
      <c r="G238">
        <v>228705.03</v>
      </c>
      <c r="H238">
        <f>home_sale_data[[#This Row],[SalePrice]]*0.05</f>
        <v>11435.2515</v>
      </c>
      <c r="I238" s="1" t="s">
        <v>1008</v>
      </c>
      <c r="J238" s="1" t="s">
        <v>27</v>
      </c>
    </row>
    <row r="239" spans="1:10" x14ac:dyDescent="0.3">
      <c r="A239" s="1" t="s">
        <v>272</v>
      </c>
      <c r="B239" s="1" t="s">
        <v>11</v>
      </c>
      <c r="C239" s="1" t="str">
        <f>VLOOKUP(home_sale_data[[#This Row],[City]],Regions!A:B,2,FALSE)</f>
        <v>North</v>
      </c>
      <c r="D239">
        <v>2264</v>
      </c>
      <c r="E239">
        <v>0.4</v>
      </c>
      <c r="F239">
        <v>349952.04</v>
      </c>
      <c r="G239">
        <v>290320.21000000002</v>
      </c>
      <c r="H239">
        <f>home_sale_data[[#This Row],[SalePrice]]*0.05</f>
        <v>14516.010500000002</v>
      </c>
      <c r="I239" s="1" t="s">
        <v>838</v>
      </c>
      <c r="J239" s="1" t="s">
        <v>50</v>
      </c>
    </row>
    <row r="240" spans="1:10" x14ac:dyDescent="0.3">
      <c r="A240" s="1" t="s">
        <v>273</v>
      </c>
      <c r="B240" s="1" t="s">
        <v>6</v>
      </c>
      <c r="C240" s="1" t="str">
        <f>VLOOKUP(home_sale_data[[#This Row],[City]],Regions!A:B,2,FALSE)</f>
        <v>West</v>
      </c>
      <c r="D240">
        <v>1663</v>
      </c>
      <c r="E240">
        <v>0.7</v>
      </c>
      <c r="F240">
        <v>238038.37</v>
      </c>
      <c r="G240">
        <v>221732.74</v>
      </c>
      <c r="H240">
        <f>home_sale_data[[#This Row],[SalePrice]]*0.05</f>
        <v>11086.637000000001</v>
      </c>
      <c r="I240" s="1" t="s">
        <v>1009</v>
      </c>
      <c r="J240" s="1" t="s">
        <v>34</v>
      </c>
    </row>
    <row r="241" spans="1:10" x14ac:dyDescent="0.3">
      <c r="A241" s="1" t="s">
        <v>274</v>
      </c>
      <c r="B241" s="1" t="s">
        <v>10</v>
      </c>
      <c r="C241" s="1" t="str">
        <f>VLOOKUP(home_sale_data[[#This Row],[City]],Regions!A:B,2,FALSE)</f>
        <v>West</v>
      </c>
      <c r="D241">
        <v>2758</v>
      </c>
      <c r="E241">
        <v>0.2</v>
      </c>
      <c r="F241">
        <v>304143.88</v>
      </c>
      <c r="G241">
        <v>270779.28999999998</v>
      </c>
      <c r="H241">
        <f>home_sale_data[[#This Row],[SalePrice]]*0.05</f>
        <v>13538.9645</v>
      </c>
      <c r="I241" s="1" t="s">
        <v>888</v>
      </c>
      <c r="J241" s="1" t="s">
        <v>34</v>
      </c>
    </row>
    <row r="242" spans="1:10" x14ac:dyDescent="0.3">
      <c r="A242" s="1" t="s">
        <v>275</v>
      </c>
      <c r="B242" s="1" t="s">
        <v>14</v>
      </c>
      <c r="C242" s="1" t="str">
        <f>VLOOKUP(home_sale_data[[#This Row],[City]],Regions!A:B,2,FALSE)</f>
        <v>Central</v>
      </c>
      <c r="D242">
        <v>8957</v>
      </c>
      <c r="E242">
        <v>0.5</v>
      </c>
      <c r="F242">
        <v>1167454.23</v>
      </c>
      <c r="G242">
        <v>966885.59</v>
      </c>
      <c r="H242">
        <f>home_sale_data[[#This Row],[SalePrice]]*0.05</f>
        <v>48344.279500000004</v>
      </c>
      <c r="I242" s="1" t="s">
        <v>1010</v>
      </c>
      <c r="J242" s="1" t="s">
        <v>60</v>
      </c>
    </row>
    <row r="243" spans="1:10" x14ac:dyDescent="0.3">
      <c r="A243" s="1" t="s">
        <v>276</v>
      </c>
      <c r="B243" s="1" t="s">
        <v>4</v>
      </c>
      <c r="C243" s="1" t="str">
        <f>VLOOKUP(home_sale_data[[#This Row],[City]],Regions!A:B,2,FALSE)</f>
        <v>Central</v>
      </c>
      <c r="D243">
        <v>1234</v>
      </c>
      <c r="E243">
        <v>16.899999999999999</v>
      </c>
      <c r="F243">
        <v>1396759.97</v>
      </c>
      <c r="G243">
        <v>1152466.6499999999</v>
      </c>
      <c r="H243">
        <f>home_sale_data[[#This Row],[SalePrice]]*0.05</f>
        <v>57623.332499999997</v>
      </c>
      <c r="I243" s="1" t="s">
        <v>911</v>
      </c>
      <c r="J243" s="1" t="s">
        <v>60</v>
      </c>
    </row>
    <row r="244" spans="1:10" x14ac:dyDescent="0.3">
      <c r="A244" s="1" t="s">
        <v>277</v>
      </c>
      <c r="B244" s="1" t="s">
        <v>11</v>
      </c>
      <c r="C244" s="1" t="str">
        <f>VLOOKUP(home_sale_data[[#This Row],[City]],Regions!A:B,2,FALSE)</f>
        <v>North</v>
      </c>
      <c r="D244">
        <v>6803</v>
      </c>
      <c r="E244">
        <v>0.6</v>
      </c>
      <c r="F244">
        <v>956023.72</v>
      </c>
      <c r="G244">
        <v>866061.88</v>
      </c>
      <c r="H244">
        <f>home_sale_data[[#This Row],[SalePrice]]*0.05</f>
        <v>43303.094000000005</v>
      </c>
      <c r="I244" s="1" t="s">
        <v>1011</v>
      </c>
      <c r="J244" s="1" t="s">
        <v>34</v>
      </c>
    </row>
    <row r="245" spans="1:10" x14ac:dyDescent="0.3">
      <c r="A245" s="1" t="s">
        <v>278</v>
      </c>
      <c r="B245" s="1" t="s">
        <v>29</v>
      </c>
      <c r="C245" s="1" t="str">
        <f>VLOOKUP(home_sale_data[[#This Row],[City]],Regions!A:B,2,FALSE)</f>
        <v>Central</v>
      </c>
      <c r="D245">
        <v>2164</v>
      </c>
      <c r="E245">
        <v>0.2</v>
      </c>
      <c r="F245">
        <v>310579.23</v>
      </c>
      <c r="G245">
        <v>272471.15999999997</v>
      </c>
      <c r="H245">
        <f>home_sale_data[[#This Row],[SalePrice]]*0.05</f>
        <v>13623.557999999999</v>
      </c>
      <c r="I245" s="1" t="s">
        <v>1005</v>
      </c>
      <c r="J245" s="1" t="s">
        <v>60</v>
      </c>
    </row>
    <row r="246" spans="1:10" x14ac:dyDescent="0.3">
      <c r="A246" s="1" t="s">
        <v>279</v>
      </c>
      <c r="B246" s="1" t="s">
        <v>4</v>
      </c>
      <c r="C246" s="1" t="str">
        <f>VLOOKUP(home_sale_data[[#This Row],[City]],Regions!A:B,2,FALSE)</f>
        <v>Central</v>
      </c>
      <c r="D246">
        <v>7961</v>
      </c>
      <c r="E246">
        <v>0.2</v>
      </c>
      <c r="F246">
        <v>1182173.56</v>
      </c>
      <c r="G246">
        <v>1012295.22</v>
      </c>
      <c r="H246">
        <f>home_sale_data[[#This Row],[SalePrice]]*0.05</f>
        <v>50614.760999999999</v>
      </c>
      <c r="I246" s="1" t="s">
        <v>946</v>
      </c>
      <c r="J246" s="1" t="s">
        <v>53</v>
      </c>
    </row>
    <row r="247" spans="1:10" x14ac:dyDescent="0.3">
      <c r="A247" s="1" t="s">
        <v>280</v>
      </c>
      <c r="B247" s="1" t="s">
        <v>10</v>
      </c>
      <c r="C247" s="1" t="str">
        <f>VLOOKUP(home_sale_data[[#This Row],[City]],Regions!A:B,2,FALSE)</f>
        <v>West</v>
      </c>
      <c r="D247">
        <v>2146</v>
      </c>
      <c r="E247">
        <v>0.5</v>
      </c>
      <c r="F247">
        <v>299388.67</v>
      </c>
      <c r="G247">
        <v>258402.36</v>
      </c>
      <c r="H247">
        <f>home_sale_data[[#This Row],[SalePrice]]*0.05</f>
        <v>12920.118</v>
      </c>
      <c r="I247" s="1" t="s">
        <v>866</v>
      </c>
      <c r="J247" s="1" t="s">
        <v>27</v>
      </c>
    </row>
    <row r="248" spans="1:10" x14ac:dyDescent="0.3">
      <c r="A248" s="1" t="s">
        <v>281</v>
      </c>
      <c r="B248" s="1" t="s">
        <v>8</v>
      </c>
      <c r="C248" s="1" t="str">
        <f>VLOOKUP(home_sale_data[[#This Row],[City]],Regions!A:B,2,FALSE)</f>
        <v>North</v>
      </c>
      <c r="D248">
        <v>2509</v>
      </c>
      <c r="E248">
        <v>0.6</v>
      </c>
      <c r="F248">
        <v>385719.02</v>
      </c>
      <c r="G248">
        <v>314283.86</v>
      </c>
      <c r="H248">
        <f>home_sale_data[[#This Row],[SalePrice]]*0.05</f>
        <v>15714.192999999999</v>
      </c>
      <c r="I248" s="1" t="s">
        <v>971</v>
      </c>
      <c r="J248" s="1" t="s">
        <v>71</v>
      </c>
    </row>
    <row r="249" spans="1:10" x14ac:dyDescent="0.3">
      <c r="A249" s="1" t="s">
        <v>282</v>
      </c>
      <c r="B249" s="1" t="s">
        <v>6</v>
      </c>
      <c r="C249" s="1" t="str">
        <f>VLOOKUP(home_sale_data[[#This Row],[City]],Regions!A:B,2,FALSE)</f>
        <v>West</v>
      </c>
      <c r="D249">
        <v>2721</v>
      </c>
      <c r="E249">
        <v>1</v>
      </c>
      <c r="F249">
        <v>386925.51</v>
      </c>
      <c r="G249">
        <v>346259.64</v>
      </c>
      <c r="H249">
        <f>home_sale_data[[#This Row],[SalePrice]]*0.05</f>
        <v>17312.982</v>
      </c>
      <c r="I249" s="1" t="s">
        <v>1012</v>
      </c>
      <c r="J249" s="1" t="s">
        <v>60</v>
      </c>
    </row>
    <row r="250" spans="1:10" x14ac:dyDescent="0.3">
      <c r="A250" s="1" t="s">
        <v>283</v>
      </c>
      <c r="B250" s="1" t="s">
        <v>2</v>
      </c>
      <c r="C250" s="1" t="str">
        <f>VLOOKUP(home_sale_data[[#This Row],[City]],Regions!A:B,2,FALSE)</f>
        <v>West</v>
      </c>
      <c r="D250">
        <v>2374</v>
      </c>
      <c r="E250">
        <v>0.5</v>
      </c>
      <c r="F250">
        <v>378778.45</v>
      </c>
      <c r="G250">
        <v>311621.03000000003</v>
      </c>
      <c r="H250">
        <f>home_sale_data[[#This Row],[SalePrice]]*0.05</f>
        <v>15581.051500000001</v>
      </c>
      <c r="I250" s="1" t="s">
        <v>1013</v>
      </c>
      <c r="J250" s="1" t="s">
        <v>27</v>
      </c>
    </row>
    <row r="251" spans="1:10" x14ac:dyDescent="0.3">
      <c r="A251" s="1" t="s">
        <v>284</v>
      </c>
      <c r="B251" s="1" t="s">
        <v>10</v>
      </c>
      <c r="C251" s="1" t="str">
        <f>VLOOKUP(home_sale_data[[#This Row],[City]],Regions!A:B,2,FALSE)</f>
        <v>West</v>
      </c>
      <c r="D251">
        <v>1196</v>
      </c>
      <c r="E251">
        <v>0.5</v>
      </c>
      <c r="F251">
        <v>183226.68</v>
      </c>
      <c r="G251">
        <v>154716.60999999999</v>
      </c>
      <c r="H251">
        <f>home_sale_data[[#This Row],[SalePrice]]*0.05</f>
        <v>7735.8305</v>
      </c>
      <c r="I251" s="1" t="s">
        <v>1014</v>
      </c>
      <c r="J251" s="1" t="s">
        <v>34</v>
      </c>
    </row>
    <row r="252" spans="1:10" x14ac:dyDescent="0.3">
      <c r="A252" s="1" t="s">
        <v>285</v>
      </c>
      <c r="B252" s="1" t="s">
        <v>11</v>
      </c>
      <c r="C252" s="1" t="str">
        <f>VLOOKUP(home_sale_data[[#This Row],[City]],Regions!A:B,2,FALSE)</f>
        <v>North</v>
      </c>
      <c r="D252">
        <v>2709</v>
      </c>
      <c r="E252">
        <v>0.7</v>
      </c>
      <c r="F252">
        <v>436800.61</v>
      </c>
      <c r="G252">
        <v>415528.42</v>
      </c>
      <c r="H252">
        <f>home_sale_data[[#This Row],[SalePrice]]*0.05</f>
        <v>20776.421000000002</v>
      </c>
      <c r="I252" s="1" t="s">
        <v>1015</v>
      </c>
      <c r="J252" s="1" t="s">
        <v>27</v>
      </c>
    </row>
    <row r="253" spans="1:10" x14ac:dyDescent="0.3">
      <c r="A253" s="1" t="s">
        <v>286</v>
      </c>
      <c r="B253" s="1" t="s">
        <v>7</v>
      </c>
      <c r="C253" s="1" t="str">
        <f>VLOOKUP(home_sale_data[[#This Row],[City]],Regions!A:B,2,FALSE)</f>
        <v>Central</v>
      </c>
      <c r="D253">
        <v>1699</v>
      </c>
      <c r="E253">
        <v>0.2</v>
      </c>
      <c r="F253">
        <v>261720.4</v>
      </c>
      <c r="G253">
        <v>220499.43</v>
      </c>
      <c r="H253">
        <f>home_sale_data[[#This Row],[SalePrice]]*0.05</f>
        <v>11024.9715</v>
      </c>
      <c r="I253" s="1" t="s">
        <v>1016</v>
      </c>
      <c r="J253" s="1" t="s">
        <v>27</v>
      </c>
    </row>
    <row r="254" spans="1:10" x14ac:dyDescent="0.3">
      <c r="A254" s="1" t="s">
        <v>287</v>
      </c>
      <c r="B254" s="1" t="s">
        <v>2</v>
      </c>
      <c r="C254" s="1" t="str">
        <f>VLOOKUP(home_sale_data[[#This Row],[City]],Regions!A:B,2,FALSE)</f>
        <v>West</v>
      </c>
      <c r="D254">
        <v>1881</v>
      </c>
      <c r="E254">
        <v>0.7</v>
      </c>
      <c r="F254">
        <v>315824.45</v>
      </c>
      <c r="G254">
        <v>266240.01</v>
      </c>
      <c r="H254">
        <f>home_sale_data[[#This Row],[SalePrice]]*0.05</f>
        <v>13312.000500000002</v>
      </c>
      <c r="I254" s="1" t="s">
        <v>1017</v>
      </c>
      <c r="J254" s="1" t="s">
        <v>27</v>
      </c>
    </row>
    <row r="255" spans="1:10" x14ac:dyDescent="0.3">
      <c r="A255" s="1" t="s">
        <v>288</v>
      </c>
      <c r="B255" s="1" t="s">
        <v>7</v>
      </c>
      <c r="C255" s="1" t="str">
        <f>VLOOKUP(home_sale_data[[#This Row],[City]],Regions!A:B,2,FALSE)</f>
        <v>Central</v>
      </c>
      <c r="D255">
        <v>9450</v>
      </c>
      <c r="E255">
        <v>0.5</v>
      </c>
      <c r="F255">
        <v>1085739.42</v>
      </c>
      <c r="G255">
        <v>991497.24</v>
      </c>
      <c r="H255">
        <f>home_sale_data[[#This Row],[SalePrice]]*0.05</f>
        <v>49574.862000000001</v>
      </c>
      <c r="I255" s="1" t="s">
        <v>991</v>
      </c>
      <c r="J255" s="1" t="s">
        <v>34</v>
      </c>
    </row>
    <row r="256" spans="1:10" x14ac:dyDescent="0.3">
      <c r="A256" s="1" t="s">
        <v>289</v>
      </c>
      <c r="B256" s="1" t="s">
        <v>12</v>
      </c>
      <c r="C256" s="1" t="str">
        <f>VLOOKUP(home_sale_data[[#This Row],[City]],Regions!A:B,2,FALSE)</f>
        <v>Central</v>
      </c>
      <c r="D256">
        <v>1596</v>
      </c>
      <c r="E256">
        <v>0.8</v>
      </c>
      <c r="F256">
        <v>277448.90999999997</v>
      </c>
      <c r="G256">
        <v>254892.31</v>
      </c>
      <c r="H256">
        <f>home_sale_data[[#This Row],[SalePrice]]*0.05</f>
        <v>12744.6155</v>
      </c>
      <c r="I256" s="1" t="s">
        <v>945</v>
      </c>
      <c r="J256" s="1" t="s">
        <v>34</v>
      </c>
    </row>
    <row r="257" spans="1:10" x14ac:dyDescent="0.3">
      <c r="A257" s="1" t="s">
        <v>290</v>
      </c>
      <c r="B257" s="1" t="s">
        <v>2</v>
      </c>
      <c r="C257" s="1" t="str">
        <f>VLOOKUP(home_sale_data[[#This Row],[City]],Regions!A:B,2,FALSE)</f>
        <v>West</v>
      </c>
      <c r="D257">
        <v>2240</v>
      </c>
      <c r="E257">
        <v>0.4</v>
      </c>
      <c r="F257">
        <v>353427.73</v>
      </c>
      <c r="G257">
        <v>337488.14</v>
      </c>
      <c r="H257">
        <f>home_sale_data[[#This Row],[SalePrice]]*0.05</f>
        <v>16874.407000000003</v>
      </c>
      <c r="I257" s="1" t="s">
        <v>921</v>
      </c>
      <c r="J257" s="1" t="s">
        <v>27</v>
      </c>
    </row>
    <row r="258" spans="1:10" x14ac:dyDescent="0.3">
      <c r="A258" s="1" t="s">
        <v>291</v>
      </c>
      <c r="B258" s="1" t="s">
        <v>6</v>
      </c>
      <c r="C258" s="1" t="str">
        <f>VLOOKUP(home_sale_data[[#This Row],[City]],Regions!A:B,2,FALSE)</f>
        <v>West</v>
      </c>
      <c r="D258">
        <v>1490</v>
      </c>
      <c r="E258">
        <v>0.9</v>
      </c>
      <c r="F258">
        <v>212858.37</v>
      </c>
      <c r="G258">
        <v>181248.9</v>
      </c>
      <c r="H258">
        <f>home_sale_data[[#This Row],[SalePrice]]*0.05</f>
        <v>9062.4449999999997</v>
      </c>
      <c r="I258" s="1" t="s">
        <v>979</v>
      </c>
      <c r="J258" s="1" t="s">
        <v>30</v>
      </c>
    </row>
    <row r="259" spans="1:10" x14ac:dyDescent="0.3">
      <c r="A259" s="1" t="s">
        <v>292</v>
      </c>
      <c r="B259" s="1" t="s">
        <v>2</v>
      </c>
      <c r="C259" s="1" t="str">
        <f>VLOOKUP(home_sale_data[[#This Row],[City]],Regions!A:B,2,FALSE)</f>
        <v>West</v>
      </c>
      <c r="D259">
        <v>1574</v>
      </c>
      <c r="E259">
        <v>0.5</v>
      </c>
      <c r="F259">
        <v>215919.6</v>
      </c>
      <c r="G259">
        <v>199984.73</v>
      </c>
      <c r="H259">
        <f>home_sale_data[[#This Row],[SalePrice]]*0.05</f>
        <v>9999.2365000000009</v>
      </c>
      <c r="I259" s="1" t="s">
        <v>938</v>
      </c>
      <c r="J259" s="1" t="s">
        <v>53</v>
      </c>
    </row>
    <row r="260" spans="1:10" x14ac:dyDescent="0.3">
      <c r="A260" s="1" t="s">
        <v>293</v>
      </c>
      <c r="B260" s="1" t="s">
        <v>29</v>
      </c>
      <c r="C260" s="1" t="str">
        <f>VLOOKUP(home_sale_data[[#This Row],[City]],Regions!A:B,2,FALSE)</f>
        <v>Central</v>
      </c>
      <c r="D260">
        <v>1412</v>
      </c>
      <c r="E260">
        <v>0.2</v>
      </c>
      <c r="F260">
        <v>174295.28</v>
      </c>
      <c r="G260">
        <v>146408.03</v>
      </c>
      <c r="H260">
        <f>home_sale_data[[#This Row],[SalePrice]]*0.05</f>
        <v>7320.4014999999999</v>
      </c>
      <c r="I260" s="1" t="s">
        <v>1018</v>
      </c>
      <c r="J260" s="1" t="s">
        <v>53</v>
      </c>
    </row>
    <row r="261" spans="1:10" x14ac:dyDescent="0.3">
      <c r="A261" s="1" t="s">
        <v>294</v>
      </c>
      <c r="B261" s="1" t="s">
        <v>10</v>
      </c>
      <c r="C261" s="1" t="str">
        <f>VLOOKUP(home_sale_data[[#This Row],[City]],Regions!A:B,2,FALSE)</f>
        <v>West</v>
      </c>
      <c r="D261">
        <v>1319</v>
      </c>
      <c r="E261">
        <v>0.6</v>
      </c>
      <c r="F261">
        <v>183615.38</v>
      </c>
      <c r="G261">
        <v>170450.15</v>
      </c>
      <c r="H261">
        <f>home_sale_data[[#This Row],[SalePrice]]*0.05</f>
        <v>8522.5074999999997</v>
      </c>
      <c r="I261" s="1" t="s">
        <v>1019</v>
      </c>
      <c r="J261" s="1" t="s">
        <v>27</v>
      </c>
    </row>
    <row r="262" spans="1:10" x14ac:dyDescent="0.3">
      <c r="A262" s="1" t="s">
        <v>295</v>
      </c>
      <c r="B262" s="1" t="s">
        <v>29</v>
      </c>
      <c r="C262" s="1" t="str">
        <f>VLOOKUP(home_sale_data[[#This Row],[City]],Regions!A:B,2,FALSE)</f>
        <v>Central</v>
      </c>
      <c r="D262">
        <v>7238</v>
      </c>
      <c r="E262">
        <v>0.9</v>
      </c>
      <c r="F262">
        <v>787635.63</v>
      </c>
      <c r="G262">
        <v>639638.9</v>
      </c>
      <c r="H262">
        <f>home_sale_data[[#This Row],[SalePrice]]*0.05</f>
        <v>31981.945000000003</v>
      </c>
      <c r="I262" s="1" t="s">
        <v>966</v>
      </c>
      <c r="J262" s="1" t="s">
        <v>23</v>
      </c>
    </row>
    <row r="263" spans="1:10" x14ac:dyDescent="0.3">
      <c r="A263" s="1" t="s">
        <v>296</v>
      </c>
      <c r="B263" s="1" t="s">
        <v>29</v>
      </c>
      <c r="C263" s="1" t="str">
        <f>VLOOKUP(home_sale_data[[#This Row],[City]],Regions!A:B,2,FALSE)</f>
        <v>Central</v>
      </c>
      <c r="D263">
        <v>1559</v>
      </c>
      <c r="E263">
        <v>0.1</v>
      </c>
      <c r="F263">
        <v>166559.19</v>
      </c>
      <c r="G263">
        <v>141042.32</v>
      </c>
      <c r="H263">
        <f>home_sale_data[[#This Row],[SalePrice]]*0.05</f>
        <v>7052.1160000000009</v>
      </c>
      <c r="I263" s="1" t="s">
        <v>846</v>
      </c>
      <c r="J263" s="1" t="s">
        <v>50</v>
      </c>
    </row>
    <row r="264" spans="1:10" x14ac:dyDescent="0.3">
      <c r="A264" s="1" t="s">
        <v>297</v>
      </c>
      <c r="B264" s="1" t="s">
        <v>2</v>
      </c>
      <c r="C264" s="1" t="str">
        <f>VLOOKUP(home_sale_data[[#This Row],[City]],Regions!A:B,2,FALSE)</f>
        <v>West</v>
      </c>
      <c r="D264">
        <v>2859</v>
      </c>
      <c r="E264">
        <v>0.8</v>
      </c>
      <c r="F264">
        <v>470944.88</v>
      </c>
      <c r="G264">
        <v>468778.53</v>
      </c>
      <c r="H264">
        <f>home_sale_data[[#This Row],[SalePrice]]*0.05</f>
        <v>23438.926500000001</v>
      </c>
      <c r="I264" s="1" t="s">
        <v>1020</v>
      </c>
      <c r="J264" s="1" t="s">
        <v>27</v>
      </c>
    </row>
    <row r="265" spans="1:10" x14ac:dyDescent="0.3">
      <c r="A265" s="1" t="s">
        <v>298</v>
      </c>
      <c r="B265" s="1" t="s">
        <v>2</v>
      </c>
      <c r="C265" s="1" t="str">
        <f>VLOOKUP(home_sale_data[[#This Row],[City]],Regions!A:B,2,FALSE)</f>
        <v>West</v>
      </c>
      <c r="D265">
        <v>2925</v>
      </c>
      <c r="E265">
        <v>0.5</v>
      </c>
      <c r="F265">
        <v>383238.08</v>
      </c>
      <c r="G265">
        <v>355338.34</v>
      </c>
      <c r="H265">
        <f>home_sale_data[[#This Row],[SalePrice]]*0.05</f>
        <v>17766.917000000001</v>
      </c>
      <c r="I265" s="1" t="s">
        <v>1021</v>
      </c>
      <c r="J265" s="1" t="s">
        <v>40</v>
      </c>
    </row>
    <row r="266" spans="1:10" x14ac:dyDescent="0.3">
      <c r="A266" s="1" t="s">
        <v>299</v>
      </c>
      <c r="B266" s="1" t="s">
        <v>29</v>
      </c>
      <c r="C266" s="1" t="str">
        <f>VLOOKUP(home_sale_data[[#This Row],[City]],Regions!A:B,2,FALSE)</f>
        <v>Central</v>
      </c>
      <c r="D266">
        <v>1335</v>
      </c>
      <c r="E266">
        <v>0.2</v>
      </c>
      <c r="F266">
        <v>208911.6</v>
      </c>
      <c r="G266">
        <v>195353.24</v>
      </c>
      <c r="H266">
        <f>home_sale_data[[#This Row],[SalePrice]]*0.05</f>
        <v>9767.6620000000003</v>
      </c>
      <c r="I266" s="1" t="s">
        <v>1022</v>
      </c>
      <c r="J266" s="1" t="s">
        <v>34</v>
      </c>
    </row>
    <row r="267" spans="1:10" x14ac:dyDescent="0.3">
      <c r="A267" s="1" t="s">
        <v>300</v>
      </c>
      <c r="B267" s="1" t="s">
        <v>8</v>
      </c>
      <c r="C267" s="1" t="str">
        <f>VLOOKUP(home_sale_data[[#This Row],[City]],Regions!A:B,2,FALSE)</f>
        <v>North</v>
      </c>
      <c r="D267">
        <v>1600</v>
      </c>
      <c r="E267">
        <v>0.1</v>
      </c>
      <c r="F267">
        <v>194438.46</v>
      </c>
      <c r="G267">
        <v>163522.74</v>
      </c>
      <c r="H267">
        <f>home_sale_data[[#This Row],[SalePrice]]*0.05</f>
        <v>8176.1369999999997</v>
      </c>
      <c r="I267" s="1" t="s">
        <v>920</v>
      </c>
      <c r="J267" s="1" t="s">
        <v>34</v>
      </c>
    </row>
    <row r="268" spans="1:10" x14ac:dyDescent="0.3">
      <c r="A268" s="1" t="s">
        <v>301</v>
      </c>
      <c r="B268" s="1" t="s">
        <v>7</v>
      </c>
      <c r="C268" s="1" t="str">
        <f>VLOOKUP(home_sale_data[[#This Row],[City]],Regions!A:B,2,FALSE)</f>
        <v>Central</v>
      </c>
      <c r="D268">
        <v>2166</v>
      </c>
      <c r="E268">
        <v>1</v>
      </c>
      <c r="F268">
        <v>294043.82</v>
      </c>
      <c r="G268">
        <v>257082.51</v>
      </c>
      <c r="H268">
        <f>home_sale_data[[#This Row],[SalePrice]]*0.05</f>
        <v>12854.125500000002</v>
      </c>
      <c r="I268" s="1" t="s">
        <v>1023</v>
      </c>
      <c r="J268" s="1" t="s">
        <v>30</v>
      </c>
    </row>
    <row r="269" spans="1:10" x14ac:dyDescent="0.3">
      <c r="A269" s="1" t="s">
        <v>302</v>
      </c>
      <c r="B269" s="1" t="s">
        <v>12</v>
      </c>
      <c r="C269" s="1" t="str">
        <f>VLOOKUP(home_sale_data[[#This Row],[City]],Regions!A:B,2,FALSE)</f>
        <v>Central</v>
      </c>
      <c r="D269">
        <v>1490</v>
      </c>
      <c r="E269">
        <v>0.2</v>
      </c>
      <c r="F269">
        <v>227709.95</v>
      </c>
      <c r="G269">
        <v>227345.61</v>
      </c>
      <c r="H269">
        <f>home_sale_data[[#This Row],[SalePrice]]*0.05</f>
        <v>11367.280500000001</v>
      </c>
      <c r="I269" s="1" t="s">
        <v>1024</v>
      </c>
      <c r="J269" s="1" t="s">
        <v>50</v>
      </c>
    </row>
    <row r="270" spans="1:10" x14ac:dyDescent="0.3">
      <c r="A270" s="1" t="s">
        <v>303</v>
      </c>
      <c r="B270" s="1" t="s">
        <v>8</v>
      </c>
      <c r="C270" s="1" t="str">
        <f>VLOOKUP(home_sale_data[[#This Row],[City]],Regions!A:B,2,FALSE)</f>
        <v>North</v>
      </c>
      <c r="D270">
        <v>1974</v>
      </c>
      <c r="E270">
        <v>0.7</v>
      </c>
      <c r="F270">
        <v>256888.16</v>
      </c>
      <c r="G270">
        <v>240884.03</v>
      </c>
      <c r="H270">
        <f>home_sale_data[[#This Row],[SalePrice]]*0.05</f>
        <v>12044.201500000001</v>
      </c>
      <c r="I270" s="1" t="s">
        <v>1025</v>
      </c>
      <c r="J270" s="1" t="s">
        <v>27</v>
      </c>
    </row>
    <row r="271" spans="1:10" x14ac:dyDescent="0.3">
      <c r="A271" s="1" t="s">
        <v>304</v>
      </c>
      <c r="B271" s="1" t="s">
        <v>2</v>
      </c>
      <c r="C271" s="1" t="str">
        <f>VLOOKUP(home_sale_data[[#This Row],[City]],Regions!A:B,2,FALSE)</f>
        <v>West</v>
      </c>
      <c r="D271">
        <v>2680</v>
      </c>
      <c r="E271">
        <v>0.3</v>
      </c>
      <c r="F271">
        <v>421413.66</v>
      </c>
      <c r="G271">
        <v>376322.4</v>
      </c>
      <c r="H271">
        <f>home_sale_data[[#This Row],[SalePrice]]*0.05</f>
        <v>18816.120000000003</v>
      </c>
      <c r="I271" s="1" t="s">
        <v>877</v>
      </c>
      <c r="J271" s="1" t="s">
        <v>32</v>
      </c>
    </row>
    <row r="272" spans="1:10" x14ac:dyDescent="0.3">
      <c r="A272" s="1" t="s">
        <v>305</v>
      </c>
      <c r="B272" s="1" t="s">
        <v>7</v>
      </c>
      <c r="C272" s="1" t="str">
        <f>VLOOKUP(home_sale_data[[#This Row],[City]],Regions!A:B,2,FALSE)</f>
        <v>Central</v>
      </c>
      <c r="D272">
        <v>2007</v>
      </c>
      <c r="E272">
        <v>0.8</v>
      </c>
      <c r="F272">
        <v>330435.46000000002</v>
      </c>
      <c r="G272">
        <v>296400.61</v>
      </c>
      <c r="H272">
        <f>home_sale_data[[#This Row],[SalePrice]]*0.05</f>
        <v>14820.030500000001</v>
      </c>
      <c r="I272" s="1" t="s">
        <v>926</v>
      </c>
      <c r="J272" s="1" t="s">
        <v>34</v>
      </c>
    </row>
    <row r="273" spans="1:10" x14ac:dyDescent="0.3">
      <c r="A273" s="1" t="s">
        <v>306</v>
      </c>
      <c r="B273" s="1" t="s">
        <v>4</v>
      </c>
      <c r="C273" s="1" t="str">
        <f>VLOOKUP(home_sale_data[[#This Row],[City]],Regions!A:B,2,FALSE)</f>
        <v>Central</v>
      </c>
      <c r="D273">
        <v>1896</v>
      </c>
      <c r="E273">
        <v>0.5</v>
      </c>
      <c r="F273">
        <v>236275.25</v>
      </c>
      <c r="G273">
        <v>189847.16</v>
      </c>
      <c r="H273">
        <f>home_sale_data[[#This Row],[SalePrice]]*0.05</f>
        <v>9492.3580000000002</v>
      </c>
      <c r="I273" s="1" t="s">
        <v>933</v>
      </c>
      <c r="J273" s="1" t="s">
        <v>27</v>
      </c>
    </row>
    <row r="274" spans="1:10" x14ac:dyDescent="0.3">
      <c r="A274" s="1" t="s">
        <v>307</v>
      </c>
      <c r="B274" s="1" t="s">
        <v>14</v>
      </c>
      <c r="C274" s="1" t="str">
        <f>VLOOKUP(home_sale_data[[#This Row],[City]],Regions!A:B,2,FALSE)</f>
        <v>Central</v>
      </c>
      <c r="D274">
        <v>2848</v>
      </c>
      <c r="E274">
        <v>0.1</v>
      </c>
      <c r="F274">
        <v>346881.77</v>
      </c>
      <c r="G274">
        <v>300330.23</v>
      </c>
      <c r="H274">
        <f>home_sale_data[[#This Row],[SalePrice]]*0.05</f>
        <v>15016.511500000001</v>
      </c>
      <c r="I274" s="1" t="s">
        <v>976</v>
      </c>
      <c r="J274" s="1" t="s">
        <v>30</v>
      </c>
    </row>
    <row r="275" spans="1:10" x14ac:dyDescent="0.3">
      <c r="A275" s="1" t="s">
        <v>308</v>
      </c>
      <c r="B275" s="1" t="s">
        <v>6</v>
      </c>
      <c r="C275" s="1" t="str">
        <f>VLOOKUP(home_sale_data[[#This Row],[City]],Regions!A:B,2,FALSE)</f>
        <v>West</v>
      </c>
      <c r="D275">
        <v>1908</v>
      </c>
      <c r="E275">
        <v>0.2</v>
      </c>
      <c r="F275">
        <v>252421.73</v>
      </c>
      <c r="G275">
        <v>216779.78</v>
      </c>
      <c r="H275">
        <f>home_sale_data[[#This Row],[SalePrice]]*0.05</f>
        <v>10838.989000000001</v>
      </c>
      <c r="I275" s="1" t="s">
        <v>1026</v>
      </c>
      <c r="J275" s="1" t="s">
        <v>23</v>
      </c>
    </row>
    <row r="276" spans="1:10" x14ac:dyDescent="0.3">
      <c r="A276" s="1" t="s">
        <v>309</v>
      </c>
      <c r="B276" s="1" t="s">
        <v>11</v>
      </c>
      <c r="C276" s="1" t="str">
        <f>VLOOKUP(home_sale_data[[#This Row],[City]],Regions!A:B,2,FALSE)</f>
        <v>North</v>
      </c>
      <c r="D276">
        <v>2861</v>
      </c>
      <c r="E276">
        <v>0.5</v>
      </c>
      <c r="F276">
        <v>464162.83</v>
      </c>
      <c r="G276">
        <v>374904.32000000001</v>
      </c>
      <c r="H276">
        <f>home_sale_data[[#This Row],[SalePrice]]*0.05</f>
        <v>18745.216</v>
      </c>
      <c r="I276" s="1" t="s">
        <v>1027</v>
      </c>
      <c r="J276" s="1" t="s">
        <v>53</v>
      </c>
    </row>
    <row r="277" spans="1:10" x14ac:dyDescent="0.3">
      <c r="A277" s="1" t="s">
        <v>310</v>
      </c>
      <c r="B277" s="1" t="s">
        <v>11</v>
      </c>
      <c r="C277" s="1" t="str">
        <f>VLOOKUP(home_sale_data[[#This Row],[City]],Regions!A:B,2,FALSE)</f>
        <v>North</v>
      </c>
      <c r="D277">
        <v>2476</v>
      </c>
      <c r="E277">
        <v>16.8</v>
      </c>
      <c r="F277">
        <v>1535212.56</v>
      </c>
      <c r="G277">
        <v>1293416.58</v>
      </c>
      <c r="H277">
        <f>home_sale_data[[#This Row],[SalePrice]]*0.05</f>
        <v>64670.829000000005</v>
      </c>
      <c r="I277" s="1" t="s">
        <v>972</v>
      </c>
      <c r="J277" s="1" t="s">
        <v>30</v>
      </c>
    </row>
    <row r="278" spans="1:10" x14ac:dyDescent="0.3">
      <c r="A278" s="1" t="s">
        <v>311</v>
      </c>
      <c r="B278" s="1" t="s">
        <v>4</v>
      </c>
      <c r="C278" s="1" t="str">
        <f>VLOOKUP(home_sale_data[[#This Row],[City]],Regions!A:B,2,FALSE)</f>
        <v>Central</v>
      </c>
      <c r="D278">
        <v>2445</v>
      </c>
      <c r="E278">
        <v>0.7</v>
      </c>
      <c r="F278">
        <v>396833.87</v>
      </c>
      <c r="G278">
        <v>388778.15</v>
      </c>
      <c r="H278">
        <f>home_sale_data[[#This Row],[SalePrice]]*0.05</f>
        <v>19438.907500000001</v>
      </c>
      <c r="I278" s="1" t="s">
        <v>945</v>
      </c>
      <c r="J278" s="1" t="s">
        <v>71</v>
      </c>
    </row>
    <row r="279" spans="1:10" x14ac:dyDescent="0.3">
      <c r="A279" s="1" t="s">
        <v>312</v>
      </c>
      <c r="B279" s="1" t="s">
        <v>29</v>
      </c>
      <c r="C279" s="1" t="str">
        <f>VLOOKUP(home_sale_data[[#This Row],[City]],Regions!A:B,2,FALSE)</f>
        <v>Central</v>
      </c>
      <c r="D279">
        <v>1085</v>
      </c>
      <c r="E279">
        <v>24.8</v>
      </c>
      <c r="F279">
        <v>1875249.64</v>
      </c>
      <c r="G279">
        <v>1771173.29</v>
      </c>
      <c r="H279">
        <f>home_sale_data[[#This Row],[SalePrice]]*0.05</f>
        <v>88558.664500000014</v>
      </c>
      <c r="I279" s="1" t="s">
        <v>1028</v>
      </c>
      <c r="J279" s="1" t="s">
        <v>23</v>
      </c>
    </row>
    <row r="280" spans="1:10" x14ac:dyDescent="0.3">
      <c r="A280" s="1" t="s">
        <v>313</v>
      </c>
      <c r="B280" s="1" t="s">
        <v>2</v>
      </c>
      <c r="C280" s="1" t="str">
        <f>VLOOKUP(home_sale_data[[#This Row],[City]],Regions!A:B,2,FALSE)</f>
        <v>West</v>
      </c>
      <c r="D280">
        <v>1941</v>
      </c>
      <c r="E280">
        <v>0.8</v>
      </c>
      <c r="F280">
        <v>250041.62</v>
      </c>
      <c r="G280">
        <v>245490.86</v>
      </c>
      <c r="H280">
        <f>home_sale_data[[#This Row],[SalePrice]]*0.05</f>
        <v>12274.543</v>
      </c>
      <c r="I280" s="1" t="s">
        <v>1029</v>
      </c>
      <c r="J280" s="1" t="s">
        <v>65</v>
      </c>
    </row>
    <row r="281" spans="1:10" x14ac:dyDescent="0.3">
      <c r="A281" s="1" t="s">
        <v>314</v>
      </c>
      <c r="B281" s="1" t="s">
        <v>2</v>
      </c>
      <c r="C281" s="1" t="str">
        <f>VLOOKUP(home_sale_data[[#This Row],[City]],Regions!A:B,2,FALSE)</f>
        <v>West</v>
      </c>
      <c r="D281">
        <v>2094</v>
      </c>
      <c r="E281">
        <v>0.9</v>
      </c>
      <c r="F281">
        <v>299612.83</v>
      </c>
      <c r="G281">
        <v>276872.21999999997</v>
      </c>
      <c r="H281">
        <f>home_sale_data[[#This Row],[SalePrice]]*0.05</f>
        <v>13843.610999999999</v>
      </c>
      <c r="I281" s="1" t="s">
        <v>1030</v>
      </c>
      <c r="J281" s="1" t="s">
        <v>38</v>
      </c>
    </row>
    <row r="282" spans="1:10" x14ac:dyDescent="0.3">
      <c r="A282" s="1" t="s">
        <v>315</v>
      </c>
      <c r="B282" s="1" t="s">
        <v>6</v>
      </c>
      <c r="C282" s="1" t="str">
        <f>VLOOKUP(home_sale_data[[#This Row],[City]],Regions!A:B,2,FALSE)</f>
        <v>West</v>
      </c>
      <c r="D282">
        <v>1089</v>
      </c>
      <c r="E282">
        <v>0.5</v>
      </c>
      <c r="F282">
        <v>154678.44</v>
      </c>
      <c r="G282">
        <v>142984.75</v>
      </c>
      <c r="H282">
        <f>home_sale_data[[#This Row],[SalePrice]]*0.05</f>
        <v>7149.2375000000002</v>
      </c>
      <c r="I282" s="1" t="s">
        <v>1031</v>
      </c>
      <c r="J282" s="1" t="s">
        <v>34</v>
      </c>
    </row>
    <row r="283" spans="1:10" x14ac:dyDescent="0.3">
      <c r="A283" s="1" t="s">
        <v>316</v>
      </c>
      <c r="B283" s="1" t="s">
        <v>8</v>
      </c>
      <c r="C283" s="1" t="str">
        <f>VLOOKUP(home_sale_data[[#This Row],[City]],Regions!A:B,2,FALSE)</f>
        <v>North</v>
      </c>
      <c r="D283">
        <v>7935</v>
      </c>
      <c r="E283">
        <v>0.6</v>
      </c>
      <c r="F283">
        <v>1085728.58</v>
      </c>
      <c r="G283">
        <v>935029.45</v>
      </c>
      <c r="H283">
        <f>home_sale_data[[#This Row],[SalePrice]]*0.05</f>
        <v>46751.472500000003</v>
      </c>
      <c r="I283" s="1" t="s">
        <v>847</v>
      </c>
      <c r="J283" s="1" t="s">
        <v>32</v>
      </c>
    </row>
    <row r="284" spans="1:10" x14ac:dyDescent="0.3">
      <c r="A284" s="1" t="s">
        <v>317</v>
      </c>
      <c r="B284" s="1" t="s">
        <v>29</v>
      </c>
      <c r="C284" s="1" t="str">
        <f>VLOOKUP(home_sale_data[[#This Row],[City]],Regions!A:B,2,FALSE)</f>
        <v>Central</v>
      </c>
      <c r="D284">
        <v>1480</v>
      </c>
      <c r="E284">
        <v>0.7</v>
      </c>
      <c r="F284">
        <v>249956.8</v>
      </c>
      <c r="G284">
        <v>221511.72</v>
      </c>
      <c r="H284">
        <f>home_sale_data[[#This Row],[SalePrice]]*0.05</f>
        <v>11075.586000000001</v>
      </c>
      <c r="I284" s="1" t="s">
        <v>1032</v>
      </c>
      <c r="J284" s="1" t="s">
        <v>50</v>
      </c>
    </row>
    <row r="285" spans="1:10" x14ac:dyDescent="0.3">
      <c r="A285" s="1" t="s">
        <v>318</v>
      </c>
      <c r="B285" s="1" t="s">
        <v>14</v>
      </c>
      <c r="C285" s="1" t="str">
        <f>VLOOKUP(home_sale_data[[#This Row],[City]],Regions!A:B,2,FALSE)</f>
        <v>Central</v>
      </c>
      <c r="D285">
        <v>2789</v>
      </c>
      <c r="E285">
        <v>0.5</v>
      </c>
      <c r="F285">
        <v>412311.85</v>
      </c>
      <c r="G285">
        <v>371369.28</v>
      </c>
      <c r="H285">
        <f>home_sale_data[[#This Row],[SalePrice]]*0.05</f>
        <v>18568.464000000004</v>
      </c>
      <c r="I285" s="1" t="s">
        <v>1033</v>
      </c>
      <c r="J285" s="1" t="s">
        <v>27</v>
      </c>
    </row>
    <row r="286" spans="1:10" x14ac:dyDescent="0.3">
      <c r="A286" s="1" t="s">
        <v>319</v>
      </c>
      <c r="B286" s="1" t="s">
        <v>29</v>
      </c>
      <c r="C286" s="1" t="str">
        <f>VLOOKUP(home_sale_data[[#This Row],[City]],Regions!A:B,2,FALSE)</f>
        <v>Central</v>
      </c>
      <c r="D286">
        <v>9984</v>
      </c>
      <c r="E286">
        <v>0.3</v>
      </c>
      <c r="F286">
        <v>1321273.8</v>
      </c>
      <c r="G286">
        <v>1213457.8600000001</v>
      </c>
      <c r="H286">
        <f>home_sale_data[[#This Row],[SalePrice]]*0.05</f>
        <v>60672.893000000011</v>
      </c>
      <c r="I286" s="1" t="s">
        <v>1034</v>
      </c>
      <c r="J286" s="1" t="s">
        <v>34</v>
      </c>
    </row>
    <row r="287" spans="1:10" x14ac:dyDescent="0.3">
      <c r="A287" s="1" t="s">
        <v>320</v>
      </c>
      <c r="B287" s="1" t="s">
        <v>13</v>
      </c>
      <c r="C287" s="1" t="str">
        <f>VLOOKUP(home_sale_data[[#This Row],[City]],Regions!A:B,2,FALSE)</f>
        <v>North</v>
      </c>
      <c r="D287">
        <v>2550</v>
      </c>
      <c r="E287">
        <v>0.7</v>
      </c>
      <c r="F287">
        <v>417329.38</v>
      </c>
      <c r="G287">
        <v>360739.52</v>
      </c>
      <c r="H287">
        <f>home_sale_data[[#This Row],[SalePrice]]*0.05</f>
        <v>18036.976000000002</v>
      </c>
      <c r="I287" s="1" t="s">
        <v>919</v>
      </c>
      <c r="J287" s="1" t="s">
        <v>30</v>
      </c>
    </row>
    <row r="288" spans="1:10" x14ac:dyDescent="0.3">
      <c r="A288" s="1" t="s">
        <v>321</v>
      </c>
      <c r="B288" s="1" t="s">
        <v>12</v>
      </c>
      <c r="C288" s="1" t="str">
        <f>VLOOKUP(home_sale_data[[#This Row],[City]],Regions!A:B,2,FALSE)</f>
        <v>Central</v>
      </c>
      <c r="D288">
        <v>1188</v>
      </c>
      <c r="E288">
        <v>0.5</v>
      </c>
      <c r="F288">
        <v>173610.6</v>
      </c>
      <c r="G288">
        <v>162673.13</v>
      </c>
      <c r="H288">
        <f>home_sale_data[[#This Row],[SalePrice]]*0.05</f>
        <v>8133.656500000001</v>
      </c>
      <c r="I288" s="1" t="s">
        <v>1035</v>
      </c>
      <c r="J288" s="1" t="s">
        <v>32</v>
      </c>
    </row>
    <row r="289" spans="1:10" x14ac:dyDescent="0.3">
      <c r="A289" s="1" t="s">
        <v>322</v>
      </c>
      <c r="B289" s="1" t="s">
        <v>10</v>
      </c>
      <c r="C289" s="1" t="str">
        <f>VLOOKUP(home_sale_data[[#This Row],[City]],Regions!A:B,2,FALSE)</f>
        <v>West</v>
      </c>
      <c r="D289">
        <v>2904</v>
      </c>
      <c r="E289">
        <v>0.6</v>
      </c>
      <c r="F289">
        <v>383684.19</v>
      </c>
      <c r="G289">
        <v>374514.13</v>
      </c>
      <c r="H289">
        <f>home_sale_data[[#This Row],[SalePrice]]*0.05</f>
        <v>18725.7065</v>
      </c>
      <c r="I289" s="1" t="s">
        <v>873</v>
      </c>
      <c r="J289" s="1" t="s">
        <v>34</v>
      </c>
    </row>
    <row r="290" spans="1:10" x14ac:dyDescent="0.3">
      <c r="A290" s="1" t="s">
        <v>323</v>
      </c>
      <c r="B290" s="1" t="s">
        <v>12</v>
      </c>
      <c r="C290" s="1" t="str">
        <f>VLOOKUP(home_sale_data[[#This Row],[City]],Regions!A:B,2,FALSE)</f>
        <v>Central</v>
      </c>
      <c r="D290">
        <v>9013</v>
      </c>
      <c r="E290">
        <v>0.3</v>
      </c>
      <c r="F290">
        <v>1235576.06</v>
      </c>
      <c r="G290">
        <v>1082488.18</v>
      </c>
      <c r="H290">
        <f>home_sale_data[[#This Row],[SalePrice]]*0.05</f>
        <v>54124.409</v>
      </c>
      <c r="I290" s="1" t="s">
        <v>1036</v>
      </c>
      <c r="J290" s="1" t="s">
        <v>50</v>
      </c>
    </row>
    <row r="291" spans="1:10" x14ac:dyDescent="0.3">
      <c r="A291" s="1" t="s">
        <v>324</v>
      </c>
      <c r="B291" s="1" t="s">
        <v>7</v>
      </c>
      <c r="C291" s="1" t="str">
        <f>VLOOKUP(home_sale_data[[#This Row],[City]],Regions!A:B,2,FALSE)</f>
        <v>Central</v>
      </c>
      <c r="D291">
        <v>2132</v>
      </c>
      <c r="E291">
        <v>0.1</v>
      </c>
      <c r="F291">
        <v>237683.81</v>
      </c>
      <c r="G291">
        <v>193569.69</v>
      </c>
      <c r="H291">
        <f>home_sale_data[[#This Row],[SalePrice]]*0.05</f>
        <v>9678.4845000000005</v>
      </c>
      <c r="I291" s="1" t="s">
        <v>1037</v>
      </c>
      <c r="J291" s="1" t="s">
        <v>30</v>
      </c>
    </row>
    <row r="292" spans="1:10" x14ac:dyDescent="0.3">
      <c r="A292" s="1" t="s">
        <v>325</v>
      </c>
      <c r="B292" s="1" t="s">
        <v>2</v>
      </c>
      <c r="C292" s="1" t="str">
        <f>VLOOKUP(home_sale_data[[#This Row],[City]],Regions!A:B,2,FALSE)</f>
        <v>West</v>
      </c>
      <c r="D292">
        <v>2959</v>
      </c>
      <c r="E292">
        <v>0.1</v>
      </c>
      <c r="F292">
        <v>446237.46</v>
      </c>
      <c r="G292">
        <v>430262.16</v>
      </c>
      <c r="H292">
        <f>home_sale_data[[#This Row],[SalePrice]]*0.05</f>
        <v>21513.108</v>
      </c>
      <c r="I292" s="1" t="s">
        <v>916</v>
      </c>
      <c r="J292" s="1" t="s">
        <v>34</v>
      </c>
    </row>
    <row r="293" spans="1:10" x14ac:dyDescent="0.3">
      <c r="A293" s="1" t="s">
        <v>326</v>
      </c>
      <c r="B293" s="1" t="s">
        <v>2</v>
      </c>
      <c r="C293" s="1" t="str">
        <f>VLOOKUP(home_sale_data[[#This Row],[City]],Regions!A:B,2,FALSE)</f>
        <v>West</v>
      </c>
      <c r="D293">
        <v>2846</v>
      </c>
      <c r="E293">
        <v>0.7</v>
      </c>
      <c r="F293">
        <v>450558.99</v>
      </c>
      <c r="G293">
        <v>441637.93</v>
      </c>
      <c r="H293">
        <f>home_sale_data[[#This Row],[SalePrice]]*0.05</f>
        <v>22081.896500000003</v>
      </c>
      <c r="I293" s="1" t="s">
        <v>945</v>
      </c>
      <c r="J293" s="1" t="s">
        <v>60</v>
      </c>
    </row>
    <row r="294" spans="1:10" x14ac:dyDescent="0.3">
      <c r="A294" s="1" t="s">
        <v>327</v>
      </c>
      <c r="B294" s="1" t="s">
        <v>29</v>
      </c>
      <c r="C294" s="1" t="str">
        <f>VLOOKUP(home_sale_data[[#This Row],[City]],Regions!A:B,2,FALSE)</f>
        <v>Central</v>
      </c>
      <c r="D294">
        <v>1043</v>
      </c>
      <c r="E294">
        <v>26.5</v>
      </c>
      <c r="F294">
        <v>1969044.4</v>
      </c>
      <c r="G294">
        <v>1831605.1</v>
      </c>
      <c r="H294">
        <f>home_sale_data[[#This Row],[SalePrice]]*0.05</f>
        <v>91580.255000000005</v>
      </c>
      <c r="I294" s="1" t="s">
        <v>1018</v>
      </c>
      <c r="J294" s="1" t="s">
        <v>71</v>
      </c>
    </row>
    <row r="295" spans="1:10" x14ac:dyDescent="0.3">
      <c r="A295" s="1" t="s">
        <v>328</v>
      </c>
      <c r="B295" s="1" t="s">
        <v>13</v>
      </c>
      <c r="C295" s="1" t="str">
        <f>VLOOKUP(home_sale_data[[#This Row],[City]],Regions!A:B,2,FALSE)</f>
        <v>North</v>
      </c>
      <c r="D295">
        <v>2667</v>
      </c>
      <c r="E295">
        <v>0.3</v>
      </c>
      <c r="F295">
        <v>409577.51</v>
      </c>
      <c r="G295">
        <v>332781.73</v>
      </c>
      <c r="H295">
        <f>home_sale_data[[#This Row],[SalePrice]]*0.05</f>
        <v>16639.086500000001</v>
      </c>
      <c r="I295" s="1" t="s">
        <v>848</v>
      </c>
      <c r="J295" s="1" t="s">
        <v>53</v>
      </c>
    </row>
    <row r="296" spans="1:10" x14ac:dyDescent="0.3">
      <c r="A296" s="1" t="s">
        <v>329</v>
      </c>
      <c r="B296" s="1" t="s">
        <v>29</v>
      </c>
      <c r="C296" s="1" t="str">
        <f>VLOOKUP(home_sale_data[[#This Row],[City]],Regions!A:B,2,FALSE)</f>
        <v>Central</v>
      </c>
      <c r="D296">
        <v>2293</v>
      </c>
      <c r="E296">
        <v>0.7</v>
      </c>
      <c r="F296">
        <v>285252.99</v>
      </c>
      <c r="G296">
        <v>254930.59</v>
      </c>
      <c r="H296">
        <f>home_sale_data[[#This Row],[SalePrice]]*0.05</f>
        <v>12746.529500000001</v>
      </c>
      <c r="I296" s="1" t="s">
        <v>1038</v>
      </c>
      <c r="J296" s="1" t="s">
        <v>32</v>
      </c>
    </row>
    <row r="297" spans="1:10" x14ac:dyDescent="0.3">
      <c r="A297" s="1" t="s">
        <v>330</v>
      </c>
      <c r="B297" s="1" t="s">
        <v>2</v>
      </c>
      <c r="C297" s="1" t="str">
        <f>VLOOKUP(home_sale_data[[#This Row],[City]],Regions!A:B,2,FALSE)</f>
        <v>West</v>
      </c>
      <c r="D297">
        <v>1258</v>
      </c>
      <c r="E297">
        <v>0.9</v>
      </c>
      <c r="F297">
        <v>251088.04</v>
      </c>
      <c r="G297">
        <v>230398.39</v>
      </c>
      <c r="H297">
        <f>home_sale_data[[#This Row],[SalePrice]]*0.05</f>
        <v>11519.919500000002</v>
      </c>
      <c r="I297" s="1" t="s">
        <v>1039</v>
      </c>
      <c r="J297" s="1" t="s">
        <v>60</v>
      </c>
    </row>
    <row r="298" spans="1:10" x14ac:dyDescent="0.3">
      <c r="A298" s="1" t="s">
        <v>331</v>
      </c>
      <c r="B298" s="1" t="s">
        <v>4</v>
      </c>
      <c r="C298" s="1" t="str">
        <f>VLOOKUP(home_sale_data[[#This Row],[City]],Regions!A:B,2,FALSE)</f>
        <v>Central</v>
      </c>
      <c r="D298">
        <v>2527</v>
      </c>
      <c r="E298">
        <v>0.7</v>
      </c>
      <c r="F298">
        <v>407652.01</v>
      </c>
      <c r="G298">
        <v>348909.35</v>
      </c>
      <c r="H298">
        <f>home_sale_data[[#This Row],[SalePrice]]*0.05</f>
        <v>17445.467499999999</v>
      </c>
      <c r="I298" s="1" t="s">
        <v>956</v>
      </c>
      <c r="J298" s="1" t="s">
        <v>53</v>
      </c>
    </row>
    <row r="299" spans="1:10" x14ac:dyDescent="0.3">
      <c r="A299" s="1" t="s">
        <v>332</v>
      </c>
      <c r="B299" s="1" t="s">
        <v>10</v>
      </c>
      <c r="C299" s="1" t="str">
        <f>VLOOKUP(home_sale_data[[#This Row],[City]],Regions!A:B,2,FALSE)</f>
        <v>West</v>
      </c>
      <c r="D299">
        <v>2386</v>
      </c>
      <c r="E299">
        <v>0.9</v>
      </c>
      <c r="F299">
        <v>380467.91</v>
      </c>
      <c r="G299">
        <v>361748.89</v>
      </c>
      <c r="H299">
        <f>home_sale_data[[#This Row],[SalePrice]]*0.05</f>
        <v>18087.444500000001</v>
      </c>
      <c r="I299" s="1" t="s">
        <v>1027</v>
      </c>
      <c r="J299" s="1" t="s">
        <v>27</v>
      </c>
    </row>
    <row r="300" spans="1:10" x14ac:dyDescent="0.3">
      <c r="A300" s="1" t="s">
        <v>333</v>
      </c>
      <c r="B300" s="1" t="s">
        <v>4</v>
      </c>
      <c r="C300" s="1" t="str">
        <f>VLOOKUP(home_sale_data[[#This Row],[City]],Regions!A:B,2,FALSE)</f>
        <v>Central</v>
      </c>
      <c r="D300">
        <v>3352</v>
      </c>
      <c r="E300">
        <v>0.4</v>
      </c>
      <c r="F300">
        <v>445253.97</v>
      </c>
      <c r="G300">
        <v>406873.07</v>
      </c>
      <c r="H300">
        <f>home_sale_data[[#This Row],[SalePrice]]*0.05</f>
        <v>20343.6535</v>
      </c>
      <c r="I300" s="1" t="s">
        <v>855</v>
      </c>
      <c r="J300" s="1" t="s">
        <v>60</v>
      </c>
    </row>
    <row r="301" spans="1:10" x14ac:dyDescent="0.3">
      <c r="A301" s="1" t="s">
        <v>334</v>
      </c>
      <c r="B301" s="1" t="s">
        <v>7</v>
      </c>
      <c r="C301" s="1" t="str">
        <f>VLOOKUP(home_sale_data[[#This Row],[City]],Regions!A:B,2,FALSE)</f>
        <v>Central</v>
      </c>
      <c r="D301">
        <v>2495</v>
      </c>
      <c r="E301">
        <v>0.8</v>
      </c>
      <c r="F301">
        <v>380111.59</v>
      </c>
      <c r="G301">
        <v>364641.05</v>
      </c>
      <c r="H301">
        <f>home_sale_data[[#This Row],[SalePrice]]*0.05</f>
        <v>18232.052500000002</v>
      </c>
      <c r="I301" s="1" t="s">
        <v>1040</v>
      </c>
      <c r="J301" s="1" t="s">
        <v>60</v>
      </c>
    </row>
    <row r="302" spans="1:10" x14ac:dyDescent="0.3">
      <c r="A302" s="1" t="s">
        <v>335</v>
      </c>
      <c r="B302" s="1" t="s">
        <v>13</v>
      </c>
      <c r="C302" s="1" t="str">
        <f>VLOOKUP(home_sale_data[[#This Row],[City]],Regions!A:B,2,FALSE)</f>
        <v>North</v>
      </c>
      <c r="D302">
        <v>1510</v>
      </c>
      <c r="E302">
        <v>0.8</v>
      </c>
      <c r="F302">
        <v>268832.59999999998</v>
      </c>
      <c r="G302">
        <v>261520.35</v>
      </c>
      <c r="H302">
        <f>home_sale_data[[#This Row],[SalePrice]]*0.05</f>
        <v>13076.017500000002</v>
      </c>
      <c r="I302" s="1" t="s">
        <v>1041</v>
      </c>
      <c r="J302" s="1" t="s">
        <v>27</v>
      </c>
    </row>
    <row r="303" spans="1:10" x14ac:dyDescent="0.3">
      <c r="A303" s="1" t="s">
        <v>336</v>
      </c>
      <c r="B303" s="1" t="s">
        <v>11</v>
      </c>
      <c r="C303" s="1" t="str">
        <f>VLOOKUP(home_sale_data[[#This Row],[City]],Regions!A:B,2,FALSE)</f>
        <v>North</v>
      </c>
      <c r="D303">
        <v>2783</v>
      </c>
      <c r="E303">
        <v>0.9</v>
      </c>
      <c r="F303">
        <v>455360.67</v>
      </c>
      <c r="G303">
        <v>368705.54</v>
      </c>
      <c r="H303">
        <f>home_sale_data[[#This Row],[SalePrice]]*0.05</f>
        <v>18435.276999999998</v>
      </c>
      <c r="I303" s="1" t="s">
        <v>918</v>
      </c>
      <c r="J303" s="1" t="s">
        <v>34</v>
      </c>
    </row>
    <row r="304" spans="1:10" x14ac:dyDescent="0.3">
      <c r="A304" s="1" t="s">
        <v>337</v>
      </c>
      <c r="B304" s="1" t="s">
        <v>2</v>
      </c>
      <c r="C304" s="1" t="str">
        <f>VLOOKUP(home_sale_data[[#This Row],[City]],Regions!A:B,2,FALSE)</f>
        <v>West</v>
      </c>
      <c r="D304">
        <v>2009</v>
      </c>
      <c r="E304">
        <v>1</v>
      </c>
      <c r="F304">
        <v>306691.59000000003</v>
      </c>
      <c r="G304">
        <v>297797.53000000003</v>
      </c>
      <c r="H304">
        <f>home_sale_data[[#This Row],[SalePrice]]*0.05</f>
        <v>14889.876500000002</v>
      </c>
      <c r="I304" s="1" t="s">
        <v>1042</v>
      </c>
      <c r="J304" s="1" t="s">
        <v>53</v>
      </c>
    </row>
    <row r="305" spans="1:10" x14ac:dyDescent="0.3">
      <c r="A305" s="1" t="s">
        <v>338</v>
      </c>
      <c r="B305" s="1" t="s">
        <v>11</v>
      </c>
      <c r="C305" s="1" t="str">
        <f>VLOOKUP(home_sale_data[[#This Row],[City]],Regions!A:B,2,FALSE)</f>
        <v>North</v>
      </c>
      <c r="D305">
        <v>1921</v>
      </c>
      <c r="E305">
        <v>0.5</v>
      </c>
      <c r="F305">
        <v>233543.2</v>
      </c>
      <c r="G305">
        <v>210329</v>
      </c>
      <c r="H305">
        <f>home_sale_data[[#This Row],[SalePrice]]*0.05</f>
        <v>10516.45</v>
      </c>
      <c r="I305" s="1" t="s">
        <v>931</v>
      </c>
      <c r="J305" s="1" t="s">
        <v>34</v>
      </c>
    </row>
    <row r="306" spans="1:10" x14ac:dyDescent="0.3">
      <c r="A306" s="1" t="s">
        <v>339</v>
      </c>
      <c r="B306" s="1" t="s">
        <v>2</v>
      </c>
      <c r="C306" s="1" t="str">
        <f>VLOOKUP(home_sale_data[[#This Row],[City]],Regions!A:B,2,FALSE)</f>
        <v>West</v>
      </c>
      <c r="D306">
        <v>2543</v>
      </c>
      <c r="E306">
        <v>0.3</v>
      </c>
      <c r="F306">
        <v>396236.05</v>
      </c>
      <c r="G306">
        <v>335493.06</v>
      </c>
      <c r="H306">
        <f>home_sale_data[[#This Row],[SalePrice]]*0.05</f>
        <v>16774.653000000002</v>
      </c>
      <c r="I306" s="1" t="s">
        <v>953</v>
      </c>
      <c r="J306" s="1" t="s">
        <v>53</v>
      </c>
    </row>
    <row r="307" spans="1:10" x14ac:dyDescent="0.3">
      <c r="A307" s="1" t="s">
        <v>340</v>
      </c>
      <c r="B307" s="1" t="s">
        <v>11</v>
      </c>
      <c r="C307" s="1" t="str">
        <f>VLOOKUP(home_sale_data[[#This Row],[City]],Regions!A:B,2,FALSE)</f>
        <v>North</v>
      </c>
      <c r="D307">
        <v>1589</v>
      </c>
      <c r="E307">
        <v>0.6</v>
      </c>
      <c r="F307">
        <v>210536.46</v>
      </c>
      <c r="G307">
        <v>190767.09</v>
      </c>
      <c r="H307">
        <f>home_sale_data[[#This Row],[SalePrice]]*0.05</f>
        <v>9538.3544999999995</v>
      </c>
      <c r="I307" s="1" t="s">
        <v>1043</v>
      </c>
      <c r="J307" s="1" t="s">
        <v>27</v>
      </c>
    </row>
    <row r="308" spans="1:10" x14ac:dyDescent="0.3">
      <c r="A308" s="1" t="s">
        <v>341</v>
      </c>
      <c r="B308" s="1" t="s">
        <v>7</v>
      </c>
      <c r="C308" s="1" t="str">
        <f>VLOOKUP(home_sale_data[[#This Row],[City]],Regions!A:B,2,FALSE)</f>
        <v>Central</v>
      </c>
      <c r="D308">
        <v>2276</v>
      </c>
      <c r="E308">
        <v>0.6</v>
      </c>
      <c r="F308">
        <v>317699.23</v>
      </c>
      <c r="G308">
        <v>300607.01</v>
      </c>
      <c r="H308">
        <f>home_sale_data[[#This Row],[SalePrice]]*0.05</f>
        <v>15030.3505</v>
      </c>
      <c r="I308" s="1" t="s">
        <v>1025</v>
      </c>
      <c r="J308" s="1" t="s">
        <v>34</v>
      </c>
    </row>
    <row r="309" spans="1:10" x14ac:dyDescent="0.3">
      <c r="A309" s="1" t="s">
        <v>342</v>
      </c>
      <c r="B309" s="1" t="s">
        <v>2</v>
      </c>
      <c r="C309" s="1" t="str">
        <f>VLOOKUP(home_sale_data[[#This Row],[City]],Regions!A:B,2,FALSE)</f>
        <v>West</v>
      </c>
      <c r="D309">
        <v>1646</v>
      </c>
      <c r="E309">
        <v>0.8</v>
      </c>
      <c r="F309">
        <v>279485.55</v>
      </c>
      <c r="G309">
        <v>235857.86</v>
      </c>
      <c r="H309">
        <f>home_sale_data[[#This Row],[SalePrice]]*0.05</f>
        <v>11792.893</v>
      </c>
      <c r="I309" s="1" t="s">
        <v>1044</v>
      </c>
      <c r="J309" s="1" t="s">
        <v>34</v>
      </c>
    </row>
    <row r="310" spans="1:10" x14ac:dyDescent="0.3">
      <c r="A310" s="1" t="s">
        <v>343</v>
      </c>
      <c r="B310" s="1" t="s">
        <v>2</v>
      </c>
      <c r="C310" s="1" t="str">
        <f>VLOOKUP(home_sale_data[[#This Row],[City]],Regions!A:B,2,FALSE)</f>
        <v>West</v>
      </c>
      <c r="D310">
        <v>1966</v>
      </c>
      <c r="E310">
        <v>3.3</v>
      </c>
      <c r="F310">
        <v>513529.29</v>
      </c>
      <c r="G310">
        <v>509215.65</v>
      </c>
      <c r="H310">
        <f>home_sale_data[[#This Row],[SalePrice]]*0.05</f>
        <v>25460.782500000001</v>
      </c>
      <c r="I310" s="1" t="s">
        <v>976</v>
      </c>
      <c r="J310" s="1" t="s">
        <v>40</v>
      </c>
    </row>
    <row r="311" spans="1:10" x14ac:dyDescent="0.3">
      <c r="A311" s="1" t="s">
        <v>344</v>
      </c>
      <c r="B311" s="1" t="s">
        <v>4</v>
      </c>
      <c r="C311" s="1" t="str">
        <f>VLOOKUP(home_sale_data[[#This Row],[City]],Regions!A:B,2,FALSE)</f>
        <v>Central</v>
      </c>
      <c r="D311">
        <v>1256</v>
      </c>
      <c r="E311">
        <v>0.6</v>
      </c>
      <c r="F311">
        <v>210575.58</v>
      </c>
      <c r="G311">
        <v>200973.33</v>
      </c>
      <c r="H311">
        <f>home_sale_data[[#This Row],[SalePrice]]*0.05</f>
        <v>10048.666499999999</v>
      </c>
      <c r="I311" s="1" t="s">
        <v>936</v>
      </c>
      <c r="J311" s="1" t="s">
        <v>27</v>
      </c>
    </row>
    <row r="312" spans="1:10" x14ac:dyDescent="0.3">
      <c r="A312" s="1" t="s">
        <v>345</v>
      </c>
      <c r="B312" s="1" t="s">
        <v>10</v>
      </c>
      <c r="C312" s="1" t="str">
        <f>VLOOKUP(home_sale_data[[#This Row],[City]],Regions!A:B,2,FALSE)</f>
        <v>West</v>
      </c>
      <c r="D312">
        <v>2529</v>
      </c>
      <c r="E312">
        <v>0.5</v>
      </c>
      <c r="F312">
        <v>337461.18</v>
      </c>
      <c r="G312">
        <v>310329.3</v>
      </c>
      <c r="H312">
        <f>home_sale_data[[#This Row],[SalePrice]]*0.05</f>
        <v>15516.465</v>
      </c>
      <c r="I312" s="1" t="s">
        <v>866</v>
      </c>
      <c r="J312" s="1" t="s">
        <v>27</v>
      </c>
    </row>
    <row r="313" spans="1:10" x14ac:dyDescent="0.3">
      <c r="A313" s="1" t="s">
        <v>346</v>
      </c>
      <c r="B313" s="1" t="s">
        <v>2</v>
      </c>
      <c r="C313" s="1" t="str">
        <f>VLOOKUP(home_sale_data[[#This Row],[City]],Regions!A:B,2,FALSE)</f>
        <v>West</v>
      </c>
      <c r="D313">
        <v>2291</v>
      </c>
      <c r="E313">
        <v>0.6</v>
      </c>
      <c r="F313">
        <v>276062.58</v>
      </c>
      <c r="G313">
        <v>229932.52</v>
      </c>
      <c r="H313">
        <f>home_sale_data[[#This Row],[SalePrice]]*0.05</f>
        <v>11496.626</v>
      </c>
      <c r="I313" s="1" t="s">
        <v>1045</v>
      </c>
      <c r="J313" s="1" t="s">
        <v>50</v>
      </c>
    </row>
    <row r="314" spans="1:10" x14ac:dyDescent="0.3">
      <c r="A314" s="1" t="s">
        <v>347</v>
      </c>
      <c r="B314" s="1" t="s">
        <v>10</v>
      </c>
      <c r="C314" s="1" t="str">
        <f>VLOOKUP(home_sale_data[[#This Row],[City]],Regions!A:B,2,FALSE)</f>
        <v>West</v>
      </c>
      <c r="D314">
        <v>2964</v>
      </c>
      <c r="E314">
        <v>0.6</v>
      </c>
      <c r="F314">
        <v>471335.1</v>
      </c>
      <c r="G314">
        <v>469826.83</v>
      </c>
      <c r="H314">
        <f>home_sale_data[[#This Row],[SalePrice]]*0.05</f>
        <v>23491.341500000002</v>
      </c>
      <c r="I314" s="1" t="s">
        <v>1046</v>
      </c>
      <c r="J314" s="1" t="s">
        <v>40</v>
      </c>
    </row>
    <row r="315" spans="1:10" x14ac:dyDescent="0.3">
      <c r="A315" s="1" t="s">
        <v>348</v>
      </c>
      <c r="B315" s="1" t="s">
        <v>12</v>
      </c>
      <c r="C315" s="1" t="str">
        <f>VLOOKUP(home_sale_data[[#This Row],[City]],Regions!A:B,2,FALSE)</f>
        <v>Central</v>
      </c>
      <c r="D315">
        <v>1130</v>
      </c>
      <c r="E315">
        <v>0.7</v>
      </c>
      <c r="F315">
        <v>222456.08</v>
      </c>
      <c r="G315">
        <v>195271.95</v>
      </c>
      <c r="H315">
        <f>home_sale_data[[#This Row],[SalePrice]]*0.05</f>
        <v>9763.5975000000017</v>
      </c>
      <c r="I315" s="1" t="s">
        <v>1047</v>
      </c>
      <c r="J315" s="1" t="s">
        <v>23</v>
      </c>
    </row>
    <row r="316" spans="1:10" x14ac:dyDescent="0.3">
      <c r="A316" s="1" t="s">
        <v>349</v>
      </c>
      <c r="B316" s="1" t="s">
        <v>11</v>
      </c>
      <c r="C316" s="1" t="str">
        <f>VLOOKUP(home_sale_data[[#This Row],[City]],Regions!A:B,2,FALSE)</f>
        <v>North</v>
      </c>
      <c r="D316">
        <v>1102</v>
      </c>
      <c r="E316">
        <v>0.9</v>
      </c>
      <c r="F316">
        <v>233735.17</v>
      </c>
      <c r="G316">
        <v>221954.92</v>
      </c>
      <c r="H316">
        <f>home_sale_data[[#This Row],[SalePrice]]*0.05</f>
        <v>11097.746000000001</v>
      </c>
      <c r="I316" s="1" t="s">
        <v>934</v>
      </c>
      <c r="J316" s="1" t="s">
        <v>23</v>
      </c>
    </row>
    <row r="317" spans="1:10" x14ac:dyDescent="0.3">
      <c r="A317" s="1" t="s">
        <v>350</v>
      </c>
      <c r="B317" s="1" t="s">
        <v>10</v>
      </c>
      <c r="C317" s="1" t="str">
        <f>VLOOKUP(home_sale_data[[#This Row],[City]],Regions!A:B,2,FALSE)</f>
        <v>West</v>
      </c>
      <c r="D317">
        <v>2824</v>
      </c>
      <c r="E317">
        <v>0.4</v>
      </c>
      <c r="F317">
        <v>445828</v>
      </c>
      <c r="G317">
        <v>414397.13</v>
      </c>
      <c r="H317">
        <f>home_sale_data[[#This Row],[SalePrice]]*0.05</f>
        <v>20719.856500000002</v>
      </c>
      <c r="I317" s="1" t="s">
        <v>1004</v>
      </c>
      <c r="J317" s="1" t="s">
        <v>30</v>
      </c>
    </row>
    <row r="318" spans="1:10" x14ac:dyDescent="0.3">
      <c r="A318" s="1" t="s">
        <v>351</v>
      </c>
      <c r="B318" s="1" t="s">
        <v>29</v>
      </c>
      <c r="C318" s="1" t="str">
        <f>VLOOKUP(home_sale_data[[#This Row],[City]],Regions!A:B,2,FALSE)</f>
        <v>Central</v>
      </c>
      <c r="D318">
        <v>5834</v>
      </c>
      <c r="E318">
        <v>0.5</v>
      </c>
      <c r="F318">
        <v>644451.4</v>
      </c>
      <c r="G318">
        <v>574141.75</v>
      </c>
      <c r="H318">
        <f>home_sale_data[[#This Row],[SalePrice]]*0.05</f>
        <v>28707.087500000001</v>
      </c>
      <c r="I318" s="1" t="s">
        <v>883</v>
      </c>
      <c r="J318" s="1" t="s">
        <v>60</v>
      </c>
    </row>
    <row r="319" spans="1:10" x14ac:dyDescent="0.3">
      <c r="A319" s="1" t="s">
        <v>352</v>
      </c>
      <c r="B319" s="1" t="s">
        <v>12</v>
      </c>
      <c r="C319" s="1" t="str">
        <f>VLOOKUP(home_sale_data[[#This Row],[City]],Regions!A:B,2,FALSE)</f>
        <v>Central</v>
      </c>
      <c r="D319">
        <v>1716</v>
      </c>
      <c r="E319">
        <v>0.2</v>
      </c>
      <c r="F319">
        <v>223363.52</v>
      </c>
      <c r="G319">
        <v>201429.22</v>
      </c>
      <c r="H319">
        <f>home_sale_data[[#This Row],[SalePrice]]*0.05</f>
        <v>10071.461000000001</v>
      </c>
      <c r="I319" s="1" t="s">
        <v>1048</v>
      </c>
      <c r="J319" s="1" t="s">
        <v>27</v>
      </c>
    </row>
    <row r="320" spans="1:10" x14ac:dyDescent="0.3">
      <c r="A320" s="1" t="s">
        <v>353</v>
      </c>
      <c r="B320" s="1" t="s">
        <v>10</v>
      </c>
      <c r="C320" s="1" t="str">
        <f>VLOOKUP(home_sale_data[[#This Row],[City]],Regions!A:B,2,FALSE)</f>
        <v>West</v>
      </c>
      <c r="D320">
        <v>1467</v>
      </c>
      <c r="E320">
        <v>0.5</v>
      </c>
      <c r="F320">
        <v>173046.67</v>
      </c>
      <c r="G320">
        <v>162317.76999999999</v>
      </c>
      <c r="H320">
        <f>home_sale_data[[#This Row],[SalePrice]]*0.05</f>
        <v>8115.8885</v>
      </c>
      <c r="I320" s="1" t="s">
        <v>1049</v>
      </c>
      <c r="J320" s="1" t="s">
        <v>30</v>
      </c>
    </row>
    <row r="321" spans="1:10" x14ac:dyDescent="0.3">
      <c r="A321" s="1" t="s">
        <v>354</v>
      </c>
      <c r="B321" s="1" t="s">
        <v>29</v>
      </c>
      <c r="C321" s="1" t="str">
        <f>VLOOKUP(home_sale_data[[#This Row],[City]],Regions!A:B,2,FALSE)</f>
        <v>Central</v>
      </c>
      <c r="D321">
        <v>4153</v>
      </c>
      <c r="E321">
        <v>0.7</v>
      </c>
      <c r="F321">
        <v>479161.36</v>
      </c>
      <c r="G321">
        <v>402783.04</v>
      </c>
      <c r="H321">
        <f>home_sale_data[[#This Row],[SalePrice]]*0.05</f>
        <v>20139.152000000002</v>
      </c>
      <c r="I321" s="1" t="s">
        <v>862</v>
      </c>
      <c r="J321" s="1" t="s">
        <v>27</v>
      </c>
    </row>
    <row r="322" spans="1:10" x14ac:dyDescent="0.3">
      <c r="A322" s="1" t="s">
        <v>355</v>
      </c>
      <c r="B322" s="1" t="s">
        <v>13</v>
      </c>
      <c r="C322" s="1" t="str">
        <f>VLOOKUP(home_sale_data[[#This Row],[City]],Regions!A:B,2,FALSE)</f>
        <v>North</v>
      </c>
      <c r="D322">
        <v>1654</v>
      </c>
      <c r="E322">
        <v>1</v>
      </c>
      <c r="F322">
        <v>324757.83</v>
      </c>
      <c r="G322">
        <v>260845.49</v>
      </c>
      <c r="H322">
        <f>home_sale_data[[#This Row],[SalePrice]]*0.05</f>
        <v>13042.2745</v>
      </c>
      <c r="I322" s="1" t="s">
        <v>1044</v>
      </c>
      <c r="J322" s="1" t="s">
        <v>53</v>
      </c>
    </row>
    <row r="323" spans="1:10" x14ac:dyDescent="0.3">
      <c r="A323" s="1" t="s">
        <v>356</v>
      </c>
      <c r="B323" s="1" t="s">
        <v>2</v>
      </c>
      <c r="C323" s="1" t="str">
        <f>VLOOKUP(home_sale_data[[#This Row],[City]],Regions!A:B,2,FALSE)</f>
        <v>West</v>
      </c>
      <c r="D323">
        <v>1108</v>
      </c>
      <c r="E323">
        <v>8.6</v>
      </c>
      <c r="F323">
        <v>843225.68</v>
      </c>
      <c r="G323">
        <v>794740.2</v>
      </c>
      <c r="H323">
        <f>home_sale_data[[#This Row],[SalePrice]]*0.05</f>
        <v>39737.01</v>
      </c>
      <c r="I323" s="1" t="s">
        <v>1050</v>
      </c>
      <c r="J323" s="1" t="s">
        <v>23</v>
      </c>
    </row>
    <row r="324" spans="1:10" x14ac:dyDescent="0.3">
      <c r="A324" s="1" t="s">
        <v>357</v>
      </c>
      <c r="B324" s="1" t="s">
        <v>29</v>
      </c>
      <c r="C324" s="1" t="str">
        <f>VLOOKUP(home_sale_data[[#This Row],[City]],Regions!A:B,2,FALSE)</f>
        <v>Central</v>
      </c>
      <c r="D324">
        <v>1613</v>
      </c>
      <c r="E324">
        <v>0.6</v>
      </c>
      <c r="F324">
        <v>254904.55</v>
      </c>
      <c r="G324">
        <v>210704.1</v>
      </c>
      <c r="H324">
        <f>home_sale_data[[#This Row],[SalePrice]]*0.05</f>
        <v>10535.205000000002</v>
      </c>
      <c r="I324" s="1" t="s">
        <v>1051</v>
      </c>
      <c r="J324" s="1" t="s">
        <v>23</v>
      </c>
    </row>
    <row r="325" spans="1:10" x14ac:dyDescent="0.3">
      <c r="A325" s="1" t="s">
        <v>358</v>
      </c>
      <c r="B325" s="1" t="s">
        <v>2</v>
      </c>
      <c r="C325" s="1" t="str">
        <f>VLOOKUP(home_sale_data[[#This Row],[City]],Regions!A:B,2,FALSE)</f>
        <v>West</v>
      </c>
      <c r="D325">
        <v>1639</v>
      </c>
      <c r="E325">
        <v>0.6</v>
      </c>
      <c r="F325">
        <v>251176.45</v>
      </c>
      <c r="G325">
        <v>217543.92</v>
      </c>
      <c r="H325">
        <f>home_sale_data[[#This Row],[SalePrice]]*0.05</f>
        <v>10877.196000000002</v>
      </c>
      <c r="I325" s="1" t="s">
        <v>1052</v>
      </c>
      <c r="J325" s="1" t="s">
        <v>53</v>
      </c>
    </row>
    <row r="326" spans="1:10" x14ac:dyDescent="0.3">
      <c r="A326" s="1" t="s">
        <v>359</v>
      </c>
      <c r="B326" s="1" t="s">
        <v>29</v>
      </c>
      <c r="C326" s="1" t="str">
        <f>VLOOKUP(home_sale_data[[#This Row],[City]],Regions!A:B,2,FALSE)</f>
        <v>Central</v>
      </c>
      <c r="D326">
        <v>1907</v>
      </c>
      <c r="E326">
        <v>0.7</v>
      </c>
      <c r="F326">
        <v>253741.65</v>
      </c>
      <c r="G326">
        <v>219740.27</v>
      </c>
      <c r="H326">
        <f>home_sale_data[[#This Row],[SalePrice]]*0.05</f>
        <v>10987.013500000001</v>
      </c>
      <c r="I326" s="1" t="s">
        <v>1017</v>
      </c>
      <c r="J326" s="1" t="s">
        <v>34</v>
      </c>
    </row>
    <row r="327" spans="1:10" x14ac:dyDescent="0.3">
      <c r="A327" s="1" t="s">
        <v>360</v>
      </c>
      <c r="B327" s="1" t="s">
        <v>2</v>
      </c>
      <c r="C327" s="1" t="str">
        <f>VLOOKUP(home_sale_data[[#This Row],[City]],Regions!A:B,2,FALSE)</f>
        <v>West</v>
      </c>
      <c r="D327">
        <v>1935</v>
      </c>
      <c r="E327">
        <v>0.5</v>
      </c>
      <c r="F327">
        <v>295969.76</v>
      </c>
      <c r="G327">
        <v>252166.24</v>
      </c>
      <c r="H327">
        <f>home_sale_data[[#This Row],[SalePrice]]*0.05</f>
        <v>12608.312</v>
      </c>
      <c r="I327" s="1" t="s">
        <v>1053</v>
      </c>
      <c r="J327" s="1" t="s">
        <v>60</v>
      </c>
    </row>
    <row r="328" spans="1:10" x14ac:dyDescent="0.3">
      <c r="A328" s="1" t="s">
        <v>361</v>
      </c>
      <c r="B328" s="1" t="s">
        <v>13</v>
      </c>
      <c r="C328" s="1" t="str">
        <f>VLOOKUP(home_sale_data[[#This Row],[City]],Regions!A:B,2,FALSE)</f>
        <v>North</v>
      </c>
      <c r="D328">
        <v>2966</v>
      </c>
      <c r="E328">
        <v>0.5</v>
      </c>
      <c r="F328">
        <v>402191.17</v>
      </c>
      <c r="G328">
        <v>329917.42</v>
      </c>
      <c r="H328">
        <f>home_sale_data[[#This Row],[SalePrice]]*0.05</f>
        <v>16495.870999999999</v>
      </c>
      <c r="I328" s="1" t="s">
        <v>975</v>
      </c>
      <c r="J328" s="1" t="s">
        <v>38</v>
      </c>
    </row>
    <row r="329" spans="1:10" x14ac:dyDescent="0.3">
      <c r="A329" s="1" t="s">
        <v>362</v>
      </c>
      <c r="B329" s="1" t="s">
        <v>2</v>
      </c>
      <c r="C329" s="1" t="str">
        <f>VLOOKUP(home_sale_data[[#This Row],[City]],Regions!A:B,2,FALSE)</f>
        <v>West</v>
      </c>
      <c r="D329">
        <v>2459</v>
      </c>
      <c r="E329">
        <v>0.5</v>
      </c>
      <c r="F329">
        <v>316996.84000000003</v>
      </c>
      <c r="G329">
        <v>264819.15999999997</v>
      </c>
      <c r="H329">
        <f>home_sale_data[[#This Row],[SalePrice]]*0.05</f>
        <v>13240.957999999999</v>
      </c>
      <c r="I329" s="1" t="s">
        <v>983</v>
      </c>
      <c r="J329" s="1" t="s">
        <v>34</v>
      </c>
    </row>
    <row r="330" spans="1:10" x14ac:dyDescent="0.3">
      <c r="A330" s="1" t="s">
        <v>363</v>
      </c>
      <c r="B330" s="1" t="s">
        <v>6</v>
      </c>
      <c r="C330" s="1" t="str">
        <f>VLOOKUP(home_sale_data[[#This Row],[City]],Regions!A:B,2,FALSE)</f>
        <v>West</v>
      </c>
      <c r="D330">
        <v>5097</v>
      </c>
      <c r="E330">
        <v>24.9</v>
      </c>
      <c r="F330">
        <v>2399134.9900000002</v>
      </c>
      <c r="G330">
        <v>2115317.3199999998</v>
      </c>
      <c r="H330">
        <f>home_sale_data[[#This Row],[SalePrice]]*0.05</f>
        <v>105765.86599999999</v>
      </c>
      <c r="I330" s="1" t="s">
        <v>1053</v>
      </c>
      <c r="J330" s="1" t="s">
        <v>50</v>
      </c>
    </row>
    <row r="331" spans="1:10" x14ac:dyDescent="0.3">
      <c r="A331" s="1" t="s">
        <v>364</v>
      </c>
      <c r="B331" s="1" t="s">
        <v>7</v>
      </c>
      <c r="C331" s="1" t="str">
        <f>VLOOKUP(home_sale_data[[#This Row],[City]],Regions!A:B,2,FALSE)</f>
        <v>Central</v>
      </c>
      <c r="D331">
        <v>1083</v>
      </c>
      <c r="E331">
        <v>0.2</v>
      </c>
      <c r="F331">
        <v>128644.63</v>
      </c>
      <c r="G331">
        <v>121144.65</v>
      </c>
      <c r="H331">
        <f>home_sale_data[[#This Row],[SalePrice]]*0.05</f>
        <v>6057.2325000000001</v>
      </c>
      <c r="I331" s="1" t="s">
        <v>908</v>
      </c>
      <c r="J331" s="1" t="s">
        <v>34</v>
      </c>
    </row>
    <row r="332" spans="1:10" x14ac:dyDescent="0.3">
      <c r="A332" s="1" t="s">
        <v>365</v>
      </c>
      <c r="B332" s="1" t="s">
        <v>11</v>
      </c>
      <c r="C332" s="1" t="str">
        <f>VLOOKUP(home_sale_data[[#This Row],[City]],Regions!A:B,2,FALSE)</f>
        <v>North</v>
      </c>
      <c r="D332">
        <v>9213</v>
      </c>
      <c r="E332">
        <v>0.6</v>
      </c>
      <c r="F332">
        <v>1190175.44</v>
      </c>
      <c r="G332">
        <v>1078179.93</v>
      </c>
      <c r="H332">
        <f>home_sale_data[[#This Row],[SalePrice]]*0.05</f>
        <v>53908.996500000001</v>
      </c>
      <c r="I332" s="1" t="s">
        <v>1054</v>
      </c>
      <c r="J332" s="1" t="s">
        <v>32</v>
      </c>
    </row>
    <row r="333" spans="1:10" x14ac:dyDescent="0.3">
      <c r="A333" s="1" t="s">
        <v>366</v>
      </c>
      <c r="B333" s="1" t="s">
        <v>11</v>
      </c>
      <c r="C333" s="1" t="str">
        <f>VLOOKUP(home_sale_data[[#This Row],[City]],Regions!A:B,2,FALSE)</f>
        <v>North</v>
      </c>
      <c r="D333">
        <v>2830</v>
      </c>
      <c r="E333">
        <v>25.7</v>
      </c>
      <c r="F333">
        <v>2220934</v>
      </c>
      <c r="G333">
        <v>1916221.86</v>
      </c>
      <c r="H333">
        <f>home_sale_data[[#This Row],[SalePrice]]*0.05</f>
        <v>95811.093000000008</v>
      </c>
      <c r="I333" s="1" t="s">
        <v>1031</v>
      </c>
      <c r="J333" s="1" t="s">
        <v>65</v>
      </c>
    </row>
    <row r="334" spans="1:10" x14ac:dyDescent="0.3">
      <c r="A334" s="1" t="s">
        <v>367</v>
      </c>
      <c r="B334" s="1" t="s">
        <v>11</v>
      </c>
      <c r="C334" s="1" t="str">
        <f>VLOOKUP(home_sale_data[[#This Row],[City]],Regions!A:B,2,FALSE)</f>
        <v>North</v>
      </c>
      <c r="D334">
        <v>1938</v>
      </c>
      <c r="E334">
        <v>0.3</v>
      </c>
      <c r="F334">
        <v>229691.88</v>
      </c>
      <c r="G334">
        <v>202611.21</v>
      </c>
      <c r="H334">
        <f>home_sale_data[[#This Row],[SalePrice]]*0.05</f>
        <v>10130.5605</v>
      </c>
      <c r="I334" s="1" t="s">
        <v>862</v>
      </c>
      <c r="J334" s="1" t="s">
        <v>23</v>
      </c>
    </row>
    <row r="335" spans="1:10" x14ac:dyDescent="0.3">
      <c r="A335" s="1" t="s">
        <v>368</v>
      </c>
      <c r="B335" s="1" t="s">
        <v>2</v>
      </c>
      <c r="C335" s="1" t="str">
        <f>VLOOKUP(home_sale_data[[#This Row],[City]],Regions!A:B,2,FALSE)</f>
        <v>West</v>
      </c>
      <c r="D335">
        <v>4549</v>
      </c>
      <c r="E335">
        <v>1</v>
      </c>
      <c r="F335">
        <v>581397.92000000004</v>
      </c>
      <c r="G335">
        <v>544595.43000000005</v>
      </c>
      <c r="H335">
        <f>home_sale_data[[#This Row],[SalePrice]]*0.05</f>
        <v>27229.771500000003</v>
      </c>
      <c r="I335" s="1" t="s">
        <v>1055</v>
      </c>
      <c r="J335" s="1" t="s">
        <v>30</v>
      </c>
    </row>
    <row r="336" spans="1:10" x14ac:dyDescent="0.3">
      <c r="A336" s="1" t="s">
        <v>369</v>
      </c>
      <c r="B336" s="1" t="s">
        <v>2</v>
      </c>
      <c r="C336" s="1" t="str">
        <f>VLOOKUP(home_sale_data[[#This Row],[City]],Regions!A:B,2,FALSE)</f>
        <v>West</v>
      </c>
      <c r="D336">
        <v>1955</v>
      </c>
      <c r="E336">
        <v>0.3</v>
      </c>
      <c r="F336">
        <v>239657.17</v>
      </c>
      <c r="G336">
        <v>216458.35</v>
      </c>
      <c r="H336">
        <f>home_sale_data[[#This Row],[SalePrice]]*0.05</f>
        <v>10822.917500000001</v>
      </c>
      <c r="I336" s="1" t="s">
        <v>1056</v>
      </c>
      <c r="J336" s="1" t="s">
        <v>32</v>
      </c>
    </row>
    <row r="337" spans="1:10" x14ac:dyDescent="0.3">
      <c r="A337" s="1" t="s">
        <v>370</v>
      </c>
      <c r="B337" s="1" t="s">
        <v>2</v>
      </c>
      <c r="C337" s="1" t="str">
        <f>VLOOKUP(home_sale_data[[#This Row],[City]],Regions!A:B,2,FALSE)</f>
        <v>West</v>
      </c>
      <c r="D337">
        <v>2781</v>
      </c>
      <c r="E337">
        <v>0.6</v>
      </c>
      <c r="F337">
        <v>415711.19</v>
      </c>
      <c r="G337">
        <v>345040.29</v>
      </c>
      <c r="H337">
        <f>home_sale_data[[#This Row],[SalePrice]]*0.05</f>
        <v>17252.014500000001</v>
      </c>
      <c r="I337" s="1" t="s">
        <v>1053</v>
      </c>
      <c r="J337" s="1" t="s">
        <v>23</v>
      </c>
    </row>
    <row r="338" spans="1:10" x14ac:dyDescent="0.3">
      <c r="A338" s="1" t="s">
        <v>371</v>
      </c>
      <c r="B338" s="1" t="s">
        <v>2</v>
      </c>
      <c r="C338" s="1" t="str">
        <f>VLOOKUP(home_sale_data[[#This Row],[City]],Regions!A:B,2,FALSE)</f>
        <v>West</v>
      </c>
      <c r="D338">
        <v>5479</v>
      </c>
      <c r="E338">
        <v>0.6</v>
      </c>
      <c r="F338">
        <v>829267.99</v>
      </c>
      <c r="G338">
        <v>734068.02</v>
      </c>
      <c r="H338">
        <f>home_sale_data[[#This Row],[SalePrice]]*0.05</f>
        <v>36703.401000000005</v>
      </c>
      <c r="I338" s="1" t="s">
        <v>1057</v>
      </c>
      <c r="J338" s="1" t="s">
        <v>50</v>
      </c>
    </row>
    <row r="339" spans="1:10" x14ac:dyDescent="0.3">
      <c r="A339" s="1" t="s">
        <v>372</v>
      </c>
      <c r="B339" s="1" t="s">
        <v>6</v>
      </c>
      <c r="C339" s="1" t="str">
        <f>VLOOKUP(home_sale_data[[#This Row],[City]],Regions!A:B,2,FALSE)</f>
        <v>West</v>
      </c>
      <c r="D339">
        <v>1979</v>
      </c>
      <c r="E339">
        <v>0.4</v>
      </c>
      <c r="F339">
        <v>261695.48</v>
      </c>
      <c r="G339">
        <v>228303.14</v>
      </c>
      <c r="H339">
        <f>home_sale_data[[#This Row],[SalePrice]]*0.05</f>
        <v>11415.157000000001</v>
      </c>
      <c r="I339" s="1" t="s">
        <v>1045</v>
      </c>
      <c r="J339" s="1" t="s">
        <v>23</v>
      </c>
    </row>
    <row r="340" spans="1:10" x14ac:dyDescent="0.3">
      <c r="A340" s="1" t="s">
        <v>373</v>
      </c>
      <c r="B340" s="1" t="s">
        <v>6</v>
      </c>
      <c r="C340" s="1" t="str">
        <f>VLOOKUP(home_sale_data[[#This Row],[City]],Regions!A:B,2,FALSE)</f>
        <v>West</v>
      </c>
      <c r="D340">
        <v>2623</v>
      </c>
      <c r="E340">
        <v>0.2</v>
      </c>
      <c r="F340">
        <v>304732</v>
      </c>
      <c r="G340">
        <v>270602.02</v>
      </c>
      <c r="H340">
        <f>home_sale_data[[#This Row],[SalePrice]]*0.05</f>
        <v>13530.101000000002</v>
      </c>
      <c r="I340" s="1" t="s">
        <v>1039</v>
      </c>
      <c r="J340" s="1" t="s">
        <v>34</v>
      </c>
    </row>
    <row r="341" spans="1:10" x14ac:dyDescent="0.3">
      <c r="A341" s="1" t="s">
        <v>374</v>
      </c>
      <c r="B341" s="1" t="s">
        <v>11</v>
      </c>
      <c r="C341" s="1" t="str">
        <f>VLOOKUP(home_sale_data[[#This Row],[City]],Regions!A:B,2,FALSE)</f>
        <v>North</v>
      </c>
      <c r="D341">
        <v>1362</v>
      </c>
      <c r="E341">
        <v>0.3</v>
      </c>
      <c r="F341">
        <v>199406.74</v>
      </c>
      <c r="G341">
        <v>159744.74</v>
      </c>
      <c r="H341">
        <f>home_sale_data[[#This Row],[SalePrice]]*0.05</f>
        <v>7987.2370000000001</v>
      </c>
      <c r="I341" s="1" t="s">
        <v>1058</v>
      </c>
      <c r="J341" s="1" t="s">
        <v>34</v>
      </c>
    </row>
    <row r="342" spans="1:10" x14ac:dyDescent="0.3">
      <c r="A342" s="1" t="s">
        <v>375</v>
      </c>
      <c r="B342" s="1" t="s">
        <v>2</v>
      </c>
      <c r="C342" s="1" t="str">
        <f>VLOOKUP(home_sale_data[[#This Row],[City]],Regions!A:B,2,FALSE)</f>
        <v>West</v>
      </c>
      <c r="D342">
        <v>2336</v>
      </c>
      <c r="E342">
        <v>0.7</v>
      </c>
      <c r="F342">
        <v>362868.32</v>
      </c>
      <c r="G342">
        <v>331625.36</v>
      </c>
      <c r="H342">
        <f>home_sale_data[[#This Row],[SalePrice]]*0.05</f>
        <v>16581.268</v>
      </c>
      <c r="I342" s="1" t="s">
        <v>898</v>
      </c>
      <c r="J342" s="1" t="s">
        <v>23</v>
      </c>
    </row>
    <row r="343" spans="1:10" x14ac:dyDescent="0.3">
      <c r="A343" s="1" t="s">
        <v>376</v>
      </c>
      <c r="B343" s="1" t="s">
        <v>10</v>
      </c>
      <c r="C343" s="1" t="str">
        <f>VLOOKUP(home_sale_data[[#This Row],[City]],Regions!A:B,2,FALSE)</f>
        <v>West</v>
      </c>
      <c r="D343">
        <v>1145</v>
      </c>
      <c r="E343">
        <v>0.6</v>
      </c>
      <c r="F343">
        <v>215921.19</v>
      </c>
      <c r="G343">
        <v>200310.09</v>
      </c>
      <c r="H343">
        <f>home_sale_data[[#This Row],[SalePrice]]*0.05</f>
        <v>10015.504500000001</v>
      </c>
      <c r="I343" s="1" t="s">
        <v>976</v>
      </c>
      <c r="J343" s="1" t="s">
        <v>60</v>
      </c>
    </row>
    <row r="344" spans="1:10" x14ac:dyDescent="0.3">
      <c r="A344" s="1" t="s">
        <v>377</v>
      </c>
      <c r="B344" s="1" t="s">
        <v>8</v>
      </c>
      <c r="C344" s="1" t="str">
        <f>VLOOKUP(home_sale_data[[#This Row],[City]],Regions!A:B,2,FALSE)</f>
        <v>North</v>
      </c>
      <c r="D344">
        <v>4662</v>
      </c>
      <c r="E344">
        <v>0.3</v>
      </c>
      <c r="F344">
        <v>611098.85</v>
      </c>
      <c r="G344">
        <v>593926.97</v>
      </c>
      <c r="H344">
        <f>home_sale_data[[#This Row],[SalePrice]]*0.05</f>
        <v>29696.3485</v>
      </c>
      <c r="I344" s="1" t="s">
        <v>951</v>
      </c>
      <c r="J344" s="1" t="s">
        <v>32</v>
      </c>
    </row>
    <row r="345" spans="1:10" x14ac:dyDescent="0.3">
      <c r="A345" s="1" t="s">
        <v>378</v>
      </c>
      <c r="B345" s="1" t="s">
        <v>8</v>
      </c>
      <c r="C345" s="1" t="str">
        <f>VLOOKUP(home_sale_data[[#This Row],[City]],Regions!A:B,2,FALSE)</f>
        <v>North</v>
      </c>
      <c r="D345">
        <v>2735</v>
      </c>
      <c r="E345">
        <v>0.6</v>
      </c>
      <c r="F345">
        <v>412825.32</v>
      </c>
      <c r="G345">
        <v>390367.62</v>
      </c>
      <c r="H345">
        <f>home_sale_data[[#This Row],[SalePrice]]*0.05</f>
        <v>19518.381000000001</v>
      </c>
      <c r="I345" s="1" t="s">
        <v>1059</v>
      </c>
      <c r="J345" s="1" t="s">
        <v>30</v>
      </c>
    </row>
    <row r="346" spans="1:10" x14ac:dyDescent="0.3">
      <c r="A346" s="1" t="s">
        <v>379</v>
      </c>
      <c r="B346" s="1" t="s">
        <v>2</v>
      </c>
      <c r="C346" s="1" t="str">
        <f>VLOOKUP(home_sale_data[[#This Row],[City]],Regions!A:B,2,FALSE)</f>
        <v>West</v>
      </c>
      <c r="D346">
        <v>5104</v>
      </c>
      <c r="E346">
        <v>0.9</v>
      </c>
      <c r="F346">
        <v>762879.46</v>
      </c>
      <c r="G346">
        <v>629528.13</v>
      </c>
      <c r="H346">
        <f>home_sale_data[[#This Row],[SalePrice]]*0.05</f>
        <v>31476.406500000001</v>
      </c>
      <c r="I346" s="1" t="s">
        <v>1060</v>
      </c>
      <c r="J346" s="1" t="s">
        <v>30</v>
      </c>
    </row>
    <row r="347" spans="1:10" x14ac:dyDescent="0.3">
      <c r="A347" s="1" t="s">
        <v>380</v>
      </c>
      <c r="B347" s="1" t="s">
        <v>2</v>
      </c>
      <c r="C347" s="1" t="str">
        <f>VLOOKUP(home_sale_data[[#This Row],[City]],Regions!A:B,2,FALSE)</f>
        <v>West</v>
      </c>
      <c r="D347">
        <v>2338</v>
      </c>
      <c r="E347">
        <v>0.5</v>
      </c>
      <c r="F347">
        <v>367515.85</v>
      </c>
      <c r="G347">
        <v>347559.74</v>
      </c>
      <c r="H347">
        <f>home_sale_data[[#This Row],[SalePrice]]*0.05</f>
        <v>17377.987000000001</v>
      </c>
      <c r="I347" s="1" t="s">
        <v>858</v>
      </c>
      <c r="J347" s="1" t="s">
        <v>34</v>
      </c>
    </row>
    <row r="348" spans="1:10" x14ac:dyDescent="0.3">
      <c r="A348" s="1" t="s">
        <v>381</v>
      </c>
      <c r="B348" s="1" t="s">
        <v>12</v>
      </c>
      <c r="C348" s="1" t="str">
        <f>VLOOKUP(home_sale_data[[#This Row],[City]],Regions!A:B,2,FALSE)</f>
        <v>Central</v>
      </c>
      <c r="D348">
        <v>2790</v>
      </c>
      <c r="E348">
        <v>0.7</v>
      </c>
      <c r="F348">
        <v>475351.03</v>
      </c>
      <c r="G348">
        <v>402099.43</v>
      </c>
      <c r="H348">
        <f>home_sale_data[[#This Row],[SalePrice]]*0.05</f>
        <v>20104.9715</v>
      </c>
      <c r="I348" s="1" t="s">
        <v>1061</v>
      </c>
      <c r="J348" s="1" t="s">
        <v>30</v>
      </c>
    </row>
    <row r="349" spans="1:10" x14ac:dyDescent="0.3">
      <c r="A349" s="1" t="s">
        <v>382</v>
      </c>
      <c r="B349" s="1" t="s">
        <v>8</v>
      </c>
      <c r="C349" s="1" t="str">
        <f>VLOOKUP(home_sale_data[[#This Row],[City]],Regions!A:B,2,FALSE)</f>
        <v>North</v>
      </c>
      <c r="D349">
        <v>2703</v>
      </c>
      <c r="E349">
        <v>0.6</v>
      </c>
      <c r="F349">
        <v>302235.93</v>
      </c>
      <c r="G349">
        <v>269382.89</v>
      </c>
      <c r="H349">
        <f>home_sale_data[[#This Row],[SalePrice]]*0.05</f>
        <v>13469.144500000002</v>
      </c>
      <c r="I349" s="1" t="s">
        <v>1062</v>
      </c>
      <c r="J349" s="1" t="s">
        <v>50</v>
      </c>
    </row>
    <row r="350" spans="1:10" x14ac:dyDescent="0.3">
      <c r="A350" s="1" t="s">
        <v>383</v>
      </c>
      <c r="B350" s="1" t="s">
        <v>8</v>
      </c>
      <c r="C350" s="1" t="str">
        <f>VLOOKUP(home_sale_data[[#This Row],[City]],Regions!A:B,2,FALSE)</f>
        <v>North</v>
      </c>
      <c r="D350">
        <v>1409</v>
      </c>
      <c r="E350">
        <v>0.5</v>
      </c>
      <c r="F350">
        <v>221981.31</v>
      </c>
      <c r="G350">
        <v>204355.99</v>
      </c>
      <c r="H350">
        <f>home_sale_data[[#This Row],[SalePrice]]*0.05</f>
        <v>10217.799500000001</v>
      </c>
      <c r="I350" s="1" t="s">
        <v>974</v>
      </c>
      <c r="J350" s="1" t="s">
        <v>40</v>
      </c>
    </row>
    <row r="351" spans="1:10" x14ac:dyDescent="0.3">
      <c r="A351" s="1" t="s">
        <v>384</v>
      </c>
      <c r="B351" s="1" t="s">
        <v>10</v>
      </c>
      <c r="C351" s="1" t="str">
        <f>VLOOKUP(home_sale_data[[#This Row],[City]],Regions!A:B,2,FALSE)</f>
        <v>West</v>
      </c>
      <c r="D351">
        <v>6535</v>
      </c>
      <c r="E351">
        <v>12.5</v>
      </c>
      <c r="F351">
        <v>1522708.79</v>
      </c>
      <c r="G351">
        <v>1241769.02</v>
      </c>
      <c r="H351">
        <f>home_sale_data[[#This Row],[SalePrice]]*0.05</f>
        <v>62088.451000000001</v>
      </c>
      <c r="I351" s="1" t="s">
        <v>907</v>
      </c>
      <c r="J351" s="1" t="s">
        <v>65</v>
      </c>
    </row>
    <row r="352" spans="1:10" x14ac:dyDescent="0.3">
      <c r="A352" s="1" t="s">
        <v>385</v>
      </c>
      <c r="B352" s="1" t="s">
        <v>8</v>
      </c>
      <c r="C352" s="1" t="str">
        <f>VLOOKUP(home_sale_data[[#This Row],[City]],Regions!A:B,2,FALSE)</f>
        <v>North</v>
      </c>
      <c r="D352">
        <v>7833</v>
      </c>
      <c r="E352">
        <v>0.5</v>
      </c>
      <c r="F352">
        <v>1093511.1599999999</v>
      </c>
      <c r="G352">
        <v>901381.25</v>
      </c>
      <c r="H352">
        <f>home_sale_data[[#This Row],[SalePrice]]*0.05</f>
        <v>45069.0625</v>
      </c>
      <c r="I352" s="1" t="s">
        <v>1063</v>
      </c>
      <c r="J352" s="1" t="s">
        <v>38</v>
      </c>
    </row>
    <row r="353" spans="1:10" x14ac:dyDescent="0.3">
      <c r="A353" s="1" t="s">
        <v>386</v>
      </c>
      <c r="B353" s="1" t="s">
        <v>2</v>
      </c>
      <c r="C353" s="1" t="str">
        <f>VLOOKUP(home_sale_data[[#This Row],[City]],Regions!A:B,2,FALSE)</f>
        <v>West</v>
      </c>
      <c r="D353">
        <v>1674</v>
      </c>
      <c r="E353">
        <v>0.2</v>
      </c>
      <c r="F353">
        <v>224093.66</v>
      </c>
      <c r="G353">
        <v>223645.47</v>
      </c>
      <c r="H353">
        <f>home_sale_data[[#This Row],[SalePrice]]*0.05</f>
        <v>11182.273500000001</v>
      </c>
      <c r="I353" s="1" t="s">
        <v>1052</v>
      </c>
      <c r="J353" s="1" t="s">
        <v>34</v>
      </c>
    </row>
    <row r="354" spans="1:10" x14ac:dyDescent="0.3">
      <c r="A354" s="1" t="s">
        <v>387</v>
      </c>
      <c r="B354" s="1" t="s">
        <v>2</v>
      </c>
      <c r="C354" s="1" t="str">
        <f>VLOOKUP(home_sale_data[[#This Row],[City]],Regions!A:B,2,FALSE)</f>
        <v>West</v>
      </c>
      <c r="D354">
        <v>3874</v>
      </c>
      <c r="E354">
        <v>0.7</v>
      </c>
      <c r="F354">
        <v>459459.88</v>
      </c>
      <c r="G354">
        <v>444022.03</v>
      </c>
      <c r="H354">
        <f>home_sale_data[[#This Row],[SalePrice]]*0.05</f>
        <v>22201.101500000004</v>
      </c>
      <c r="I354" s="1" t="s">
        <v>889</v>
      </c>
      <c r="J354" s="1" t="s">
        <v>34</v>
      </c>
    </row>
    <row r="355" spans="1:10" x14ac:dyDescent="0.3">
      <c r="A355" s="1" t="s">
        <v>388</v>
      </c>
      <c r="B355" s="1" t="s">
        <v>14</v>
      </c>
      <c r="C355" s="1" t="str">
        <f>VLOOKUP(home_sale_data[[#This Row],[City]],Regions!A:B,2,FALSE)</f>
        <v>Central</v>
      </c>
      <c r="D355">
        <v>1906</v>
      </c>
      <c r="E355">
        <v>0.1</v>
      </c>
      <c r="F355">
        <v>252924.95</v>
      </c>
      <c r="G355">
        <v>229478.8</v>
      </c>
      <c r="H355">
        <f>home_sale_data[[#This Row],[SalePrice]]*0.05</f>
        <v>11473.94</v>
      </c>
      <c r="I355" s="1" t="s">
        <v>856</v>
      </c>
      <c r="J355" s="1" t="s">
        <v>34</v>
      </c>
    </row>
    <row r="356" spans="1:10" x14ac:dyDescent="0.3">
      <c r="A356" s="1" t="s">
        <v>389</v>
      </c>
      <c r="B356" s="1" t="s">
        <v>4</v>
      </c>
      <c r="C356" s="1" t="str">
        <f>VLOOKUP(home_sale_data[[#This Row],[City]],Regions!A:B,2,FALSE)</f>
        <v>Central</v>
      </c>
      <c r="D356">
        <v>1938</v>
      </c>
      <c r="E356">
        <v>0.8</v>
      </c>
      <c r="F356">
        <v>316200.39</v>
      </c>
      <c r="G356">
        <v>303141.31</v>
      </c>
      <c r="H356">
        <f>home_sale_data[[#This Row],[SalePrice]]*0.05</f>
        <v>15157.065500000001</v>
      </c>
      <c r="I356" s="1" t="s">
        <v>995</v>
      </c>
      <c r="J356" s="1" t="s">
        <v>30</v>
      </c>
    </row>
    <row r="357" spans="1:10" x14ac:dyDescent="0.3">
      <c r="A357" s="1" t="s">
        <v>390</v>
      </c>
      <c r="B357" s="1" t="s">
        <v>12</v>
      </c>
      <c r="C357" s="1" t="str">
        <f>VLOOKUP(home_sale_data[[#This Row],[City]],Regions!A:B,2,FALSE)</f>
        <v>Central</v>
      </c>
      <c r="D357">
        <v>1753</v>
      </c>
      <c r="E357">
        <v>0.9</v>
      </c>
      <c r="F357">
        <v>298600.33</v>
      </c>
      <c r="G357">
        <v>291792.24</v>
      </c>
      <c r="H357">
        <f>home_sale_data[[#This Row],[SalePrice]]*0.05</f>
        <v>14589.612000000001</v>
      </c>
      <c r="I357" s="1" t="s">
        <v>1064</v>
      </c>
      <c r="J357" s="1" t="s">
        <v>30</v>
      </c>
    </row>
    <row r="358" spans="1:10" x14ac:dyDescent="0.3">
      <c r="A358" s="1" t="s">
        <v>391</v>
      </c>
      <c r="B358" s="1" t="s">
        <v>2</v>
      </c>
      <c r="C358" s="1" t="str">
        <f>VLOOKUP(home_sale_data[[#This Row],[City]],Regions!A:B,2,FALSE)</f>
        <v>West</v>
      </c>
      <c r="D358">
        <v>1129</v>
      </c>
      <c r="E358">
        <v>0.4</v>
      </c>
      <c r="F358">
        <v>191586.74</v>
      </c>
      <c r="G358">
        <v>172064.05</v>
      </c>
      <c r="H358">
        <f>home_sale_data[[#This Row],[SalePrice]]*0.05</f>
        <v>8603.2024999999994</v>
      </c>
      <c r="I358" s="1" t="s">
        <v>992</v>
      </c>
      <c r="J358" s="1" t="s">
        <v>32</v>
      </c>
    </row>
    <row r="359" spans="1:10" x14ac:dyDescent="0.3">
      <c r="A359" s="1" t="s">
        <v>392</v>
      </c>
      <c r="B359" s="1" t="s">
        <v>11</v>
      </c>
      <c r="C359" s="1" t="str">
        <f>VLOOKUP(home_sale_data[[#This Row],[City]],Regions!A:B,2,FALSE)</f>
        <v>North</v>
      </c>
      <c r="D359">
        <v>2049</v>
      </c>
      <c r="E359">
        <v>0.2</v>
      </c>
      <c r="F359">
        <v>259958.26</v>
      </c>
      <c r="G359">
        <v>230037.06</v>
      </c>
      <c r="H359">
        <f>home_sale_data[[#This Row],[SalePrice]]*0.05</f>
        <v>11501.853000000001</v>
      </c>
      <c r="I359" s="1" t="s">
        <v>946</v>
      </c>
      <c r="J359" s="1" t="s">
        <v>27</v>
      </c>
    </row>
    <row r="360" spans="1:10" x14ac:dyDescent="0.3">
      <c r="A360" s="1" t="s">
        <v>393</v>
      </c>
      <c r="B360" s="1" t="s">
        <v>6</v>
      </c>
      <c r="C360" s="1" t="str">
        <f>VLOOKUP(home_sale_data[[#This Row],[City]],Regions!A:B,2,FALSE)</f>
        <v>West</v>
      </c>
      <c r="D360">
        <v>2918</v>
      </c>
      <c r="E360">
        <v>0.6</v>
      </c>
      <c r="F360">
        <v>482972.92</v>
      </c>
      <c r="G360">
        <v>423905.33</v>
      </c>
      <c r="H360">
        <f>home_sale_data[[#This Row],[SalePrice]]*0.05</f>
        <v>21195.266500000002</v>
      </c>
      <c r="I360" s="1" t="s">
        <v>1065</v>
      </c>
      <c r="J360" s="1" t="s">
        <v>32</v>
      </c>
    </row>
    <row r="361" spans="1:10" x14ac:dyDescent="0.3">
      <c r="A361" s="1" t="s">
        <v>394</v>
      </c>
      <c r="B361" s="1" t="s">
        <v>11</v>
      </c>
      <c r="C361" s="1" t="str">
        <f>VLOOKUP(home_sale_data[[#This Row],[City]],Regions!A:B,2,FALSE)</f>
        <v>North</v>
      </c>
      <c r="D361">
        <v>1455</v>
      </c>
      <c r="E361">
        <v>0.1</v>
      </c>
      <c r="F361">
        <v>190822.81</v>
      </c>
      <c r="G361">
        <v>162123.06</v>
      </c>
      <c r="H361">
        <f>home_sale_data[[#This Row],[SalePrice]]*0.05</f>
        <v>8106.1530000000002</v>
      </c>
      <c r="I361" s="1" t="s">
        <v>1066</v>
      </c>
      <c r="J361" s="1" t="s">
        <v>71</v>
      </c>
    </row>
    <row r="362" spans="1:10" x14ac:dyDescent="0.3">
      <c r="A362" s="1" t="s">
        <v>395</v>
      </c>
      <c r="B362" s="1" t="s">
        <v>10</v>
      </c>
      <c r="C362" s="1" t="str">
        <f>VLOOKUP(home_sale_data[[#This Row],[City]],Regions!A:B,2,FALSE)</f>
        <v>West</v>
      </c>
      <c r="D362">
        <v>2044</v>
      </c>
      <c r="E362">
        <v>0.4</v>
      </c>
      <c r="F362">
        <v>331100.56</v>
      </c>
      <c r="G362">
        <v>270774.03999999998</v>
      </c>
      <c r="H362">
        <f>home_sale_data[[#This Row],[SalePrice]]*0.05</f>
        <v>13538.701999999999</v>
      </c>
      <c r="I362" s="1" t="s">
        <v>989</v>
      </c>
      <c r="J362" s="1" t="s">
        <v>53</v>
      </c>
    </row>
    <row r="363" spans="1:10" x14ac:dyDescent="0.3">
      <c r="A363" s="1" t="s">
        <v>396</v>
      </c>
      <c r="B363" s="1" t="s">
        <v>11</v>
      </c>
      <c r="C363" s="1" t="str">
        <f>VLOOKUP(home_sale_data[[#This Row],[City]],Regions!A:B,2,FALSE)</f>
        <v>North</v>
      </c>
      <c r="D363">
        <v>2319</v>
      </c>
      <c r="E363">
        <v>0.4</v>
      </c>
      <c r="F363">
        <v>276184.06</v>
      </c>
      <c r="G363">
        <v>228514.69</v>
      </c>
      <c r="H363">
        <f>home_sale_data[[#This Row],[SalePrice]]*0.05</f>
        <v>11425.7345</v>
      </c>
      <c r="I363" s="1" t="s">
        <v>918</v>
      </c>
      <c r="J363" s="1" t="s">
        <v>60</v>
      </c>
    </row>
    <row r="364" spans="1:10" x14ac:dyDescent="0.3">
      <c r="A364" s="1" t="s">
        <v>397</v>
      </c>
      <c r="B364" s="1" t="s">
        <v>8</v>
      </c>
      <c r="C364" s="1" t="str">
        <f>VLOOKUP(home_sale_data[[#This Row],[City]],Regions!A:B,2,FALSE)</f>
        <v>North</v>
      </c>
      <c r="D364">
        <v>8357</v>
      </c>
      <c r="E364">
        <v>0.5</v>
      </c>
      <c r="F364">
        <v>1070461.78</v>
      </c>
      <c r="G364">
        <v>923915.56</v>
      </c>
      <c r="H364">
        <f>home_sale_data[[#This Row],[SalePrice]]*0.05</f>
        <v>46195.778000000006</v>
      </c>
      <c r="I364" s="1" t="s">
        <v>1067</v>
      </c>
      <c r="J364" s="1" t="s">
        <v>30</v>
      </c>
    </row>
    <row r="365" spans="1:10" x14ac:dyDescent="0.3">
      <c r="A365" s="1" t="s">
        <v>398</v>
      </c>
      <c r="B365" s="1" t="s">
        <v>2</v>
      </c>
      <c r="C365" s="1" t="str">
        <f>VLOOKUP(home_sale_data[[#This Row],[City]],Regions!A:B,2,FALSE)</f>
        <v>West</v>
      </c>
      <c r="D365">
        <v>2893</v>
      </c>
      <c r="E365">
        <v>0.5</v>
      </c>
      <c r="F365">
        <v>457568.29</v>
      </c>
      <c r="G365">
        <v>387377.31</v>
      </c>
      <c r="H365">
        <f>home_sale_data[[#This Row],[SalePrice]]*0.05</f>
        <v>19368.8655</v>
      </c>
      <c r="I365" s="1" t="s">
        <v>883</v>
      </c>
      <c r="J365" s="1" t="s">
        <v>34</v>
      </c>
    </row>
    <row r="366" spans="1:10" x14ac:dyDescent="0.3">
      <c r="A366" s="1" t="s">
        <v>399</v>
      </c>
      <c r="B366" s="1" t="s">
        <v>13</v>
      </c>
      <c r="C366" s="1" t="str">
        <f>VLOOKUP(home_sale_data[[#This Row],[City]],Regions!A:B,2,FALSE)</f>
        <v>North</v>
      </c>
      <c r="D366">
        <v>1901</v>
      </c>
      <c r="E366">
        <v>0.7</v>
      </c>
      <c r="F366">
        <v>312357.39</v>
      </c>
      <c r="G366">
        <v>283589.28000000003</v>
      </c>
      <c r="H366">
        <f>home_sale_data[[#This Row],[SalePrice]]*0.05</f>
        <v>14179.464000000002</v>
      </c>
      <c r="I366" s="1" t="s">
        <v>924</v>
      </c>
      <c r="J366" s="1" t="s">
        <v>50</v>
      </c>
    </row>
    <row r="367" spans="1:10" x14ac:dyDescent="0.3">
      <c r="A367" s="1" t="s">
        <v>400</v>
      </c>
      <c r="B367" s="1" t="s">
        <v>13</v>
      </c>
      <c r="C367" s="1" t="str">
        <f>VLOOKUP(home_sale_data[[#This Row],[City]],Regions!A:B,2,FALSE)</f>
        <v>North</v>
      </c>
      <c r="D367">
        <v>2993</v>
      </c>
      <c r="E367">
        <v>14.5</v>
      </c>
      <c r="F367">
        <v>1575643.55</v>
      </c>
      <c r="G367">
        <v>1534361.69</v>
      </c>
      <c r="H367">
        <f>home_sale_data[[#This Row],[SalePrice]]*0.05</f>
        <v>76718.084499999997</v>
      </c>
      <c r="I367" s="1" t="s">
        <v>1006</v>
      </c>
      <c r="J367" s="1" t="s">
        <v>38</v>
      </c>
    </row>
    <row r="368" spans="1:10" x14ac:dyDescent="0.3">
      <c r="A368" s="1" t="s">
        <v>401</v>
      </c>
      <c r="B368" s="1" t="s">
        <v>2</v>
      </c>
      <c r="C368" s="1" t="str">
        <f>VLOOKUP(home_sale_data[[#This Row],[City]],Regions!A:B,2,FALSE)</f>
        <v>West</v>
      </c>
      <c r="D368">
        <v>1953</v>
      </c>
      <c r="E368">
        <v>11.7</v>
      </c>
      <c r="F368">
        <v>1193743.69</v>
      </c>
      <c r="G368">
        <v>1049897.58</v>
      </c>
      <c r="H368">
        <f>home_sale_data[[#This Row],[SalePrice]]*0.05</f>
        <v>52494.879000000008</v>
      </c>
      <c r="I368" s="1" t="s">
        <v>929</v>
      </c>
      <c r="J368" s="1" t="s">
        <v>38</v>
      </c>
    </row>
    <row r="369" spans="1:10" x14ac:dyDescent="0.3">
      <c r="A369" s="1" t="s">
        <v>402</v>
      </c>
      <c r="B369" s="1" t="s">
        <v>2</v>
      </c>
      <c r="C369" s="1" t="str">
        <f>VLOOKUP(home_sale_data[[#This Row],[City]],Regions!A:B,2,FALSE)</f>
        <v>West</v>
      </c>
      <c r="D369">
        <v>2372</v>
      </c>
      <c r="E369">
        <v>0.7</v>
      </c>
      <c r="F369">
        <v>322417.96999999997</v>
      </c>
      <c r="G369">
        <v>266800.87</v>
      </c>
      <c r="H369">
        <f>home_sale_data[[#This Row],[SalePrice]]*0.05</f>
        <v>13340.0435</v>
      </c>
      <c r="I369" s="1" t="s">
        <v>950</v>
      </c>
      <c r="J369" s="1" t="s">
        <v>34</v>
      </c>
    </row>
    <row r="370" spans="1:10" x14ac:dyDescent="0.3">
      <c r="A370" s="1" t="s">
        <v>403</v>
      </c>
      <c r="B370" s="1" t="s">
        <v>2</v>
      </c>
      <c r="C370" s="1" t="str">
        <f>VLOOKUP(home_sale_data[[#This Row],[City]],Regions!A:B,2,FALSE)</f>
        <v>West</v>
      </c>
      <c r="D370">
        <v>1573</v>
      </c>
      <c r="E370">
        <v>0.3</v>
      </c>
      <c r="F370">
        <v>177166.47</v>
      </c>
      <c r="G370">
        <v>156012.79</v>
      </c>
      <c r="H370">
        <f>home_sale_data[[#This Row],[SalePrice]]*0.05</f>
        <v>7800.6395000000011</v>
      </c>
      <c r="I370" s="1" t="s">
        <v>936</v>
      </c>
      <c r="J370" s="1" t="s">
        <v>60</v>
      </c>
    </row>
    <row r="371" spans="1:10" x14ac:dyDescent="0.3">
      <c r="A371" s="1" t="s">
        <v>404</v>
      </c>
      <c r="B371" s="1" t="s">
        <v>11</v>
      </c>
      <c r="C371" s="1" t="str">
        <f>VLOOKUP(home_sale_data[[#This Row],[City]],Regions!A:B,2,FALSE)</f>
        <v>North</v>
      </c>
      <c r="D371">
        <v>5529</v>
      </c>
      <c r="E371">
        <v>0.3</v>
      </c>
      <c r="F371">
        <v>683211.96</v>
      </c>
      <c r="G371">
        <v>640716.17000000004</v>
      </c>
      <c r="H371">
        <f>home_sale_data[[#This Row],[SalePrice]]*0.05</f>
        <v>32035.808500000003</v>
      </c>
      <c r="I371" s="1" t="s">
        <v>1068</v>
      </c>
      <c r="J371" s="1" t="s">
        <v>60</v>
      </c>
    </row>
    <row r="372" spans="1:10" x14ac:dyDescent="0.3">
      <c r="A372" s="1" t="s">
        <v>405</v>
      </c>
      <c r="B372" s="1" t="s">
        <v>10</v>
      </c>
      <c r="C372" s="1" t="str">
        <f>VLOOKUP(home_sale_data[[#This Row],[City]],Regions!A:B,2,FALSE)</f>
        <v>West</v>
      </c>
      <c r="D372">
        <v>1619</v>
      </c>
      <c r="E372">
        <v>0.4</v>
      </c>
      <c r="F372">
        <v>188631.05</v>
      </c>
      <c r="G372">
        <v>179652.21</v>
      </c>
      <c r="H372">
        <f>home_sale_data[[#This Row],[SalePrice]]*0.05</f>
        <v>8982.6105000000007</v>
      </c>
      <c r="I372" s="1" t="s">
        <v>1034</v>
      </c>
      <c r="J372" s="1" t="s">
        <v>53</v>
      </c>
    </row>
    <row r="373" spans="1:10" x14ac:dyDescent="0.3">
      <c r="A373" s="1" t="s">
        <v>406</v>
      </c>
      <c r="B373" s="1" t="s">
        <v>29</v>
      </c>
      <c r="C373" s="1" t="str">
        <f>VLOOKUP(home_sale_data[[#This Row],[City]],Regions!A:B,2,FALSE)</f>
        <v>Central</v>
      </c>
      <c r="D373">
        <v>2388</v>
      </c>
      <c r="E373">
        <v>0.2</v>
      </c>
      <c r="F373">
        <v>322249.74</v>
      </c>
      <c r="G373">
        <v>258734.32</v>
      </c>
      <c r="H373">
        <f>home_sale_data[[#This Row],[SalePrice]]*0.05</f>
        <v>12936.716</v>
      </c>
      <c r="I373" s="1" t="s">
        <v>1069</v>
      </c>
      <c r="J373" s="1" t="s">
        <v>53</v>
      </c>
    </row>
    <row r="374" spans="1:10" x14ac:dyDescent="0.3">
      <c r="A374" s="1" t="s">
        <v>407</v>
      </c>
      <c r="B374" s="1" t="s">
        <v>8</v>
      </c>
      <c r="C374" s="1" t="str">
        <f>VLOOKUP(home_sale_data[[#This Row],[City]],Regions!A:B,2,FALSE)</f>
        <v>North</v>
      </c>
      <c r="D374">
        <v>2418</v>
      </c>
      <c r="E374">
        <v>0.8</v>
      </c>
      <c r="F374">
        <v>361016.73</v>
      </c>
      <c r="G374">
        <v>338128.26</v>
      </c>
      <c r="H374">
        <f>home_sale_data[[#This Row],[SalePrice]]*0.05</f>
        <v>16906.413</v>
      </c>
      <c r="I374" s="1" t="s">
        <v>909</v>
      </c>
      <c r="J374" s="1" t="s">
        <v>30</v>
      </c>
    </row>
    <row r="375" spans="1:10" x14ac:dyDescent="0.3">
      <c r="A375" s="1" t="s">
        <v>408</v>
      </c>
      <c r="B375" s="1" t="s">
        <v>7</v>
      </c>
      <c r="C375" s="1" t="str">
        <f>VLOOKUP(home_sale_data[[#This Row],[City]],Regions!A:B,2,FALSE)</f>
        <v>Central</v>
      </c>
      <c r="D375">
        <v>1392</v>
      </c>
      <c r="E375">
        <v>0.9</v>
      </c>
      <c r="F375">
        <v>220041.11</v>
      </c>
      <c r="G375">
        <v>214760.12</v>
      </c>
      <c r="H375">
        <f>home_sale_data[[#This Row],[SalePrice]]*0.05</f>
        <v>10738.006000000001</v>
      </c>
      <c r="I375" s="1" t="s">
        <v>953</v>
      </c>
      <c r="J375" s="1" t="s">
        <v>30</v>
      </c>
    </row>
    <row r="376" spans="1:10" x14ac:dyDescent="0.3">
      <c r="A376" s="1" t="s">
        <v>409</v>
      </c>
      <c r="B376" s="1" t="s">
        <v>7</v>
      </c>
      <c r="C376" s="1" t="str">
        <f>VLOOKUP(home_sale_data[[#This Row],[City]],Regions!A:B,2,FALSE)</f>
        <v>Central</v>
      </c>
      <c r="D376">
        <v>1691</v>
      </c>
      <c r="E376">
        <v>0.8</v>
      </c>
      <c r="F376">
        <v>223519.67</v>
      </c>
      <c r="G376">
        <v>188650.6</v>
      </c>
      <c r="H376">
        <f>home_sale_data[[#This Row],[SalePrice]]*0.05</f>
        <v>9432.5300000000007</v>
      </c>
      <c r="I376" s="1" t="s">
        <v>928</v>
      </c>
      <c r="J376" s="1" t="s">
        <v>34</v>
      </c>
    </row>
    <row r="377" spans="1:10" x14ac:dyDescent="0.3">
      <c r="A377" s="1" t="s">
        <v>410</v>
      </c>
      <c r="B377" s="1" t="s">
        <v>29</v>
      </c>
      <c r="C377" s="1" t="str">
        <f>VLOOKUP(home_sale_data[[#This Row],[City]],Regions!A:B,2,FALSE)</f>
        <v>Central</v>
      </c>
      <c r="D377">
        <v>4592</v>
      </c>
      <c r="E377">
        <v>0.7</v>
      </c>
      <c r="F377">
        <v>689832.95999999996</v>
      </c>
      <c r="G377">
        <v>584288.52</v>
      </c>
      <c r="H377">
        <f>home_sale_data[[#This Row],[SalePrice]]*0.05</f>
        <v>29214.426000000003</v>
      </c>
      <c r="I377" s="1" t="s">
        <v>1032</v>
      </c>
      <c r="J377" s="1" t="s">
        <v>30</v>
      </c>
    </row>
    <row r="378" spans="1:10" x14ac:dyDescent="0.3">
      <c r="A378" s="1" t="s">
        <v>411</v>
      </c>
      <c r="B378" s="1" t="s">
        <v>10</v>
      </c>
      <c r="C378" s="1" t="str">
        <f>VLOOKUP(home_sale_data[[#This Row],[City]],Regions!A:B,2,FALSE)</f>
        <v>West</v>
      </c>
      <c r="D378">
        <v>2816</v>
      </c>
      <c r="E378">
        <v>0.4</v>
      </c>
      <c r="F378">
        <v>359337.43</v>
      </c>
      <c r="G378">
        <v>352078.82</v>
      </c>
      <c r="H378">
        <f>home_sale_data[[#This Row],[SalePrice]]*0.05</f>
        <v>17603.941000000003</v>
      </c>
      <c r="I378" s="1" t="s">
        <v>972</v>
      </c>
      <c r="J378" s="1" t="s">
        <v>71</v>
      </c>
    </row>
    <row r="379" spans="1:10" x14ac:dyDescent="0.3">
      <c r="A379" s="1" t="s">
        <v>412</v>
      </c>
      <c r="B379" s="1" t="s">
        <v>4</v>
      </c>
      <c r="C379" s="1" t="str">
        <f>VLOOKUP(home_sale_data[[#This Row],[City]],Regions!A:B,2,FALSE)</f>
        <v>Central</v>
      </c>
      <c r="D379">
        <v>1363</v>
      </c>
      <c r="E379">
        <v>0.4</v>
      </c>
      <c r="F379">
        <v>230070.07</v>
      </c>
      <c r="G379">
        <v>226112.87</v>
      </c>
      <c r="H379">
        <f>home_sale_data[[#This Row],[SalePrice]]*0.05</f>
        <v>11305.6435</v>
      </c>
      <c r="I379" s="1" t="s">
        <v>1070</v>
      </c>
      <c r="J379" s="1" t="s">
        <v>53</v>
      </c>
    </row>
    <row r="380" spans="1:10" x14ac:dyDescent="0.3">
      <c r="A380" s="1" t="s">
        <v>413</v>
      </c>
      <c r="B380" s="1" t="s">
        <v>11</v>
      </c>
      <c r="C380" s="1" t="str">
        <f>VLOOKUP(home_sale_data[[#This Row],[City]],Regions!A:B,2,FALSE)</f>
        <v>North</v>
      </c>
      <c r="D380">
        <v>2889</v>
      </c>
      <c r="E380">
        <v>0.9</v>
      </c>
      <c r="F380">
        <v>341691.44</v>
      </c>
      <c r="G380">
        <v>303011.96999999997</v>
      </c>
      <c r="H380">
        <f>home_sale_data[[#This Row],[SalePrice]]*0.05</f>
        <v>15150.5985</v>
      </c>
      <c r="I380" s="1" t="s">
        <v>1038</v>
      </c>
      <c r="J380" s="1" t="s">
        <v>27</v>
      </c>
    </row>
    <row r="381" spans="1:10" x14ac:dyDescent="0.3">
      <c r="A381" s="1" t="s">
        <v>414</v>
      </c>
      <c r="B381" s="1" t="s">
        <v>29</v>
      </c>
      <c r="C381" s="1" t="str">
        <f>VLOOKUP(home_sale_data[[#This Row],[City]],Regions!A:B,2,FALSE)</f>
        <v>Central</v>
      </c>
      <c r="D381">
        <v>1075</v>
      </c>
      <c r="E381">
        <v>1</v>
      </c>
      <c r="F381">
        <v>193402.18</v>
      </c>
      <c r="G381">
        <v>191294.09</v>
      </c>
      <c r="H381">
        <f>home_sale_data[[#This Row],[SalePrice]]*0.05</f>
        <v>9564.7044999999998</v>
      </c>
      <c r="I381" s="1" t="s">
        <v>852</v>
      </c>
      <c r="J381" s="1" t="s">
        <v>30</v>
      </c>
    </row>
    <row r="382" spans="1:10" x14ac:dyDescent="0.3">
      <c r="A382" s="1" t="s">
        <v>415</v>
      </c>
      <c r="B382" s="1" t="s">
        <v>11</v>
      </c>
      <c r="C382" s="1" t="str">
        <f>VLOOKUP(home_sale_data[[#This Row],[City]],Regions!A:B,2,FALSE)</f>
        <v>North</v>
      </c>
      <c r="D382">
        <v>2826</v>
      </c>
      <c r="E382">
        <v>0.5</v>
      </c>
      <c r="F382">
        <v>373438.92</v>
      </c>
      <c r="G382">
        <v>318954.18</v>
      </c>
      <c r="H382">
        <f>home_sale_data[[#This Row],[SalePrice]]*0.05</f>
        <v>15947.709000000001</v>
      </c>
      <c r="I382" s="1" t="s">
        <v>967</v>
      </c>
      <c r="J382" s="1" t="s">
        <v>27</v>
      </c>
    </row>
    <row r="383" spans="1:10" x14ac:dyDescent="0.3">
      <c r="A383" s="1" t="s">
        <v>416</v>
      </c>
      <c r="B383" s="1" t="s">
        <v>7</v>
      </c>
      <c r="C383" s="1" t="str">
        <f>VLOOKUP(home_sale_data[[#This Row],[City]],Regions!A:B,2,FALSE)</f>
        <v>Central</v>
      </c>
      <c r="D383">
        <v>2113</v>
      </c>
      <c r="E383">
        <v>0.8</v>
      </c>
      <c r="F383">
        <v>348037.19</v>
      </c>
      <c r="G383">
        <v>282606.2</v>
      </c>
      <c r="H383">
        <f>home_sale_data[[#This Row],[SalePrice]]*0.05</f>
        <v>14130.310000000001</v>
      </c>
      <c r="I383" s="1" t="s">
        <v>972</v>
      </c>
      <c r="J383" s="1" t="s">
        <v>27</v>
      </c>
    </row>
    <row r="384" spans="1:10" x14ac:dyDescent="0.3">
      <c r="A384" s="1" t="s">
        <v>417</v>
      </c>
      <c r="B384" s="1" t="s">
        <v>2</v>
      </c>
      <c r="C384" s="1" t="str">
        <f>VLOOKUP(home_sale_data[[#This Row],[City]],Regions!A:B,2,FALSE)</f>
        <v>West</v>
      </c>
      <c r="D384">
        <v>1113</v>
      </c>
      <c r="E384">
        <v>0.4</v>
      </c>
      <c r="F384">
        <v>153698.32</v>
      </c>
      <c r="G384">
        <v>133041.26</v>
      </c>
      <c r="H384">
        <f>home_sale_data[[#This Row],[SalePrice]]*0.05</f>
        <v>6652.063000000001</v>
      </c>
      <c r="I384" s="1" t="s">
        <v>991</v>
      </c>
      <c r="J384" s="1" t="s">
        <v>30</v>
      </c>
    </row>
    <row r="385" spans="1:10" x14ac:dyDescent="0.3">
      <c r="A385" s="1" t="s">
        <v>418</v>
      </c>
      <c r="B385" s="1" t="s">
        <v>4</v>
      </c>
      <c r="C385" s="1" t="str">
        <f>VLOOKUP(home_sale_data[[#This Row],[City]],Regions!A:B,2,FALSE)</f>
        <v>Central</v>
      </c>
      <c r="D385">
        <v>2059</v>
      </c>
      <c r="E385">
        <v>0.7</v>
      </c>
      <c r="F385">
        <v>324923.96999999997</v>
      </c>
      <c r="G385">
        <v>297987.78000000003</v>
      </c>
      <c r="H385">
        <f>home_sale_data[[#This Row],[SalePrice]]*0.05</f>
        <v>14899.389000000003</v>
      </c>
      <c r="I385" s="1" t="s">
        <v>930</v>
      </c>
      <c r="J385" s="1" t="s">
        <v>27</v>
      </c>
    </row>
    <row r="386" spans="1:10" x14ac:dyDescent="0.3">
      <c r="A386" s="1" t="s">
        <v>419</v>
      </c>
      <c r="B386" s="1" t="s">
        <v>2</v>
      </c>
      <c r="C386" s="1" t="str">
        <f>VLOOKUP(home_sale_data[[#This Row],[City]],Regions!A:B,2,FALSE)</f>
        <v>West</v>
      </c>
      <c r="D386">
        <v>2587</v>
      </c>
      <c r="E386">
        <v>0.4</v>
      </c>
      <c r="F386">
        <v>300352.25</v>
      </c>
      <c r="G386">
        <v>270347.06</v>
      </c>
      <c r="H386">
        <f>home_sale_data[[#This Row],[SalePrice]]*0.05</f>
        <v>13517.353000000001</v>
      </c>
      <c r="I386" s="1" t="s">
        <v>1071</v>
      </c>
      <c r="J386" s="1" t="s">
        <v>27</v>
      </c>
    </row>
    <row r="387" spans="1:10" x14ac:dyDescent="0.3">
      <c r="A387" s="1" t="s">
        <v>420</v>
      </c>
      <c r="B387" s="1" t="s">
        <v>8</v>
      </c>
      <c r="C387" s="1" t="str">
        <f>VLOOKUP(home_sale_data[[#This Row],[City]],Regions!A:B,2,FALSE)</f>
        <v>North</v>
      </c>
      <c r="D387">
        <v>8773</v>
      </c>
      <c r="E387">
        <v>0.6</v>
      </c>
      <c r="F387">
        <v>1146214.18</v>
      </c>
      <c r="G387">
        <v>1029185.71</v>
      </c>
      <c r="H387">
        <f>home_sale_data[[#This Row],[SalePrice]]*0.05</f>
        <v>51459.285499999998</v>
      </c>
      <c r="I387" s="1" t="s">
        <v>1054</v>
      </c>
      <c r="J387" s="1" t="s">
        <v>32</v>
      </c>
    </row>
    <row r="388" spans="1:10" x14ac:dyDescent="0.3">
      <c r="A388" s="1" t="s">
        <v>421</v>
      </c>
      <c r="B388" s="1" t="s">
        <v>10</v>
      </c>
      <c r="C388" s="1" t="str">
        <f>VLOOKUP(home_sale_data[[#This Row],[City]],Regions!A:B,2,FALSE)</f>
        <v>West</v>
      </c>
      <c r="D388">
        <v>1253</v>
      </c>
      <c r="E388">
        <v>0.7</v>
      </c>
      <c r="F388">
        <v>221948.16</v>
      </c>
      <c r="G388">
        <v>208542.49</v>
      </c>
      <c r="H388">
        <f>home_sale_data[[#This Row],[SalePrice]]*0.05</f>
        <v>10427.1245</v>
      </c>
      <c r="I388" s="1" t="s">
        <v>1072</v>
      </c>
      <c r="J388" s="1" t="s">
        <v>65</v>
      </c>
    </row>
    <row r="389" spans="1:10" x14ac:dyDescent="0.3">
      <c r="A389" s="1" t="s">
        <v>422</v>
      </c>
      <c r="B389" s="1" t="s">
        <v>10</v>
      </c>
      <c r="C389" s="1" t="str">
        <f>VLOOKUP(home_sale_data[[#This Row],[City]],Regions!A:B,2,FALSE)</f>
        <v>West</v>
      </c>
      <c r="D389">
        <v>7878</v>
      </c>
      <c r="E389">
        <v>0.4</v>
      </c>
      <c r="F389">
        <v>884419.06</v>
      </c>
      <c r="G389">
        <v>799337.95</v>
      </c>
      <c r="H389">
        <f>home_sale_data[[#This Row],[SalePrice]]*0.05</f>
        <v>39966.897499999999</v>
      </c>
      <c r="I389" s="1" t="s">
        <v>960</v>
      </c>
      <c r="J389" s="1" t="s">
        <v>23</v>
      </c>
    </row>
    <row r="390" spans="1:10" x14ac:dyDescent="0.3">
      <c r="A390" s="1" t="s">
        <v>423</v>
      </c>
      <c r="B390" s="1" t="s">
        <v>10</v>
      </c>
      <c r="C390" s="1" t="str">
        <f>VLOOKUP(home_sale_data[[#This Row],[City]],Regions!A:B,2,FALSE)</f>
        <v>West</v>
      </c>
      <c r="D390">
        <v>1668</v>
      </c>
      <c r="E390">
        <v>0.3</v>
      </c>
      <c r="F390">
        <v>269879.61</v>
      </c>
      <c r="G390">
        <v>239680.08</v>
      </c>
      <c r="H390">
        <f>home_sale_data[[#This Row],[SalePrice]]*0.05</f>
        <v>11984.004000000001</v>
      </c>
      <c r="I390" s="1" t="s">
        <v>1072</v>
      </c>
      <c r="J390" s="1" t="s">
        <v>30</v>
      </c>
    </row>
    <row r="391" spans="1:10" x14ac:dyDescent="0.3">
      <c r="A391" s="1" t="s">
        <v>424</v>
      </c>
      <c r="B391" s="1" t="s">
        <v>11</v>
      </c>
      <c r="C391" s="1" t="str">
        <f>VLOOKUP(home_sale_data[[#This Row],[City]],Regions!A:B,2,FALSE)</f>
        <v>North</v>
      </c>
      <c r="D391">
        <v>2436</v>
      </c>
      <c r="E391">
        <v>0.1</v>
      </c>
      <c r="F391">
        <v>303935.99</v>
      </c>
      <c r="G391">
        <v>272387.43</v>
      </c>
      <c r="H391">
        <f>home_sale_data[[#This Row],[SalePrice]]*0.05</f>
        <v>13619.371500000001</v>
      </c>
      <c r="I391" s="1" t="s">
        <v>1000</v>
      </c>
      <c r="J391" s="1" t="s">
        <v>50</v>
      </c>
    </row>
    <row r="392" spans="1:10" x14ac:dyDescent="0.3">
      <c r="A392" s="1" t="s">
        <v>425</v>
      </c>
      <c r="B392" s="1" t="s">
        <v>6</v>
      </c>
      <c r="C392" s="1" t="str">
        <f>VLOOKUP(home_sale_data[[#This Row],[City]],Regions!A:B,2,FALSE)</f>
        <v>West</v>
      </c>
      <c r="D392">
        <v>2987</v>
      </c>
      <c r="E392">
        <v>0.4</v>
      </c>
      <c r="F392">
        <v>333753.23</v>
      </c>
      <c r="G392">
        <v>327311.78999999998</v>
      </c>
      <c r="H392">
        <f>home_sale_data[[#This Row],[SalePrice]]*0.05</f>
        <v>16365.5895</v>
      </c>
      <c r="I392" s="1" t="s">
        <v>871</v>
      </c>
      <c r="J392" s="1" t="s">
        <v>30</v>
      </c>
    </row>
    <row r="393" spans="1:10" x14ac:dyDescent="0.3">
      <c r="A393" s="1" t="s">
        <v>426</v>
      </c>
      <c r="B393" s="1" t="s">
        <v>8</v>
      </c>
      <c r="C393" s="1" t="str">
        <f>VLOOKUP(home_sale_data[[#This Row],[City]],Regions!A:B,2,FALSE)</f>
        <v>North</v>
      </c>
      <c r="D393">
        <v>2176</v>
      </c>
      <c r="E393">
        <v>0.3</v>
      </c>
      <c r="F393">
        <v>267665.03000000003</v>
      </c>
      <c r="G393">
        <v>220047.42</v>
      </c>
      <c r="H393">
        <f>home_sale_data[[#This Row],[SalePrice]]*0.05</f>
        <v>11002.371000000001</v>
      </c>
      <c r="I393" s="1" t="s">
        <v>1073</v>
      </c>
      <c r="J393" s="1" t="s">
        <v>30</v>
      </c>
    </row>
    <row r="394" spans="1:10" x14ac:dyDescent="0.3">
      <c r="A394" s="1" t="s">
        <v>427</v>
      </c>
      <c r="B394" s="1" t="s">
        <v>4</v>
      </c>
      <c r="C394" s="1" t="str">
        <f>VLOOKUP(home_sale_data[[#This Row],[City]],Regions!A:B,2,FALSE)</f>
        <v>Central</v>
      </c>
      <c r="D394">
        <v>1433</v>
      </c>
      <c r="E394">
        <v>0.4</v>
      </c>
      <c r="F394">
        <v>208085.07</v>
      </c>
      <c r="G394">
        <v>190293.8</v>
      </c>
      <c r="H394">
        <f>home_sale_data[[#This Row],[SalePrice]]*0.05</f>
        <v>9514.69</v>
      </c>
      <c r="I394" s="1" t="s">
        <v>840</v>
      </c>
      <c r="J394" s="1" t="s">
        <v>60</v>
      </c>
    </row>
    <row r="395" spans="1:10" x14ac:dyDescent="0.3">
      <c r="A395" s="1" t="s">
        <v>428</v>
      </c>
      <c r="B395" s="1" t="s">
        <v>11</v>
      </c>
      <c r="C395" s="1" t="str">
        <f>VLOOKUP(home_sale_data[[#This Row],[City]],Regions!A:B,2,FALSE)</f>
        <v>North</v>
      </c>
      <c r="D395">
        <v>1913</v>
      </c>
      <c r="E395">
        <v>0.4</v>
      </c>
      <c r="F395">
        <v>312056.49</v>
      </c>
      <c r="G395">
        <v>258788.45</v>
      </c>
      <c r="H395">
        <f>home_sale_data[[#This Row],[SalePrice]]*0.05</f>
        <v>12939.422500000001</v>
      </c>
      <c r="I395" s="1" t="s">
        <v>901</v>
      </c>
      <c r="J395" s="1" t="s">
        <v>30</v>
      </c>
    </row>
    <row r="396" spans="1:10" x14ac:dyDescent="0.3">
      <c r="A396" s="1" t="s">
        <v>429</v>
      </c>
      <c r="B396" s="1" t="s">
        <v>11</v>
      </c>
      <c r="C396" s="1" t="str">
        <f>VLOOKUP(home_sale_data[[#This Row],[City]],Regions!A:B,2,FALSE)</f>
        <v>North</v>
      </c>
      <c r="D396">
        <v>2400</v>
      </c>
      <c r="E396">
        <v>0.4</v>
      </c>
      <c r="F396">
        <v>355440.64000000001</v>
      </c>
      <c r="G396">
        <v>349575.87</v>
      </c>
      <c r="H396">
        <f>home_sale_data[[#This Row],[SalePrice]]*0.05</f>
        <v>17478.7935</v>
      </c>
      <c r="I396" s="1" t="s">
        <v>1074</v>
      </c>
      <c r="J396" s="1" t="s">
        <v>23</v>
      </c>
    </row>
    <row r="397" spans="1:10" x14ac:dyDescent="0.3">
      <c r="A397" s="1" t="s">
        <v>430</v>
      </c>
      <c r="B397" s="1" t="s">
        <v>2</v>
      </c>
      <c r="C397" s="1" t="str">
        <f>VLOOKUP(home_sale_data[[#This Row],[City]],Regions!A:B,2,FALSE)</f>
        <v>West</v>
      </c>
      <c r="D397">
        <v>1556</v>
      </c>
      <c r="E397">
        <v>0.8</v>
      </c>
      <c r="F397">
        <v>270485.51</v>
      </c>
      <c r="G397">
        <v>245032.82</v>
      </c>
      <c r="H397">
        <f>home_sale_data[[#This Row],[SalePrice]]*0.05</f>
        <v>12251.641000000001</v>
      </c>
      <c r="I397" s="1" t="s">
        <v>938</v>
      </c>
      <c r="J397" s="1" t="s">
        <v>32</v>
      </c>
    </row>
    <row r="398" spans="1:10" x14ac:dyDescent="0.3">
      <c r="A398" s="1" t="s">
        <v>431</v>
      </c>
      <c r="B398" s="1" t="s">
        <v>11</v>
      </c>
      <c r="C398" s="1" t="str">
        <f>VLOOKUP(home_sale_data[[#This Row],[City]],Regions!A:B,2,FALSE)</f>
        <v>North</v>
      </c>
      <c r="D398">
        <v>9427</v>
      </c>
      <c r="E398">
        <v>0.3</v>
      </c>
      <c r="F398">
        <v>1198255.47</v>
      </c>
      <c r="G398">
        <v>1065608.5900000001</v>
      </c>
      <c r="H398">
        <f>home_sale_data[[#This Row],[SalePrice]]*0.05</f>
        <v>53280.429500000006</v>
      </c>
      <c r="I398" s="1" t="s">
        <v>965</v>
      </c>
      <c r="J398" s="1" t="s">
        <v>50</v>
      </c>
    </row>
    <row r="399" spans="1:10" x14ac:dyDescent="0.3">
      <c r="A399" s="1" t="s">
        <v>432</v>
      </c>
      <c r="B399" s="1" t="s">
        <v>29</v>
      </c>
      <c r="C399" s="1" t="str">
        <f>VLOOKUP(home_sale_data[[#This Row],[City]],Regions!A:B,2,FALSE)</f>
        <v>Central</v>
      </c>
      <c r="D399">
        <v>1276</v>
      </c>
      <c r="E399">
        <v>0.4</v>
      </c>
      <c r="F399">
        <v>189481.19</v>
      </c>
      <c r="G399">
        <v>185123.12</v>
      </c>
      <c r="H399">
        <f>home_sale_data[[#This Row],[SalePrice]]*0.05</f>
        <v>9256.1560000000009</v>
      </c>
      <c r="I399" s="1" t="s">
        <v>912</v>
      </c>
      <c r="J399" s="1" t="s">
        <v>23</v>
      </c>
    </row>
    <row r="400" spans="1:10" x14ac:dyDescent="0.3">
      <c r="A400" s="1" t="s">
        <v>433</v>
      </c>
      <c r="B400" s="1" t="s">
        <v>2</v>
      </c>
      <c r="C400" s="1" t="str">
        <f>VLOOKUP(home_sale_data[[#This Row],[City]],Regions!A:B,2,FALSE)</f>
        <v>West</v>
      </c>
      <c r="D400">
        <v>2657</v>
      </c>
      <c r="E400">
        <v>0.3</v>
      </c>
      <c r="F400">
        <v>322727.15000000002</v>
      </c>
      <c r="G400">
        <v>303783.06</v>
      </c>
      <c r="H400">
        <f>home_sale_data[[#This Row],[SalePrice]]*0.05</f>
        <v>15189.153</v>
      </c>
      <c r="I400" s="1" t="s">
        <v>1024</v>
      </c>
      <c r="J400" s="1" t="s">
        <v>23</v>
      </c>
    </row>
    <row r="401" spans="1:10" x14ac:dyDescent="0.3">
      <c r="A401" s="1" t="s">
        <v>434</v>
      </c>
      <c r="B401" s="1" t="s">
        <v>7</v>
      </c>
      <c r="C401" s="1" t="str">
        <f>VLOOKUP(home_sale_data[[#This Row],[City]],Regions!A:B,2,FALSE)</f>
        <v>Central</v>
      </c>
      <c r="D401">
        <v>1418</v>
      </c>
      <c r="E401">
        <v>0.4</v>
      </c>
      <c r="F401">
        <v>213495.75</v>
      </c>
      <c r="G401">
        <v>204742.43</v>
      </c>
      <c r="H401">
        <f>home_sale_data[[#This Row],[SalePrice]]*0.05</f>
        <v>10237.121500000001</v>
      </c>
      <c r="I401" s="1" t="s">
        <v>908</v>
      </c>
      <c r="J401" s="1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79AD-E5AA-48CC-8F1C-FDEDE46DBC48}">
  <dimension ref="A1:B12"/>
  <sheetViews>
    <sheetView workbookViewId="0">
      <selection activeCell="E15" sqref="E15"/>
    </sheetView>
  </sheetViews>
  <sheetFormatPr defaultRowHeight="14.4" x14ac:dyDescent="0.3"/>
  <cols>
    <col min="1" max="1" width="12.77734375" bestFit="1" customWidth="1"/>
    <col min="2" max="2" width="9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3</v>
      </c>
    </row>
    <row r="5" spans="1:2" x14ac:dyDescent="0.3">
      <c r="A5" t="s">
        <v>7</v>
      </c>
      <c r="B5" t="s">
        <v>5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3</v>
      </c>
    </row>
    <row r="8" spans="1:2" x14ac:dyDescent="0.3">
      <c r="A8" t="s">
        <v>11</v>
      </c>
      <c r="B8" t="s">
        <v>9</v>
      </c>
    </row>
    <row r="9" spans="1:2" x14ac:dyDescent="0.3">
      <c r="A9" t="s">
        <v>12</v>
      </c>
      <c r="B9" t="s">
        <v>5</v>
      </c>
    </row>
    <row r="10" spans="1:2" x14ac:dyDescent="0.3">
      <c r="A10" t="s">
        <v>13</v>
      </c>
      <c r="B10" t="s">
        <v>9</v>
      </c>
    </row>
    <row r="11" spans="1:2" x14ac:dyDescent="0.3">
      <c r="A11" t="s">
        <v>14</v>
      </c>
      <c r="B11" t="s">
        <v>5</v>
      </c>
    </row>
    <row r="12" spans="1:2" x14ac:dyDescent="0.3">
      <c r="A12" s="1" t="s">
        <v>29</v>
      </c>
      <c r="B12" t="s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3 e 2 2 0 8 - 0 0 c 1 - 4 6 6 3 - 8 d 3 8 - e f d 8 2 b 4 f 8 9 b f "   x m l n s = " h t t p : / / s c h e m a s . m i c r o s o f t . c o m / D a t a M a s h u p " > A A A A A I E E A A B Q S w M E F A A C A A g A M q + +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D K v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r 7 5 W w k 1 5 B n c B A A C a A g A A E w A c A E Z v c m 1 1 b G F z L 1 N l Y 3 R p b 2 4 x L m 0 g o h g A K K A U A A A A A A A A A A A A A A A A A A A A A A A A A A A A f Z F R a 8 I w F I X f B f 9 D 6 F 4 U s q J j k z H p g 1 T H B m M 4 6 v D B j h L T q w b T Z E t u R R H / + 6 5 W c K I s L 0 n P d 3 t y b q 4 H i c o a l l R 7 u 1 u v 1 W t + I R z k b L B G c E b o r C 9 Q s I h p w H q N 0 U p s 6 S S Q E v t V 2 L e y L M B g 4 1 l p C G N r k D 5 8 I 4 i f 0 k 8 P z q d v Y O z K p n 3 w S 7 T f K V X M V E 4 1 S u h U 2 h x u H U i h d T p Y S 9 B p + y 4 c W 7 d U Z p 6 N F S 6 y B F 0 p s a Q 8 h x i Z M l l V e J Y u l H 4 V N P m k D 1 o V i k A U 8 I C z 2 O q y M D 5 6 5 G x g 6 C 5 y j T o P r V a b s 4 / S I i S 4 0 R C d j u G 7 N f D V 5 F W b N 8 H Q 2 Y J Y z l 5 A 5 N R L Q D 2 P x J Q K j + S o N 6 o X 4 W x y 1 H t a J 9 S U c D 6 i / H 8 t 4 4 U w c 3 I c b b 7 h Z D d y w v i Z d U W V e A 9 9 4 8 r 9 f L s N e n n u w N O Z I Z U x h D X u O N s G s c L N h Z j 8 l D T L Z 2 t R z I H o q 8 H O f b j 3 P + C e d F C B w 2 + m L K b g K u L 3 M x g 6 J a / R R G j 4 j 9 F M 4 C J L b 0 5 T P 1 N 3 z X p N m a t P 0 / 0 F U E s B A i 0 A F A A C A A g A M q + + V n t J Q f a o A A A A + Q A A A B I A A A A A A A A A A A A A A A A A A A A A A E N v b m Z p Z y 9 Q Y W N r Y W d l L n h t b F B L A Q I t A B Q A A g A I A D K v v l Y P y u m r p A A A A O k A A A A T A A A A A A A A A A A A A A A A A P Q A A A B b Q 2 9 u d G V u d F 9 U e X B l c 1 0 u e G 1 s U E s B A i 0 A F A A C A A g A M q + + V s J N e Q Z 3 A Q A A m g I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Q 0 A A A A A A A C D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X h 0 Z X J u Y W x f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V 4 Z X J j a X N l I D I t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b 2 1 l X 3 N h b G V f Z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R l c m 5 h b F 9 E Y X R h L 0 N o Y W 5 n Z W Q g V H l w Z S 5 7 Q W R k c m V z c y w w f S Z x d W 9 0 O y w m c X V v d D t T Z W N 0 a W 9 u M S 9 F e H R l c m 5 h b F 9 E Y X R h L 0 N o Y W 5 n Z W Q g V H l w Z S 5 7 Q 2 l 0 e S w x f S Z x d W 9 0 O y w m c X V v d D t T Z W N 0 a W 9 u M S 9 F e H R l c m 5 h b F 9 E Y X R h L 0 N o Y W 5 n Z W Q g V H l w Z S 5 7 U 3 F 1 Y X J l R m 9 v d G F n Z S w y f S Z x d W 9 0 O y w m c X V v d D t T Z W N 0 a W 9 u M S 9 F e H R l c m 5 h b F 9 E Y X R h L 0 N o Y W 5 n Z W Q g V H l w Z S 5 7 Q W N y Z W F n Z S w z f S Z x d W 9 0 O y w m c X V v d D t T Z W N 0 a W 9 u M S 9 F e H R l c m 5 h b F 9 E Y X R h L 0 N o Y W 5 n Z W Q g V H l w Z S 5 7 Q X N r a W 5 n U H J p Y 2 U s N H 0 m c X V v d D s s J n F 1 b 3 Q 7 U 2 V j d G l v b j E v R X h 0 Z X J u Y W x f R G F 0 Y S 9 D a G F u Z 2 V k I F R 5 c G U u e 1 N h b G V Q c m l j Z S w 1 f S Z x d W 9 0 O y w m c X V v d D t T Z W N 0 a W 9 u M S 9 F e H R l c m 5 h b F 9 E Y X R h L 0 N o Y W 5 n Z W Q g V H l w Z S 5 7 U 2 F s Z U R h d G U s N n 0 m c X V v d D s s J n F 1 b 3 Q 7 U 2 V j d G l v b j E v R X h 0 Z X J u Y W x f R G F 0 Y S 9 D a G F u Z 2 V k I F R 5 c G U u e 0 F n Z W 5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V 4 d G V y b m F s X 0 R h d G E v Q 2 h h b m d l Z C B U e X B l L n t B Z G R y Z X N z L D B 9 J n F 1 b 3 Q 7 L C Z x d W 9 0 O 1 N l Y 3 R p b 2 4 x L 0 V 4 d G V y b m F s X 0 R h d G E v Q 2 h h b m d l Z C B U e X B l L n t D a X R 5 L D F 9 J n F 1 b 3 Q 7 L C Z x d W 9 0 O 1 N l Y 3 R p b 2 4 x L 0 V 4 d G V y b m F s X 0 R h d G E v Q 2 h h b m d l Z C B U e X B l L n t T c X V h c m V G b 2 9 0 Y W d l L D J 9 J n F 1 b 3 Q 7 L C Z x d W 9 0 O 1 N l Y 3 R p b 2 4 x L 0 V 4 d G V y b m F s X 0 R h d G E v Q 2 h h b m d l Z C B U e X B l L n t B Y 3 J l Y W d l L D N 9 J n F 1 b 3 Q 7 L C Z x d W 9 0 O 1 N l Y 3 R p b 2 4 x L 0 V 4 d G V y b m F s X 0 R h d G E v Q 2 h h b m d l Z C B U e X B l L n t B c 2 t p b m d Q c m l j Z S w 0 f S Z x d W 9 0 O y w m c X V v d D t T Z W N 0 a W 9 u M S 9 F e H R l c m 5 h b F 9 E Y X R h L 0 N o Y W 5 n Z W Q g V H l w Z S 5 7 U 2 F s Z V B y a W N l L D V 9 J n F 1 b 3 Q 7 L C Z x d W 9 0 O 1 N l Y 3 R p b 2 4 x L 0 V 4 d G V y b m F s X 0 R h d G E v Q 2 h h b m d l Z C B U e X B l L n t T Y W x l R G F 0 Z S w 2 f S Z x d W 9 0 O y w m c X V v d D t T Z W N 0 a W 9 u M S 9 F e H R l c m 5 h b F 9 E Y X R h L 0 N o Y W 5 n Z W Q g V H l w Z S 5 7 Q W d l b n Q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k Z H J l c 3 M m c X V v d D s s J n F 1 b 3 Q 7 Q 2 l 0 e S Z x d W 9 0 O y w m c X V v d D t T c X V h c m V G b 2 9 0 Y W d l J n F 1 b 3 Q 7 L C Z x d W 9 0 O 0 F j c m V h Z 2 U m c X V v d D s s J n F 1 b 3 Q 7 Q X N r a W 5 n U H J p Y 2 U m c X V v d D s s J n F 1 b 3 Q 7 U 2 F s Z V B y a W N l J n F 1 b 3 Q 7 L C Z x d W 9 0 O 1 N h b G V E Y X R l J n F 1 b 3 Q 7 L C Z x d W 9 0 O 0 F n Z W 5 0 J n F 1 b 3 Q 7 X S I g L z 4 8 R W 5 0 c n k g V H l w Z T 0 i R m l s b E N v b H V t b l R 5 c G V z I i B W Y W x 1 Z T 0 i c 0 J n W U R C U V V G Q m d Z P S I g L z 4 8 R W 5 0 c n k g V H l w Z T 0 i R m l s b E x h c 3 R V c G R h d G V k I i B W Y W x 1 Z T 0 i Z D I w M j M t M D U t M z B U M T Y 6 M j c 6 M z Y u N T A y M D A y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M C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U X V l c n l J R C I g V m F s d W U 9 I n M 4 Y T E y Z j c x N y 1 i Y W Z h L T R h Y W Y t Y j k 3 O C 1 m N D k z M j J i N j g y O G I i I C 8 + P C 9 T d G F i b G V F b n R y a W V z P j w v S X R l b T 4 8 S X R l b T 4 8 S X R l b U x v Y 2 F 0 a W 9 u P j x J d G V t V H l w Z T 5 G b 3 J t d W x h P C 9 J d G V t V H l w Z T 4 8 S X R l b V B h d G g + U 2 V j d G l v b j E v R X h 0 Z X J u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l c m 5 h b F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G V y b m F s X 0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q 3 m q s w Y W k S H m l 9 G I 7 6 B M w A A A A A C A A A A A A A Q Z g A A A A E A A C A A A A D u P R b 9 8 i W l c z D r e 0 B b e r t K + Y R R j O h + l r e 1 b k u O R Q 7 b N Q A A A A A O g A A A A A I A A C A A A A C 2 c E M j A k U 0 q J V E N z q l y H x C G 7 T z n h N N e E R g K R f O r v p w O 1 A A A A B M H 0 s N 7 9 S d R A B q D 2 e i 7 1 2 D T F J o u Q O l r I w Q j C Y d A g j Y B 9 f L x z m e V B h j L l 5 W q 3 k W Z j e Q c e f T / p S 5 P W G S i U 4 + C 4 m t b 6 F A Y u e B v S i D p Y 3 g 6 W l l f k A A A A B w J 9 P X y O 8 p K n 8 g 7 1 X G 5 r f Q U h l e S T 9 8 W p X E / i z W j c Y + K 1 Q W g c k u A h r U L 9 1 P 9 V j x 2 i E R u J G X u z y J + F p N K p b J X c g + < / D a t a M a s h u p > 
</file>

<file path=customXml/itemProps1.xml><?xml version="1.0" encoding="utf-8"?>
<ds:datastoreItem xmlns:ds="http://schemas.openxmlformats.org/officeDocument/2006/customXml" ds:itemID="{E2519EA6-6577-475D-8F5B-CA1FD37CF0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2-5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2023-05-30T12:01:21Z</dcterms:created>
  <dcterms:modified xsi:type="dcterms:W3CDTF">2023-05-30T16:37:32Z</dcterms:modified>
</cp:coreProperties>
</file>