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8"/>
  <workbookPr defaultThemeVersion="166925"/>
  <mc:AlternateContent xmlns:mc="http://schemas.openxmlformats.org/markup-compatibility/2006">
    <mc:Choice Requires="x15">
      <x15ac:absPath xmlns:x15ac="http://schemas.microsoft.com/office/spreadsheetml/2010/11/ac" url="C:\Users\Lenovo\Desktop\Confidential\code-recall\Excel\6.Conditional_Calculations\"/>
    </mc:Choice>
  </mc:AlternateContent>
  <xr:revisionPtr revIDLastSave="0" documentId="13_ncr:1_{EAB99F9F-0B7C-4FDD-8EF9-DED6E81DE3BD}" xr6:coauthVersionLast="36" xr6:coauthVersionMax="47" xr10:uidLastSave="{00000000-0000-0000-0000-000000000000}"/>
  <bookViews>
    <workbookView xWindow="-108" yWindow="-108" windowWidth="19416" windowHeight="10416" activeTab="1" xr2:uid="{65BABFAD-A6FD-41E3-B7AC-52AFD4BAFF51}"/>
  </bookViews>
  <sheets>
    <sheet name="sales tracker" sheetId="1" r:id="rId1"/>
    <sheet name="Summary Statistics" sheetId="10" r:id="rId2"/>
    <sheet name="flavor performance" sheetId="3" state="hidden" r:id="rId3"/>
  </sheets>
  <definedNames>
    <definedName name="_xlnm._FilterDatabase" localSheetId="0" hidden="1">'sales tracker'!$A$1:$M$101</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4" i="10" l="1"/>
  <c r="B3" i="10"/>
  <c r="B2" i="10"/>
  <c r="B1" i="10"/>
</calcChain>
</file>

<file path=xl/sharedStrings.xml><?xml version="1.0" encoding="utf-8"?>
<sst xmlns="http://schemas.openxmlformats.org/spreadsheetml/2006/main" count="501" uniqueCount="31">
  <si>
    <t>passion fruit</t>
  </si>
  <si>
    <t>cherry</t>
  </si>
  <si>
    <t>snow cream</t>
  </si>
  <si>
    <t>blackberry</t>
  </si>
  <si>
    <t>mango</t>
  </si>
  <si>
    <t>Quantity</t>
  </si>
  <si>
    <t>Order Number</t>
  </si>
  <si>
    <t>pineapple</t>
  </si>
  <si>
    <t>Size</t>
  </si>
  <si>
    <t>small</t>
  </si>
  <si>
    <t>medium</t>
  </si>
  <si>
    <t>large</t>
  </si>
  <si>
    <t>Flavor 1</t>
  </si>
  <si>
    <t>Flavor 2</t>
  </si>
  <si>
    <t>Flavor 3</t>
  </si>
  <si>
    <t>Flavor 4</t>
  </si>
  <si>
    <t>Flavor 5</t>
  </si>
  <si>
    <t>Style</t>
  </si>
  <si>
    <t>Mainland</t>
  </si>
  <si>
    <t>Island</t>
  </si>
  <si>
    <t>apple</t>
  </si>
  <si>
    <t>Sale Amount</t>
  </si>
  <si>
    <t>Sale Datetime</t>
  </si>
  <si>
    <t>Customer Comment</t>
  </si>
  <si>
    <t>Customer Rating</t>
  </si>
  <si>
    <t>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t>
  </si>
  <si>
    <t>Sales By Flavor</t>
  </si>
  <si>
    <t>Number of passion fruit flavor in Flavor 1</t>
  </si>
  <si>
    <t>Sum Sale Amount where Flavor 1 is passion fruit</t>
  </si>
  <si>
    <t>Average Sale Amount where Flavor 1 is passion fruit</t>
  </si>
  <si>
    <t>Sum Sale Amount where Quantity is &gt;3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</si>
</sst>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1"/>
      <color theme="1"/>
      <name val="Calibri"/>
      <family val="2"/>
      <scheme val="minor"/>
    </font>
    <font>
      <sz val="8"/>
      <name val="Calibri"/>
      <family val="2"/>
      <scheme val="minor"/>
    </font>
    <font>
      <b/>
      <u/>
      <sz val="14"/>
      <color theme="1"/>
      <name val="Comic Sans MS"/>
      <family val="4"/>
    </font>
    <font>
      <b/>
      <u/>
      <sz val="14"/>
      <color theme="0" tint="-4.9989318521683403E-2"/>
      <name val="Comic Sans MS"/>
      <family val="4"/>
    </font>
    <font>
      <sz val="11"/>
      <color theme="1"/>
      <name val="Calibri"/>
      <family val="2"/>
      <scheme val="minor"/>
    </font>
  </fonts>
  <fills count="4">
    <fill>
      <patternFill patternType="none"/>
    </fill>
    <fill>
      <patternFill patternType="gray125"/>
    </fill>
    <fill>
      <patternFill patternType="solid">
        <fgColor theme="4"/>
        <bgColor indexed="64"/>
      </patternFill>
    </fill>
    <fill>
      <patternFill patternType="solid">
        <fgColor theme="4" tint="0.39997558519241921"/>
        <bgColor indexed="65"/>
      </patternFill>
    </fill>
  </fills>
  <borders count="7">
    <border>
      <left/>
      <right/>
      <top/>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3">
    <xf numFmtId="0" fontId="0" fillId="0" borderId="0"/>
    <xf numFmtId="9" fontId="4" fillId="0" borderId="0" applyFont="0" applyFill="0" applyBorder="0" applyAlignment="0" applyProtection="0"/>
    <xf numFmtId="0" fontId="4" fillId="3" borderId="0" applyNumberFormat="0" applyBorder="0" applyAlignment="0" applyProtection="0"/>
  </cellStyleXfs>
  <cellXfs count="28">
    <xf numFmtId="0" fontId="0" fillId="0" borderId="0" xfId="0"/>
    <xf numFmtId="14" fontId="0" fillId="0" borderId="0" xfId="0" applyNumberFormat="1"/>
    <xf numFmtId="2" fontId="0" fillId="0" borderId="0" xfId="0" applyNumberFormat="1"/>
    <xf numFmtId="22" fontId="0" fillId="0" borderId="0" xfId="0" applyNumberFormat="1"/>
    <xf numFmtId="0" fontId="2" fillId="0" borderId="0" xfId="0" applyFont="1"/>
    <xf numFmtId="0" fontId="3" fillId="2" borderId="0" xfId="0" applyFont="1" applyFill="1"/>
    <xf numFmtId="14" fontId="3" fillId="2" borderId="0" xfId="0" applyNumberFormat="1" applyFont="1" applyFill="1"/>
    <xf numFmtId="2" fontId="3" fillId="2" borderId="0" xfId="0" applyNumberFormat="1" applyFont="1" applyFill="1"/>
    <xf numFmtId="0" fontId="0" fillId="0" borderId="0" xfId="0" applyAlignment="1">
      <alignment vertical="center"/>
    </xf>
    <xf numFmtId="14" fontId="0" fillId="0" borderId="0" xfId="0" applyNumberFormat="1" applyAlignment="1">
      <alignment vertical="center"/>
    </xf>
    <xf numFmtId="2" fontId="0" fillId="0" borderId="0" xfId="0" applyNumberFormat="1" applyAlignment="1">
      <alignment vertical="center"/>
    </xf>
    <xf numFmtId="22" fontId="0" fillId="0" borderId="0" xfId="0" applyNumberFormat="1" applyAlignment="1">
      <alignment vertical="center"/>
    </xf>
    <xf numFmtId="0" fontId="0" fillId="0" borderId="0" xfId="0" applyAlignment="1">
      <alignment vertical="center" wrapText="1"/>
    </xf>
    <xf numFmtId="14" fontId="3" fillId="2" borderId="0" xfId="0" applyNumberFormat="1" applyFont="1" applyFill="1" applyAlignment="1">
      <alignment horizontal="center"/>
    </xf>
    <xf numFmtId="14" fontId="0" fillId="0" borderId="4" xfId="0" applyNumberFormat="1" applyBorder="1"/>
    <xf numFmtId="14" fontId="0" fillId="0" borderId="5" xfId="0" applyNumberFormat="1" applyBorder="1"/>
    <xf numFmtId="14" fontId="0" fillId="0" borderId="6" xfId="0" applyNumberFormat="1" applyBorder="1"/>
    <xf numFmtId="164" fontId="0" fillId="0" borderId="4" xfId="1" applyNumberFormat="1" applyFont="1" applyBorder="1"/>
    <xf numFmtId="164" fontId="0" fillId="0" borderId="5" xfId="1" applyNumberFormat="1" applyFont="1" applyBorder="1"/>
    <xf numFmtId="164" fontId="0" fillId="0" borderId="6" xfId="1" applyNumberFormat="1" applyFont="1" applyBorder="1"/>
    <xf numFmtId="0" fontId="0" fillId="0" borderId="0" xfId="0" applyFont="1"/>
    <xf numFmtId="14" fontId="0" fillId="0" borderId="0" xfId="0" applyNumberFormat="1" applyFont="1"/>
    <xf numFmtId="2" fontId="0" fillId="0" borderId="0" xfId="0" applyNumberFormat="1" applyFont="1"/>
    <xf numFmtId="22" fontId="0" fillId="0" borderId="0" xfId="0" applyNumberFormat="1" applyFont="1"/>
    <xf numFmtId="0" fontId="0" fillId="0" borderId="1" xfId="0" applyBorder="1" applyAlignment="1">
      <alignment vertical="center" textRotation="90"/>
    </xf>
    <xf numFmtId="0" fontId="0" fillId="0" borderId="2" xfId="0" applyBorder="1" applyAlignment="1">
      <alignment vertical="center" textRotation="90"/>
    </xf>
    <xf numFmtId="0" fontId="0" fillId="0" borderId="3" xfId="0" applyBorder="1" applyAlignment="1">
      <alignment vertical="center" textRotation="90"/>
    </xf>
    <xf numFmtId="0" fontId="0" fillId="3" borderId="0" xfId="2" applyFont="1"/>
  </cellXfs>
  <cellStyles count="3">
    <cellStyle name="60% - Accent1" xfId="2" builtinId="3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679655-6256-49CA-8C6F-E51E56341826}">
  <dimension ref="A1:M101"/>
  <sheetViews>
    <sheetView workbookViewId="0">
      <pane ySplit="1" topLeftCell="A2" activePane="bottomLeft" state="frozen"/>
      <selection pane="bottomLeft" activeCell="E33" sqref="E33"/>
    </sheetView>
  </sheetViews>
  <sheetFormatPr defaultRowHeight="14.4" x14ac:dyDescent="0.3"/>
  <cols>
    <col min="1" max="1" width="21.6640625" bestFit="1" customWidth="1"/>
    <col min="2" max="2" width="8.77734375" bestFit="1" customWidth="1"/>
    <col min="3" max="3" width="9.88671875" bestFit="1" customWidth="1"/>
    <col min="4" max="4" width="14.33203125" bestFit="1" customWidth="1"/>
    <col min="5" max="9" width="13.6640625" bestFit="1" customWidth="1"/>
    <col min="10" max="10" width="19.109375" style="2" bestFit="1" customWidth="1"/>
    <col min="11" max="11" width="21.33203125" bestFit="1" customWidth="1"/>
    <col min="12" max="12" width="38.33203125" bestFit="1" customWidth="1"/>
    <col min="13" max="13" width="23.88671875" bestFit="1" customWidth="1"/>
  </cols>
  <sheetData>
    <row r="1" spans="1:13" s="4" customFormat="1" ht="21" x14ac:dyDescent="0.5">
      <c r="A1" s="5" t="s">
        <v>6</v>
      </c>
      <c r="B1" s="5" t="s">
        <v>8</v>
      </c>
      <c r="C1" s="5" t="s">
        <v>17</v>
      </c>
      <c r="D1" s="5" t="s">
        <v>5</v>
      </c>
      <c r="E1" s="6" t="s">
        <v>12</v>
      </c>
      <c r="F1" s="6" t="s">
        <v>13</v>
      </c>
      <c r="G1" s="6" t="s">
        <v>14</v>
      </c>
      <c r="H1" s="6" t="s">
        <v>15</v>
      </c>
      <c r="I1" s="6" t="s">
        <v>16</v>
      </c>
      <c r="J1" s="7" t="s">
        <v>21</v>
      </c>
      <c r="K1" s="6" t="s">
        <v>22</v>
      </c>
      <c r="L1" s="13" t="s">
        <v>23</v>
      </c>
      <c r="M1" s="6" t="s">
        <v>24</v>
      </c>
    </row>
    <row r="2" spans="1:13" s="20" customFormat="1" x14ac:dyDescent="0.3">
      <c r="A2" s="20">
        <v>1</v>
      </c>
      <c r="B2" s="20" t="s">
        <v>10</v>
      </c>
      <c r="C2" s="20" t="s">
        <v>18</v>
      </c>
      <c r="D2" s="20">
        <v>5</v>
      </c>
      <c r="E2" s="21" t="s">
        <v>0</v>
      </c>
      <c r="J2" s="22">
        <v>19.950000000000003</v>
      </c>
      <c r="K2" s="23">
        <v>44146.041666666664</v>
      </c>
    </row>
    <row r="3" spans="1:13" x14ac:dyDescent="0.3">
      <c r="A3">
        <v>2</v>
      </c>
      <c r="B3" t="s">
        <v>10</v>
      </c>
      <c r="C3" t="s">
        <v>18</v>
      </c>
      <c r="D3">
        <v>3</v>
      </c>
      <c r="E3" s="1" t="s">
        <v>3</v>
      </c>
      <c r="J3" s="2">
        <v>20.88</v>
      </c>
      <c r="K3" s="3">
        <v>44146.5</v>
      </c>
    </row>
    <row r="4" spans="1:13" x14ac:dyDescent="0.3">
      <c r="A4">
        <v>3</v>
      </c>
      <c r="B4" t="s">
        <v>9</v>
      </c>
      <c r="C4" t="s">
        <v>19</v>
      </c>
      <c r="D4">
        <v>5</v>
      </c>
      <c r="E4" s="1" t="s">
        <v>3</v>
      </c>
      <c r="F4" t="s">
        <v>0</v>
      </c>
      <c r="G4" t="s">
        <v>3</v>
      </c>
      <c r="H4" t="s">
        <v>3</v>
      </c>
      <c r="J4" s="2">
        <v>39.799999999999997</v>
      </c>
      <c r="K4" s="3">
        <v>44148.958333333336</v>
      </c>
    </row>
    <row r="5" spans="1:13" x14ac:dyDescent="0.3">
      <c r="A5">
        <v>4</v>
      </c>
      <c r="B5" t="s">
        <v>10</v>
      </c>
      <c r="C5" t="s">
        <v>18</v>
      </c>
      <c r="D5">
        <v>3</v>
      </c>
      <c r="E5" s="1" t="s">
        <v>1</v>
      </c>
      <c r="F5" t="s">
        <v>1</v>
      </c>
      <c r="G5" t="s">
        <v>3</v>
      </c>
      <c r="H5" t="s">
        <v>2</v>
      </c>
      <c r="J5" s="2">
        <v>20.88</v>
      </c>
      <c r="K5" s="3">
        <v>44151.708333333336</v>
      </c>
    </row>
    <row r="6" spans="1:13" x14ac:dyDescent="0.3">
      <c r="A6">
        <v>5</v>
      </c>
      <c r="B6" t="s">
        <v>9</v>
      </c>
      <c r="C6" t="s">
        <v>19</v>
      </c>
      <c r="D6">
        <v>4</v>
      </c>
      <c r="E6" s="1" t="s">
        <v>7</v>
      </c>
      <c r="F6" t="s">
        <v>7</v>
      </c>
      <c r="J6" s="2">
        <v>31.84</v>
      </c>
      <c r="K6" s="3">
        <v>44154.666666666664</v>
      </c>
    </row>
    <row r="7" spans="1:13" x14ac:dyDescent="0.3">
      <c r="A7">
        <v>6</v>
      </c>
      <c r="B7" t="s">
        <v>9</v>
      </c>
      <c r="C7" t="s">
        <v>18</v>
      </c>
      <c r="D7">
        <v>2</v>
      </c>
      <c r="E7" s="1" t="s">
        <v>1</v>
      </c>
      <c r="F7" t="s">
        <v>20</v>
      </c>
      <c r="G7" t="s">
        <v>2</v>
      </c>
      <c r="H7" t="s">
        <v>7</v>
      </c>
      <c r="I7" t="s">
        <v>2</v>
      </c>
      <c r="J7" s="2">
        <v>15.9</v>
      </c>
      <c r="K7" s="3">
        <v>44155</v>
      </c>
    </row>
    <row r="8" spans="1:13" x14ac:dyDescent="0.3">
      <c r="A8">
        <v>7</v>
      </c>
      <c r="B8" t="s">
        <v>10</v>
      </c>
      <c r="C8" t="s">
        <v>19</v>
      </c>
      <c r="D8">
        <v>2</v>
      </c>
      <c r="E8" s="1" t="s">
        <v>0</v>
      </c>
      <c r="J8" s="2">
        <v>15.92</v>
      </c>
      <c r="K8" s="3">
        <v>44157</v>
      </c>
    </row>
    <row r="9" spans="1:13" x14ac:dyDescent="0.3">
      <c r="A9">
        <v>8</v>
      </c>
      <c r="B9" t="s">
        <v>11</v>
      </c>
      <c r="C9" t="s">
        <v>18</v>
      </c>
      <c r="D9">
        <v>5</v>
      </c>
      <c r="E9" s="1" t="s">
        <v>2</v>
      </c>
      <c r="J9" s="2">
        <v>34.799999999999997</v>
      </c>
      <c r="K9" s="3">
        <v>44159.833333333336</v>
      </c>
    </row>
    <row r="10" spans="1:13" x14ac:dyDescent="0.3">
      <c r="A10">
        <v>9</v>
      </c>
      <c r="B10" t="s">
        <v>9</v>
      </c>
      <c r="C10" t="s">
        <v>19</v>
      </c>
      <c r="D10">
        <v>4</v>
      </c>
      <c r="E10" s="1" t="s">
        <v>1</v>
      </c>
      <c r="F10" t="s">
        <v>4</v>
      </c>
      <c r="J10" s="2">
        <v>31.84</v>
      </c>
      <c r="K10" s="3">
        <v>44162</v>
      </c>
    </row>
    <row r="11" spans="1:13" x14ac:dyDescent="0.3">
      <c r="A11">
        <v>10</v>
      </c>
      <c r="B11" t="s">
        <v>10</v>
      </c>
      <c r="C11" t="s">
        <v>19</v>
      </c>
      <c r="D11">
        <v>5</v>
      </c>
      <c r="E11" s="1" t="s">
        <v>0</v>
      </c>
      <c r="F11" t="s">
        <v>2</v>
      </c>
      <c r="G11" t="s">
        <v>7</v>
      </c>
      <c r="H11" t="s">
        <v>3</v>
      </c>
      <c r="I11" t="s">
        <v>0</v>
      </c>
      <c r="J11" s="2">
        <v>44.75</v>
      </c>
      <c r="K11" s="3">
        <v>44162.041666666664</v>
      </c>
    </row>
    <row r="12" spans="1:13" x14ac:dyDescent="0.3">
      <c r="A12">
        <v>11</v>
      </c>
      <c r="B12" t="s">
        <v>11</v>
      </c>
      <c r="C12" t="s">
        <v>18</v>
      </c>
      <c r="D12">
        <v>1</v>
      </c>
      <c r="E12" s="1" t="s">
        <v>0</v>
      </c>
      <c r="J12" s="2">
        <v>6.96</v>
      </c>
      <c r="K12" s="3">
        <v>44162.541666666664</v>
      </c>
    </row>
    <row r="13" spans="1:13" x14ac:dyDescent="0.3">
      <c r="A13">
        <v>12</v>
      </c>
      <c r="B13" t="s">
        <v>9</v>
      </c>
      <c r="C13" t="s">
        <v>19</v>
      </c>
      <c r="D13">
        <v>1</v>
      </c>
      <c r="E13" s="1" t="s">
        <v>1</v>
      </c>
      <c r="F13" t="s">
        <v>7</v>
      </c>
      <c r="J13" s="2">
        <v>7.96</v>
      </c>
      <c r="K13" s="3">
        <v>44168.208333333336</v>
      </c>
    </row>
    <row r="14" spans="1:13" x14ac:dyDescent="0.3">
      <c r="A14">
        <v>13</v>
      </c>
      <c r="B14" t="s">
        <v>9</v>
      </c>
      <c r="C14" t="s">
        <v>19</v>
      </c>
      <c r="D14">
        <v>4</v>
      </c>
      <c r="E14" s="1" t="s">
        <v>0</v>
      </c>
      <c r="J14" s="2">
        <v>31.84</v>
      </c>
      <c r="K14" s="3">
        <v>44169.166666666664</v>
      </c>
    </row>
    <row r="15" spans="1:13" x14ac:dyDescent="0.3">
      <c r="A15">
        <v>14</v>
      </c>
      <c r="B15" t="s">
        <v>10</v>
      </c>
      <c r="C15" t="s">
        <v>19</v>
      </c>
      <c r="D15">
        <v>5</v>
      </c>
      <c r="E15" s="1" t="s">
        <v>4</v>
      </c>
      <c r="F15" t="s">
        <v>20</v>
      </c>
      <c r="G15" t="s">
        <v>0</v>
      </c>
      <c r="H15" t="s">
        <v>2</v>
      </c>
      <c r="J15" s="2">
        <v>39.799999999999997</v>
      </c>
      <c r="K15" s="3">
        <v>44169.708333333336</v>
      </c>
    </row>
    <row r="16" spans="1:13" x14ac:dyDescent="0.3">
      <c r="A16">
        <v>15</v>
      </c>
      <c r="B16" t="s">
        <v>9</v>
      </c>
      <c r="C16" t="s">
        <v>18</v>
      </c>
      <c r="D16">
        <v>2</v>
      </c>
      <c r="E16" s="1" t="s">
        <v>20</v>
      </c>
      <c r="F16" t="s">
        <v>20</v>
      </c>
      <c r="G16" t="s">
        <v>7</v>
      </c>
      <c r="H16" t="s">
        <v>2</v>
      </c>
      <c r="I16" t="s">
        <v>0</v>
      </c>
      <c r="J16" s="2">
        <v>15.9</v>
      </c>
      <c r="K16" s="3">
        <v>44170.291666666664</v>
      </c>
    </row>
    <row r="17" spans="1:11" x14ac:dyDescent="0.3">
      <c r="A17">
        <v>16</v>
      </c>
      <c r="B17" t="s">
        <v>11</v>
      </c>
      <c r="C17" t="s">
        <v>19</v>
      </c>
      <c r="D17">
        <v>3</v>
      </c>
      <c r="E17" s="1" t="s">
        <v>4</v>
      </c>
      <c r="J17" s="2">
        <v>23.88</v>
      </c>
      <c r="K17" s="3">
        <v>44172.541666666664</v>
      </c>
    </row>
    <row r="18" spans="1:11" x14ac:dyDescent="0.3">
      <c r="A18">
        <v>17</v>
      </c>
      <c r="B18" t="s">
        <v>11</v>
      </c>
      <c r="C18" t="s">
        <v>19</v>
      </c>
      <c r="D18">
        <v>4</v>
      </c>
      <c r="E18" t="s">
        <v>7</v>
      </c>
      <c r="J18" s="2">
        <v>27.88</v>
      </c>
      <c r="K18" s="3">
        <v>44173.958333333336</v>
      </c>
    </row>
    <row r="19" spans="1:11" x14ac:dyDescent="0.3">
      <c r="A19">
        <v>18</v>
      </c>
      <c r="B19" t="s">
        <v>11</v>
      </c>
      <c r="C19" t="s">
        <v>19</v>
      </c>
      <c r="D19">
        <v>5</v>
      </c>
      <c r="E19" t="s">
        <v>3</v>
      </c>
      <c r="J19" s="2">
        <v>34.85</v>
      </c>
      <c r="K19" s="3">
        <v>44174.958333333336</v>
      </c>
    </row>
    <row r="20" spans="1:11" x14ac:dyDescent="0.3">
      <c r="A20">
        <v>19</v>
      </c>
      <c r="B20" t="s">
        <v>11</v>
      </c>
      <c r="C20" t="s">
        <v>19</v>
      </c>
      <c r="D20">
        <v>3</v>
      </c>
      <c r="E20" t="s">
        <v>2</v>
      </c>
      <c r="F20" t="s">
        <v>20</v>
      </c>
      <c r="J20" s="2">
        <v>20.91</v>
      </c>
      <c r="K20" s="3">
        <v>44175.5</v>
      </c>
    </row>
    <row r="21" spans="1:11" x14ac:dyDescent="0.3">
      <c r="A21">
        <v>20</v>
      </c>
      <c r="B21" t="s">
        <v>11</v>
      </c>
      <c r="C21" t="s">
        <v>18</v>
      </c>
      <c r="D21">
        <v>2</v>
      </c>
      <c r="E21" s="1" t="s">
        <v>3</v>
      </c>
      <c r="F21" t="s">
        <v>7</v>
      </c>
      <c r="G21" t="s">
        <v>2</v>
      </c>
      <c r="H21" t="s">
        <v>3</v>
      </c>
      <c r="I21" t="s">
        <v>20</v>
      </c>
      <c r="J21" s="2">
        <v>15.9</v>
      </c>
      <c r="K21" s="3">
        <v>44175.791666666664</v>
      </c>
    </row>
    <row r="22" spans="1:11" x14ac:dyDescent="0.3">
      <c r="A22">
        <v>21</v>
      </c>
      <c r="B22" t="s">
        <v>11</v>
      </c>
      <c r="C22" t="s">
        <v>19</v>
      </c>
      <c r="D22">
        <v>5</v>
      </c>
      <c r="E22" s="1" t="s">
        <v>1</v>
      </c>
      <c r="F22" t="s">
        <v>20</v>
      </c>
      <c r="G22" t="s">
        <v>3</v>
      </c>
      <c r="H22" t="s">
        <v>4</v>
      </c>
      <c r="I22" t="s">
        <v>4</v>
      </c>
      <c r="J22" s="2">
        <v>44.75</v>
      </c>
      <c r="K22" s="3">
        <v>44177</v>
      </c>
    </row>
    <row r="23" spans="1:11" x14ac:dyDescent="0.3">
      <c r="A23">
        <v>22</v>
      </c>
      <c r="B23" t="s">
        <v>11</v>
      </c>
      <c r="C23" t="s">
        <v>18</v>
      </c>
      <c r="D23">
        <v>3</v>
      </c>
      <c r="E23" s="1" t="s">
        <v>1</v>
      </c>
      <c r="F23" t="s">
        <v>4</v>
      </c>
      <c r="G23" t="s">
        <v>0</v>
      </c>
      <c r="H23" t="s">
        <v>3</v>
      </c>
      <c r="I23" t="s">
        <v>7</v>
      </c>
      <c r="J23" s="2">
        <v>23.85</v>
      </c>
      <c r="K23" s="3">
        <v>44177.458333333336</v>
      </c>
    </row>
    <row r="24" spans="1:11" x14ac:dyDescent="0.3">
      <c r="A24">
        <v>23</v>
      </c>
      <c r="B24" t="s">
        <v>10</v>
      </c>
      <c r="C24" t="s">
        <v>18</v>
      </c>
      <c r="D24">
        <v>5</v>
      </c>
      <c r="E24" s="1" t="s">
        <v>0</v>
      </c>
      <c r="J24" s="2">
        <v>34.799999999999997</v>
      </c>
      <c r="K24" s="3">
        <v>44179.666666666664</v>
      </c>
    </row>
    <row r="25" spans="1:11" x14ac:dyDescent="0.3">
      <c r="A25">
        <v>24</v>
      </c>
      <c r="B25" t="s">
        <v>11</v>
      </c>
      <c r="C25" t="s">
        <v>19</v>
      </c>
      <c r="D25">
        <v>3</v>
      </c>
      <c r="E25" s="1" t="s">
        <v>7</v>
      </c>
      <c r="F25" t="s">
        <v>7</v>
      </c>
      <c r="J25" s="2">
        <v>23.88</v>
      </c>
      <c r="K25" s="3">
        <v>44180.291666666664</v>
      </c>
    </row>
    <row r="26" spans="1:11" x14ac:dyDescent="0.3">
      <c r="A26">
        <v>25</v>
      </c>
      <c r="B26" t="s">
        <v>10</v>
      </c>
      <c r="C26" t="s">
        <v>19</v>
      </c>
      <c r="D26">
        <v>3</v>
      </c>
      <c r="E26" s="1" t="s">
        <v>4</v>
      </c>
      <c r="J26" s="2">
        <v>23.88</v>
      </c>
      <c r="K26" s="3">
        <v>44180.916666666664</v>
      </c>
    </row>
    <row r="27" spans="1:11" x14ac:dyDescent="0.3">
      <c r="A27">
        <v>26</v>
      </c>
      <c r="B27" t="s">
        <v>9</v>
      </c>
      <c r="C27" t="s">
        <v>19</v>
      </c>
      <c r="D27">
        <v>2</v>
      </c>
      <c r="E27" s="1" t="s">
        <v>3</v>
      </c>
      <c r="F27" t="s">
        <v>20</v>
      </c>
      <c r="G27" t="s">
        <v>7</v>
      </c>
      <c r="H27" t="s">
        <v>20</v>
      </c>
      <c r="I27" t="s">
        <v>3</v>
      </c>
      <c r="J27" s="2">
        <v>17.899999999999999</v>
      </c>
      <c r="K27" s="3">
        <v>44181.208333333336</v>
      </c>
    </row>
    <row r="28" spans="1:11" x14ac:dyDescent="0.3">
      <c r="A28">
        <v>27</v>
      </c>
      <c r="B28" t="s">
        <v>11</v>
      </c>
      <c r="C28" t="s">
        <v>18</v>
      </c>
      <c r="D28">
        <v>3</v>
      </c>
      <c r="E28" s="1" t="s">
        <v>2</v>
      </c>
      <c r="F28" t="s">
        <v>20</v>
      </c>
      <c r="G28" t="s">
        <v>0</v>
      </c>
      <c r="H28" t="s">
        <v>7</v>
      </c>
      <c r="I28" t="s">
        <v>20</v>
      </c>
      <c r="J28" s="2">
        <v>23.85</v>
      </c>
      <c r="K28" s="3">
        <v>44184.083333333336</v>
      </c>
    </row>
    <row r="29" spans="1:11" x14ac:dyDescent="0.3">
      <c r="A29">
        <v>28</v>
      </c>
      <c r="B29" t="s">
        <v>10</v>
      </c>
      <c r="C29" t="s">
        <v>19</v>
      </c>
      <c r="D29">
        <v>5</v>
      </c>
      <c r="E29" s="1" t="s">
        <v>7</v>
      </c>
      <c r="J29" s="2">
        <v>39.799999999999997</v>
      </c>
      <c r="K29" s="3">
        <v>44184.458333333336</v>
      </c>
    </row>
    <row r="30" spans="1:11" x14ac:dyDescent="0.3">
      <c r="A30">
        <v>29</v>
      </c>
      <c r="B30" t="s">
        <v>9</v>
      </c>
      <c r="C30" t="s">
        <v>19</v>
      </c>
      <c r="D30">
        <v>3</v>
      </c>
      <c r="E30" s="1" t="s">
        <v>4</v>
      </c>
      <c r="F30" t="s">
        <v>20</v>
      </c>
      <c r="G30" t="s">
        <v>20</v>
      </c>
      <c r="H30" t="s">
        <v>1</v>
      </c>
      <c r="I30" t="s">
        <v>4</v>
      </c>
      <c r="J30" s="2">
        <v>26.849999999999998</v>
      </c>
      <c r="K30" s="3">
        <v>44185</v>
      </c>
    </row>
    <row r="31" spans="1:11" x14ac:dyDescent="0.3">
      <c r="A31">
        <v>30</v>
      </c>
      <c r="B31" t="s">
        <v>10</v>
      </c>
      <c r="C31" t="s">
        <v>19</v>
      </c>
      <c r="D31">
        <v>4</v>
      </c>
      <c r="E31" s="1" t="s">
        <v>3</v>
      </c>
      <c r="F31" t="s">
        <v>4</v>
      </c>
      <c r="G31" t="s">
        <v>4</v>
      </c>
      <c r="H31" t="s">
        <v>0</v>
      </c>
      <c r="I31" t="s">
        <v>0</v>
      </c>
      <c r="J31" s="2">
        <v>35.799999999999997</v>
      </c>
      <c r="K31" s="3">
        <v>44186.125</v>
      </c>
    </row>
    <row r="32" spans="1:11" x14ac:dyDescent="0.3">
      <c r="A32">
        <v>31</v>
      </c>
      <c r="B32" t="s">
        <v>10</v>
      </c>
      <c r="C32" t="s">
        <v>19</v>
      </c>
      <c r="D32">
        <v>3</v>
      </c>
      <c r="E32" s="1" t="s">
        <v>20</v>
      </c>
      <c r="J32" s="2">
        <v>23.88</v>
      </c>
      <c r="K32" s="3">
        <v>44186.708333333336</v>
      </c>
    </row>
    <row r="33" spans="1:11" x14ac:dyDescent="0.3">
      <c r="A33">
        <v>32</v>
      </c>
      <c r="B33" t="s">
        <v>11</v>
      </c>
      <c r="C33" t="s">
        <v>18</v>
      </c>
      <c r="D33">
        <v>4</v>
      </c>
      <c r="E33" s="1" t="s">
        <v>3</v>
      </c>
      <c r="F33" t="s">
        <v>7</v>
      </c>
      <c r="G33" t="s">
        <v>3</v>
      </c>
      <c r="J33" s="2">
        <v>27.84</v>
      </c>
      <c r="K33" s="3">
        <v>44188.041666666664</v>
      </c>
    </row>
    <row r="34" spans="1:11" x14ac:dyDescent="0.3">
      <c r="A34">
        <v>33</v>
      </c>
      <c r="B34" t="s">
        <v>10</v>
      </c>
      <c r="C34" t="s">
        <v>19</v>
      </c>
      <c r="D34">
        <v>4</v>
      </c>
      <c r="E34" s="1" t="s">
        <v>2</v>
      </c>
      <c r="J34" s="2">
        <v>31.84</v>
      </c>
      <c r="K34" s="3">
        <v>44188.416666666664</v>
      </c>
    </row>
    <row r="35" spans="1:11" x14ac:dyDescent="0.3">
      <c r="A35">
        <v>34</v>
      </c>
      <c r="B35" t="s">
        <v>11</v>
      </c>
      <c r="C35" t="s">
        <v>19</v>
      </c>
      <c r="D35">
        <v>5</v>
      </c>
      <c r="E35" s="1" t="s">
        <v>20</v>
      </c>
      <c r="F35" t="s">
        <v>4</v>
      </c>
      <c r="G35" t="s">
        <v>0</v>
      </c>
      <c r="H35" t="s">
        <v>0</v>
      </c>
      <c r="I35" t="s">
        <v>4</v>
      </c>
      <c r="J35" s="2">
        <v>44.75</v>
      </c>
      <c r="K35" s="3">
        <v>44188.541666666664</v>
      </c>
    </row>
    <row r="36" spans="1:11" x14ac:dyDescent="0.3">
      <c r="A36">
        <v>35</v>
      </c>
      <c r="B36" t="s">
        <v>10</v>
      </c>
      <c r="C36" t="s">
        <v>19</v>
      </c>
      <c r="D36">
        <v>2</v>
      </c>
      <c r="E36" s="1" t="s">
        <v>7</v>
      </c>
      <c r="F36" t="s">
        <v>20</v>
      </c>
      <c r="G36" t="s">
        <v>3</v>
      </c>
      <c r="J36" s="2">
        <v>15.92</v>
      </c>
      <c r="K36" s="3">
        <v>44189.5</v>
      </c>
    </row>
    <row r="37" spans="1:11" x14ac:dyDescent="0.3">
      <c r="A37">
        <v>36</v>
      </c>
      <c r="B37" t="s">
        <v>10</v>
      </c>
      <c r="C37" t="s">
        <v>18</v>
      </c>
      <c r="D37">
        <v>5</v>
      </c>
      <c r="E37" s="1" t="s">
        <v>1</v>
      </c>
      <c r="J37" s="2">
        <v>34.799999999999997</v>
      </c>
      <c r="K37" s="3">
        <v>44190.291666666664</v>
      </c>
    </row>
    <row r="38" spans="1:11" x14ac:dyDescent="0.3">
      <c r="A38">
        <v>37</v>
      </c>
      <c r="B38" t="s">
        <v>10</v>
      </c>
      <c r="C38" t="s">
        <v>18</v>
      </c>
      <c r="D38">
        <v>4</v>
      </c>
      <c r="E38" s="1" t="s">
        <v>3</v>
      </c>
      <c r="F38" t="s">
        <v>20</v>
      </c>
      <c r="J38" s="2">
        <v>27.84</v>
      </c>
      <c r="K38" s="3">
        <v>44192.75</v>
      </c>
    </row>
    <row r="39" spans="1:11" x14ac:dyDescent="0.3">
      <c r="A39">
        <v>38</v>
      </c>
      <c r="B39" t="s">
        <v>11</v>
      </c>
      <c r="C39" t="s">
        <v>19</v>
      </c>
      <c r="D39">
        <v>1</v>
      </c>
      <c r="E39" s="1" t="s">
        <v>7</v>
      </c>
      <c r="J39" s="2">
        <v>7.96</v>
      </c>
      <c r="K39" s="3">
        <v>44194.833333333336</v>
      </c>
    </row>
    <row r="40" spans="1:11" x14ac:dyDescent="0.3">
      <c r="A40">
        <v>39</v>
      </c>
      <c r="B40" t="s">
        <v>11</v>
      </c>
      <c r="C40" t="s">
        <v>19</v>
      </c>
      <c r="D40">
        <v>2</v>
      </c>
      <c r="E40" s="1" t="s">
        <v>4</v>
      </c>
      <c r="F40" t="s">
        <v>4</v>
      </c>
      <c r="G40" t="s">
        <v>7</v>
      </c>
      <c r="H40" t="s">
        <v>1</v>
      </c>
      <c r="J40" s="2">
        <v>15.92</v>
      </c>
      <c r="K40" s="3">
        <v>44195.25</v>
      </c>
    </row>
    <row r="41" spans="1:11" x14ac:dyDescent="0.3">
      <c r="A41">
        <v>40</v>
      </c>
      <c r="B41" t="s">
        <v>10</v>
      </c>
      <c r="C41" t="s">
        <v>19</v>
      </c>
      <c r="D41">
        <v>4</v>
      </c>
      <c r="E41" s="1" t="s">
        <v>1</v>
      </c>
      <c r="F41" t="s">
        <v>0</v>
      </c>
      <c r="J41" s="2">
        <v>31.84</v>
      </c>
      <c r="K41" s="3">
        <v>44196.333333333336</v>
      </c>
    </row>
    <row r="42" spans="1:11" x14ac:dyDescent="0.3">
      <c r="A42">
        <v>41</v>
      </c>
      <c r="B42" t="s">
        <v>11</v>
      </c>
      <c r="C42" t="s">
        <v>19</v>
      </c>
      <c r="D42">
        <v>1</v>
      </c>
      <c r="E42" s="1" t="s">
        <v>3</v>
      </c>
      <c r="F42" t="s">
        <v>2</v>
      </c>
      <c r="J42" s="2">
        <v>7.96</v>
      </c>
      <c r="K42" s="3">
        <v>44197.5</v>
      </c>
    </row>
    <row r="43" spans="1:11" x14ac:dyDescent="0.3">
      <c r="A43">
        <v>42</v>
      </c>
      <c r="B43" t="s">
        <v>9</v>
      </c>
      <c r="C43" t="s">
        <v>19</v>
      </c>
      <c r="D43">
        <v>4</v>
      </c>
      <c r="E43" s="1" t="s">
        <v>2</v>
      </c>
      <c r="F43" t="s">
        <v>0</v>
      </c>
      <c r="J43" s="2">
        <v>31.84</v>
      </c>
      <c r="K43" s="3">
        <v>44198.75</v>
      </c>
    </row>
    <row r="44" spans="1:11" x14ac:dyDescent="0.3">
      <c r="A44">
        <v>43</v>
      </c>
      <c r="B44" t="s">
        <v>9</v>
      </c>
      <c r="C44" t="s">
        <v>18</v>
      </c>
      <c r="D44">
        <v>4</v>
      </c>
      <c r="E44" s="1" t="s">
        <v>4</v>
      </c>
      <c r="F44" t="s">
        <v>0</v>
      </c>
      <c r="J44" s="2">
        <v>27.84</v>
      </c>
      <c r="K44" s="3">
        <v>44198.791666666664</v>
      </c>
    </row>
    <row r="45" spans="1:11" x14ac:dyDescent="0.3">
      <c r="A45">
        <v>44</v>
      </c>
      <c r="B45" t="s">
        <v>9</v>
      </c>
      <c r="C45" t="s">
        <v>18</v>
      </c>
      <c r="D45">
        <v>3</v>
      </c>
      <c r="E45" s="1" t="s">
        <v>1</v>
      </c>
      <c r="F45" t="s">
        <v>7</v>
      </c>
      <c r="G45" t="s">
        <v>1</v>
      </c>
      <c r="H45" t="s">
        <v>0</v>
      </c>
      <c r="I45" t="s">
        <v>20</v>
      </c>
      <c r="J45" s="2">
        <v>23.85</v>
      </c>
      <c r="K45" s="3">
        <v>44199.75</v>
      </c>
    </row>
    <row r="46" spans="1:11" x14ac:dyDescent="0.3">
      <c r="A46">
        <v>45</v>
      </c>
      <c r="B46" t="s">
        <v>11</v>
      </c>
      <c r="C46" t="s">
        <v>18</v>
      </c>
      <c r="D46">
        <v>4</v>
      </c>
      <c r="E46" s="1" t="s">
        <v>7</v>
      </c>
      <c r="F46" t="s">
        <v>7</v>
      </c>
      <c r="G46" t="s">
        <v>4</v>
      </c>
      <c r="H46" t="s">
        <v>2</v>
      </c>
      <c r="I46" t="s">
        <v>0</v>
      </c>
      <c r="J46" s="2">
        <v>31.8</v>
      </c>
      <c r="K46" s="3">
        <v>44199.791666666664</v>
      </c>
    </row>
    <row r="47" spans="1:11" x14ac:dyDescent="0.3">
      <c r="A47">
        <v>46</v>
      </c>
      <c r="B47" t="s">
        <v>9</v>
      </c>
      <c r="C47" t="s">
        <v>18</v>
      </c>
      <c r="D47">
        <v>2</v>
      </c>
      <c r="E47" s="1" t="s">
        <v>4</v>
      </c>
      <c r="F47" t="s">
        <v>2</v>
      </c>
      <c r="G47" t="s">
        <v>3</v>
      </c>
      <c r="J47" s="2">
        <v>13.92</v>
      </c>
      <c r="K47" s="3">
        <v>44199.916666666664</v>
      </c>
    </row>
    <row r="48" spans="1:11" x14ac:dyDescent="0.3">
      <c r="A48">
        <v>47</v>
      </c>
      <c r="B48" t="s">
        <v>9</v>
      </c>
      <c r="C48" t="s">
        <v>19</v>
      </c>
      <c r="D48">
        <v>5</v>
      </c>
      <c r="E48" s="1" t="s">
        <v>20</v>
      </c>
      <c r="J48" s="2">
        <v>39.799999999999997</v>
      </c>
      <c r="K48" s="3">
        <v>44202.125</v>
      </c>
    </row>
    <row r="49" spans="1:11" x14ac:dyDescent="0.3">
      <c r="A49">
        <v>48</v>
      </c>
      <c r="B49" t="s">
        <v>9</v>
      </c>
      <c r="C49" t="s">
        <v>19</v>
      </c>
      <c r="D49">
        <v>1</v>
      </c>
      <c r="E49" s="1" t="s">
        <v>2</v>
      </c>
      <c r="F49" t="s">
        <v>2</v>
      </c>
      <c r="G49" t="s">
        <v>0</v>
      </c>
      <c r="J49" s="2">
        <v>7.96</v>
      </c>
      <c r="K49" s="3">
        <v>44202.375</v>
      </c>
    </row>
    <row r="50" spans="1:11" x14ac:dyDescent="0.3">
      <c r="A50">
        <v>49</v>
      </c>
      <c r="B50" t="s">
        <v>9</v>
      </c>
      <c r="C50" t="s">
        <v>19</v>
      </c>
      <c r="D50">
        <v>4</v>
      </c>
      <c r="E50" s="1" t="s">
        <v>2</v>
      </c>
      <c r="F50" t="s">
        <v>20</v>
      </c>
      <c r="J50" s="2">
        <v>31.84</v>
      </c>
      <c r="K50" s="3">
        <v>44202.666666666664</v>
      </c>
    </row>
    <row r="51" spans="1:11" x14ac:dyDescent="0.3">
      <c r="A51">
        <v>50</v>
      </c>
      <c r="B51" t="s">
        <v>9</v>
      </c>
      <c r="C51" t="s">
        <v>18</v>
      </c>
      <c r="D51">
        <v>4</v>
      </c>
      <c r="E51" s="1" t="s">
        <v>4</v>
      </c>
      <c r="F51" t="s">
        <v>3</v>
      </c>
      <c r="J51" s="2">
        <v>27.84</v>
      </c>
      <c r="K51" s="3">
        <v>44203.5</v>
      </c>
    </row>
    <row r="52" spans="1:11" x14ac:dyDescent="0.3">
      <c r="A52">
        <v>51</v>
      </c>
      <c r="B52" t="s">
        <v>11</v>
      </c>
      <c r="C52" t="s">
        <v>19</v>
      </c>
      <c r="D52">
        <v>5</v>
      </c>
      <c r="E52" s="1" t="s">
        <v>3</v>
      </c>
      <c r="F52" t="s">
        <v>7</v>
      </c>
      <c r="G52" t="s">
        <v>1</v>
      </c>
      <c r="H52" t="s">
        <v>20</v>
      </c>
      <c r="I52" t="s">
        <v>3</v>
      </c>
      <c r="J52" s="2">
        <v>44.75</v>
      </c>
      <c r="K52" s="3">
        <v>44203.916666666664</v>
      </c>
    </row>
    <row r="53" spans="1:11" x14ac:dyDescent="0.3">
      <c r="A53">
        <v>52</v>
      </c>
      <c r="B53" t="s">
        <v>11</v>
      </c>
      <c r="C53" t="s">
        <v>19</v>
      </c>
      <c r="D53">
        <v>3</v>
      </c>
      <c r="E53" s="1" t="s">
        <v>20</v>
      </c>
      <c r="J53" s="2">
        <v>23.88</v>
      </c>
      <c r="K53" s="3">
        <v>44204.291666666664</v>
      </c>
    </row>
    <row r="54" spans="1:11" x14ac:dyDescent="0.3">
      <c r="A54">
        <v>53</v>
      </c>
      <c r="B54" t="s">
        <v>11</v>
      </c>
      <c r="C54" t="s">
        <v>18</v>
      </c>
      <c r="D54">
        <v>2</v>
      </c>
      <c r="E54" s="1" t="s">
        <v>20</v>
      </c>
      <c r="F54" t="s">
        <v>2</v>
      </c>
      <c r="G54" t="s">
        <v>0</v>
      </c>
      <c r="H54" t="s">
        <v>3</v>
      </c>
      <c r="J54" s="2">
        <v>13.92</v>
      </c>
      <c r="K54" s="3">
        <v>44205.25</v>
      </c>
    </row>
    <row r="55" spans="1:11" x14ac:dyDescent="0.3">
      <c r="A55">
        <v>54</v>
      </c>
      <c r="B55" t="s">
        <v>9</v>
      </c>
      <c r="C55" t="s">
        <v>19</v>
      </c>
      <c r="D55">
        <v>1</v>
      </c>
      <c r="E55" s="1" t="s">
        <v>20</v>
      </c>
      <c r="F55" t="s">
        <v>2</v>
      </c>
      <c r="G55" t="s">
        <v>2</v>
      </c>
      <c r="H55" t="s">
        <v>1</v>
      </c>
      <c r="J55" s="2">
        <v>7.96</v>
      </c>
      <c r="K55" s="3">
        <v>44205.291666666664</v>
      </c>
    </row>
    <row r="56" spans="1:11" x14ac:dyDescent="0.3">
      <c r="A56">
        <v>55</v>
      </c>
      <c r="B56" t="s">
        <v>10</v>
      </c>
      <c r="C56" t="s">
        <v>19</v>
      </c>
      <c r="D56">
        <v>2</v>
      </c>
      <c r="E56" s="1" t="s">
        <v>1</v>
      </c>
      <c r="J56" s="2">
        <v>15.92</v>
      </c>
      <c r="K56" s="3">
        <v>44207.458333333336</v>
      </c>
    </row>
    <row r="57" spans="1:11" x14ac:dyDescent="0.3">
      <c r="A57">
        <v>56</v>
      </c>
      <c r="B57" t="s">
        <v>11</v>
      </c>
      <c r="C57" t="s">
        <v>18</v>
      </c>
      <c r="D57">
        <v>3</v>
      </c>
      <c r="E57" s="1" t="s">
        <v>4</v>
      </c>
      <c r="F57" t="s">
        <v>0</v>
      </c>
      <c r="J57" s="2">
        <v>20.88</v>
      </c>
      <c r="K57" s="3">
        <v>44207.666666666664</v>
      </c>
    </row>
    <row r="58" spans="1:11" x14ac:dyDescent="0.3">
      <c r="A58">
        <v>57</v>
      </c>
      <c r="B58" t="s">
        <v>11</v>
      </c>
      <c r="C58" t="s">
        <v>19</v>
      </c>
      <c r="D58">
        <v>5</v>
      </c>
      <c r="E58" s="1" t="s">
        <v>7</v>
      </c>
      <c r="J58" s="2">
        <v>39.799999999999997</v>
      </c>
      <c r="K58" s="3">
        <v>44208.166666666664</v>
      </c>
    </row>
    <row r="59" spans="1:11" x14ac:dyDescent="0.3">
      <c r="A59">
        <v>58</v>
      </c>
      <c r="B59" t="s">
        <v>10</v>
      </c>
      <c r="C59" t="s">
        <v>19</v>
      </c>
      <c r="D59">
        <v>4</v>
      </c>
      <c r="E59" s="1" t="s">
        <v>4</v>
      </c>
      <c r="F59" t="s">
        <v>4</v>
      </c>
      <c r="J59" s="2">
        <v>31.84</v>
      </c>
      <c r="K59" s="3">
        <v>44208.375</v>
      </c>
    </row>
    <row r="60" spans="1:11" x14ac:dyDescent="0.3">
      <c r="A60">
        <v>59</v>
      </c>
      <c r="B60" t="s">
        <v>9</v>
      </c>
      <c r="C60" t="s">
        <v>19</v>
      </c>
      <c r="D60">
        <v>5</v>
      </c>
      <c r="E60" s="1" t="s">
        <v>3</v>
      </c>
      <c r="J60" s="2">
        <v>39.799999999999997</v>
      </c>
      <c r="K60" s="3">
        <v>44208.875</v>
      </c>
    </row>
    <row r="61" spans="1:11" x14ac:dyDescent="0.3">
      <c r="A61">
        <v>60</v>
      </c>
      <c r="B61" t="s">
        <v>9</v>
      </c>
      <c r="C61" t="s">
        <v>18</v>
      </c>
      <c r="D61">
        <v>2</v>
      </c>
      <c r="E61" s="1" t="s">
        <v>0</v>
      </c>
      <c r="F61" t="s">
        <v>20</v>
      </c>
      <c r="G61" t="s">
        <v>4</v>
      </c>
      <c r="H61" t="s">
        <v>7</v>
      </c>
      <c r="J61" s="2">
        <v>13.92</v>
      </c>
      <c r="K61" s="3">
        <v>44209</v>
      </c>
    </row>
    <row r="62" spans="1:11" x14ac:dyDescent="0.3">
      <c r="A62">
        <v>61</v>
      </c>
      <c r="B62" t="s">
        <v>10</v>
      </c>
      <c r="C62" t="s">
        <v>19</v>
      </c>
      <c r="D62">
        <v>4</v>
      </c>
      <c r="E62" s="1" t="s">
        <v>20</v>
      </c>
      <c r="F62" t="s">
        <v>7</v>
      </c>
      <c r="G62" t="s">
        <v>1</v>
      </c>
      <c r="H62" t="s">
        <v>7</v>
      </c>
      <c r="I62" t="s">
        <v>3</v>
      </c>
      <c r="J62" s="2">
        <v>35.799999999999997</v>
      </c>
      <c r="K62" s="3">
        <v>44211.333333333336</v>
      </c>
    </row>
    <row r="63" spans="1:11" x14ac:dyDescent="0.3">
      <c r="A63">
        <v>62</v>
      </c>
      <c r="B63" t="s">
        <v>11</v>
      </c>
      <c r="C63" t="s">
        <v>19</v>
      </c>
      <c r="D63">
        <v>1</v>
      </c>
      <c r="E63" s="1" t="s">
        <v>20</v>
      </c>
      <c r="J63" s="2">
        <v>7.96</v>
      </c>
      <c r="K63" s="3">
        <v>44212.791666666664</v>
      </c>
    </row>
    <row r="64" spans="1:11" x14ac:dyDescent="0.3">
      <c r="A64">
        <v>63</v>
      </c>
      <c r="B64" t="s">
        <v>10</v>
      </c>
      <c r="C64" t="s">
        <v>18</v>
      </c>
      <c r="D64">
        <v>2</v>
      </c>
      <c r="E64" s="1" t="s">
        <v>2</v>
      </c>
      <c r="F64" t="s">
        <v>4</v>
      </c>
      <c r="G64" t="s">
        <v>7</v>
      </c>
      <c r="H64" t="s">
        <v>2</v>
      </c>
      <c r="I64" t="s">
        <v>0</v>
      </c>
      <c r="J64" s="2">
        <v>15.9</v>
      </c>
      <c r="K64" s="3">
        <v>44213.958333333336</v>
      </c>
    </row>
    <row r="65" spans="1:11" x14ac:dyDescent="0.3">
      <c r="A65">
        <v>64</v>
      </c>
      <c r="B65" t="s">
        <v>11</v>
      </c>
      <c r="C65" t="s">
        <v>19</v>
      </c>
      <c r="D65">
        <v>4</v>
      </c>
      <c r="E65" s="1" t="s">
        <v>7</v>
      </c>
      <c r="F65" t="s">
        <v>2</v>
      </c>
      <c r="G65" t="s">
        <v>7</v>
      </c>
      <c r="H65" t="s">
        <v>2</v>
      </c>
      <c r="I65" t="s">
        <v>20</v>
      </c>
      <c r="J65" s="2">
        <v>35.799999999999997</v>
      </c>
      <c r="K65" s="3">
        <v>44214.25</v>
      </c>
    </row>
    <row r="66" spans="1:11" x14ac:dyDescent="0.3">
      <c r="A66">
        <v>65</v>
      </c>
      <c r="B66" t="s">
        <v>10</v>
      </c>
      <c r="C66" t="s">
        <v>18</v>
      </c>
      <c r="D66">
        <v>3</v>
      </c>
      <c r="E66" s="1" t="s">
        <v>7</v>
      </c>
      <c r="F66" t="s">
        <v>7</v>
      </c>
      <c r="J66" s="2">
        <v>20.88</v>
      </c>
      <c r="K66" s="3">
        <v>44214.333333333336</v>
      </c>
    </row>
    <row r="67" spans="1:11" x14ac:dyDescent="0.3">
      <c r="A67">
        <v>66</v>
      </c>
      <c r="B67" t="s">
        <v>9</v>
      </c>
      <c r="C67" t="s">
        <v>19</v>
      </c>
      <c r="D67">
        <v>5</v>
      </c>
      <c r="E67" s="1" t="s">
        <v>4</v>
      </c>
      <c r="F67" t="s">
        <v>7</v>
      </c>
      <c r="G67" t="s">
        <v>0</v>
      </c>
      <c r="J67" s="2">
        <v>39.799999999999997</v>
      </c>
      <c r="K67" s="3">
        <v>44214.708333333336</v>
      </c>
    </row>
    <row r="68" spans="1:11" x14ac:dyDescent="0.3">
      <c r="A68">
        <v>67</v>
      </c>
      <c r="B68" t="s">
        <v>9</v>
      </c>
      <c r="C68" t="s">
        <v>18</v>
      </c>
      <c r="D68">
        <v>3</v>
      </c>
      <c r="E68" s="1" t="s">
        <v>7</v>
      </c>
      <c r="F68" t="s">
        <v>2</v>
      </c>
      <c r="G68" t="s">
        <v>0</v>
      </c>
      <c r="J68" s="2">
        <v>20.88</v>
      </c>
      <c r="K68" s="3">
        <v>44218.75</v>
      </c>
    </row>
    <row r="69" spans="1:11" x14ac:dyDescent="0.3">
      <c r="A69">
        <v>68</v>
      </c>
      <c r="B69" t="s">
        <v>11</v>
      </c>
      <c r="C69" t="s">
        <v>19</v>
      </c>
      <c r="D69">
        <v>2</v>
      </c>
      <c r="E69" s="1" t="s">
        <v>20</v>
      </c>
      <c r="F69" t="s">
        <v>1</v>
      </c>
      <c r="G69" t="s">
        <v>0</v>
      </c>
      <c r="H69" t="s">
        <v>7</v>
      </c>
      <c r="I69" t="s">
        <v>7</v>
      </c>
      <c r="J69" s="2">
        <v>17.899999999999999</v>
      </c>
      <c r="K69" s="3">
        <v>44219</v>
      </c>
    </row>
    <row r="70" spans="1:11" x14ac:dyDescent="0.3">
      <c r="A70">
        <v>69</v>
      </c>
      <c r="B70" t="s">
        <v>10</v>
      </c>
      <c r="C70" t="s">
        <v>18</v>
      </c>
      <c r="D70">
        <v>5</v>
      </c>
      <c r="E70" s="1" t="s">
        <v>0</v>
      </c>
      <c r="J70" s="2">
        <v>34.799999999999997</v>
      </c>
      <c r="K70" s="3">
        <v>44219.75</v>
      </c>
    </row>
    <row r="71" spans="1:11" x14ac:dyDescent="0.3">
      <c r="A71">
        <v>70</v>
      </c>
      <c r="B71" t="s">
        <v>9</v>
      </c>
      <c r="C71" t="s">
        <v>18</v>
      </c>
      <c r="D71">
        <v>4</v>
      </c>
      <c r="E71" s="1" t="s">
        <v>7</v>
      </c>
      <c r="F71" t="s">
        <v>20</v>
      </c>
      <c r="G71" t="s">
        <v>0</v>
      </c>
      <c r="H71" t="s">
        <v>7</v>
      </c>
      <c r="I71" t="s">
        <v>3</v>
      </c>
      <c r="J71" s="2">
        <v>31.8</v>
      </c>
      <c r="K71" s="3">
        <v>44223.75</v>
      </c>
    </row>
    <row r="72" spans="1:11" x14ac:dyDescent="0.3">
      <c r="A72">
        <v>71</v>
      </c>
      <c r="B72" t="s">
        <v>10</v>
      </c>
      <c r="C72" t="s">
        <v>18</v>
      </c>
      <c r="D72">
        <v>5</v>
      </c>
      <c r="E72" s="1" t="s">
        <v>7</v>
      </c>
      <c r="J72" s="2">
        <v>34.799999999999997</v>
      </c>
      <c r="K72" s="3">
        <v>44226.041666666664</v>
      </c>
    </row>
    <row r="73" spans="1:11" x14ac:dyDescent="0.3">
      <c r="A73">
        <v>72</v>
      </c>
      <c r="B73" t="s">
        <v>9</v>
      </c>
      <c r="C73" t="s">
        <v>18</v>
      </c>
      <c r="D73">
        <v>1</v>
      </c>
      <c r="E73" s="1" t="s">
        <v>4</v>
      </c>
      <c r="J73" s="2">
        <v>6.96</v>
      </c>
      <c r="K73" s="3">
        <v>44229.666666666664</v>
      </c>
    </row>
    <row r="74" spans="1:11" x14ac:dyDescent="0.3">
      <c r="A74">
        <v>73</v>
      </c>
      <c r="B74" t="s">
        <v>9</v>
      </c>
      <c r="C74" t="s">
        <v>19</v>
      </c>
      <c r="D74">
        <v>3</v>
      </c>
      <c r="E74" s="1" t="s">
        <v>4</v>
      </c>
      <c r="F74" t="s">
        <v>20</v>
      </c>
      <c r="G74" t="s">
        <v>0</v>
      </c>
      <c r="H74" t="s">
        <v>4</v>
      </c>
      <c r="I74" t="s">
        <v>1</v>
      </c>
      <c r="J74" s="2">
        <v>26.849999999999998</v>
      </c>
      <c r="K74" s="3">
        <v>44231.791666666664</v>
      </c>
    </row>
    <row r="75" spans="1:11" x14ac:dyDescent="0.3">
      <c r="A75">
        <v>74</v>
      </c>
      <c r="B75" t="s">
        <v>11</v>
      </c>
      <c r="C75" t="s">
        <v>19</v>
      </c>
      <c r="D75">
        <v>4</v>
      </c>
      <c r="E75" s="1" t="s">
        <v>2</v>
      </c>
      <c r="J75" s="2">
        <v>31.84</v>
      </c>
      <c r="K75" s="3">
        <v>44232.375</v>
      </c>
    </row>
    <row r="76" spans="1:11" x14ac:dyDescent="0.3">
      <c r="A76">
        <v>75</v>
      </c>
      <c r="B76" t="s">
        <v>9</v>
      </c>
      <c r="C76" t="s">
        <v>19</v>
      </c>
      <c r="D76">
        <v>5</v>
      </c>
      <c r="E76" s="1" t="s">
        <v>0</v>
      </c>
      <c r="F76" t="s">
        <v>4</v>
      </c>
      <c r="G76" t="s">
        <v>0</v>
      </c>
      <c r="H76" t="s">
        <v>1</v>
      </c>
      <c r="J76" s="2">
        <v>39.799999999999997</v>
      </c>
      <c r="K76" s="3">
        <v>44232.708333333336</v>
      </c>
    </row>
    <row r="77" spans="1:11" x14ac:dyDescent="0.3">
      <c r="A77">
        <v>76</v>
      </c>
      <c r="B77" t="s">
        <v>9</v>
      </c>
      <c r="C77" t="s">
        <v>18</v>
      </c>
      <c r="D77">
        <v>3</v>
      </c>
      <c r="E77" s="1" t="s">
        <v>2</v>
      </c>
      <c r="F77" t="s">
        <v>3</v>
      </c>
      <c r="J77" s="2">
        <v>20.88</v>
      </c>
      <c r="K77" s="3">
        <v>44233.125</v>
      </c>
    </row>
    <row r="78" spans="1:11" x14ac:dyDescent="0.3">
      <c r="A78">
        <v>77</v>
      </c>
      <c r="B78" t="s">
        <v>10</v>
      </c>
      <c r="C78" t="s">
        <v>18</v>
      </c>
      <c r="D78">
        <v>4</v>
      </c>
      <c r="E78" s="1" t="s">
        <v>2</v>
      </c>
      <c r="F78" t="s">
        <v>4</v>
      </c>
      <c r="G78" t="s">
        <v>1</v>
      </c>
      <c r="H78" t="s">
        <v>4</v>
      </c>
      <c r="I78" t="s">
        <v>1</v>
      </c>
      <c r="J78" s="2">
        <v>31.8</v>
      </c>
      <c r="K78" s="3">
        <v>44233.375</v>
      </c>
    </row>
    <row r="79" spans="1:11" x14ac:dyDescent="0.3">
      <c r="A79">
        <v>78</v>
      </c>
      <c r="B79" t="s">
        <v>10</v>
      </c>
      <c r="C79" t="s">
        <v>19</v>
      </c>
      <c r="D79">
        <v>1</v>
      </c>
      <c r="E79" s="1" t="s">
        <v>1</v>
      </c>
      <c r="F79" t="s">
        <v>7</v>
      </c>
      <c r="G79" t="s">
        <v>3</v>
      </c>
      <c r="H79" t="s">
        <v>0</v>
      </c>
      <c r="I79" t="s">
        <v>0</v>
      </c>
      <c r="J79" s="2">
        <v>8.9499999999999993</v>
      </c>
      <c r="K79" s="3">
        <v>44235.583333333336</v>
      </c>
    </row>
    <row r="80" spans="1:11" x14ac:dyDescent="0.3">
      <c r="A80">
        <v>79</v>
      </c>
      <c r="B80" t="s">
        <v>11</v>
      </c>
      <c r="C80" t="s">
        <v>18</v>
      </c>
      <c r="D80">
        <v>1</v>
      </c>
      <c r="E80" s="1" t="s">
        <v>7</v>
      </c>
      <c r="F80" t="s">
        <v>2</v>
      </c>
      <c r="J80" s="2">
        <v>6.96</v>
      </c>
      <c r="K80" s="3">
        <v>44236.083333333336</v>
      </c>
    </row>
    <row r="81" spans="1:11" x14ac:dyDescent="0.3">
      <c r="A81">
        <v>80</v>
      </c>
      <c r="B81" t="s">
        <v>9</v>
      </c>
      <c r="C81" t="s">
        <v>18</v>
      </c>
      <c r="D81">
        <v>1</v>
      </c>
      <c r="E81" s="1" t="s">
        <v>20</v>
      </c>
      <c r="F81" t="s">
        <v>3</v>
      </c>
      <c r="G81" t="s">
        <v>4</v>
      </c>
      <c r="H81" t="s">
        <v>2</v>
      </c>
      <c r="I81" t="s">
        <v>1</v>
      </c>
      <c r="J81" s="2">
        <v>7.95</v>
      </c>
      <c r="K81" s="3">
        <v>44237.125</v>
      </c>
    </row>
    <row r="82" spans="1:11" x14ac:dyDescent="0.3">
      <c r="A82">
        <v>81</v>
      </c>
      <c r="B82" t="s">
        <v>10</v>
      </c>
      <c r="C82" t="s">
        <v>19</v>
      </c>
      <c r="D82">
        <v>1</v>
      </c>
      <c r="E82" s="1" t="s">
        <v>20</v>
      </c>
      <c r="J82" s="2">
        <v>7.96</v>
      </c>
      <c r="K82" s="3">
        <v>44237.666666666664</v>
      </c>
    </row>
    <row r="83" spans="1:11" x14ac:dyDescent="0.3">
      <c r="A83">
        <v>82</v>
      </c>
      <c r="B83" t="s">
        <v>11</v>
      </c>
      <c r="C83" t="s">
        <v>19</v>
      </c>
      <c r="D83">
        <v>2</v>
      </c>
      <c r="E83" s="1" t="s">
        <v>4</v>
      </c>
      <c r="J83" s="2">
        <v>15.92</v>
      </c>
      <c r="K83" s="3">
        <v>44239.375</v>
      </c>
    </row>
    <row r="84" spans="1:11" x14ac:dyDescent="0.3">
      <c r="A84">
        <v>83</v>
      </c>
      <c r="B84" t="s">
        <v>9</v>
      </c>
      <c r="C84" t="s">
        <v>19</v>
      </c>
      <c r="D84">
        <v>1</v>
      </c>
      <c r="E84" s="1" t="s">
        <v>2</v>
      </c>
      <c r="J84" s="2">
        <v>7.96</v>
      </c>
      <c r="K84" s="3">
        <v>44242.625</v>
      </c>
    </row>
    <row r="85" spans="1:11" x14ac:dyDescent="0.3">
      <c r="A85">
        <v>84</v>
      </c>
      <c r="B85" t="s">
        <v>11</v>
      </c>
      <c r="C85" t="s">
        <v>19</v>
      </c>
      <c r="D85">
        <v>4</v>
      </c>
      <c r="E85" s="1" t="s">
        <v>0</v>
      </c>
      <c r="F85" t="s">
        <v>7</v>
      </c>
      <c r="J85" s="2">
        <v>31.84</v>
      </c>
      <c r="K85" s="3">
        <v>44243.875</v>
      </c>
    </row>
    <row r="86" spans="1:11" x14ac:dyDescent="0.3">
      <c r="A86">
        <v>85</v>
      </c>
      <c r="B86" t="s">
        <v>11</v>
      </c>
      <c r="C86" t="s">
        <v>18</v>
      </c>
      <c r="D86">
        <v>3</v>
      </c>
      <c r="E86" s="1" t="s">
        <v>3</v>
      </c>
      <c r="F86" t="s">
        <v>20</v>
      </c>
      <c r="J86" s="2">
        <v>20.88</v>
      </c>
      <c r="K86" s="3">
        <v>44245.333333333336</v>
      </c>
    </row>
    <row r="87" spans="1:11" x14ac:dyDescent="0.3">
      <c r="A87">
        <v>86</v>
      </c>
      <c r="B87" t="s">
        <v>9</v>
      </c>
      <c r="C87" t="s">
        <v>19</v>
      </c>
      <c r="D87">
        <v>2</v>
      </c>
      <c r="E87" s="1" t="s">
        <v>3</v>
      </c>
      <c r="J87" s="2">
        <v>15.92</v>
      </c>
      <c r="K87" s="3">
        <v>44246.125</v>
      </c>
    </row>
    <row r="88" spans="1:11" x14ac:dyDescent="0.3">
      <c r="A88">
        <v>87</v>
      </c>
      <c r="B88" t="s">
        <v>9</v>
      </c>
      <c r="C88" t="s">
        <v>19</v>
      </c>
      <c r="D88">
        <v>2</v>
      </c>
      <c r="E88" s="1" t="s">
        <v>0</v>
      </c>
      <c r="F88" t="s">
        <v>20</v>
      </c>
      <c r="G88" t="s">
        <v>20</v>
      </c>
      <c r="H88" t="s">
        <v>4</v>
      </c>
      <c r="I88" t="s">
        <v>7</v>
      </c>
      <c r="J88" s="2">
        <v>17.899999999999999</v>
      </c>
      <c r="K88" s="3">
        <v>44246.458333333336</v>
      </c>
    </row>
    <row r="89" spans="1:11" x14ac:dyDescent="0.3">
      <c r="A89">
        <v>88</v>
      </c>
      <c r="B89" t="s">
        <v>10</v>
      </c>
      <c r="C89" t="s">
        <v>19</v>
      </c>
      <c r="D89">
        <v>5</v>
      </c>
      <c r="E89" s="1" t="s">
        <v>3</v>
      </c>
      <c r="F89" t="s">
        <v>4</v>
      </c>
      <c r="G89" t="s">
        <v>3</v>
      </c>
      <c r="J89" s="2">
        <v>39.799999999999997</v>
      </c>
      <c r="K89" s="3">
        <v>44248.666666666664</v>
      </c>
    </row>
    <row r="90" spans="1:11" x14ac:dyDescent="0.3">
      <c r="A90">
        <v>89</v>
      </c>
      <c r="B90" t="s">
        <v>9</v>
      </c>
      <c r="C90" t="s">
        <v>19</v>
      </c>
      <c r="D90">
        <v>5</v>
      </c>
      <c r="E90" s="1" t="s">
        <v>0</v>
      </c>
      <c r="F90" t="s">
        <v>4</v>
      </c>
      <c r="G90" t="s">
        <v>3</v>
      </c>
      <c r="H90" t="s">
        <v>2</v>
      </c>
      <c r="I90" t="s">
        <v>7</v>
      </c>
      <c r="J90" s="2">
        <v>44.75</v>
      </c>
      <c r="K90" s="3">
        <v>44251.166666666664</v>
      </c>
    </row>
    <row r="91" spans="1:11" x14ac:dyDescent="0.3">
      <c r="A91">
        <v>90</v>
      </c>
      <c r="B91" t="s">
        <v>11</v>
      </c>
      <c r="C91" t="s">
        <v>19</v>
      </c>
      <c r="D91">
        <v>3</v>
      </c>
      <c r="E91" s="1" t="s">
        <v>4</v>
      </c>
      <c r="F91" t="s">
        <v>2</v>
      </c>
      <c r="J91" s="2">
        <v>23.88</v>
      </c>
      <c r="K91" s="3">
        <v>44251.416666666664</v>
      </c>
    </row>
    <row r="92" spans="1:11" x14ac:dyDescent="0.3">
      <c r="A92">
        <v>91</v>
      </c>
      <c r="B92" t="s">
        <v>10</v>
      </c>
      <c r="C92" t="s">
        <v>19</v>
      </c>
      <c r="D92">
        <v>2</v>
      </c>
      <c r="E92" s="1" t="s">
        <v>0</v>
      </c>
      <c r="J92" s="2">
        <v>15.92</v>
      </c>
      <c r="K92" s="3">
        <v>44251.708333333336</v>
      </c>
    </row>
    <row r="93" spans="1:11" x14ac:dyDescent="0.3">
      <c r="A93">
        <v>92</v>
      </c>
      <c r="B93" t="s">
        <v>11</v>
      </c>
      <c r="C93" t="s">
        <v>19</v>
      </c>
      <c r="D93">
        <v>3</v>
      </c>
      <c r="E93" s="1" t="s">
        <v>7</v>
      </c>
      <c r="J93" s="2">
        <v>23.88</v>
      </c>
      <c r="K93" s="3">
        <v>44252.25</v>
      </c>
    </row>
    <row r="94" spans="1:11" x14ac:dyDescent="0.3">
      <c r="A94">
        <v>93</v>
      </c>
      <c r="B94" t="s">
        <v>10</v>
      </c>
      <c r="C94" t="s">
        <v>18</v>
      </c>
      <c r="D94">
        <v>5</v>
      </c>
      <c r="E94" s="1" t="s">
        <v>0</v>
      </c>
      <c r="F94" t="s">
        <v>4</v>
      </c>
      <c r="G94" t="s">
        <v>7</v>
      </c>
      <c r="H94" t="s">
        <v>20</v>
      </c>
      <c r="I94" t="s">
        <v>2</v>
      </c>
      <c r="J94" s="2">
        <v>39.75</v>
      </c>
      <c r="K94" s="3">
        <v>44254.708333333336</v>
      </c>
    </row>
    <row r="95" spans="1:11" x14ac:dyDescent="0.3">
      <c r="A95">
        <v>94</v>
      </c>
      <c r="B95" t="s">
        <v>11</v>
      </c>
      <c r="C95" t="s">
        <v>18</v>
      </c>
      <c r="D95">
        <v>3</v>
      </c>
      <c r="E95" s="1" t="s">
        <v>7</v>
      </c>
      <c r="F95" t="s">
        <v>1</v>
      </c>
      <c r="G95" t="s">
        <v>0</v>
      </c>
      <c r="J95" s="2">
        <v>20.88</v>
      </c>
      <c r="K95" s="3">
        <v>44255.958333333336</v>
      </c>
    </row>
    <row r="96" spans="1:11" x14ac:dyDescent="0.3">
      <c r="A96">
        <v>95</v>
      </c>
      <c r="B96" t="s">
        <v>9</v>
      </c>
      <c r="C96" t="s">
        <v>19</v>
      </c>
      <c r="D96">
        <v>2</v>
      </c>
      <c r="E96" s="1" t="s">
        <v>0</v>
      </c>
      <c r="F96" t="s">
        <v>1</v>
      </c>
      <c r="G96" t="s">
        <v>7</v>
      </c>
      <c r="H96" t="s">
        <v>1</v>
      </c>
      <c r="I96" t="s">
        <v>7</v>
      </c>
      <c r="J96" s="2">
        <v>17.899999999999999</v>
      </c>
      <c r="K96" s="3">
        <v>44258.291666666664</v>
      </c>
    </row>
    <row r="97" spans="1:13" x14ac:dyDescent="0.3">
      <c r="A97">
        <v>96</v>
      </c>
      <c r="B97" t="s">
        <v>11</v>
      </c>
      <c r="C97" t="s">
        <v>18</v>
      </c>
      <c r="D97">
        <v>5</v>
      </c>
      <c r="E97" s="1" t="s">
        <v>3</v>
      </c>
      <c r="F97" t="s">
        <v>1</v>
      </c>
      <c r="J97" s="2">
        <v>34.799999999999997</v>
      </c>
      <c r="K97" s="3">
        <v>44258.541666666664</v>
      </c>
    </row>
    <row r="98" spans="1:13" x14ac:dyDescent="0.3">
      <c r="A98">
        <v>97</v>
      </c>
      <c r="B98" t="s">
        <v>11</v>
      </c>
      <c r="C98" t="s">
        <v>18</v>
      </c>
      <c r="D98">
        <v>1</v>
      </c>
      <c r="E98" s="1" t="s">
        <v>7</v>
      </c>
      <c r="F98" t="s">
        <v>7</v>
      </c>
      <c r="J98" s="2">
        <v>6.96</v>
      </c>
      <c r="K98" s="3">
        <v>44259</v>
      </c>
    </row>
    <row r="99" spans="1:13" x14ac:dyDescent="0.3">
      <c r="A99">
        <v>98</v>
      </c>
      <c r="B99" t="s">
        <v>9</v>
      </c>
      <c r="C99" t="s">
        <v>18</v>
      </c>
      <c r="D99">
        <v>1</v>
      </c>
      <c r="E99" s="1" t="s">
        <v>3</v>
      </c>
      <c r="F99" t="s">
        <v>2</v>
      </c>
      <c r="J99" s="2">
        <v>6.96</v>
      </c>
      <c r="K99" s="3">
        <v>44260.46597222222</v>
      </c>
    </row>
    <row r="100" spans="1:13" x14ac:dyDescent="0.3">
      <c r="A100">
        <v>99</v>
      </c>
      <c r="B100" t="s">
        <v>11</v>
      </c>
      <c r="C100" t="s">
        <v>18</v>
      </c>
      <c r="D100">
        <v>5</v>
      </c>
      <c r="E100" s="1" t="s">
        <v>3</v>
      </c>
      <c r="J100" s="2">
        <v>34.799999999999997</v>
      </c>
      <c r="K100" s="3">
        <v>44260.708333333336</v>
      </c>
    </row>
    <row r="101" spans="1:13" s="8" customFormat="1" ht="158.4" x14ac:dyDescent="0.3">
      <c r="A101" s="8">
        <v>100</v>
      </c>
      <c r="B101" s="8" t="s">
        <v>11</v>
      </c>
      <c r="C101" s="8" t="s">
        <v>19</v>
      </c>
      <c r="D101" s="8">
        <v>4</v>
      </c>
      <c r="E101" s="9" t="s">
        <v>3</v>
      </c>
      <c r="F101" s="8" t="s">
        <v>2</v>
      </c>
      <c r="G101" s="8" t="s">
        <v>2</v>
      </c>
      <c r="H101" s="8" t="s">
        <v>4</v>
      </c>
      <c r="I101" s="8" t="s">
        <v>20</v>
      </c>
      <c r="J101" s="10">
        <v>35.799999999999997</v>
      </c>
      <c r="K101" s="11">
        <v>44260.598611111112</v>
      </c>
      <c r="L101" s="12" t="s">
        <v>25</v>
      </c>
      <c r="M101" s="8">
        <v>3</v>
      </c>
    </row>
  </sheetData>
  <autoFilter ref="A1:M101" xr:uid="{1E679655-6256-49CA-8C6F-E51E56341826}"/>
  <phoneticPr fontId="1"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7253-BB93-43F9-9D70-9DA2E41706BF}">
  <dimension ref="A1:B4"/>
  <sheetViews>
    <sheetView tabSelected="1" workbookViewId="0">
      <selection activeCell="B5" sqref="B5"/>
    </sheetView>
  </sheetViews>
  <sheetFormatPr defaultRowHeight="14.4" x14ac:dyDescent="0.3"/>
  <cols>
    <col min="1" max="1" width="43.6640625" bestFit="1" customWidth="1"/>
  </cols>
  <sheetData>
    <row r="1" spans="1:2" x14ac:dyDescent="0.3">
      <c r="A1" s="27" t="s">
        <v>27</v>
      </c>
      <c r="B1">
        <f>COUNTIFS('sales tracker'!E:E,"passion fruit")</f>
        <v>15</v>
      </c>
    </row>
    <row r="2" spans="1:2" x14ac:dyDescent="0.3">
      <c r="A2" s="27" t="s">
        <v>28</v>
      </c>
      <c r="B2">
        <f>SUMIFS('sales tracker'!J:J, 'sales tracker'!E:E, "passion fruit")</f>
        <v>410.79999999999995</v>
      </c>
    </row>
    <row r="3" spans="1:2" x14ac:dyDescent="0.3">
      <c r="A3" s="27" t="s">
        <v>29</v>
      </c>
      <c r="B3">
        <f>AVERAGEIFS('sales tracker'!J:J, 'sales tracker'!E:E, "passion fruit")</f>
        <v>27.386666666666663</v>
      </c>
    </row>
    <row r="4" spans="1:2" x14ac:dyDescent="0.3">
      <c r="A4" s="27" t="s">
        <v>30</v>
      </c>
      <c r="B4">
        <f>SUMIFS('sales tracker'!J:J,'sales tracker'!D:D, "&gt;3")</f>
        <v>1616.3399999999995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8BC16C-8D35-4ABB-8A92-D9FDA1517D98}">
  <dimension ref="A1:C7"/>
  <sheetViews>
    <sheetView topLeftCell="A4" workbookViewId="0">
      <selection sqref="A1:A7"/>
    </sheetView>
  </sheetViews>
  <sheetFormatPr defaultRowHeight="14.4" x14ac:dyDescent="0.3"/>
  <cols>
    <col min="1" max="1" width="6.21875" customWidth="1"/>
    <col min="2" max="2" width="11.21875" bestFit="1" customWidth="1"/>
    <col min="3" max="3" width="5.77734375" bestFit="1" customWidth="1"/>
  </cols>
  <sheetData>
    <row r="1" spans="1:3" x14ac:dyDescent="0.3">
      <c r="A1" s="24" t="s">
        <v>26</v>
      </c>
      <c r="B1" s="14" t="s">
        <v>0</v>
      </c>
      <c r="C1" s="17">
        <v>0.15636363636363637</v>
      </c>
    </row>
    <row r="2" spans="1:3" x14ac:dyDescent="0.3">
      <c r="A2" s="25"/>
      <c r="B2" s="15" t="s">
        <v>3</v>
      </c>
      <c r="C2" s="18">
        <v>0.14181818181818182</v>
      </c>
    </row>
    <row r="3" spans="1:3" x14ac:dyDescent="0.3">
      <c r="A3" s="25"/>
      <c r="B3" s="15" t="s">
        <v>1</v>
      </c>
      <c r="C3" s="18">
        <v>0.10181818181818182</v>
      </c>
    </row>
    <row r="4" spans="1:3" x14ac:dyDescent="0.3">
      <c r="A4" s="25"/>
      <c r="B4" s="15" t="s">
        <v>7</v>
      </c>
      <c r="C4" s="18">
        <v>0.18181818181818182</v>
      </c>
    </row>
    <row r="5" spans="1:3" x14ac:dyDescent="0.3">
      <c r="A5" s="25"/>
      <c r="B5" s="15" t="s">
        <v>2</v>
      </c>
      <c r="C5" s="18">
        <v>0.13818181818181818</v>
      </c>
    </row>
    <row r="6" spans="1:3" x14ac:dyDescent="0.3">
      <c r="A6" s="25"/>
      <c r="B6" s="15" t="s">
        <v>4</v>
      </c>
      <c r="C6" s="18">
        <v>0.14181818181818182</v>
      </c>
    </row>
    <row r="7" spans="1:3" ht="15" thickBot="1" x14ac:dyDescent="0.35">
      <c r="A7" s="26"/>
      <c r="B7" s="16" t="s">
        <v>20</v>
      </c>
      <c r="C7" s="19">
        <v>0.13818181818181818</v>
      </c>
    </row>
  </sheetData>
  <mergeCells count="1">
    <mergeCell ref="A1:A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sales tracker</vt:lpstr>
      <vt:lpstr>Summary Statistics</vt:lpstr>
      <vt:lpstr>flavor performance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Lenovo</cp:lastModifiedBy>
  <dcterms:created xsi:type="dcterms:W3CDTF">2021-06-06T20:00:21Z</dcterms:created>
  <dcterms:modified xsi:type="dcterms:W3CDTF">2023-05-22T09:54:54Z</dcterms:modified>
</cp:coreProperties>
</file>