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7.Date_and_Time_Functions\"/>
    </mc:Choice>
  </mc:AlternateContent>
  <xr:revisionPtr revIDLastSave="0" documentId="13_ncr:1_{C7B1738B-581B-4960-8B32-7B402D3174EE}" xr6:coauthVersionLast="36" xr6:coauthVersionMax="47" xr10:uidLastSave="{00000000-0000-0000-0000-000000000000}"/>
  <bookViews>
    <workbookView xWindow="-108" yWindow="-108" windowWidth="19416" windowHeight="10416" xr2:uid="{65BABFAD-A6FD-41E3-B7AC-52AFD4BAFF51}"/>
  </bookViews>
  <sheets>
    <sheet name="Service Schedule" sheetId="11" r:id="rId1"/>
    <sheet name="Estimated Wait Time" sheetId="12" r:id="rId2"/>
    <sheet name="Holidays" sheetId="13" r:id="rId3"/>
    <sheet name="flavor performance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D2" i="11"/>
  <c r="D3" i="11"/>
  <c r="D4" i="11"/>
  <c r="D5" i="11"/>
  <c r="D6" i="11"/>
  <c r="D7" i="11"/>
  <c r="F2" i="11"/>
  <c r="F3" i="11"/>
  <c r="F4" i="11"/>
  <c r="F5" i="11"/>
  <c r="F6" i="11"/>
  <c r="F7" i="11"/>
  <c r="A2" i="12" l="1"/>
  <c r="D2" i="12" s="1"/>
</calcChain>
</file>

<file path=xl/sharedStrings.xml><?xml version="1.0" encoding="utf-8"?>
<sst xmlns="http://schemas.openxmlformats.org/spreadsheetml/2006/main" count="24" uniqueCount="24">
  <si>
    <t>passion fruit</t>
  </si>
  <si>
    <t>cherry</t>
  </si>
  <si>
    <t>snow cream</t>
  </si>
  <si>
    <t>blackberry</t>
  </si>
  <si>
    <t>mango</t>
  </si>
  <si>
    <t>pineapple</t>
  </si>
  <si>
    <t>apple</t>
  </si>
  <si>
    <t>Sales By Flavor</t>
  </si>
  <si>
    <t>Product</t>
  </si>
  <si>
    <t>truck engine</t>
  </si>
  <si>
    <t>truck transmission</t>
  </si>
  <si>
    <t>truck tires</t>
  </si>
  <si>
    <t>trailer tires</t>
  </si>
  <si>
    <t>freezer</t>
  </si>
  <si>
    <t>shave ice grinder</t>
  </si>
  <si>
    <t>Last Service Date</t>
  </si>
  <si>
    <t>Service Frequency (Months)</t>
  </si>
  <si>
    <t>Next Service Date</t>
  </si>
  <si>
    <t>Current Time</t>
  </si>
  <si>
    <t>Orders in Queue</t>
  </si>
  <si>
    <t>Estimated Order Completion</t>
  </si>
  <si>
    <t>Avg Minutes Per Order</t>
  </si>
  <si>
    <t>Months Since Last Service Date</t>
  </si>
  <si>
    <t>Workdays Since Last Service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</si>
</sst>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2" fillId="2" borderId="7" xfId="2" applyFont="1" applyBorder="1"/>
    <xf numFmtId="0" fontId="0" fillId="0" borderId="7" xfId="0" applyBorder="1"/>
    <xf numFmtId="14" fontId="0" fillId="0" borderId="7" xfId="0" applyNumberFormat="1" applyBorder="1"/>
    <xf numFmtId="18" fontId="2" fillId="2" borderId="7" xfId="2" applyNumberFormat="1" applyFont="1" applyBorder="1"/>
    <xf numFmtId="2" fontId="2" fillId="2" borderId="7" xfId="2" applyNumberFormat="1" applyFont="1" applyBorder="1"/>
    <xf numFmtId="22" fontId="0" fillId="0" borderId="7" xfId="0" applyNumberFormat="1" applyBorder="1"/>
    <xf numFmtId="18" fontId="0" fillId="0" borderId="7" xfId="0" applyNumberFormat="1" applyBorder="1"/>
    <xf numFmtId="1" fontId="0" fillId="0" borderId="7" xfId="0" applyNumberFormat="1" applyBorder="1"/>
    <xf numFmtId="0" fontId="0" fillId="0" borderId="1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2C8F-88CC-4530-9D0B-158A39CF422B}">
  <dimension ref="A1:F7"/>
  <sheetViews>
    <sheetView tabSelected="1" workbookViewId="0">
      <selection activeCell="D14" sqref="D14"/>
    </sheetView>
  </sheetViews>
  <sheetFormatPr defaultRowHeight="14.4" x14ac:dyDescent="0.3"/>
  <cols>
    <col min="1" max="1" width="17.77734375" customWidth="1"/>
    <col min="2" max="2" width="16.44140625" customWidth="1"/>
    <col min="3" max="3" width="27" bestFit="1" customWidth="1"/>
    <col min="4" max="4" width="28.88671875" bestFit="1" customWidth="1"/>
    <col min="5" max="5" width="24.21875" bestFit="1" customWidth="1"/>
    <col min="6" max="6" width="26.21875" customWidth="1"/>
  </cols>
  <sheetData>
    <row r="1" spans="1:6" x14ac:dyDescent="0.3">
      <c r="A1" s="9" t="s">
        <v>8</v>
      </c>
      <c r="B1" s="9" t="s">
        <v>15</v>
      </c>
      <c r="C1" s="9" t="s">
        <v>22</v>
      </c>
      <c r="D1" s="9" t="s">
        <v>23</v>
      </c>
      <c r="E1" s="9" t="s">
        <v>16</v>
      </c>
      <c r="F1" s="9" t="s">
        <v>17</v>
      </c>
    </row>
    <row r="2" spans="1:6" x14ac:dyDescent="0.3">
      <c r="A2" s="10" t="s">
        <v>9</v>
      </c>
      <c r="B2" s="11">
        <v>44363</v>
      </c>
      <c r="C2" s="16">
        <f ca="1">DATEDIF(B2,TODAY(),"M")</f>
        <v>23</v>
      </c>
      <c r="D2" s="16">
        <f ca="1">NETWORKDAYS(B2,TODAY(),Holidays!$A$1)</f>
        <v>505</v>
      </c>
      <c r="E2" s="10">
        <v>3</v>
      </c>
      <c r="F2" s="11">
        <f>DATE(YEAR(B2),MONTH(B2)+E2,DAY(B2))</f>
        <v>44455</v>
      </c>
    </row>
    <row r="3" spans="1:6" x14ac:dyDescent="0.3">
      <c r="A3" s="10" t="s">
        <v>10</v>
      </c>
      <c r="B3" s="11">
        <v>44186</v>
      </c>
      <c r="C3" s="16">
        <f t="shared" ref="C3:C7" ca="1" si="0">DATEDIF(B3,TODAY(),"M")</f>
        <v>29</v>
      </c>
      <c r="D3" s="16">
        <f ca="1">NETWORKDAYS(B3,TODAY(),Holidays!$A$1)</f>
        <v>632</v>
      </c>
      <c r="E3" s="10">
        <v>12</v>
      </c>
      <c r="F3" s="11">
        <f t="shared" ref="F3:F7" si="1">DATE(YEAR(B3),MONTH(B3)+E3,DAY(B3))</f>
        <v>44551</v>
      </c>
    </row>
    <row r="4" spans="1:6" x14ac:dyDescent="0.3">
      <c r="A4" s="10" t="s">
        <v>11</v>
      </c>
      <c r="B4" s="11">
        <v>43903</v>
      </c>
      <c r="C4" s="16">
        <f t="shared" ca="1" si="0"/>
        <v>38</v>
      </c>
      <c r="D4" s="16">
        <f ca="1">NETWORKDAYS(B4,TODAY(),Holidays!$A$1)</f>
        <v>833</v>
      </c>
      <c r="E4" s="10">
        <v>24</v>
      </c>
      <c r="F4" s="11">
        <f t="shared" si="1"/>
        <v>44633</v>
      </c>
    </row>
    <row r="5" spans="1:6" x14ac:dyDescent="0.3">
      <c r="A5" s="10" t="s">
        <v>12</v>
      </c>
      <c r="B5" s="11">
        <v>44092</v>
      </c>
      <c r="C5" s="16">
        <f t="shared" ca="1" si="0"/>
        <v>32</v>
      </c>
      <c r="D5" s="16">
        <f ca="1">NETWORKDAYS(B5,TODAY(),Holidays!$A$1)</f>
        <v>698</v>
      </c>
      <c r="E5" s="10">
        <v>24</v>
      </c>
      <c r="F5" s="11">
        <f t="shared" si="1"/>
        <v>44822</v>
      </c>
    </row>
    <row r="6" spans="1:6" x14ac:dyDescent="0.3">
      <c r="A6" s="10" t="s">
        <v>13</v>
      </c>
      <c r="B6" s="11">
        <v>44048</v>
      </c>
      <c r="C6" s="16">
        <f t="shared" ca="1" si="0"/>
        <v>33</v>
      </c>
      <c r="D6" s="16">
        <f ca="1">NETWORKDAYS(B6,TODAY(),Holidays!$A$1)</f>
        <v>730</v>
      </c>
      <c r="E6" s="10">
        <v>36</v>
      </c>
      <c r="F6" s="11">
        <f t="shared" si="1"/>
        <v>45143</v>
      </c>
    </row>
    <row r="7" spans="1:6" x14ac:dyDescent="0.3">
      <c r="A7" s="10" t="s">
        <v>14</v>
      </c>
      <c r="B7" s="11">
        <v>44377</v>
      </c>
      <c r="C7" s="16">
        <f t="shared" ca="1" si="0"/>
        <v>22</v>
      </c>
      <c r="D7" s="16">
        <f ca="1">NETWORKDAYS(B7,TODAY(),Holidays!$A$1)</f>
        <v>495</v>
      </c>
      <c r="E7" s="10">
        <v>2</v>
      </c>
      <c r="F7" s="11">
        <f t="shared" si="1"/>
        <v>44438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1161-7BD5-4E4E-861D-ABF397875602}">
  <dimension ref="A1:D3"/>
  <sheetViews>
    <sheetView workbookViewId="0">
      <selection activeCell="D2" sqref="D2"/>
    </sheetView>
  </sheetViews>
  <sheetFormatPr defaultRowHeight="14.4" x14ac:dyDescent="0.3"/>
  <cols>
    <col min="1" max="1" width="15.44140625" bestFit="1" customWidth="1"/>
    <col min="2" max="2" width="14.6640625" bestFit="1" customWidth="1"/>
    <col min="3" max="3" width="20" bestFit="1" customWidth="1"/>
    <col min="4" max="4" width="25.21875" bestFit="1" customWidth="1"/>
  </cols>
  <sheetData>
    <row r="1" spans="1:4" x14ac:dyDescent="0.3">
      <c r="A1" s="12" t="s">
        <v>18</v>
      </c>
      <c r="B1" s="12" t="s">
        <v>19</v>
      </c>
      <c r="C1" s="13" t="s">
        <v>21</v>
      </c>
      <c r="D1" s="9" t="s">
        <v>20</v>
      </c>
    </row>
    <row r="2" spans="1:4" x14ac:dyDescent="0.3">
      <c r="A2" s="14">
        <f ca="1">NOW()</f>
        <v>45070.036217824076</v>
      </c>
      <c r="B2" s="10">
        <v>5</v>
      </c>
      <c r="C2" s="10">
        <v>6</v>
      </c>
      <c r="D2" s="15">
        <f ca="1">TIME(HOUR(A2),MINUTE(A2)+(B2*C2),SECOND(A2))</f>
        <v>5.7048611111111119E-2</v>
      </c>
    </row>
    <row r="3" spans="1:4" x14ac:dyDescent="0.3">
      <c r="B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78EA-EFB6-4EF0-8210-9390DE7FCAC4}">
  <dimension ref="A1"/>
  <sheetViews>
    <sheetView workbookViewId="0"/>
  </sheetViews>
  <sheetFormatPr defaultRowHeight="14.4" x14ac:dyDescent="0.3"/>
  <cols>
    <col min="1" max="1" width="10.33203125" bestFit="1" customWidth="1"/>
  </cols>
  <sheetData>
    <row r="1" spans="1:1" x14ac:dyDescent="0.3">
      <c r="A1" s="1">
        <v>44382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C16C-8D35-4ABB-8A92-D9FDA1517D98}">
  <dimension ref="A1:C7"/>
  <sheetViews>
    <sheetView topLeftCell="A4" workbookViewId="0">
      <selection sqref="A1:A7"/>
    </sheetView>
  </sheetViews>
  <sheetFormatPr defaultRowHeight="14.4" x14ac:dyDescent="0.3"/>
  <cols>
    <col min="1" max="1" width="6.21875" customWidth="1"/>
    <col min="2" max="2" width="11.21875" bestFit="1" customWidth="1"/>
    <col min="3" max="3" width="5.77734375" bestFit="1" customWidth="1"/>
  </cols>
  <sheetData>
    <row r="1" spans="1:3" x14ac:dyDescent="0.3">
      <c r="A1" s="17" t="s">
        <v>7</v>
      </c>
      <c r="B1" s="3" t="s">
        <v>0</v>
      </c>
      <c r="C1" s="6">
        <v>0.15636363636363637</v>
      </c>
    </row>
    <row r="2" spans="1:3" x14ac:dyDescent="0.3">
      <c r="A2" s="18"/>
      <c r="B2" s="4" t="s">
        <v>3</v>
      </c>
      <c r="C2" s="7">
        <v>0.14181818181818182</v>
      </c>
    </row>
    <row r="3" spans="1:3" x14ac:dyDescent="0.3">
      <c r="A3" s="18"/>
      <c r="B3" s="4" t="s">
        <v>1</v>
      </c>
      <c r="C3" s="7">
        <v>0.10181818181818182</v>
      </c>
    </row>
    <row r="4" spans="1:3" x14ac:dyDescent="0.3">
      <c r="A4" s="18"/>
      <c r="B4" s="4" t="s">
        <v>5</v>
      </c>
      <c r="C4" s="7">
        <v>0.18181818181818182</v>
      </c>
    </row>
    <row r="5" spans="1:3" x14ac:dyDescent="0.3">
      <c r="A5" s="18"/>
      <c r="B5" s="4" t="s">
        <v>2</v>
      </c>
      <c r="C5" s="7">
        <v>0.13818181818181818</v>
      </c>
    </row>
    <row r="6" spans="1:3" x14ac:dyDescent="0.3">
      <c r="A6" s="18"/>
      <c r="B6" s="4" t="s">
        <v>4</v>
      </c>
      <c r="C6" s="7">
        <v>0.14181818181818182</v>
      </c>
    </row>
    <row r="7" spans="1:3" ht="15" thickBot="1" x14ac:dyDescent="0.35">
      <c r="A7" s="19"/>
      <c r="B7" s="5" t="s">
        <v>6</v>
      </c>
      <c r="C7" s="8">
        <v>0.13818181818181818</v>
      </c>
    </row>
  </sheetData>
  <mergeCells count="1">
    <mergeCell ref="A1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 Schedule</vt:lpstr>
      <vt:lpstr>Estimated Wait Time</vt:lpstr>
      <vt:lpstr>Holidays</vt:lpstr>
      <vt:lpstr>flavor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2021-06-06T20:00:21Z</dcterms:created>
  <dcterms:modified xsi:type="dcterms:W3CDTF">2023-05-23T19:22:14Z</dcterms:modified>
</cp:coreProperties>
</file>