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Ex3.xml" ContentType="application/vnd.ms-office.chartex+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pivotTables/pivotTable1.xml" ContentType="application/vnd.openxmlformats-officedocument.spreadsheetml.pivotTable+xml"/>
  <Override PartName="/xl/drawings/drawing4.xml" ContentType="application/vnd.openxmlformats-officedocument.drawing+xml"/>
  <Override PartName="/xl/charts/chartEx4.xml" ContentType="application/vnd.ms-office.chartex+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Ex5.xml" ContentType="application/vnd.ms-office.chartex+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charts/chartEx6.xml" ContentType="application/vnd.ms-office.chartex+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9.xml" ContentType="application/vnd.openxmlformats-officedocument.drawing+xml"/>
  <Override PartName="/xl/charts/chart6.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hidePivotFieldList="1" defaultThemeVersion="166925"/>
  <mc:AlternateContent xmlns:mc="http://schemas.openxmlformats.org/markup-compatibility/2006">
    <mc:Choice Requires="x15">
      <x15ac:absPath xmlns:x15ac="http://schemas.microsoft.com/office/spreadsheetml/2010/11/ac" url="/Users/rajdipp07/Downloads/"/>
    </mc:Choice>
  </mc:AlternateContent>
  <xr:revisionPtr revIDLastSave="0" documentId="13_ncr:1_{730C872A-3670-7443-83C2-9CF0CF8D29D5}" xr6:coauthVersionLast="47" xr6:coauthVersionMax="47" xr10:uidLastSave="{00000000-0000-0000-0000-000000000000}"/>
  <bookViews>
    <workbookView xWindow="0" yWindow="500" windowWidth="28800" windowHeight="17500" activeTab="2" xr2:uid="{28B91BD5-5546-E34E-A7FB-4F48C32D0D72}"/>
  </bookViews>
  <sheets>
    <sheet name="PROBLEM STATEMENT" sheetId="2" r:id="rId1"/>
    <sheet name="DASHBOARD" sheetId="3" r:id="rId2"/>
    <sheet name="ANALYSIS" sheetId="16" r:id="rId3"/>
    <sheet name="Sheet2" sheetId="4" state="hidden" r:id="rId4"/>
    <sheet name="Sheet3" sheetId="5" state="hidden" r:id="rId5"/>
    <sheet name="Sheet4" sheetId="6" state="hidden" r:id="rId6"/>
    <sheet name="Sheet5" sheetId="7" state="hidden" r:id="rId7"/>
    <sheet name="Sheet7" sheetId="9" state="hidden" r:id="rId8"/>
    <sheet name="Sheet8" sheetId="10" state="hidden" r:id="rId9"/>
    <sheet name="Sheet9" sheetId="11" state="hidden" r:id="rId10"/>
    <sheet name="Sheet11" sheetId="13" state="hidden" r:id="rId11"/>
    <sheet name="Sheet12" sheetId="14" state="hidden" r:id="rId12"/>
    <sheet name="Sheet13" sheetId="15" state="hidden" r:id="rId13"/>
    <sheet name="DATASET" sheetId="1" state="hidden" r:id="rId14"/>
  </sheets>
  <definedNames>
    <definedName name="_xlchart.v1.0" hidden="1">Sheet8!$A$1:$CC$1</definedName>
    <definedName name="_xlchart.v1.1" hidden="1">Sheet8!$A$2:$CC$2</definedName>
    <definedName name="_xlchart.v1.10" hidden="1">Sheet3!$B$4:$DY$4</definedName>
    <definedName name="_xlchart.v1.11" hidden="1">Sheet3!$B$5:$DY$5</definedName>
    <definedName name="_xlchart.v1.12" hidden="1">Sheet11!$A$1:$A$24</definedName>
    <definedName name="_xlchart.v1.13" hidden="1">Sheet11!$B$1:$B$24</definedName>
    <definedName name="_xlchart.v1.14" hidden="1">Sheet8!$A$1:$CC$1</definedName>
    <definedName name="_xlchart.v1.15" hidden="1">Sheet8!$A$2:$CC$2</definedName>
    <definedName name="_xlchart.v1.16" hidden="1">Sheet8!$A$3:$CC$3</definedName>
    <definedName name="_xlchart.v1.17" hidden="1">Sheet3!$A$2</definedName>
    <definedName name="_xlchart.v1.18" hidden="1">Sheet3!$A$3</definedName>
    <definedName name="_xlchart.v1.19" hidden="1">Sheet3!$A$4</definedName>
    <definedName name="_xlchart.v1.2" hidden="1">Sheet8!$A$3:$CC$3</definedName>
    <definedName name="_xlchart.v1.20" hidden="1">Sheet3!$A$5</definedName>
    <definedName name="_xlchart.v1.21" hidden="1">Sheet3!$B$1:$DY$1</definedName>
    <definedName name="_xlchart.v1.22" hidden="1">Sheet3!$B$2:$DY$2</definedName>
    <definedName name="_xlchart.v1.23" hidden="1">Sheet3!$B$3:$DY$3</definedName>
    <definedName name="_xlchart.v1.24" hidden="1">Sheet3!$B$4:$DY$4</definedName>
    <definedName name="_xlchart.v1.25" hidden="1">Sheet3!$B$5:$DY$5</definedName>
    <definedName name="_xlchart.v1.26" hidden="1">Sheet8!$A$1:$CC$1</definedName>
    <definedName name="_xlchart.v1.27" hidden="1">Sheet8!$A$2:$CC$2</definedName>
    <definedName name="_xlchart.v1.28" hidden="1">Sheet8!$A$3:$CC$3</definedName>
    <definedName name="_xlchart.v1.29" hidden="1">Sheet11!$A$1:$A$24</definedName>
    <definedName name="_xlchart.v1.3" hidden="1">Sheet3!$A$2</definedName>
    <definedName name="_xlchart.v1.30" hidden="1">Sheet11!$B$1:$B$24</definedName>
    <definedName name="_xlchart.v1.4" hidden="1">Sheet3!$A$3</definedName>
    <definedName name="_xlchart.v1.5" hidden="1">Sheet3!$A$4</definedName>
    <definedName name="_xlchart.v1.6" hidden="1">Sheet3!$A$5</definedName>
    <definedName name="_xlchart.v1.7" hidden="1">Sheet3!$B$1:$DY$1</definedName>
    <definedName name="_xlchart.v1.8" hidden="1">Sheet3!$B$2:$DY$2</definedName>
    <definedName name="_xlchart.v1.9" hidden="1">Sheet3!$B$3:$DY$3</definedName>
    <definedName name="Slicer_CITY">#N/A</definedName>
    <definedName name="Slicer_YEAR">#N/A</definedName>
  </definedNames>
  <calcPr calcId="191029"/>
  <pivotCaches>
    <pivotCache cacheId="0" r:id="rId15"/>
    <pivotCache cacheId="1" r:id="rId16"/>
  </pivotCaches>
  <extLs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 i="1" l="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2" i="1"/>
</calcChain>
</file>

<file path=xl/sharedStrings.xml><?xml version="1.0" encoding="utf-8"?>
<sst xmlns="http://schemas.openxmlformats.org/spreadsheetml/2006/main" count="1220" uniqueCount="419">
  <si>
    <t>WEEK</t>
  </si>
  <si>
    <t>COUNTRY</t>
  </si>
  <si>
    <t>DATES</t>
  </si>
  <si>
    <t>TOURNAMENT</t>
  </si>
  <si>
    <t>PRIZE</t>
  </si>
  <si>
    <t>CATEGORY</t>
  </si>
  <si>
    <t>CITY</t>
  </si>
  <si>
    <t>LINK</t>
  </si>
  <si>
    <t>YEAR</t>
  </si>
  <si>
    <t xml:space="preserve">  THA</t>
  </si>
  <si>
    <t xml:space="preserve">  PRINCESS SIRIVANNAVARI Thailand Masters 2018</t>
  </si>
  <si>
    <t xml:space="preserve">  HSBC BWF World Tour Super 300</t>
  </si>
  <si>
    <t xml:space="preserve"> Bangkok</t>
  </si>
  <si>
    <t>https://bwfworldtour.bwfbadminton.com/tournament/3139/princess-sirivannavari-thailand-masters-2018/results/podium/</t>
  </si>
  <si>
    <t xml:space="preserve">  MAS</t>
  </si>
  <si>
    <t>16-21</t>
  </si>
  <si>
    <t xml:space="preserve">  PERODUA Malaysia Masters 2018</t>
  </si>
  <si>
    <t xml:space="preserve">  HSBC BWF World Tour Super 500</t>
  </si>
  <si>
    <t xml:space="preserve"> Bukit Jalil</t>
  </si>
  <si>
    <t>https://bwfworldtour.bwfbadminton.com/tournament/3143/perodua-malaysia-masters-2018/results/podium/</t>
  </si>
  <si>
    <t xml:space="preserve">  INA</t>
  </si>
  <si>
    <t>23-28</t>
  </si>
  <si>
    <t xml:space="preserve">  DAIHATSU Indonesia Masters 2018</t>
  </si>
  <si>
    <t xml:space="preserve"> Jakarta</t>
  </si>
  <si>
    <t>https://bwfworldtour.bwfbadminton.com/tournament/3140/daihatsu-indonesia-masters-2018/results/podium/</t>
  </si>
  <si>
    <t xml:space="preserve">  IND</t>
  </si>
  <si>
    <t xml:space="preserve">  YONEX-SUNRISE DR. AKHILESH DAS GUPTA India Open 2018</t>
  </si>
  <si>
    <t xml:space="preserve"> New Delhi</t>
  </si>
  <si>
    <t>https://bwfworldtour.bwfbadminton.com/tournament/3170/yonex-sunrise-dr-akhilesh-das-gupta-india-open-2018/results/podium/</t>
  </si>
  <si>
    <t xml:space="preserve">  SUI</t>
  </si>
  <si>
    <t>20-25</t>
  </si>
  <si>
    <t xml:space="preserve">  YONEX Swiss Open 2018</t>
  </si>
  <si>
    <t xml:space="preserve"> Basel</t>
  </si>
  <si>
    <t>https://bwfworldtour.bwfbadminton.com/tournament/3144/yonex-swiss-open-2018/results/podium/</t>
  </si>
  <si>
    <t xml:space="preserve">  GER</t>
  </si>
  <si>
    <t xml:space="preserve">  YONEX German Open 2018</t>
  </si>
  <si>
    <t xml:space="preserve"> M√ºlheim an der Ruhr</t>
  </si>
  <si>
    <t>https://bwfworldtour.bwfbadminton.com/tournament/3146/yonex-german-open-2018/results/podium/</t>
  </si>
  <si>
    <t xml:space="preserve">  ENG</t>
  </si>
  <si>
    <t>14-18</t>
  </si>
  <si>
    <t xml:space="preserve">  YONEX All England Open 2018</t>
  </si>
  <si>
    <t xml:space="preserve">  HSBC BWF World Tour Super 1000</t>
  </si>
  <si>
    <t xml:space="preserve"> Birmingham</t>
  </si>
  <si>
    <t>https://bwfworldtour.bwfbadminton.com/tournament/3141/yonex-all-england-open-2018/results/podium/</t>
  </si>
  <si>
    <t xml:space="preserve">  NZL</t>
  </si>
  <si>
    <t xml:space="preserve">  BARFOOT &amp; THOMPSON New Zealand Open 2018</t>
  </si>
  <si>
    <t xml:space="preserve"> Auckland</t>
  </si>
  <si>
    <t>https://bwfworldtour.bwfbadminton.com/tournament/3147/barfoot-thompson-new-zealand-open-2018/results/podium/</t>
  </si>
  <si>
    <t xml:space="preserve">  AUS</t>
  </si>
  <si>
    <t xml:space="preserve">  CROWN GROUP Australian Open 2018</t>
  </si>
  <si>
    <t xml:space="preserve"> Sydney</t>
  </si>
  <si>
    <t>https://bwfworldtour.bwfbadminton.com/tournament/3148/crown-group-australian-open-2018/results/podium/</t>
  </si>
  <si>
    <t xml:space="preserve">  USA</t>
  </si>
  <si>
    <t xml:space="preserve">  2018 YONEX US Open</t>
  </si>
  <si>
    <t xml:space="preserve"> Fullerton</t>
  </si>
  <si>
    <t>https://bwfworldtour.bwfbadminton.com/tournament/3216/2018-yonex-us-open/results/podium/</t>
  </si>
  <si>
    <t xml:space="preserve">  CELCOM AXIATA Malaysia Open 2018</t>
  </si>
  <si>
    <t xml:space="preserve">  HSBC BWF World Tour Super 750</t>
  </si>
  <si>
    <t>https://bwfworldtour.bwfbadminton.com/tournament/3142/celcom-axiata-malaysia-open-2018/results/podium/</t>
  </si>
  <si>
    <t xml:space="preserve">  BLIBLI Indonesia Open 2018</t>
  </si>
  <si>
    <t>https://bwfworldtour.bwfbadminton.com/tournament/3149/blibli-indonesia-open-2018/results/podium/</t>
  </si>
  <si>
    <t xml:space="preserve">  TOYOTA Thailand Open 2018</t>
  </si>
  <si>
    <t>https://bwfworldtour.bwfbadminton.com/tournament/3150/toyota-thailand-open-2018/results/podium/</t>
  </si>
  <si>
    <t xml:space="preserve">  SGP</t>
  </si>
  <si>
    <t>17-22</t>
  </si>
  <si>
    <t xml:space="preserve">  Singapore Open 2018</t>
  </si>
  <si>
    <t xml:space="preserve"> Singapore</t>
  </si>
  <si>
    <t>https://bwfworldtour.bwfbadminton.com/tournament/3151/singapore-open-2018/results/podium/</t>
  </si>
  <si>
    <t xml:space="preserve">  ESP</t>
  </si>
  <si>
    <t xml:space="preserve">  Barcelona Spain Masters 2018</t>
  </si>
  <si>
    <t xml:space="preserve"> Barcelona</t>
  </si>
  <si>
    <t>https://bwfworldtour.bwfbadminton.com/tournament/3145/barcelona-spain-masters-2018/results/podium/</t>
  </si>
  <si>
    <t xml:space="preserve">  JPN</t>
  </si>
  <si>
    <t xml:space="preserve">  DAIHATSU YONEX Japan Open 2018</t>
  </si>
  <si>
    <t xml:space="preserve"> Tokyo</t>
  </si>
  <si>
    <t>https://bwfworldtour.bwfbadminton.com/tournament/3152/daihatsu-yonex-japan-open-2018/results/podium/</t>
  </si>
  <si>
    <t xml:space="preserve">  CHN</t>
  </si>
  <si>
    <t>18-23</t>
  </si>
  <si>
    <t xml:space="preserve">  VICTOR China Open 2018</t>
  </si>
  <si>
    <t xml:space="preserve"> Changzhou</t>
  </si>
  <si>
    <t>https://bwfworldtour.bwfbadminton.com/tournament/3153/victor-china-open-2018/results/podium/</t>
  </si>
  <si>
    <t xml:space="preserve">  KOR</t>
  </si>
  <si>
    <t>25-30</t>
  </si>
  <si>
    <t xml:space="preserve">  VICTOR Korea Open 2018</t>
  </si>
  <si>
    <t xml:space="preserve"> Seoul</t>
  </si>
  <si>
    <t>https://bwfworldtour.bwfbadminton.com/tournament/3154/victor-korea-open-2018/results/podium/</t>
  </si>
  <si>
    <t xml:space="preserve">  TPE</t>
  </si>
  <si>
    <t xml:space="preserve">  YONEX Chinese Taipei Open 2018</t>
  </si>
  <si>
    <t xml:space="preserve"> Taipei City</t>
  </si>
  <si>
    <t>https://bwfworldtour.bwfbadminton.com/tournament/3155/yonex-chinese-taipei-open-2018/results/podium/</t>
  </si>
  <si>
    <t xml:space="preserve">  DEN</t>
  </si>
  <si>
    <t xml:space="preserve">  DANISA Denmark Open 2018</t>
  </si>
  <si>
    <t xml:space="preserve"> Odense</t>
  </si>
  <si>
    <t>https://bwfworldtour.bwfbadminton.com/tournament/3156/danisa-denmark-open-2018/results/podium/</t>
  </si>
  <si>
    <t xml:space="preserve">  FRA</t>
  </si>
  <si>
    <t xml:space="preserve">  YONEX French Open 2018</t>
  </si>
  <si>
    <t xml:space="preserve"> Paris</t>
  </si>
  <si>
    <t>https://bwfworldtour.bwfbadminton.com/tournament/3157/yonex-french-open-2018/results/podium/</t>
  </si>
  <si>
    <t xml:space="preserve">  MAC</t>
  </si>
  <si>
    <t xml:space="preserve">  Macau Open 2018</t>
  </si>
  <si>
    <t xml:space="preserve"> Macau City</t>
  </si>
  <si>
    <t>https://bwfworldtour.bwfbadminton.com/tournament/3158/macau-open-2018/results/podium/</t>
  </si>
  <si>
    <t xml:space="preserve">  Fuzhou China Open 2018</t>
  </si>
  <si>
    <t xml:space="preserve"> Fuzhou</t>
  </si>
  <si>
    <t>https://bwfworldtour.bwfbadminton.com/tournament/3159/fuzhou-china-open-2018/results/podium/</t>
  </si>
  <si>
    <t xml:space="preserve">  HKG</t>
  </si>
  <si>
    <t>13-18</t>
  </si>
  <si>
    <t xml:space="preserve">  YONEX-SUNRISE Hong Kong Open 2018</t>
  </si>
  <si>
    <t xml:space="preserve"> Kowloon</t>
  </si>
  <si>
    <t>https://bwfworldtour.bwfbadminton.com/tournament/3337/yonex-sunrise-hong-kong-open-2018/results/podium/</t>
  </si>
  <si>
    <t xml:space="preserve">  Syed Modi International Badminton Championships 2018</t>
  </si>
  <si>
    <t xml:space="preserve"> Lucknow</t>
  </si>
  <si>
    <t>https://bwfworldtour.bwfbadminton.com/tournament/3171/syed-modi-international-badminton-championships-2018/results/podium/</t>
  </si>
  <si>
    <t xml:space="preserve">  GWANGJU Korea Masters 2018</t>
  </si>
  <si>
    <t xml:space="preserve"> Gwangju</t>
  </si>
  <si>
    <t>https://bwfworldtour.bwfbadminton.com/tournament/3161/gwangju-korea-masters-2018/results/podium/</t>
  </si>
  <si>
    <t xml:space="preserve">  HSBC BWF World Tour Finals 2018</t>
  </si>
  <si>
    <t xml:space="preserve">  HSBC BWF World Tour Finals</t>
  </si>
  <si>
    <t xml:space="preserve"> Guangzhou</t>
  </si>
  <si>
    <t>https://bwfworldtourfinals.bwfbadminton.com/results/3317/hsbc-bwf-world-tour-finals-2018/results/podium/</t>
  </si>
  <si>
    <t xml:space="preserve">  PRINCESS SIRIVANNAVARI Thailand Masters 2019</t>
  </si>
  <si>
    <t>https://bwfworldtour.bwfbadminton.com/tournament/3350/princess-sirivannavari-thailand-masters-2019/results/podium/</t>
  </si>
  <si>
    <t>15-20</t>
  </si>
  <si>
    <t xml:space="preserve">  PERODUA Malaysia Masters 2019</t>
  </si>
  <si>
    <t xml:space="preserve"> Kuala Lumpur</t>
  </si>
  <si>
    <t>https://bwfworldtour.bwfbadminton.com/tournament/3351/perodua-malaysia-masters-2019/results/podium/</t>
  </si>
  <si>
    <t>22-27</t>
  </si>
  <si>
    <t xml:space="preserve">  DAIHATSU Indonesia Masters 2019</t>
  </si>
  <si>
    <t>https://bwfworldtour.bwfbadminton.com/tournament/3388/daihatsu-indonesia-masters-2019/results/podium/</t>
  </si>
  <si>
    <t>19-24</t>
  </si>
  <si>
    <t xml:space="preserve">  Barcelona Spain Masters 2019</t>
  </si>
  <si>
    <t>https://bwfworldtour.bwfbadminton.com/tournament/3498/barcelona-spain-masters-2019/results/podium/</t>
  </si>
  <si>
    <t xml:space="preserve">  YONEX German Open 2019</t>
  </si>
  <si>
    <t xml:space="preserve"> Muelheim an der Ruhr</t>
  </si>
  <si>
    <t>https://bwfworldtour.bwfbadminton.com/tournament/3352/yonex-german-open-2019/results/podium/</t>
  </si>
  <si>
    <t xml:space="preserve">  YONEX All England Open Badminton Championships 2019</t>
  </si>
  <si>
    <t>https://bwfworldtour.bwfbadminton.com/tournament/3376/yonex-all-england-open-badminton-championships-2019/results/podium/</t>
  </si>
  <si>
    <t xml:space="preserve">  YONEX Swiss Open 2019</t>
  </si>
  <si>
    <t>https://bwfworldtour.bwfbadminton.com/tournament/3439/yonex-swiss-open-2019/results/podium/</t>
  </si>
  <si>
    <t>26-31</t>
  </si>
  <si>
    <t xml:space="preserve">  YONEX-SUNRISE India Open 2019</t>
  </si>
  <si>
    <t>https://bwfworldtour.bwfbadminton.com/tournament/3392/yonex-sunrise-india-open-2019/results/podium/</t>
  </si>
  <si>
    <t xml:space="preserve">  CELCOM AXIATA Malaysia Open 2019</t>
  </si>
  <si>
    <t>https://bwfworldtour.bwfbadminton.com/tournament/3355/celcom-axiata-malaysia-open-2019/results/podium/</t>
  </si>
  <si>
    <t xml:space="preserve">  Singapore Open 2019</t>
  </si>
  <si>
    <t>https://bwfworldtour.bwfbadminton.com/tournament/3356/singapore-open-2019/results/podium/</t>
  </si>
  <si>
    <t xml:space="preserve">  BARFOOT &amp; THOMPSON New Zealand Open 2019</t>
  </si>
  <si>
    <t>https://bwfworldtour.bwfbadminton.com/tournament/3357/barfoot-thompson-new-zealand-open-2019/results/podium/</t>
  </si>
  <si>
    <t xml:space="preserve">  CROWN GROUP Australian Open 2019</t>
  </si>
  <si>
    <t>https://bwfworldtour.bwfbadminton.com/tournament/3358/crown-group-australian-open-2019/results/podium/</t>
  </si>
  <si>
    <t xml:space="preserve">  YONEX US Open 2019</t>
  </si>
  <si>
    <t>https://bwfworldtour.bwfbadminton.com/tournament/3521/yonex-us-open-2019/results/podium/</t>
  </si>
  <si>
    <t xml:space="preserve">  BLIBLI Indonesia Open 2019</t>
  </si>
  <si>
    <t>https://bwfworldtour.bwfbadminton.com/tournament/3394/blibli-indonesia-open-2019/results/podium/</t>
  </si>
  <si>
    <t xml:space="preserve">  DAIHATSU YONEX Japan Open 2019</t>
  </si>
  <si>
    <t>https://bwfworldtour.bwfbadminton.com/tournament/3359/daihatsu-yonex-japan-open-2019/results/podium/</t>
  </si>
  <si>
    <t xml:space="preserve">  TOYOTA Thailand Open 2019</t>
  </si>
  <si>
    <t>https://bwfworldtour.bwfbadminton.com/tournament/3360/toyota-thailand-open-2019/results/podium/</t>
  </si>
  <si>
    <t xml:space="preserve">  YONEX Chinese Taipei Open 2019</t>
  </si>
  <si>
    <t xml:space="preserve"> Taipei</t>
  </si>
  <si>
    <t>https://bwfworldtour.bwfbadminton.com/tournament/3362/yonex-chinese-taipei-open-2019/results/podium/</t>
  </si>
  <si>
    <t xml:space="preserve">  VICTOR China Open 2019</t>
  </si>
  <si>
    <t>https://bwfworldtour.bwfbadminton.com/tournament/3364/victor-china-open-2019/results/podium/</t>
  </si>
  <si>
    <t>24-29</t>
  </si>
  <si>
    <t xml:space="preserve">  Korea Open 2019</t>
  </si>
  <si>
    <t xml:space="preserve"> Incheon</t>
  </si>
  <si>
    <t>https://bwfworldtour.bwfbadminton.com/tournament/3365/korea-open-2019/results/podium/</t>
  </si>
  <si>
    <t xml:space="preserve">  DANISA Denmark Open 2019</t>
  </si>
  <si>
    <t xml:space="preserve"> Odense V</t>
  </si>
  <si>
    <t>https://bwfworldtour.bwfbadminton.com/tournament/3367/danisa-denmark-open-2019/results/podium/</t>
  </si>
  <si>
    <t xml:space="preserve">  YONEX French Open 2019</t>
  </si>
  <si>
    <t xml:space="preserve"> PARIS</t>
  </si>
  <si>
    <t>https://bwfworldtour.bwfbadminton.com/tournament/3368/yonex-french-open-2019/results/podium/</t>
  </si>
  <si>
    <t xml:space="preserve">  Macau Open 2019</t>
  </si>
  <si>
    <t xml:space="preserve"> Macau</t>
  </si>
  <si>
    <t>https://bwfworldtour.bwfbadminton.com/tournament/3377/macau-open-2019/results/podium/</t>
  </si>
  <si>
    <t xml:space="preserve">  Fuzhou China Open 2019</t>
  </si>
  <si>
    <t>https://bwfworldtour.bwfbadminton.com/tournament/3519/fuzhou-china-open-2019/results/podium/</t>
  </si>
  <si>
    <t xml:space="preserve">  YONEX-SUNRISE Hong Kong Open 2019</t>
  </si>
  <si>
    <t xml:space="preserve"> Hong Kong</t>
  </si>
  <si>
    <t>https://bwfworldtour.bwfbadminton.com/tournament/3369/yonex-sunrise-hong-kong-open-2019/results/podium/</t>
  </si>
  <si>
    <t xml:space="preserve">  Gwangju Korea Masters 2019</t>
  </si>
  <si>
    <t xml:space="preserve"> Gwangju Metropolitan City</t>
  </si>
  <si>
    <t>https://bwfworldtour.bwfbadminton.com/tournament/3370/gwangju-korea-masters-2019/results/podium/</t>
  </si>
  <si>
    <t xml:space="preserve">  Ecogreen Syed Modi International Badminton Championships 2019</t>
  </si>
  <si>
    <t>https://bwfworldtour.bwfbadminton.com/tournament/3396/ecogreen-syed-modi-international-badminton-championships-2019/results/podium/</t>
  </si>
  <si>
    <t xml:space="preserve">  HSBC BWF World Tour Finals 2019</t>
  </si>
  <si>
    <t>https://bwfworldtourfinals.bwfbadminton.com/results/3754/hsbc-bwf-world-tour-finals-2019/results/podium/</t>
  </si>
  <si>
    <t xml:space="preserve">  PERODUA Malaysia Masters 2020</t>
  </si>
  <si>
    <t>https://bwfworldtour.bwfbadminton.com/tournament/3687/perodua-malaysia-masters-2020/results/podium/</t>
  </si>
  <si>
    <t>14-19</t>
  </si>
  <si>
    <t xml:space="preserve">  DAIHATSU Indonesia Masters 2020</t>
  </si>
  <si>
    <t>https://bwfworldtour.bwfbadminton.com/tournament/3752/daihatsu-indonesia-masters-2020/results/podium/</t>
  </si>
  <si>
    <t>21-26</t>
  </si>
  <si>
    <t xml:space="preserve">  Princess Sirivannavari Thailand Masters 2020</t>
  </si>
  <si>
    <t>https://bwfworldtour.bwfbadminton.com/tournament/3688/princess-sirivannavari-thailand-masters-2020/results/podium/</t>
  </si>
  <si>
    <t xml:space="preserve">  Barcelona Spain Masters 2020</t>
  </si>
  <si>
    <t>https://bwfworldtour.bwfbadminton.com/tournament/3748/barcelona-spain-masters-2020/results/podium/</t>
  </si>
  <si>
    <t xml:space="preserve">  YONEX German Open 2020 (Suspended)</t>
  </si>
  <si>
    <t>https://bwfworldtour.bwfbadminton.com/tournament/3689/yonex-german-open-2020-suspended/results/podium/</t>
  </si>
  <si>
    <t xml:space="preserve">  YONEX All England Open 2020</t>
  </si>
  <si>
    <t>https://bwfworldtour.bwfbadminton.com/tournament/3690/yonex-all-england-open-2020/results/podium/</t>
  </si>
  <si>
    <t xml:space="preserve">  YONEX Swiss Open 2020 (Cancelled)</t>
  </si>
  <si>
    <t>https://bwfworldtour.bwfbadminton.com/tournament/4019/yonex-swiss-open-2020-cancelled/results/podium/</t>
  </si>
  <si>
    <t xml:space="preserve">  Singapore Open 2020 (Cancelled)</t>
  </si>
  <si>
    <t>https://bwfworldtour.bwfbadminton.com/tournament/4023/singapore-open-2020-cancelled/results/podium/</t>
  </si>
  <si>
    <t xml:space="preserve">  CROWN GROUP Australian Open 2020 (Cancelled)</t>
  </si>
  <si>
    <t>https://bwfworldtour.bwfbadminton.com/tournament/3803/crown-group-australian-open-2020-cancelled/results/podium/</t>
  </si>
  <si>
    <t xml:space="preserve">  YONEX US Open 2020 (Cancelled)</t>
  </si>
  <si>
    <t xml:space="preserve"> California</t>
  </si>
  <si>
    <t>https://bwfworldtour.bwfbadminton.com/tournament/3735/yonex-us-open-2020-cancelled/results/podium/</t>
  </si>
  <si>
    <t xml:space="preserve">  YONEX Taipei Open 2020 (Cancelled)</t>
  </si>
  <si>
    <t>https://bwfworldtour.bwfbadminton.com/tournament/3820/yonex-taipei-open-2020-cancelled/results/podium/</t>
  </si>
  <si>
    <t xml:space="preserve">  Korea Open 2020 (Cancelled)</t>
  </si>
  <si>
    <t>https://bwfworldtour.bwfbadminton.com/tournament/3799/korea-open-2020-cancelled/results/podium/</t>
  </si>
  <si>
    <t xml:space="preserve">  VICTOR China Open 2020 (Cancelled)</t>
  </si>
  <si>
    <t>https://bwfworldtour.bwfbadminton.com/tournament/3739/victor-china-open-2020-cancelled/results/podium/</t>
  </si>
  <si>
    <t xml:space="preserve">  DAIHATSU YONEX Japan Open 2020 (Cancelled)</t>
  </si>
  <si>
    <t xml:space="preserve"> Yokohama</t>
  </si>
  <si>
    <t>https://bwfworldtour.bwfbadminton.com/tournament/3740/daihatsu-yonex-japan-open-2020-cancelled/results/podium/</t>
  </si>
  <si>
    <t xml:space="preserve">  DANISA Denmark Open 2020</t>
  </si>
  <si>
    <t>https://bwfworldtour.bwfbadminton.com/tournament/3801/danisa-denmark-open-2020/results/podium/</t>
  </si>
  <si>
    <t xml:space="preserve">  YONEX French Open 2020</t>
  </si>
  <si>
    <t>https://bwfworldtour.bwfbadminton.com/tournament/3741/yonex-french-open-2020/results/podium/</t>
  </si>
  <si>
    <t xml:space="preserve">  BARFOOT &amp; THOMPSON New Zealand Open 2020 (New Dates)</t>
  </si>
  <si>
    <t>https://bwfworldtour.bwfbadminton.com/tournament/3794/barfoot-thompson-new-zealand-open-2020-new-dates/results/podium/</t>
  </si>
  <si>
    <t xml:space="preserve">  Macau Open 2020</t>
  </si>
  <si>
    <t>https://bwfworldtour.bwfbadminton.com/tournament/3804/macau-open-2020/results/podium/</t>
  </si>
  <si>
    <t xml:space="preserve">  Fuzhou China Open 2020</t>
  </si>
  <si>
    <t>https://bwfworldtour.bwfbadminton.com/tournament/3702/fuzhou-china-open-2020/results/podium/</t>
  </si>
  <si>
    <t xml:space="preserve">  YONEX-SUNRISE Hong Kong Open 2020</t>
  </si>
  <si>
    <t>https://bwfworldtour.bwfbadminton.com/tournament/3786/yonex-sunrise-hong-kong-open-2020/results/podium/</t>
  </si>
  <si>
    <t xml:space="preserve">  Syed Modi India International 2020</t>
  </si>
  <si>
    <t>https://bwfworldtour.bwfbadminton.com/tournament/3742/syed-modi-india-international-2020/results/podium/</t>
  </si>
  <si>
    <t xml:space="preserve">  BLIBLI Indonesia Open 2020 (New Dates)</t>
  </si>
  <si>
    <t>https://bwfworldtour.bwfbadminton.com/tournament/3785/blibli-indonesia-open-2020-new-dates/results/podium/</t>
  </si>
  <si>
    <t xml:space="preserve">  GWANGJU Korea Masters 2020 (Cancelled)</t>
  </si>
  <si>
    <t>https://bwfworldtour.bwfbadminton.com/tournament/3800/gwangju-korea-masters-2020-cancelled/results/podium/</t>
  </si>
  <si>
    <t xml:space="preserve">  CELCOM AXIATA Malaysia Open 2020 (New Dates)</t>
  </si>
  <si>
    <t>https://bwfworldtour.bwfbadminton.com/tournament/4022/celcom-axiata-malaysia-open-2020-new-dates/results/podium/</t>
  </si>
  <si>
    <t xml:space="preserve">  TOYOTA Thailand Open 2020 (New Dates)</t>
  </si>
  <si>
    <t>https://bwfworldtour.bwfbadminton.com/tournament/3749/toyota-thailand-open-2020-new-dates/results/podium/</t>
  </si>
  <si>
    <t xml:space="preserve">  YONEX-SUNRISE India Open 2020 (New Dates)</t>
  </si>
  <si>
    <t>https://bwfworldtour.bwfbadminton.com/tournament/4021/yonex-sunrise-india-open-2020-new-dates/results/podium/</t>
  </si>
  <si>
    <t>MD ENTRIES</t>
  </si>
  <si>
    <t>MD WINNER</t>
  </si>
  <si>
    <t>MD WINNER RANK</t>
  </si>
  <si>
    <t>MD WINNER CP</t>
  </si>
  <si>
    <t>MD FINALIST</t>
  </si>
  <si>
    <t>MD FINALIST RANK</t>
  </si>
  <si>
    <t>MD FINALIST CP</t>
  </si>
  <si>
    <t>MD 3/4 1</t>
  </si>
  <si>
    <t>MD 3/4 1 RANK</t>
  </si>
  <si>
    <t>MD 3/4 1 CP</t>
  </si>
  <si>
    <t>MD 3/4 2</t>
  </si>
  <si>
    <t>MD 3/4 2 RANK</t>
  </si>
  <si>
    <t>MD 3/4 2 CP</t>
  </si>
  <si>
    <t>67 ENTRIES FROM 14 COUNTRIES</t>
  </si>
  <si>
    <t>TinnISRIYANET / KittisakNAMDASH</t>
  </si>
  <si>
    <t>Wahyu NayakaARYA PANGKARYAN / Ade YusufSANTOSO</t>
  </si>
  <si>
    <t>BerryANGRIAWAN / HardiantoHARDIANTO</t>
  </si>
  <si>
    <t>GOHV Shem / TANWee Kiong</t>
  </si>
  <si>
    <t>61 ENTRIES FROM 20 COUNTRIES</t>
  </si>
  <si>
    <t>FajarALFIAN / Muhammad RianARDIANTO</t>
  </si>
  <si>
    <t>CHENHung Ling / WANGChi-Lin</t>
  </si>
  <si>
    <t>MadsCONRAD-PETERSEN / Mads PielerKOLDING</t>
  </si>
  <si>
    <t>77 ENTRIES FROM 17 COUNTRIES</t>
  </si>
  <si>
    <t>Marcus FernaldiGIDEON / Kevin SanjayaSUKAMULJO</t>
  </si>
  <si>
    <t>LIJun Hui / LIUYu Chen</t>
  </si>
  <si>
    <t>LIUCheng / ZHANGNan</t>
  </si>
  <si>
    <t>SatwiksairajRANKIREDDY / ChiragSHETTY</t>
  </si>
  <si>
    <t>58 ENTRIES FROM 10 COUNTRIES</t>
  </si>
  <si>
    <t>KimASTRUP / Anders SkaarupRASMUSSEN</t>
  </si>
  <si>
    <t>HANCheng Kai / ZHOUHao Dong</t>
  </si>
  <si>
    <t>MohammadAHSAN / HendraSETIAWAN</t>
  </si>
  <si>
    <t>N/A</t>
  </si>
  <si>
    <t>41 ENTRIES FROM 15 COUNTRIES</t>
  </si>
  <si>
    <t>MathiasBOE / CarstenMOGENSEN</t>
  </si>
  <si>
    <t>ManeepongJONGJIT / NanthakarnYORDPHAISONG</t>
  </si>
  <si>
    <t>MarcusELLIS / ChrisLANGRIDGE</t>
  </si>
  <si>
    <t>59 ENTRIES FROM 21 COUNTRIES</t>
  </si>
  <si>
    <t>TakutoINOUE / YukiKANEKO</t>
  </si>
  <si>
    <t>50 ENTRIES FROM 17 COUNTRIES</t>
  </si>
  <si>
    <t>HiroyukiENDO / YutaWATANABE</t>
  </si>
  <si>
    <t>49 ENTRIES FROM 14 COUNTRIES</t>
  </si>
  <si>
    <t>HEJi Ting / TANQiang</t>
  </si>
  <si>
    <t>BodinISARA / NipitphonPHUANGPHUAPET</t>
  </si>
  <si>
    <t>46 ENTRIES FROM 15 COUNTRIES</t>
  </si>
  <si>
    <t>ATTRIManu / REDDYB. Sumeeth</t>
  </si>
  <si>
    <t>KeiichiroMATSUI / YoshinoriTAKEUCHI</t>
  </si>
  <si>
    <t>55 ENTRIES FROM 19 COUNTRIES</t>
  </si>
  <si>
    <t>OUXuan Yi / RENXiang Yu</t>
  </si>
  <si>
    <t>KANGMin Hyuk / KIMWon Ho</t>
  </si>
  <si>
    <t>Jason AnthonyHO-SHUE / NylYAKURA</t>
  </si>
  <si>
    <t>JUNGJae Wook / KIMJae Hwan</t>
  </si>
  <si>
    <t>42 ENTRIES FROM 14 COUNTRIES</t>
  </si>
  <si>
    <t>TakeshiKAMURA / KeigoSONODA</t>
  </si>
  <si>
    <t>58 ENTRIES FROM 14 COUNTRIES</t>
  </si>
  <si>
    <t>LIAOMin Chun / SUChing Heng</t>
  </si>
  <si>
    <t>54 ENTRIES FROM 12 COUNTRIES</t>
  </si>
  <si>
    <t>BodinISARA / ManeepongJONGJIT</t>
  </si>
  <si>
    <t>54 ENTRIES FROM 14 COUNTRIES</t>
  </si>
  <si>
    <t>AnggaPRATAMA / Rian AgungSAPUTRO</t>
  </si>
  <si>
    <t>37 ENTRIES FROM 16 COUNTRIES</t>
  </si>
  <si>
    <t>KIMGi Jung / LEEYong Dae</t>
  </si>
  <si>
    <t>AkiraKOGA / TaichiSAITO</t>
  </si>
  <si>
    <t>CHENTang Jie / MANWei Chong</t>
  </si>
  <si>
    <t>47 ENTRIES FROM 17 COUNTRIES</t>
  </si>
  <si>
    <t>43 ENTRIES FROM 16 COUNTRIES</t>
  </si>
  <si>
    <t>47 ENTRIES FROM 14 COUNTRIES</t>
  </si>
  <si>
    <t>TakuroHOKI / YugoKOBAYASHI</t>
  </si>
  <si>
    <t>CHOISolGyu / SEOSeung Jae</t>
  </si>
  <si>
    <t>CHOOIKah Ming / LOWJuan Shen</t>
  </si>
  <si>
    <t>44 ENTRIES FROM 12 COUNTRIES</t>
  </si>
  <si>
    <t>LUChing Yao / YANGPo Han</t>
  </si>
  <si>
    <t>48 ENTRIES FROM 16 COUNTRIES</t>
  </si>
  <si>
    <t>48 ENTRIES FROM 17 COUNTRIES</t>
  </si>
  <si>
    <t>LEEJhe-Huei / LEEYang</t>
  </si>
  <si>
    <t>46 ENTRIES FROM 14 COUNTRIES</t>
  </si>
  <si>
    <t>KOSung Hyun / SHINBaek Cheol</t>
  </si>
  <si>
    <t>CHANGKo-Chi / LUChia Pin</t>
  </si>
  <si>
    <t>41 ENTRIES FROM 11 COUNTRIES</t>
  </si>
  <si>
    <t>56 ENTRIES FROM 15 COUNTRIES</t>
  </si>
  <si>
    <t>60 ENTRIES FROM 11 COUNTRIES</t>
  </si>
  <si>
    <t>VladimirIVANOV / IvanSOZONOV</t>
  </si>
  <si>
    <t>52 ENTRIES FROM 12 COUNTRIES</t>
  </si>
  <si>
    <t>POLi-Wei / WANGChi-Lin</t>
  </si>
  <si>
    <t>KIMSa Rang / TANBoon Heong</t>
  </si>
  <si>
    <t>72 ENTRIES FROM 18 COUNTRIES</t>
  </si>
  <si>
    <t>GOHSze Fei / NurIZZUDDIN</t>
  </si>
  <si>
    <t>66 ENTRIES FROM 18 COUNTRIES</t>
  </si>
  <si>
    <t>ONGYew Sin / TEOEe Yi</t>
  </si>
  <si>
    <t>AaronCHIA / SOHWooi Yik</t>
  </si>
  <si>
    <t>71 ENTRIES FROM 16 COUNTRIES</t>
  </si>
  <si>
    <t>47 ENTRIES FROM 19 COUNTRIES</t>
  </si>
  <si>
    <t>LEEYang / WANGChi-Lin</t>
  </si>
  <si>
    <t>KIMWon Ho / SEOSeung Jae</t>
  </si>
  <si>
    <t>63 ENTRIES FROM 25 COUNTRIES</t>
  </si>
  <si>
    <t>46 ENTRIES FROM 16 COUNTRIES</t>
  </si>
  <si>
    <t>63 ENTRIES FROM 24 COUNTRIES</t>
  </si>
  <si>
    <t>43 ENTRIES FROM 9 COUNTRIES</t>
  </si>
  <si>
    <t>RickyKARANDASUWARDI / AnggaPRATAMA</t>
  </si>
  <si>
    <t>40 ENTRIES FROM 12 COUNTRIES</t>
  </si>
  <si>
    <t>46 ENTRIES FROM 13 COUNTRIES</t>
  </si>
  <si>
    <t>51 ENTRIES FROM 16 COUNTRIES</t>
  </si>
  <si>
    <t>59 ENTRIES FROM 22 COUNTRIES</t>
  </si>
  <si>
    <t>HirokiOKAMURA / MasayukiONODERA</t>
  </si>
  <si>
    <t>LEEYong Dae / YOOYeon Seong</t>
  </si>
  <si>
    <t>52 ENTRIES FROM 15 COUNTRIES</t>
  </si>
  <si>
    <t>50 ENTRIES FROM 19 COUNTRIES</t>
  </si>
  <si>
    <t>57 ENTRIES FROM 14 COUNTRIES</t>
  </si>
  <si>
    <t>56 ENTRIES FROM 16 COUNTRIES</t>
  </si>
  <si>
    <t>MathiasBOE / MadsCONRAD-PETERSEN</t>
  </si>
  <si>
    <t>41 ENTRIES FROM 17 COUNTRIES</t>
  </si>
  <si>
    <t>44 ENTRIES FROM 15 COUNTRIES</t>
  </si>
  <si>
    <t>45 ENTRIES FROM 17 COUNTRIES</t>
  </si>
  <si>
    <t>46 ENTRIES FROM 12 COUNTRIES</t>
  </si>
  <si>
    <t>HUANGKai Xiang / LIUCheng</t>
  </si>
  <si>
    <t>OUXuan Yi / ZHANGNan</t>
  </si>
  <si>
    <t>44 ENTRIES FROM 17 COUNTRIES</t>
  </si>
  <si>
    <t>55 ENTRIES FROM 17 COUNTRIES</t>
  </si>
  <si>
    <t>65 ENTRIES FROM 15 COUNTRIES</t>
  </si>
  <si>
    <t>KIMWon Ho / PARKKyung Hoon</t>
  </si>
  <si>
    <t>65 ENTRIES FROM 14 COUNTRIES</t>
  </si>
  <si>
    <t>DIZi Jian / WANGChang</t>
  </si>
  <si>
    <t>57 ENTRIES FROM 18 COUNTRIES</t>
  </si>
  <si>
    <t>70 ENTRIES FROM 19 COUNTRIES</t>
  </si>
  <si>
    <t>73 ENTRIES FROM 20 COUNTRIES</t>
  </si>
  <si>
    <t>LEEJhe-Huei / YANGPo-Hsuan</t>
  </si>
  <si>
    <t>41 ENTRIES FROM 18 COUNTRIES</t>
  </si>
  <si>
    <t>42 ENTRIES FROM 16 COUNTRIES</t>
  </si>
  <si>
    <t>PROBLEM STATEMENT</t>
  </si>
  <si>
    <t>KPIs</t>
  </si>
  <si>
    <t>(All)</t>
  </si>
  <si>
    <t>Sum of PRIZE</t>
  </si>
  <si>
    <t>Row Labels</t>
  </si>
  <si>
    <t>(blank)</t>
  </si>
  <si>
    <t>Grand Total</t>
  </si>
  <si>
    <t>Column Labels</t>
  </si>
  <si>
    <t>0 Total</t>
  </si>
  <si>
    <t>BerryANGRIAWAN / HardiantoHARDIANTO Total</t>
  </si>
  <si>
    <t>CHENHung Ling / WANGChi-Lin Total</t>
  </si>
  <si>
    <t>CHOISolGyu / SEOSeung Jae Total</t>
  </si>
  <si>
    <t>FajarALFIAN / Muhammad RianARDIANTO Total</t>
  </si>
  <si>
    <t>GOHV Shem / TANWee Kiong Total</t>
  </si>
  <si>
    <t>HANCheng Kai / ZHOUHao Dong Total</t>
  </si>
  <si>
    <t>HEJi Ting / TANQiang Total</t>
  </si>
  <si>
    <t>HiroyukiENDO / YutaWATANABE Total</t>
  </si>
  <si>
    <t>KimASTRUP / Anders SkaarupRASMUSSEN Total</t>
  </si>
  <si>
    <t>KIMGi Jung / LEEYong Dae Total</t>
  </si>
  <si>
    <t>KOSung Hyun / SHINBaek Cheol Total</t>
  </si>
  <si>
    <t>LEEYang / WANGChi-Lin Total</t>
  </si>
  <si>
    <t>LIJun Hui / LIUYu Chen Total</t>
  </si>
  <si>
    <t>Marcus FernaldiGIDEON / Kevin SanjayaSUKAMULJO Total</t>
  </si>
  <si>
    <t>MathiasBOE / CarstenMOGENSEN Total</t>
  </si>
  <si>
    <t>MohammadAHSAN / HendraSETIAWAN Total</t>
  </si>
  <si>
    <t>ONGYew Sin / TEOEe Yi Total</t>
  </si>
  <si>
    <t>OUXuan Yi / RENXiang Yu Total</t>
  </si>
  <si>
    <t>SatwiksairajRANKIREDDY / ChiragSHETTY Total</t>
  </si>
  <si>
    <t>TakeshiKAMURA / KeigoSONODA Total</t>
  </si>
  <si>
    <t>TakutoINOUE / YukiKANEKO Total</t>
  </si>
  <si>
    <t>TinnISRIYANET / KittisakNAMDASH Total</t>
  </si>
  <si>
    <t>(blank) Total</t>
  </si>
  <si>
    <t>Wahyu NayakaARYA PANGKARYAN / Ade YusufSANTOSO Total</t>
  </si>
  <si>
    <t>LIAOMin Chun / SUChing Heng Total</t>
  </si>
  <si>
    <t>POLi-Wei / WANGChi-Lin Total</t>
  </si>
  <si>
    <t>LUChing Yao / YANGPo Han Total</t>
  </si>
  <si>
    <t>TakuroHOKI / YugoKOBAYASHI Total</t>
  </si>
  <si>
    <t>BodinISARA / ManeepongJONGJIT Total</t>
  </si>
  <si>
    <t>KIMWon Ho / SEOSeung Jae Total</t>
  </si>
  <si>
    <t>RickyKARANDASUWARDI / AnggaPRATAMA Total</t>
  </si>
  <si>
    <t>HUANGKai Xiang / LIUCheng Total</t>
  </si>
  <si>
    <t>AaronCHIA / SOHWooi Yik Total</t>
  </si>
  <si>
    <t>KANGMin Hyuk / KIMWon Ho Total</t>
  </si>
  <si>
    <t>CP WIN/CP FIN</t>
  </si>
  <si>
    <t>#DIV/0!</t>
  </si>
  <si>
    <t>OTHERS</t>
  </si>
  <si>
    <t>Average of PRIZE</t>
  </si>
  <si>
    <t>ANALYSIS DRAWN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</si>
</sst>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4"/>
      <color theme="1"/>
      <name val="Calibri"/>
      <family val="2"/>
      <scheme val="minor"/>
    </font>
    <font>
      <sz val="12"/>
      <color rgb="FF006100"/>
      <name val="Calibri"/>
      <family val="2"/>
      <scheme val="minor"/>
    </font>
    <font>
      <sz val="12"/>
      <color rgb="FF9C5700"/>
      <name val="Calibri"/>
      <family val="2"/>
      <scheme val="minor"/>
    </font>
    <font>
      <b/>
      <sz val="32"/>
      <color theme="1"/>
      <name val="Calibri"/>
      <family val="2"/>
      <scheme val="minor"/>
    </font>
    <font>
      <b/>
      <sz val="56"/>
      <color theme="0"/>
      <name val="Calibri"/>
      <family val="2"/>
      <scheme val="minor"/>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rgb="FFFFFF00"/>
        <bgColor indexed="64"/>
      </patternFill>
    </fill>
    <fill>
      <patternFill patternType="solid">
        <fgColor theme="0" tint="-0.14999847407452621"/>
        <bgColor theme="0" tint="-0.14999847407452621"/>
      </patternFill>
    </fill>
    <fill>
      <patternFill patternType="solid">
        <fgColor theme="9" tint="-0.249977111117893"/>
        <bgColor indexed="64"/>
      </patternFill>
    </fill>
  </fills>
  <borders count="1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2" fillId="2" borderId="0" applyNumberFormat="0" applyBorder="0" applyAlignment="0" applyProtection="0"/>
    <xf numFmtId="0" fontId="3" fillId="3" borderId="0" applyNumberFormat="0" applyBorder="0" applyAlignment="0" applyProtection="0"/>
  </cellStyleXfs>
  <cellXfs count="24">
    <xf numFmtId="0" fontId="0" fillId="0" borderId="0" xfId="0"/>
    <xf numFmtId="0" fontId="1" fillId="0" borderId="0" xfId="0" applyFont="1" applyAlignment="1">
      <alignment horizontal="center" vertical="center"/>
    </xf>
    <xf numFmtId="17" fontId="1" fillId="0" borderId="0" xfId="0" applyNumberFormat="1" applyFont="1" applyAlignment="1">
      <alignment horizontal="center" vertical="center"/>
    </xf>
    <xf numFmtId="16" fontId="1" fillId="0" borderId="0" xfId="0" applyNumberFormat="1" applyFont="1" applyAlignment="1">
      <alignment horizontal="center" vertical="center"/>
    </xf>
    <xf numFmtId="0" fontId="3" fillId="3" borderId="4" xfId="2" applyBorder="1"/>
    <xf numFmtId="0" fontId="3" fillId="3" borderId="5" xfId="2" applyBorder="1"/>
    <xf numFmtId="0" fontId="3" fillId="3" borderId="6" xfId="2" applyBorder="1"/>
    <xf numFmtId="0" fontId="3" fillId="3" borderId="7" xfId="2" applyBorder="1"/>
    <xf numFmtId="0" fontId="3" fillId="3" borderId="0" xfId="2" applyBorder="1"/>
    <xf numFmtId="0" fontId="3" fillId="3" borderId="8" xfId="2" applyBorder="1"/>
    <xf numFmtId="0" fontId="3" fillId="3" borderId="9" xfId="2" applyBorder="1"/>
    <xf numFmtId="0" fontId="3" fillId="3" borderId="10" xfId="2" applyBorder="1"/>
    <xf numFmtId="0" fontId="3" fillId="3" borderId="11" xfId="2" applyBorder="1"/>
    <xf numFmtId="0" fontId="0" fillId="0" borderId="0" xfId="0" pivotButton="1"/>
    <xf numFmtId="0" fontId="0" fillId="0" borderId="0" xfId="0" applyAlignment="1">
      <alignment horizontal="left"/>
    </xf>
    <xf numFmtId="0" fontId="0" fillId="5" borderId="0" xfId="0" applyFill="1"/>
    <xf numFmtId="0" fontId="2" fillId="2" borderId="0" xfId="1"/>
    <xf numFmtId="0" fontId="0" fillId="6" borderId="0" xfId="0" applyFill="1"/>
    <xf numFmtId="0" fontId="4" fillId="4" borderId="1" xfId="0" applyFont="1" applyFill="1" applyBorder="1" applyAlignment="1">
      <alignment horizontal="center"/>
    </xf>
    <xf numFmtId="0" fontId="4" fillId="4" borderId="2" xfId="0" applyFont="1" applyFill="1" applyBorder="1" applyAlignment="1">
      <alignment horizontal="center"/>
    </xf>
    <xf numFmtId="0" fontId="4" fillId="4" borderId="3" xfId="0" applyFont="1" applyFill="1" applyBorder="1" applyAlignment="1">
      <alignment horizontal="center"/>
    </xf>
    <xf numFmtId="0" fontId="0" fillId="0" borderId="5" xfId="0" applyBorder="1" applyAlignment="1">
      <alignment horizontal="center"/>
    </xf>
    <xf numFmtId="0" fontId="0" fillId="0" borderId="0" xfId="0" applyAlignment="1">
      <alignment horizontal="center"/>
    </xf>
    <xf numFmtId="0" fontId="5" fillId="6" borderId="0" xfId="0" applyFont="1" applyFill="1" applyAlignment="1">
      <alignment horizontal="center" vertical="center"/>
    </xf>
  </cellXfs>
  <cellStyles count="3">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5.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6.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[RAJDIP_PAL_EXCEL_PROJECT.xlsx]Sheet4!PivotTable2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Prize money vs Tournament category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64763779527559"/>
          <c:y val="0.13436608467419833"/>
          <c:w val="0.77221098783106645"/>
          <c:h val="0.70204638822321119"/>
        </c:manualLayout>
      </c:layout>
      <c:barChart>
        <c:barDir val="col"/>
        <c:grouping val="clustered"/>
        <c:varyColors val="0"/>
        <c:ser>
          <c:idx val="0"/>
          <c:order val="0"/>
          <c:tx>
            <c:strRef>
              <c:f>Sheet4!$B$3</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Sheet4!$A$4:$A$10</c:f>
              <c:strCache>
                <c:ptCount val="6"/>
                <c:pt idx="0">
                  <c:v>  HSBC BWF World Tour Finals</c:v>
                </c:pt>
                <c:pt idx="1">
                  <c:v>  HSBC BWF World Tour Super 1000</c:v>
                </c:pt>
                <c:pt idx="2">
                  <c:v>  HSBC BWF World Tour Super 300</c:v>
                </c:pt>
                <c:pt idx="3">
                  <c:v>  HSBC BWF World Tour Super 500</c:v>
                </c:pt>
                <c:pt idx="4">
                  <c:v>  HSBC BWF World Tour Super 750</c:v>
                </c:pt>
                <c:pt idx="5">
                  <c:v>(blank)</c:v>
                </c:pt>
              </c:strCache>
            </c:strRef>
          </c:cat>
          <c:val>
            <c:numRef>
              <c:f>Sheet4!$B$4:$B$10</c:f>
              <c:numCache>
                <c:formatCode>General</c:formatCode>
                <c:ptCount val="6"/>
                <c:pt idx="0">
                  <c:v>3000000</c:v>
                </c:pt>
                <c:pt idx="1">
                  <c:v>10050000</c:v>
                </c:pt>
                <c:pt idx="2">
                  <c:v>6385000</c:v>
                </c:pt>
                <c:pt idx="3">
                  <c:v>8118000</c:v>
                </c:pt>
                <c:pt idx="4">
                  <c:v>11075000</c:v>
                </c:pt>
                <c:pt idx="5">
                  <c:v>0</c:v>
                </c:pt>
              </c:numCache>
            </c:numRef>
          </c:val>
          <c:extLst>
            <c:ext xmlns:c16="http://schemas.microsoft.com/office/drawing/2014/chart" uri="{C3380CC4-5D6E-409C-BE32-E72D297353CC}">
              <c16:uniqueId val="{00000000-2221-0449-A291-F2D5D4DFBBD8}"/>
            </c:ext>
          </c:extLst>
        </c:ser>
        <c:dLbls>
          <c:showLegendKey val="0"/>
          <c:showVal val="0"/>
          <c:showCatName val="0"/>
          <c:showSerName val="0"/>
          <c:showPercent val="0"/>
          <c:showBubbleSize val="0"/>
        </c:dLbls>
        <c:gapWidth val="315"/>
        <c:overlap val="-40"/>
        <c:axId val="252220336"/>
        <c:axId val="252222064"/>
      </c:barChart>
      <c:catAx>
        <c:axId val="2522203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2222064"/>
        <c:crosses val="autoZero"/>
        <c:auto val="1"/>
        <c:lblAlgn val="ctr"/>
        <c:lblOffset val="100"/>
        <c:noMultiLvlLbl val="0"/>
      </c:catAx>
      <c:valAx>
        <c:axId val="2522220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222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[RAJDIP_PAL_EXCEL_PROJECT.xlsx]Sheet5!PivotTable3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Prize Money vs. Location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shade val="36000"/>
                  <a:satMod val="103000"/>
                  <a:lumMod val="102000"/>
                  <a:tint val="94000"/>
                </a:schemeClr>
              </a:gs>
              <a:gs pos="50000">
                <a:schemeClr val="accent6">
                  <a:shade val="36000"/>
                  <a:satMod val="110000"/>
                  <a:lumMod val="100000"/>
                  <a:shade val="100000"/>
                </a:schemeClr>
              </a:gs>
              <a:gs pos="100000">
                <a:schemeClr val="accent6">
                  <a:shade val="3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6">
                  <a:shade val="43000"/>
                  <a:satMod val="103000"/>
                  <a:lumMod val="102000"/>
                  <a:tint val="94000"/>
                </a:schemeClr>
              </a:gs>
              <a:gs pos="50000">
                <a:schemeClr val="accent6">
                  <a:shade val="43000"/>
                  <a:satMod val="110000"/>
                  <a:lumMod val="100000"/>
                  <a:shade val="100000"/>
                </a:schemeClr>
              </a:gs>
              <a:gs pos="100000">
                <a:schemeClr val="accent6">
                  <a:shade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6">
                  <a:shade val="50000"/>
                  <a:satMod val="103000"/>
                  <a:lumMod val="102000"/>
                  <a:tint val="94000"/>
                </a:schemeClr>
              </a:gs>
              <a:gs pos="50000">
                <a:schemeClr val="accent6">
                  <a:shade val="50000"/>
                  <a:satMod val="110000"/>
                  <a:lumMod val="100000"/>
                  <a:shade val="100000"/>
                </a:schemeClr>
              </a:gs>
              <a:gs pos="100000">
                <a:schemeClr val="accent6">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6">
                  <a:shade val="56000"/>
                  <a:satMod val="103000"/>
                  <a:lumMod val="102000"/>
                  <a:tint val="94000"/>
                </a:schemeClr>
              </a:gs>
              <a:gs pos="50000">
                <a:schemeClr val="accent6">
                  <a:shade val="56000"/>
                  <a:satMod val="110000"/>
                  <a:lumMod val="100000"/>
                  <a:shade val="100000"/>
                </a:schemeClr>
              </a:gs>
              <a:gs pos="100000">
                <a:schemeClr val="accent6">
                  <a:shade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6">
                  <a:shade val="63000"/>
                  <a:satMod val="103000"/>
                  <a:lumMod val="102000"/>
                  <a:tint val="94000"/>
                </a:schemeClr>
              </a:gs>
              <a:gs pos="50000">
                <a:schemeClr val="accent6">
                  <a:shade val="63000"/>
                  <a:satMod val="110000"/>
                  <a:lumMod val="100000"/>
                  <a:shade val="100000"/>
                </a:schemeClr>
              </a:gs>
              <a:gs pos="100000">
                <a:schemeClr val="accent6">
                  <a:shade val="6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6">
                  <a:shade val="70000"/>
                  <a:satMod val="103000"/>
                  <a:lumMod val="102000"/>
                  <a:tint val="94000"/>
                </a:schemeClr>
              </a:gs>
              <a:gs pos="50000">
                <a:schemeClr val="accent6">
                  <a:shade val="70000"/>
                  <a:satMod val="110000"/>
                  <a:lumMod val="100000"/>
                  <a:shade val="100000"/>
                </a:schemeClr>
              </a:gs>
              <a:gs pos="100000">
                <a:schemeClr val="accent6">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6">
                  <a:shade val="83000"/>
                  <a:satMod val="103000"/>
                  <a:lumMod val="102000"/>
                  <a:tint val="94000"/>
                </a:schemeClr>
              </a:gs>
              <a:gs pos="50000">
                <a:schemeClr val="accent6">
                  <a:shade val="83000"/>
                  <a:satMod val="110000"/>
                  <a:lumMod val="100000"/>
                  <a:shade val="100000"/>
                </a:schemeClr>
              </a:gs>
              <a:gs pos="100000">
                <a:schemeClr val="accent6">
                  <a:shade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6">
                  <a:shade val="90000"/>
                  <a:satMod val="103000"/>
                  <a:lumMod val="102000"/>
                  <a:tint val="94000"/>
                </a:schemeClr>
              </a:gs>
              <a:gs pos="50000">
                <a:schemeClr val="accent6">
                  <a:shade val="90000"/>
                  <a:satMod val="110000"/>
                  <a:lumMod val="100000"/>
                  <a:shade val="100000"/>
                </a:schemeClr>
              </a:gs>
              <a:gs pos="100000">
                <a:schemeClr val="accent6">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6">
                  <a:shade val="96000"/>
                  <a:satMod val="103000"/>
                  <a:lumMod val="102000"/>
                  <a:tint val="94000"/>
                </a:schemeClr>
              </a:gs>
              <a:gs pos="50000">
                <a:schemeClr val="accent6">
                  <a:shade val="96000"/>
                  <a:satMod val="110000"/>
                  <a:lumMod val="100000"/>
                  <a:shade val="100000"/>
                </a:schemeClr>
              </a:gs>
              <a:gs pos="100000">
                <a:schemeClr val="accent6">
                  <a:shade val="9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6">
                  <a:tint val="97000"/>
                  <a:satMod val="103000"/>
                  <a:lumMod val="102000"/>
                  <a:tint val="94000"/>
                </a:schemeClr>
              </a:gs>
              <a:gs pos="50000">
                <a:schemeClr val="accent6">
                  <a:tint val="97000"/>
                  <a:satMod val="110000"/>
                  <a:lumMod val="100000"/>
                  <a:shade val="100000"/>
                </a:schemeClr>
              </a:gs>
              <a:gs pos="100000">
                <a:schemeClr val="accent6">
                  <a:tint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6">
                  <a:tint val="90000"/>
                  <a:satMod val="103000"/>
                  <a:lumMod val="102000"/>
                  <a:tint val="94000"/>
                </a:schemeClr>
              </a:gs>
              <a:gs pos="50000">
                <a:schemeClr val="accent6">
                  <a:tint val="90000"/>
                  <a:satMod val="110000"/>
                  <a:lumMod val="100000"/>
                  <a:shade val="100000"/>
                </a:schemeClr>
              </a:gs>
              <a:gs pos="100000">
                <a:schemeClr val="accent6">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6">
                  <a:tint val="84000"/>
                  <a:satMod val="103000"/>
                  <a:lumMod val="102000"/>
                  <a:tint val="94000"/>
                </a:schemeClr>
              </a:gs>
              <a:gs pos="50000">
                <a:schemeClr val="accent6">
                  <a:tint val="84000"/>
                  <a:satMod val="110000"/>
                  <a:lumMod val="100000"/>
                  <a:shade val="100000"/>
                </a:schemeClr>
              </a:gs>
              <a:gs pos="100000">
                <a:schemeClr val="accent6">
                  <a:tint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6">
                  <a:tint val="70000"/>
                  <a:satMod val="103000"/>
                  <a:lumMod val="102000"/>
                  <a:tint val="94000"/>
                </a:schemeClr>
              </a:gs>
              <a:gs pos="50000">
                <a:schemeClr val="accent6">
                  <a:tint val="70000"/>
                  <a:satMod val="110000"/>
                  <a:lumMod val="100000"/>
                  <a:shade val="100000"/>
                </a:schemeClr>
              </a:gs>
              <a:gs pos="100000">
                <a:schemeClr val="accent6">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6">
                  <a:tint val="64000"/>
                  <a:satMod val="103000"/>
                  <a:lumMod val="102000"/>
                  <a:tint val="94000"/>
                </a:schemeClr>
              </a:gs>
              <a:gs pos="50000">
                <a:schemeClr val="accent6">
                  <a:tint val="64000"/>
                  <a:satMod val="110000"/>
                  <a:lumMod val="100000"/>
                  <a:shade val="100000"/>
                </a:schemeClr>
              </a:gs>
              <a:gs pos="100000">
                <a:schemeClr val="accent6">
                  <a:tint val="6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6">
                  <a:tint val="57000"/>
                  <a:satMod val="103000"/>
                  <a:lumMod val="102000"/>
                  <a:tint val="94000"/>
                </a:schemeClr>
              </a:gs>
              <a:gs pos="50000">
                <a:schemeClr val="accent6">
                  <a:tint val="57000"/>
                  <a:satMod val="110000"/>
                  <a:lumMod val="100000"/>
                  <a:shade val="100000"/>
                </a:schemeClr>
              </a:gs>
              <a:gs pos="100000">
                <a:schemeClr val="accent6">
                  <a:tint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6">
                  <a:tint val="50000"/>
                  <a:satMod val="103000"/>
                  <a:lumMod val="102000"/>
                  <a:tint val="94000"/>
                </a:schemeClr>
              </a:gs>
              <a:gs pos="50000">
                <a:schemeClr val="accent6">
                  <a:tint val="50000"/>
                  <a:satMod val="110000"/>
                  <a:lumMod val="100000"/>
                  <a:shade val="100000"/>
                </a:schemeClr>
              </a:gs>
              <a:gs pos="100000">
                <a:schemeClr val="accent6">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6">
                  <a:tint val="44000"/>
                  <a:satMod val="103000"/>
                  <a:lumMod val="102000"/>
                  <a:tint val="94000"/>
                </a:schemeClr>
              </a:gs>
              <a:gs pos="50000">
                <a:schemeClr val="accent6">
                  <a:tint val="44000"/>
                  <a:satMod val="110000"/>
                  <a:lumMod val="100000"/>
                  <a:shade val="100000"/>
                </a:schemeClr>
              </a:gs>
              <a:gs pos="100000">
                <a:schemeClr val="accent6">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6">
                  <a:tint val="37000"/>
                  <a:satMod val="103000"/>
                  <a:lumMod val="102000"/>
                  <a:tint val="94000"/>
                </a:schemeClr>
              </a:gs>
              <a:gs pos="50000">
                <a:schemeClr val="accent6">
                  <a:tint val="37000"/>
                  <a:satMod val="110000"/>
                  <a:lumMod val="100000"/>
                  <a:shade val="100000"/>
                </a:schemeClr>
              </a:gs>
              <a:gs pos="100000">
                <a:schemeClr val="accent6">
                  <a:tint val="3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Sheet5!$B$3</c:f>
              <c:strCache>
                <c:ptCount val="1"/>
                <c:pt idx="0">
                  <c:v>Total</c:v>
                </c:pt>
              </c:strCache>
            </c:strRef>
          </c:tx>
          <c:dPt>
            <c:idx val="0"/>
            <c:bubble3D val="0"/>
            <c:spPr>
              <a:gradFill rotWithShape="1">
                <a:gsLst>
                  <a:gs pos="0">
                    <a:schemeClr val="accent6">
                      <a:shade val="36000"/>
                      <a:satMod val="103000"/>
                      <a:lumMod val="102000"/>
                      <a:tint val="94000"/>
                    </a:schemeClr>
                  </a:gs>
                  <a:gs pos="50000">
                    <a:schemeClr val="accent6">
                      <a:shade val="36000"/>
                      <a:satMod val="110000"/>
                      <a:lumMod val="100000"/>
                      <a:shade val="100000"/>
                    </a:schemeClr>
                  </a:gs>
                  <a:gs pos="100000">
                    <a:schemeClr val="accent6">
                      <a:shade val="3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1A9-A74B-A600-636640603A1F}"/>
              </c:ext>
            </c:extLst>
          </c:dPt>
          <c:dPt>
            <c:idx val="1"/>
            <c:bubble3D val="0"/>
            <c:spPr>
              <a:gradFill rotWithShape="1">
                <a:gsLst>
                  <a:gs pos="0">
                    <a:schemeClr val="accent6">
                      <a:shade val="43000"/>
                      <a:satMod val="103000"/>
                      <a:lumMod val="102000"/>
                      <a:tint val="94000"/>
                    </a:schemeClr>
                  </a:gs>
                  <a:gs pos="50000">
                    <a:schemeClr val="accent6">
                      <a:shade val="43000"/>
                      <a:satMod val="110000"/>
                      <a:lumMod val="100000"/>
                      <a:shade val="100000"/>
                    </a:schemeClr>
                  </a:gs>
                  <a:gs pos="100000">
                    <a:schemeClr val="accent6">
                      <a:shade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1A9-A74B-A600-636640603A1F}"/>
              </c:ext>
            </c:extLst>
          </c:dPt>
          <c:dPt>
            <c:idx val="2"/>
            <c:bubble3D val="0"/>
            <c:spPr>
              <a:gradFill rotWithShape="1">
                <a:gsLst>
                  <a:gs pos="0">
                    <a:schemeClr val="accent6">
                      <a:shade val="50000"/>
                      <a:satMod val="103000"/>
                      <a:lumMod val="102000"/>
                      <a:tint val="94000"/>
                    </a:schemeClr>
                  </a:gs>
                  <a:gs pos="50000">
                    <a:schemeClr val="accent6">
                      <a:shade val="50000"/>
                      <a:satMod val="110000"/>
                      <a:lumMod val="100000"/>
                      <a:shade val="100000"/>
                    </a:schemeClr>
                  </a:gs>
                  <a:gs pos="100000">
                    <a:schemeClr val="accent6">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1A9-A74B-A600-636640603A1F}"/>
              </c:ext>
            </c:extLst>
          </c:dPt>
          <c:dPt>
            <c:idx val="3"/>
            <c:bubble3D val="0"/>
            <c:spPr>
              <a:gradFill rotWithShape="1">
                <a:gsLst>
                  <a:gs pos="0">
                    <a:schemeClr val="accent6">
                      <a:shade val="56000"/>
                      <a:satMod val="103000"/>
                      <a:lumMod val="102000"/>
                      <a:tint val="94000"/>
                    </a:schemeClr>
                  </a:gs>
                  <a:gs pos="50000">
                    <a:schemeClr val="accent6">
                      <a:shade val="56000"/>
                      <a:satMod val="110000"/>
                      <a:lumMod val="100000"/>
                      <a:shade val="100000"/>
                    </a:schemeClr>
                  </a:gs>
                  <a:gs pos="100000">
                    <a:schemeClr val="accent6">
                      <a:shade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1A9-A74B-A600-636640603A1F}"/>
              </c:ext>
            </c:extLst>
          </c:dPt>
          <c:dPt>
            <c:idx val="4"/>
            <c:bubble3D val="0"/>
            <c:spPr>
              <a:gradFill rotWithShape="1">
                <a:gsLst>
                  <a:gs pos="0">
                    <a:schemeClr val="accent6">
                      <a:shade val="63000"/>
                      <a:satMod val="103000"/>
                      <a:lumMod val="102000"/>
                      <a:tint val="94000"/>
                    </a:schemeClr>
                  </a:gs>
                  <a:gs pos="50000">
                    <a:schemeClr val="accent6">
                      <a:shade val="63000"/>
                      <a:satMod val="110000"/>
                      <a:lumMod val="100000"/>
                      <a:shade val="100000"/>
                    </a:schemeClr>
                  </a:gs>
                  <a:gs pos="100000">
                    <a:schemeClr val="accent6">
                      <a:shade val="6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1A9-A74B-A600-636640603A1F}"/>
              </c:ext>
            </c:extLst>
          </c:dPt>
          <c:dPt>
            <c:idx val="5"/>
            <c:bubble3D val="0"/>
            <c:spPr>
              <a:gradFill rotWithShape="1">
                <a:gsLst>
                  <a:gs pos="0">
                    <a:schemeClr val="accent6">
                      <a:shade val="70000"/>
                      <a:satMod val="103000"/>
                      <a:lumMod val="102000"/>
                      <a:tint val="94000"/>
                    </a:schemeClr>
                  </a:gs>
                  <a:gs pos="50000">
                    <a:schemeClr val="accent6">
                      <a:shade val="70000"/>
                      <a:satMod val="110000"/>
                      <a:lumMod val="100000"/>
                      <a:shade val="100000"/>
                    </a:schemeClr>
                  </a:gs>
                  <a:gs pos="100000">
                    <a:schemeClr val="accent6">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C1A9-A74B-A600-636640603A1F}"/>
              </c:ext>
            </c:extLst>
          </c:dPt>
          <c:dPt>
            <c:idx val="6"/>
            <c:bubble3D val="0"/>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C1A9-A74B-A600-636640603A1F}"/>
              </c:ext>
            </c:extLst>
          </c:dPt>
          <c:dPt>
            <c:idx val="7"/>
            <c:bubble3D val="0"/>
            <c:spPr>
              <a:gradFill rotWithShape="1">
                <a:gsLst>
                  <a:gs pos="0">
                    <a:schemeClr val="accent6">
                      <a:shade val="83000"/>
                      <a:satMod val="103000"/>
                      <a:lumMod val="102000"/>
                      <a:tint val="94000"/>
                    </a:schemeClr>
                  </a:gs>
                  <a:gs pos="50000">
                    <a:schemeClr val="accent6">
                      <a:shade val="83000"/>
                      <a:satMod val="110000"/>
                      <a:lumMod val="100000"/>
                      <a:shade val="100000"/>
                    </a:schemeClr>
                  </a:gs>
                  <a:gs pos="100000">
                    <a:schemeClr val="accent6">
                      <a:shade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C1A9-A74B-A600-636640603A1F}"/>
              </c:ext>
            </c:extLst>
          </c:dPt>
          <c:dPt>
            <c:idx val="8"/>
            <c:bubble3D val="0"/>
            <c:spPr>
              <a:gradFill rotWithShape="1">
                <a:gsLst>
                  <a:gs pos="0">
                    <a:schemeClr val="accent6">
                      <a:shade val="90000"/>
                      <a:satMod val="103000"/>
                      <a:lumMod val="102000"/>
                      <a:tint val="94000"/>
                    </a:schemeClr>
                  </a:gs>
                  <a:gs pos="50000">
                    <a:schemeClr val="accent6">
                      <a:shade val="90000"/>
                      <a:satMod val="110000"/>
                      <a:lumMod val="100000"/>
                      <a:shade val="100000"/>
                    </a:schemeClr>
                  </a:gs>
                  <a:gs pos="100000">
                    <a:schemeClr val="accent6">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C1A9-A74B-A600-636640603A1F}"/>
              </c:ext>
            </c:extLst>
          </c:dPt>
          <c:dPt>
            <c:idx val="9"/>
            <c:bubble3D val="0"/>
            <c:spPr>
              <a:gradFill rotWithShape="1">
                <a:gsLst>
                  <a:gs pos="0">
                    <a:schemeClr val="accent6">
                      <a:shade val="96000"/>
                      <a:satMod val="103000"/>
                      <a:lumMod val="102000"/>
                      <a:tint val="94000"/>
                    </a:schemeClr>
                  </a:gs>
                  <a:gs pos="50000">
                    <a:schemeClr val="accent6">
                      <a:shade val="96000"/>
                      <a:satMod val="110000"/>
                      <a:lumMod val="100000"/>
                      <a:shade val="100000"/>
                    </a:schemeClr>
                  </a:gs>
                  <a:gs pos="100000">
                    <a:schemeClr val="accent6">
                      <a:shade val="9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C1A9-A74B-A600-636640603A1F}"/>
              </c:ext>
            </c:extLst>
          </c:dPt>
          <c:dPt>
            <c:idx val="10"/>
            <c:bubble3D val="0"/>
            <c:spPr>
              <a:gradFill rotWithShape="1">
                <a:gsLst>
                  <a:gs pos="0">
                    <a:schemeClr val="accent6">
                      <a:tint val="97000"/>
                      <a:satMod val="103000"/>
                      <a:lumMod val="102000"/>
                      <a:tint val="94000"/>
                    </a:schemeClr>
                  </a:gs>
                  <a:gs pos="50000">
                    <a:schemeClr val="accent6">
                      <a:tint val="97000"/>
                      <a:satMod val="110000"/>
                      <a:lumMod val="100000"/>
                      <a:shade val="100000"/>
                    </a:schemeClr>
                  </a:gs>
                  <a:gs pos="100000">
                    <a:schemeClr val="accent6">
                      <a:tint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C1A9-A74B-A600-636640603A1F}"/>
              </c:ext>
            </c:extLst>
          </c:dPt>
          <c:dPt>
            <c:idx val="11"/>
            <c:bubble3D val="0"/>
            <c:spPr>
              <a:gradFill rotWithShape="1">
                <a:gsLst>
                  <a:gs pos="0">
                    <a:schemeClr val="accent6">
                      <a:tint val="90000"/>
                      <a:satMod val="103000"/>
                      <a:lumMod val="102000"/>
                      <a:tint val="94000"/>
                    </a:schemeClr>
                  </a:gs>
                  <a:gs pos="50000">
                    <a:schemeClr val="accent6">
                      <a:tint val="90000"/>
                      <a:satMod val="110000"/>
                      <a:lumMod val="100000"/>
                      <a:shade val="100000"/>
                    </a:schemeClr>
                  </a:gs>
                  <a:gs pos="100000">
                    <a:schemeClr val="accent6">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C1A9-A74B-A600-636640603A1F}"/>
              </c:ext>
            </c:extLst>
          </c:dPt>
          <c:dPt>
            <c:idx val="12"/>
            <c:bubble3D val="0"/>
            <c:spPr>
              <a:gradFill rotWithShape="1">
                <a:gsLst>
                  <a:gs pos="0">
                    <a:schemeClr val="accent6">
                      <a:tint val="84000"/>
                      <a:satMod val="103000"/>
                      <a:lumMod val="102000"/>
                      <a:tint val="94000"/>
                    </a:schemeClr>
                  </a:gs>
                  <a:gs pos="50000">
                    <a:schemeClr val="accent6">
                      <a:tint val="84000"/>
                      <a:satMod val="110000"/>
                      <a:lumMod val="100000"/>
                      <a:shade val="100000"/>
                    </a:schemeClr>
                  </a:gs>
                  <a:gs pos="100000">
                    <a:schemeClr val="accent6">
                      <a:tint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C1A9-A74B-A600-636640603A1F}"/>
              </c:ext>
            </c:extLst>
          </c:dPt>
          <c:dPt>
            <c:idx val="13"/>
            <c:bubble3D val="0"/>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C1A9-A74B-A600-636640603A1F}"/>
              </c:ext>
            </c:extLst>
          </c:dPt>
          <c:dPt>
            <c:idx val="14"/>
            <c:bubble3D val="0"/>
            <c:spPr>
              <a:gradFill rotWithShape="1">
                <a:gsLst>
                  <a:gs pos="0">
                    <a:schemeClr val="accent6">
                      <a:tint val="70000"/>
                      <a:satMod val="103000"/>
                      <a:lumMod val="102000"/>
                      <a:tint val="94000"/>
                    </a:schemeClr>
                  </a:gs>
                  <a:gs pos="50000">
                    <a:schemeClr val="accent6">
                      <a:tint val="70000"/>
                      <a:satMod val="110000"/>
                      <a:lumMod val="100000"/>
                      <a:shade val="100000"/>
                    </a:schemeClr>
                  </a:gs>
                  <a:gs pos="100000">
                    <a:schemeClr val="accent6">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C1A9-A74B-A600-636640603A1F}"/>
              </c:ext>
            </c:extLst>
          </c:dPt>
          <c:dPt>
            <c:idx val="15"/>
            <c:bubble3D val="0"/>
            <c:spPr>
              <a:gradFill rotWithShape="1">
                <a:gsLst>
                  <a:gs pos="0">
                    <a:schemeClr val="accent6">
                      <a:tint val="64000"/>
                      <a:satMod val="103000"/>
                      <a:lumMod val="102000"/>
                      <a:tint val="94000"/>
                    </a:schemeClr>
                  </a:gs>
                  <a:gs pos="50000">
                    <a:schemeClr val="accent6">
                      <a:tint val="64000"/>
                      <a:satMod val="110000"/>
                      <a:lumMod val="100000"/>
                      <a:shade val="100000"/>
                    </a:schemeClr>
                  </a:gs>
                  <a:gs pos="100000">
                    <a:schemeClr val="accent6">
                      <a:tint val="6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C1A9-A74B-A600-636640603A1F}"/>
              </c:ext>
            </c:extLst>
          </c:dPt>
          <c:dPt>
            <c:idx val="16"/>
            <c:bubble3D val="0"/>
            <c:spPr>
              <a:gradFill rotWithShape="1">
                <a:gsLst>
                  <a:gs pos="0">
                    <a:schemeClr val="accent6">
                      <a:tint val="57000"/>
                      <a:satMod val="103000"/>
                      <a:lumMod val="102000"/>
                      <a:tint val="94000"/>
                    </a:schemeClr>
                  </a:gs>
                  <a:gs pos="50000">
                    <a:schemeClr val="accent6">
                      <a:tint val="57000"/>
                      <a:satMod val="110000"/>
                      <a:lumMod val="100000"/>
                      <a:shade val="100000"/>
                    </a:schemeClr>
                  </a:gs>
                  <a:gs pos="100000">
                    <a:schemeClr val="accent6">
                      <a:tint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C1A9-A74B-A600-636640603A1F}"/>
              </c:ext>
            </c:extLst>
          </c:dPt>
          <c:dPt>
            <c:idx val="17"/>
            <c:bubble3D val="0"/>
            <c:spPr>
              <a:gradFill rotWithShape="1">
                <a:gsLst>
                  <a:gs pos="0">
                    <a:schemeClr val="accent6">
                      <a:tint val="50000"/>
                      <a:satMod val="103000"/>
                      <a:lumMod val="102000"/>
                      <a:tint val="94000"/>
                    </a:schemeClr>
                  </a:gs>
                  <a:gs pos="50000">
                    <a:schemeClr val="accent6">
                      <a:tint val="50000"/>
                      <a:satMod val="110000"/>
                      <a:lumMod val="100000"/>
                      <a:shade val="100000"/>
                    </a:schemeClr>
                  </a:gs>
                  <a:gs pos="100000">
                    <a:schemeClr val="accent6">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C1A9-A74B-A600-636640603A1F}"/>
              </c:ext>
            </c:extLst>
          </c:dPt>
          <c:dPt>
            <c:idx val="18"/>
            <c:bubble3D val="0"/>
            <c:spPr>
              <a:gradFill rotWithShape="1">
                <a:gsLst>
                  <a:gs pos="0">
                    <a:schemeClr val="accent6">
                      <a:tint val="44000"/>
                      <a:satMod val="103000"/>
                      <a:lumMod val="102000"/>
                      <a:tint val="94000"/>
                    </a:schemeClr>
                  </a:gs>
                  <a:gs pos="50000">
                    <a:schemeClr val="accent6">
                      <a:tint val="44000"/>
                      <a:satMod val="110000"/>
                      <a:lumMod val="100000"/>
                      <a:shade val="100000"/>
                    </a:schemeClr>
                  </a:gs>
                  <a:gs pos="100000">
                    <a:schemeClr val="accent6">
                      <a:tint val="4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C1A9-A74B-A600-636640603A1F}"/>
              </c:ext>
            </c:extLst>
          </c:dPt>
          <c:dPt>
            <c:idx val="19"/>
            <c:bubble3D val="0"/>
            <c:spPr>
              <a:gradFill rotWithShape="1">
                <a:gsLst>
                  <a:gs pos="0">
                    <a:schemeClr val="accent6">
                      <a:tint val="37000"/>
                      <a:satMod val="103000"/>
                      <a:lumMod val="102000"/>
                      <a:tint val="94000"/>
                    </a:schemeClr>
                  </a:gs>
                  <a:gs pos="50000">
                    <a:schemeClr val="accent6">
                      <a:tint val="37000"/>
                      <a:satMod val="110000"/>
                      <a:lumMod val="100000"/>
                      <a:shade val="100000"/>
                    </a:schemeClr>
                  </a:gs>
                  <a:gs pos="100000">
                    <a:schemeClr val="accent6">
                      <a:tint val="3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C1A9-A74B-A600-636640603A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Sheet5!$A$4:$A$24</c:f>
              <c:strCache>
                <c:ptCount val="20"/>
                <c:pt idx="0">
                  <c:v>  AUS</c:v>
                </c:pt>
                <c:pt idx="1">
                  <c:v>  CHN</c:v>
                </c:pt>
                <c:pt idx="2">
                  <c:v>  DEN</c:v>
                </c:pt>
                <c:pt idx="3">
                  <c:v>  ENG</c:v>
                </c:pt>
                <c:pt idx="4">
                  <c:v>  ESP</c:v>
                </c:pt>
                <c:pt idx="5">
                  <c:v>  FRA</c:v>
                </c:pt>
                <c:pt idx="6">
                  <c:v>  GER</c:v>
                </c:pt>
                <c:pt idx="7">
                  <c:v>  HKG</c:v>
                </c:pt>
                <c:pt idx="8">
                  <c:v>  INA</c:v>
                </c:pt>
                <c:pt idx="9">
                  <c:v>  IND</c:v>
                </c:pt>
                <c:pt idx="10">
                  <c:v>  JPN</c:v>
                </c:pt>
                <c:pt idx="11">
                  <c:v>  KOR</c:v>
                </c:pt>
                <c:pt idx="12">
                  <c:v>  MAC</c:v>
                </c:pt>
                <c:pt idx="13">
                  <c:v>  MAS</c:v>
                </c:pt>
                <c:pt idx="14">
                  <c:v>  NZL</c:v>
                </c:pt>
                <c:pt idx="15">
                  <c:v>  SGP</c:v>
                </c:pt>
                <c:pt idx="16">
                  <c:v>  SUI</c:v>
                </c:pt>
                <c:pt idx="17">
                  <c:v>  THA</c:v>
                </c:pt>
                <c:pt idx="18">
                  <c:v>  TPE</c:v>
                </c:pt>
                <c:pt idx="19">
                  <c:v>  USA</c:v>
                </c:pt>
              </c:strCache>
            </c:strRef>
          </c:cat>
          <c:val>
            <c:numRef>
              <c:f>Sheet5!$B$4:$B$24</c:f>
              <c:numCache>
                <c:formatCode>General</c:formatCode>
                <c:ptCount val="20"/>
                <c:pt idx="0">
                  <c:v>470000</c:v>
                </c:pt>
                <c:pt idx="1">
                  <c:v>8250000</c:v>
                </c:pt>
                <c:pt idx="2">
                  <c:v>2325000</c:v>
                </c:pt>
                <c:pt idx="3">
                  <c:v>3100000</c:v>
                </c:pt>
                <c:pt idx="4">
                  <c:v>470000</c:v>
                </c:pt>
                <c:pt idx="5">
                  <c:v>2250000</c:v>
                </c:pt>
                <c:pt idx="6">
                  <c:v>470000</c:v>
                </c:pt>
                <c:pt idx="7">
                  <c:v>1200000</c:v>
                </c:pt>
                <c:pt idx="8">
                  <c:v>4950000</c:v>
                </c:pt>
                <c:pt idx="9">
                  <c:v>1570000</c:v>
                </c:pt>
                <c:pt idx="10">
                  <c:v>2200000</c:v>
                </c:pt>
                <c:pt idx="11">
                  <c:v>2050000</c:v>
                </c:pt>
                <c:pt idx="12">
                  <c:v>470000</c:v>
                </c:pt>
                <c:pt idx="13">
                  <c:v>3250000</c:v>
                </c:pt>
                <c:pt idx="14">
                  <c:v>470000</c:v>
                </c:pt>
                <c:pt idx="15">
                  <c:v>1118000</c:v>
                </c:pt>
                <c:pt idx="16">
                  <c:v>475000</c:v>
                </c:pt>
                <c:pt idx="17">
                  <c:v>1570000</c:v>
                </c:pt>
                <c:pt idx="18">
                  <c:v>1500000</c:v>
                </c:pt>
                <c:pt idx="19">
                  <c:v>470000</c:v>
                </c:pt>
              </c:numCache>
            </c:numRef>
          </c:val>
          <c:extLst>
            <c:ext xmlns:c16="http://schemas.microsoft.com/office/drawing/2014/chart" uri="{C3380CC4-5D6E-409C-BE32-E72D297353CC}">
              <c16:uniqueId val="{00000028-C1A9-A74B-A600-636640603A1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Tournament Participation Impact</a:t>
            </a:r>
            <a:endParaRPr lang="en-GB"/>
          </a:p>
        </c:rich>
      </c:tx>
      <c:layout>
        <c:manualLayout>
          <c:xMode val="edge"/>
          <c:yMode val="edge"/>
          <c:x val="0.1152884032987001"/>
          <c:y val="1.052631578947368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Sheet13!$A$1:$A$55</c:f>
              <c:strCache>
                <c:ptCount val="55"/>
                <c:pt idx="0">
                  <c:v>37 ENTRIES FROM 16 COUNTRIES</c:v>
                </c:pt>
                <c:pt idx="1">
                  <c:v>40 ENTRIES FROM 12 COUNTRIES</c:v>
                </c:pt>
                <c:pt idx="2">
                  <c:v>41 ENTRIES FROM 11 COUNTRIES</c:v>
                </c:pt>
                <c:pt idx="3">
                  <c:v>41 ENTRIES FROM 15 COUNTRIES</c:v>
                </c:pt>
                <c:pt idx="4">
                  <c:v>41 ENTRIES FROM 17 COUNTRIES</c:v>
                </c:pt>
                <c:pt idx="5">
                  <c:v>41 ENTRIES FROM 18 COUNTRIES</c:v>
                </c:pt>
                <c:pt idx="6">
                  <c:v>42 ENTRIES FROM 14 COUNTRIES</c:v>
                </c:pt>
                <c:pt idx="7">
                  <c:v>42 ENTRIES FROM 16 COUNTRIES</c:v>
                </c:pt>
                <c:pt idx="8">
                  <c:v>43 ENTRIES FROM 16 COUNTRIES</c:v>
                </c:pt>
                <c:pt idx="9">
                  <c:v>43 ENTRIES FROM 9 COUNTRIES</c:v>
                </c:pt>
                <c:pt idx="10">
                  <c:v>44 ENTRIES FROM 12 COUNTRIES</c:v>
                </c:pt>
                <c:pt idx="11">
                  <c:v>44 ENTRIES FROM 15 COUNTRIES</c:v>
                </c:pt>
                <c:pt idx="12">
                  <c:v>44 ENTRIES FROM 17 COUNTRIES</c:v>
                </c:pt>
                <c:pt idx="13">
                  <c:v>45 ENTRIES FROM 17 COUNTRIES</c:v>
                </c:pt>
                <c:pt idx="14">
                  <c:v>46 ENTRIES FROM 12 COUNTRIES</c:v>
                </c:pt>
                <c:pt idx="15">
                  <c:v>46 ENTRIES FROM 13 COUNTRIES</c:v>
                </c:pt>
                <c:pt idx="16">
                  <c:v>46 ENTRIES FROM 14 COUNTRIES</c:v>
                </c:pt>
                <c:pt idx="17">
                  <c:v>46 ENTRIES FROM 15 COUNTRIES</c:v>
                </c:pt>
                <c:pt idx="18">
                  <c:v>46 ENTRIES FROM 16 COUNTRIES</c:v>
                </c:pt>
                <c:pt idx="19">
                  <c:v>47 ENTRIES FROM 14 COUNTRIES</c:v>
                </c:pt>
                <c:pt idx="20">
                  <c:v>47 ENTRIES FROM 17 COUNTRIES</c:v>
                </c:pt>
                <c:pt idx="21">
                  <c:v>47 ENTRIES FROM 19 COUNTRIES</c:v>
                </c:pt>
                <c:pt idx="22">
                  <c:v>48 ENTRIES FROM 16 COUNTRIES</c:v>
                </c:pt>
                <c:pt idx="23">
                  <c:v>48 ENTRIES FROM 17 COUNTRIES</c:v>
                </c:pt>
                <c:pt idx="24">
                  <c:v>49 ENTRIES FROM 14 COUNTRIES</c:v>
                </c:pt>
                <c:pt idx="25">
                  <c:v>50 ENTRIES FROM 17 COUNTRIES</c:v>
                </c:pt>
                <c:pt idx="26">
                  <c:v>50 ENTRIES FROM 19 COUNTRIES</c:v>
                </c:pt>
                <c:pt idx="27">
                  <c:v>51 ENTRIES FROM 16 COUNTRIES</c:v>
                </c:pt>
                <c:pt idx="28">
                  <c:v>52 ENTRIES FROM 12 COUNTRIES</c:v>
                </c:pt>
                <c:pt idx="29">
                  <c:v>52 ENTRIES FROM 15 COUNTRIES</c:v>
                </c:pt>
                <c:pt idx="30">
                  <c:v>54 ENTRIES FROM 12 COUNTRIES</c:v>
                </c:pt>
                <c:pt idx="31">
                  <c:v>54 ENTRIES FROM 14 COUNTRIES</c:v>
                </c:pt>
                <c:pt idx="32">
                  <c:v>55 ENTRIES FROM 17 COUNTRIES</c:v>
                </c:pt>
                <c:pt idx="33">
                  <c:v>55 ENTRIES FROM 19 COUNTRIES</c:v>
                </c:pt>
                <c:pt idx="34">
                  <c:v>56 ENTRIES FROM 15 COUNTRIES</c:v>
                </c:pt>
                <c:pt idx="35">
                  <c:v>56 ENTRIES FROM 16 COUNTRIES</c:v>
                </c:pt>
                <c:pt idx="36">
                  <c:v>57 ENTRIES FROM 14 COUNTRIES</c:v>
                </c:pt>
                <c:pt idx="37">
                  <c:v>57 ENTRIES FROM 18 COUNTRIES</c:v>
                </c:pt>
                <c:pt idx="38">
                  <c:v>58 ENTRIES FROM 10 COUNTRIES</c:v>
                </c:pt>
                <c:pt idx="39">
                  <c:v>58 ENTRIES FROM 14 COUNTRIES</c:v>
                </c:pt>
                <c:pt idx="40">
                  <c:v>59 ENTRIES FROM 21 COUNTRIES</c:v>
                </c:pt>
                <c:pt idx="41">
                  <c:v>59 ENTRIES FROM 22 COUNTRIES</c:v>
                </c:pt>
                <c:pt idx="42">
                  <c:v>60 ENTRIES FROM 11 COUNTRIES</c:v>
                </c:pt>
                <c:pt idx="43">
                  <c:v>61 ENTRIES FROM 20 COUNTRIES</c:v>
                </c:pt>
                <c:pt idx="44">
                  <c:v>63 ENTRIES FROM 24 COUNTRIES</c:v>
                </c:pt>
                <c:pt idx="45">
                  <c:v>63 ENTRIES FROM 25 COUNTRIES</c:v>
                </c:pt>
                <c:pt idx="46">
                  <c:v>65 ENTRIES FROM 14 COUNTRIES</c:v>
                </c:pt>
                <c:pt idx="47">
                  <c:v>65 ENTRIES FROM 15 COUNTRIES</c:v>
                </c:pt>
                <c:pt idx="48">
                  <c:v>66 ENTRIES FROM 18 COUNTRIES</c:v>
                </c:pt>
                <c:pt idx="49">
                  <c:v>67 ENTRIES FROM 14 COUNTRIES</c:v>
                </c:pt>
                <c:pt idx="50">
                  <c:v>70 ENTRIES FROM 19 COUNTRIES</c:v>
                </c:pt>
                <c:pt idx="51">
                  <c:v>71 ENTRIES FROM 16 COUNTRIES</c:v>
                </c:pt>
                <c:pt idx="52">
                  <c:v>72 ENTRIES FROM 18 COUNTRIES</c:v>
                </c:pt>
                <c:pt idx="53">
                  <c:v>73 ENTRIES FROM 20 COUNTRIES</c:v>
                </c:pt>
                <c:pt idx="54">
                  <c:v>77 ENTRIES FROM 17 COUNTRIES</c:v>
                </c:pt>
              </c:strCache>
            </c:strRef>
          </c:cat>
          <c:val>
            <c:numRef>
              <c:f>Sheet13!$B$1:$B$55</c:f>
              <c:numCache>
                <c:formatCode>General</c:formatCode>
                <c:ptCount val="55"/>
                <c:pt idx="0">
                  <c:v>150000</c:v>
                </c:pt>
                <c:pt idx="1">
                  <c:v>700000</c:v>
                </c:pt>
                <c:pt idx="2">
                  <c:v>700000</c:v>
                </c:pt>
                <c:pt idx="3">
                  <c:v>150000</c:v>
                </c:pt>
                <c:pt idx="4">
                  <c:v>1000000</c:v>
                </c:pt>
                <c:pt idx="5">
                  <c:v>170000</c:v>
                </c:pt>
                <c:pt idx="6">
                  <c:v>700000</c:v>
                </c:pt>
                <c:pt idx="7">
                  <c:v>1100000</c:v>
                </c:pt>
                <c:pt idx="8">
                  <c:v>1000000</c:v>
                </c:pt>
                <c:pt idx="9">
                  <c:v>350000</c:v>
                </c:pt>
                <c:pt idx="10">
                  <c:v>500000</c:v>
                </c:pt>
                <c:pt idx="11">
                  <c:v>775000</c:v>
                </c:pt>
                <c:pt idx="12">
                  <c:v>700000</c:v>
                </c:pt>
                <c:pt idx="13">
                  <c:v>750000</c:v>
                </c:pt>
                <c:pt idx="14">
                  <c:v>150000</c:v>
                </c:pt>
                <c:pt idx="15">
                  <c:v>355000</c:v>
                </c:pt>
                <c:pt idx="16">
                  <c:v>150000</c:v>
                </c:pt>
                <c:pt idx="17">
                  <c:v>275000</c:v>
                </c:pt>
                <c:pt idx="18">
                  <c:v>1000000</c:v>
                </c:pt>
                <c:pt idx="19">
                  <c:v>600000</c:v>
                </c:pt>
                <c:pt idx="20">
                  <c:v>700000</c:v>
                </c:pt>
                <c:pt idx="21">
                  <c:v>150000</c:v>
                </c:pt>
                <c:pt idx="22">
                  <c:v>775000</c:v>
                </c:pt>
                <c:pt idx="23">
                  <c:v>750000</c:v>
                </c:pt>
                <c:pt idx="24">
                  <c:v>150000</c:v>
                </c:pt>
                <c:pt idx="25">
                  <c:v>1000000</c:v>
                </c:pt>
                <c:pt idx="26">
                  <c:v>750000</c:v>
                </c:pt>
                <c:pt idx="27">
                  <c:v>150000</c:v>
                </c:pt>
                <c:pt idx="28">
                  <c:v>250000</c:v>
                </c:pt>
                <c:pt idx="29">
                  <c:v>1250000</c:v>
                </c:pt>
                <c:pt idx="30">
                  <c:v>350000</c:v>
                </c:pt>
                <c:pt idx="31">
                  <c:v>355000</c:v>
                </c:pt>
                <c:pt idx="32">
                  <c:v>400000</c:v>
                </c:pt>
                <c:pt idx="33">
                  <c:v>150000</c:v>
                </c:pt>
                <c:pt idx="34">
                  <c:v>400000</c:v>
                </c:pt>
                <c:pt idx="35">
                  <c:v>500000</c:v>
                </c:pt>
                <c:pt idx="36">
                  <c:v>350000</c:v>
                </c:pt>
                <c:pt idx="37">
                  <c:v>400000</c:v>
                </c:pt>
                <c:pt idx="38">
                  <c:v>350000</c:v>
                </c:pt>
                <c:pt idx="39">
                  <c:v>700000</c:v>
                </c:pt>
                <c:pt idx="40">
                  <c:v>150000</c:v>
                </c:pt>
                <c:pt idx="41">
                  <c:v>150000</c:v>
                </c:pt>
                <c:pt idx="42">
                  <c:v>150000</c:v>
                </c:pt>
                <c:pt idx="43">
                  <c:v>350000</c:v>
                </c:pt>
                <c:pt idx="44">
                  <c:v>150000</c:v>
                </c:pt>
                <c:pt idx="45">
                  <c:v>150000</c:v>
                </c:pt>
                <c:pt idx="46">
                  <c:v>150000</c:v>
                </c:pt>
                <c:pt idx="47">
                  <c:v>200000</c:v>
                </c:pt>
                <c:pt idx="48">
                  <c:v>350000</c:v>
                </c:pt>
                <c:pt idx="49">
                  <c:v>150000</c:v>
                </c:pt>
                <c:pt idx="50">
                  <c:v>400000</c:v>
                </c:pt>
                <c:pt idx="51">
                  <c:v>350000</c:v>
                </c:pt>
                <c:pt idx="52">
                  <c:v>150000</c:v>
                </c:pt>
                <c:pt idx="53">
                  <c:v>170000</c:v>
                </c:pt>
                <c:pt idx="54">
                  <c:v>350000</c:v>
                </c:pt>
              </c:numCache>
            </c:numRef>
          </c:val>
          <c:extLst>
            <c:ext xmlns:c16="http://schemas.microsoft.com/office/drawing/2014/chart" uri="{C3380CC4-5D6E-409C-BE32-E72D297353CC}">
              <c16:uniqueId val="{00000000-22AD-A64B-8E47-CE168872120E}"/>
            </c:ext>
          </c:extLst>
        </c:ser>
        <c:dLbls>
          <c:showLegendKey val="0"/>
          <c:showVal val="1"/>
          <c:showCatName val="0"/>
          <c:showSerName val="0"/>
          <c:showPercent val="0"/>
          <c:showBubbleSize val="0"/>
        </c:dLbls>
        <c:gapWidth val="150"/>
        <c:shape val="box"/>
        <c:axId val="1037074559"/>
        <c:axId val="99926576"/>
        <c:axId val="0"/>
      </c:bar3DChart>
      <c:catAx>
        <c:axId val="10370745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926576"/>
        <c:crosses val="autoZero"/>
        <c:auto val="1"/>
        <c:lblAlgn val="ctr"/>
        <c:lblOffset val="100"/>
        <c:noMultiLvlLbl val="0"/>
      </c:catAx>
      <c:valAx>
        <c:axId val="99926576"/>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70745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[RAJDIP_PAL_EXCEL_PROJECT.xlsx]Sheet4!PivotTable2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Sheet4!$A$4:$A$10</c:f>
              <c:strCache>
                <c:ptCount val="6"/>
                <c:pt idx="0">
                  <c:v>  HSBC BWF World Tour Finals</c:v>
                </c:pt>
                <c:pt idx="1">
                  <c:v>  HSBC BWF World Tour Super 1000</c:v>
                </c:pt>
                <c:pt idx="2">
                  <c:v>  HSBC BWF World Tour Super 300</c:v>
                </c:pt>
                <c:pt idx="3">
                  <c:v>  HSBC BWF World Tour Super 500</c:v>
                </c:pt>
                <c:pt idx="4">
                  <c:v>  HSBC BWF World Tour Super 750</c:v>
                </c:pt>
                <c:pt idx="5">
                  <c:v>(blank)</c:v>
                </c:pt>
              </c:strCache>
            </c:strRef>
          </c:cat>
          <c:val>
            <c:numRef>
              <c:f>Sheet4!$B$4:$B$10</c:f>
              <c:numCache>
                <c:formatCode>General</c:formatCode>
                <c:ptCount val="6"/>
                <c:pt idx="0">
                  <c:v>3000000</c:v>
                </c:pt>
                <c:pt idx="1">
                  <c:v>10050000</c:v>
                </c:pt>
                <c:pt idx="2">
                  <c:v>6385000</c:v>
                </c:pt>
                <c:pt idx="3">
                  <c:v>8118000</c:v>
                </c:pt>
                <c:pt idx="4">
                  <c:v>11075000</c:v>
                </c:pt>
                <c:pt idx="5">
                  <c:v>0</c:v>
                </c:pt>
              </c:numCache>
            </c:numRef>
          </c:val>
          <c:extLst>
            <c:ext xmlns:c16="http://schemas.microsoft.com/office/drawing/2014/chart" uri="{C3380CC4-5D6E-409C-BE32-E72D297353CC}">
              <c16:uniqueId val="{00000000-E6AD-CF48-85A7-B0F58793F55F}"/>
            </c:ext>
          </c:extLst>
        </c:ser>
        <c:dLbls>
          <c:showLegendKey val="0"/>
          <c:showVal val="0"/>
          <c:showCatName val="0"/>
          <c:showSerName val="0"/>
          <c:showPercent val="0"/>
          <c:showBubbleSize val="0"/>
        </c:dLbls>
        <c:gapWidth val="219"/>
        <c:overlap val="-27"/>
        <c:axId val="252220336"/>
        <c:axId val="252222064"/>
      </c:barChart>
      <c:catAx>
        <c:axId val="25222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222064"/>
        <c:crosses val="autoZero"/>
        <c:auto val="1"/>
        <c:lblAlgn val="ctr"/>
        <c:lblOffset val="100"/>
        <c:noMultiLvlLbl val="0"/>
      </c:catAx>
      <c:valAx>
        <c:axId val="25222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22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[RAJDIP_PAL_EXCEL_PROJECT.xlsx]Sheet5!PivotTable3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s>
    <c:plotArea>
      <c:layout/>
      <c:pieChart>
        <c:varyColors val="1"/>
        <c:ser>
          <c:idx val="0"/>
          <c:order val="0"/>
          <c:tx>
            <c:strRef>
              <c:f>Sheet5!$B$3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9904-314B-B99D-F3753140423D}"/>
              </c:ext>
            </c:extLst>
          </c:dPt>
          <c:dPt>
            <c:idx val="1"/>
            <c:bubble3D val="0"/>
            <c:spPr>
              <a:solidFill>
                <a:schemeClr val="accent2"/>
              </a:solidFill>
              <a:ln>
                <a:noFill/>
              </a:ln>
              <a:effectLst/>
            </c:spPr>
            <c:extLst>
              <c:ext xmlns:c16="http://schemas.microsoft.com/office/drawing/2014/chart" uri="{C3380CC4-5D6E-409C-BE32-E72D297353CC}">
                <c16:uniqueId val="{00000003-9904-314B-B99D-F3753140423D}"/>
              </c:ext>
            </c:extLst>
          </c:dPt>
          <c:dPt>
            <c:idx val="2"/>
            <c:bubble3D val="0"/>
            <c:spPr>
              <a:solidFill>
                <a:schemeClr val="accent3"/>
              </a:solidFill>
              <a:ln>
                <a:noFill/>
              </a:ln>
              <a:effectLst/>
            </c:spPr>
            <c:extLst>
              <c:ext xmlns:c16="http://schemas.microsoft.com/office/drawing/2014/chart" uri="{C3380CC4-5D6E-409C-BE32-E72D297353CC}">
                <c16:uniqueId val="{00000005-9904-314B-B99D-F3753140423D}"/>
              </c:ext>
            </c:extLst>
          </c:dPt>
          <c:dPt>
            <c:idx val="3"/>
            <c:bubble3D val="0"/>
            <c:spPr>
              <a:solidFill>
                <a:schemeClr val="accent4"/>
              </a:solidFill>
              <a:ln>
                <a:noFill/>
              </a:ln>
              <a:effectLst/>
            </c:spPr>
            <c:extLst>
              <c:ext xmlns:c16="http://schemas.microsoft.com/office/drawing/2014/chart" uri="{C3380CC4-5D6E-409C-BE32-E72D297353CC}">
                <c16:uniqueId val="{00000007-9904-314B-B99D-F3753140423D}"/>
              </c:ext>
            </c:extLst>
          </c:dPt>
          <c:dPt>
            <c:idx val="4"/>
            <c:bubble3D val="0"/>
            <c:spPr>
              <a:solidFill>
                <a:schemeClr val="accent5"/>
              </a:solidFill>
              <a:ln>
                <a:noFill/>
              </a:ln>
              <a:effectLst/>
            </c:spPr>
            <c:extLst>
              <c:ext xmlns:c16="http://schemas.microsoft.com/office/drawing/2014/chart" uri="{C3380CC4-5D6E-409C-BE32-E72D297353CC}">
                <c16:uniqueId val="{00000009-9904-314B-B99D-F3753140423D}"/>
              </c:ext>
            </c:extLst>
          </c:dPt>
          <c:dPt>
            <c:idx val="5"/>
            <c:bubble3D val="0"/>
            <c:spPr>
              <a:solidFill>
                <a:schemeClr val="accent6"/>
              </a:solidFill>
              <a:ln>
                <a:noFill/>
              </a:ln>
              <a:effectLst/>
            </c:spPr>
            <c:extLst>
              <c:ext xmlns:c16="http://schemas.microsoft.com/office/drawing/2014/chart" uri="{C3380CC4-5D6E-409C-BE32-E72D297353CC}">
                <c16:uniqueId val="{0000000B-9904-314B-B99D-F3753140423D}"/>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9904-314B-B99D-F3753140423D}"/>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9904-314B-B99D-F3753140423D}"/>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9904-314B-B99D-F3753140423D}"/>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9904-314B-B99D-F3753140423D}"/>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9904-314B-B99D-F3753140423D}"/>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9904-314B-B99D-F3753140423D}"/>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9904-314B-B99D-F3753140423D}"/>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9904-314B-B99D-F3753140423D}"/>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9904-314B-B99D-F3753140423D}"/>
              </c:ext>
            </c:extLst>
          </c:dPt>
          <c:dPt>
            <c:idx val="15"/>
            <c:bubble3D val="0"/>
            <c:spPr>
              <a:solidFill>
                <a:schemeClr val="accent4">
                  <a:lumMod val="80000"/>
                  <a:lumOff val="20000"/>
                </a:schemeClr>
              </a:solidFill>
              <a:ln>
                <a:noFill/>
              </a:ln>
              <a:effectLst/>
            </c:spPr>
            <c:extLst>
              <c:ext xmlns:c16="http://schemas.microsoft.com/office/drawing/2014/chart" uri="{C3380CC4-5D6E-409C-BE32-E72D297353CC}">
                <c16:uniqueId val="{0000001F-9904-314B-B99D-F3753140423D}"/>
              </c:ext>
            </c:extLst>
          </c:dPt>
          <c:dPt>
            <c:idx val="16"/>
            <c:bubble3D val="0"/>
            <c:spPr>
              <a:solidFill>
                <a:schemeClr val="accent5">
                  <a:lumMod val="80000"/>
                  <a:lumOff val="20000"/>
                </a:schemeClr>
              </a:solidFill>
              <a:ln>
                <a:noFill/>
              </a:ln>
              <a:effectLst/>
            </c:spPr>
            <c:extLst>
              <c:ext xmlns:c16="http://schemas.microsoft.com/office/drawing/2014/chart" uri="{C3380CC4-5D6E-409C-BE32-E72D297353CC}">
                <c16:uniqueId val="{00000021-9904-314B-B99D-F3753140423D}"/>
              </c:ext>
            </c:extLst>
          </c:dPt>
          <c:dPt>
            <c:idx val="17"/>
            <c:bubble3D val="0"/>
            <c:spPr>
              <a:solidFill>
                <a:schemeClr val="accent6">
                  <a:lumMod val="80000"/>
                  <a:lumOff val="20000"/>
                </a:schemeClr>
              </a:solidFill>
              <a:ln>
                <a:noFill/>
              </a:ln>
              <a:effectLst/>
            </c:spPr>
            <c:extLst>
              <c:ext xmlns:c16="http://schemas.microsoft.com/office/drawing/2014/chart" uri="{C3380CC4-5D6E-409C-BE32-E72D297353CC}">
                <c16:uniqueId val="{00000023-9904-314B-B99D-F3753140423D}"/>
              </c:ext>
            </c:extLst>
          </c:dPt>
          <c:dPt>
            <c:idx val="18"/>
            <c:bubble3D val="0"/>
            <c:spPr>
              <a:solidFill>
                <a:schemeClr val="accent1">
                  <a:lumMod val="80000"/>
                </a:schemeClr>
              </a:solidFill>
              <a:ln>
                <a:noFill/>
              </a:ln>
              <a:effectLst/>
            </c:spPr>
            <c:extLst>
              <c:ext xmlns:c16="http://schemas.microsoft.com/office/drawing/2014/chart" uri="{C3380CC4-5D6E-409C-BE32-E72D297353CC}">
                <c16:uniqueId val="{00000025-9904-314B-B99D-F3753140423D}"/>
              </c:ext>
            </c:extLst>
          </c:dPt>
          <c:dPt>
            <c:idx val="19"/>
            <c:bubble3D val="0"/>
            <c:spPr>
              <a:solidFill>
                <a:schemeClr val="accent2">
                  <a:lumMod val="80000"/>
                </a:schemeClr>
              </a:solidFill>
              <a:ln>
                <a:noFill/>
              </a:ln>
              <a:effectLst/>
            </c:spPr>
            <c:extLst>
              <c:ext xmlns:c16="http://schemas.microsoft.com/office/drawing/2014/chart" uri="{C3380CC4-5D6E-409C-BE32-E72D297353CC}">
                <c16:uniqueId val="{00000027-9904-314B-B99D-F3753140423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Sheet5!$A$4:$A$24</c:f>
              <c:strCache>
                <c:ptCount val="20"/>
                <c:pt idx="0">
                  <c:v>  AUS</c:v>
                </c:pt>
                <c:pt idx="1">
                  <c:v>  CHN</c:v>
                </c:pt>
                <c:pt idx="2">
                  <c:v>  DEN</c:v>
                </c:pt>
                <c:pt idx="3">
                  <c:v>  ENG</c:v>
                </c:pt>
                <c:pt idx="4">
                  <c:v>  ESP</c:v>
                </c:pt>
                <c:pt idx="5">
                  <c:v>  FRA</c:v>
                </c:pt>
                <c:pt idx="6">
                  <c:v>  GER</c:v>
                </c:pt>
                <c:pt idx="7">
                  <c:v>  HKG</c:v>
                </c:pt>
                <c:pt idx="8">
                  <c:v>  INA</c:v>
                </c:pt>
                <c:pt idx="9">
                  <c:v>  IND</c:v>
                </c:pt>
                <c:pt idx="10">
                  <c:v>  JPN</c:v>
                </c:pt>
                <c:pt idx="11">
                  <c:v>  KOR</c:v>
                </c:pt>
                <c:pt idx="12">
                  <c:v>  MAC</c:v>
                </c:pt>
                <c:pt idx="13">
                  <c:v>  MAS</c:v>
                </c:pt>
                <c:pt idx="14">
                  <c:v>  NZL</c:v>
                </c:pt>
                <c:pt idx="15">
                  <c:v>  SGP</c:v>
                </c:pt>
                <c:pt idx="16">
                  <c:v>  SUI</c:v>
                </c:pt>
                <c:pt idx="17">
                  <c:v>  THA</c:v>
                </c:pt>
                <c:pt idx="18">
                  <c:v>  TPE</c:v>
                </c:pt>
                <c:pt idx="19">
                  <c:v>  USA</c:v>
                </c:pt>
              </c:strCache>
            </c:strRef>
          </c:cat>
          <c:val>
            <c:numRef>
              <c:f>Sheet5!$B$4:$B$24</c:f>
              <c:numCache>
                <c:formatCode>General</c:formatCode>
                <c:ptCount val="20"/>
                <c:pt idx="0">
                  <c:v>470000</c:v>
                </c:pt>
                <c:pt idx="1">
                  <c:v>8250000</c:v>
                </c:pt>
                <c:pt idx="2">
                  <c:v>2325000</c:v>
                </c:pt>
                <c:pt idx="3">
                  <c:v>3100000</c:v>
                </c:pt>
                <c:pt idx="4">
                  <c:v>470000</c:v>
                </c:pt>
                <c:pt idx="5">
                  <c:v>2250000</c:v>
                </c:pt>
                <c:pt idx="6">
                  <c:v>470000</c:v>
                </c:pt>
                <c:pt idx="7">
                  <c:v>1200000</c:v>
                </c:pt>
                <c:pt idx="8">
                  <c:v>4950000</c:v>
                </c:pt>
                <c:pt idx="9">
                  <c:v>1570000</c:v>
                </c:pt>
                <c:pt idx="10">
                  <c:v>2200000</c:v>
                </c:pt>
                <c:pt idx="11">
                  <c:v>2050000</c:v>
                </c:pt>
                <c:pt idx="12">
                  <c:v>470000</c:v>
                </c:pt>
                <c:pt idx="13">
                  <c:v>3250000</c:v>
                </c:pt>
                <c:pt idx="14">
                  <c:v>470000</c:v>
                </c:pt>
                <c:pt idx="15">
                  <c:v>1118000</c:v>
                </c:pt>
                <c:pt idx="16">
                  <c:v>475000</c:v>
                </c:pt>
                <c:pt idx="17">
                  <c:v>1570000</c:v>
                </c:pt>
                <c:pt idx="18">
                  <c:v>1500000</c:v>
                </c:pt>
                <c:pt idx="19">
                  <c:v>470000</c:v>
                </c:pt>
              </c:numCache>
            </c:numRef>
          </c:val>
          <c:extLst>
            <c:ext xmlns:c16="http://schemas.microsoft.com/office/drawing/2014/chart" uri="{C3380CC4-5D6E-409C-BE32-E72D297353CC}">
              <c16:uniqueId val="{00000000-D0BC-0047-AA46-78872E124FA3}"/>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a:solidFill>
                  <a:schemeClr val="dk1"/>
                </a:solidFill>
                <a:effectLst/>
              </a:rPr>
              <a:t>Tournament Participation Impact</a:t>
            </a:r>
            <a:endParaRPr lang="en-GB"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solidFill>
              <a:schemeClr val="accent1">
                <a:alpha val="75000"/>
              </a:schemeClr>
            </a:solidFill>
            <a:ln>
              <a:noFill/>
            </a:ln>
            <a:effectLst/>
            <a:sp3d/>
          </c:spPr>
          <c:invertIfNegative val="0"/>
          <c:cat>
            <c:strRef>
              <c:f>Sheet13!$A$1:$A$55</c:f>
              <c:strCache>
                <c:ptCount val="55"/>
                <c:pt idx="0">
                  <c:v>37 ENTRIES FROM 16 COUNTRIES</c:v>
                </c:pt>
                <c:pt idx="1">
                  <c:v>40 ENTRIES FROM 12 COUNTRIES</c:v>
                </c:pt>
                <c:pt idx="2">
                  <c:v>41 ENTRIES FROM 11 COUNTRIES</c:v>
                </c:pt>
                <c:pt idx="3">
                  <c:v>41 ENTRIES FROM 15 COUNTRIES</c:v>
                </c:pt>
                <c:pt idx="4">
                  <c:v>41 ENTRIES FROM 17 COUNTRIES</c:v>
                </c:pt>
                <c:pt idx="5">
                  <c:v>41 ENTRIES FROM 18 COUNTRIES</c:v>
                </c:pt>
                <c:pt idx="6">
                  <c:v>42 ENTRIES FROM 14 COUNTRIES</c:v>
                </c:pt>
                <c:pt idx="7">
                  <c:v>42 ENTRIES FROM 16 COUNTRIES</c:v>
                </c:pt>
                <c:pt idx="8">
                  <c:v>43 ENTRIES FROM 16 COUNTRIES</c:v>
                </c:pt>
                <c:pt idx="9">
                  <c:v>43 ENTRIES FROM 9 COUNTRIES</c:v>
                </c:pt>
                <c:pt idx="10">
                  <c:v>44 ENTRIES FROM 12 COUNTRIES</c:v>
                </c:pt>
                <c:pt idx="11">
                  <c:v>44 ENTRIES FROM 15 COUNTRIES</c:v>
                </c:pt>
                <c:pt idx="12">
                  <c:v>44 ENTRIES FROM 17 COUNTRIES</c:v>
                </c:pt>
                <c:pt idx="13">
                  <c:v>45 ENTRIES FROM 17 COUNTRIES</c:v>
                </c:pt>
                <c:pt idx="14">
                  <c:v>46 ENTRIES FROM 12 COUNTRIES</c:v>
                </c:pt>
                <c:pt idx="15">
                  <c:v>46 ENTRIES FROM 13 COUNTRIES</c:v>
                </c:pt>
                <c:pt idx="16">
                  <c:v>46 ENTRIES FROM 14 COUNTRIES</c:v>
                </c:pt>
                <c:pt idx="17">
                  <c:v>46 ENTRIES FROM 15 COUNTRIES</c:v>
                </c:pt>
                <c:pt idx="18">
                  <c:v>46 ENTRIES FROM 16 COUNTRIES</c:v>
                </c:pt>
                <c:pt idx="19">
                  <c:v>47 ENTRIES FROM 14 COUNTRIES</c:v>
                </c:pt>
                <c:pt idx="20">
                  <c:v>47 ENTRIES FROM 17 COUNTRIES</c:v>
                </c:pt>
                <c:pt idx="21">
                  <c:v>47 ENTRIES FROM 19 COUNTRIES</c:v>
                </c:pt>
                <c:pt idx="22">
                  <c:v>48 ENTRIES FROM 16 COUNTRIES</c:v>
                </c:pt>
                <c:pt idx="23">
                  <c:v>48 ENTRIES FROM 17 COUNTRIES</c:v>
                </c:pt>
                <c:pt idx="24">
                  <c:v>49 ENTRIES FROM 14 COUNTRIES</c:v>
                </c:pt>
                <c:pt idx="25">
                  <c:v>50 ENTRIES FROM 17 COUNTRIES</c:v>
                </c:pt>
                <c:pt idx="26">
                  <c:v>50 ENTRIES FROM 19 COUNTRIES</c:v>
                </c:pt>
                <c:pt idx="27">
                  <c:v>51 ENTRIES FROM 16 COUNTRIES</c:v>
                </c:pt>
                <c:pt idx="28">
                  <c:v>52 ENTRIES FROM 12 COUNTRIES</c:v>
                </c:pt>
                <c:pt idx="29">
                  <c:v>52 ENTRIES FROM 15 COUNTRIES</c:v>
                </c:pt>
                <c:pt idx="30">
                  <c:v>54 ENTRIES FROM 12 COUNTRIES</c:v>
                </c:pt>
                <c:pt idx="31">
                  <c:v>54 ENTRIES FROM 14 COUNTRIES</c:v>
                </c:pt>
                <c:pt idx="32">
                  <c:v>55 ENTRIES FROM 17 COUNTRIES</c:v>
                </c:pt>
                <c:pt idx="33">
                  <c:v>55 ENTRIES FROM 19 COUNTRIES</c:v>
                </c:pt>
                <c:pt idx="34">
                  <c:v>56 ENTRIES FROM 15 COUNTRIES</c:v>
                </c:pt>
                <c:pt idx="35">
                  <c:v>56 ENTRIES FROM 16 COUNTRIES</c:v>
                </c:pt>
                <c:pt idx="36">
                  <c:v>57 ENTRIES FROM 14 COUNTRIES</c:v>
                </c:pt>
                <c:pt idx="37">
                  <c:v>57 ENTRIES FROM 18 COUNTRIES</c:v>
                </c:pt>
                <c:pt idx="38">
                  <c:v>58 ENTRIES FROM 10 COUNTRIES</c:v>
                </c:pt>
                <c:pt idx="39">
                  <c:v>58 ENTRIES FROM 14 COUNTRIES</c:v>
                </c:pt>
                <c:pt idx="40">
                  <c:v>59 ENTRIES FROM 21 COUNTRIES</c:v>
                </c:pt>
                <c:pt idx="41">
                  <c:v>59 ENTRIES FROM 22 COUNTRIES</c:v>
                </c:pt>
                <c:pt idx="42">
                  <c:v>60 ENTRIES FROM 11 COUNTRIES</c:v>
                </c:pt>
                <c:pt idx="43">
                  <c:v>61 ENTRIES FROM 20 COUNTRIES</c:v>
                </c:pt>
                <c:pt idx="44">
                  <c:v>63 ENTRIES FROM 24 COUNTRIES</c:v>
                </c:pt>
                <c:pt idx="45">
                  <c:v>63 ENTRIES FROM 25 COUNTRIES</c:v>
                </c:pt>
                <c:pt idx="46">
                  <c:v>65 ENTRIES FROM 14 COUNTRIES</c:v>
                </c:pt>
                <c:pt idx="47">
                  <c:v>65 ENTRIES FROM 15 COUNTRIES</c:v>
                </c:pt>
                <c:pt idx="48">
                  <c:v>66 ENTRIES FROM 18 COUNTRIES</c:v>
                </c:pt>
                <c:pt idx="49">
                  <c:v>67 ENTRIES FROM 14 COUNTRIES</c:v>
                </c:pt>
                <c:pt idx="50">
                  <c:v>70 ENTRIES FROM 19 COUNTRIES</c:v>
                </c:pt>
                <c:pt idx="51">
                  <c:v>71 ENTRIES FROM 16 COUNTRIES</c:v>
                </c:pt>
                <c:pt idx="52">
                  <c:v>72 ENTRIES FROM 18 COUNTRIES</c:v>
                </c:pt>
                <c:pt idx="53">
                  <c:v>73 ENTRIES FROM 20 COUNTRIES</c:v>
                </c:pt>
                <c:pt idx="54">
                  <c:v>77 ENTRIES FROM 17 COUNTRIES</c:v>
                </c:pt>
              </c:strCache>
            </c:strRef>
          </c:cat>
          <c:val>
            <c:numRef>
              <c:f>Sheet13!$B$1:$B$55</c:f>
              <c:numCache>
                <c:formatCode>General</c:formatCode>
                <c:ptCount val="55"/>
                <c:pt idx="0">
                  <c:v>150000</c:v>
                </c:pt>
                <c:pt idx="1">
                  <c:v>700000</c:v>
                </c:pt>
                <c:pt idx="2">
                  <c:v>700000</c:v>
                </c:pt>
                <c:pt idx="3">
                  <c:v>150000</c:v>
                </c:pt>
                <c:pt idx="4">
                  <c:v>1000000</c:v>
                </c:pt>
                <c:pt idx="5">
                  <c:v>170000</c:v>
                </c:pt>
                <c:pt idx="6">
                  <c:v>700000</c:v>
                </c:pt>
                <c:pt idx="7">
                  <c:v>1100000</c:v>
                </c:pt>
                <c:pt idx="8">
                  <c:v>1000000</c:v>
                </c:pt>
                <c:pt idx="9">
                  <c:v>350000</c:v>
                </c:pt>
                <c:pt idx="10">
                  <c:v>500000</c:v>
                </c:pt>
                <c:pt idx="11">
                  <c:v>775000</c:v>
                </c:pt>
                <c:pt idx="12">
                  <c:v>700000</c:v>
                </c:pt>
                <c:pt idx="13">
                  <c:v>750000</c:v>
                </c:pt>
                <c:pt idx="14">
                  <c:v>150000</c:v>
                </c:pt>
                <c:pt idx="15">
                  <c:v>355000</c:v>
                </c:pt>
                <c:pt idx="16">
                  <c:v>150000</c:v>
                </c:pt>
                <c:pt idx="17">
                  <c:v>275000</c:v>
                </c:pt>
                <c:pt idx="18">
                  <c:v>1000000</c:v>
                </c:pt>
                <c:pt idx="19">
                  <c:v>600000</c:v>
                </c:pt>
                <c:pt idx="20">
                  <c:v>700000</c:v>
                </c:pt>
                <c:pt idx="21">
                  <c:v>150000</c:v>
                </c:pt>
                <c:pt idx="22">
                  <c:v>775000</c:v>
                </c:pt>
                <c:pt idx="23">
                  <c:v>750000</c:v>
                </c:pt>
                <c:pt idx="24">
                  <c:v>150000</c:v>
                </c:pt>
                <c:pt idx="25">
                  <c:v>1000000</c:v>
                </c:pt>
                <c:pt idx="26">
                  <c:v>750000</c:v>
                </c:pt>
                <c:pt idx="27">
                  <c:v>150000</c:v>
                </c:pt>
                <c:pt idx="28">
                  <c:v>250000</c:v>
                </c:pt>
                <c:pt idx="29">
                  <c:v>1250000</c:v>
                </c:pt>
                <c:pt idx="30">
                  <c:v>350000</c:v>
                </c:pt>
                <c:pt idx="31">
                  <c:v>355000</c:v>
                </c:pt>
                <c:pt idx="32">
                  <c:v>400000</c:v>
                </c:pt>
                <c:pt idx="33">
                  <c:v>150000</c:v>
                </c:pt>
                <c:pt idx="34">
                  <c:v>400000</c:v>
                </c:pt>
                <c:pt idx="35">
                  <c:v>500000</c:v>
                </c:pt>
                <c:pt idx="36">
                  <c:v>350000</c:v>
                </c:pt>
                <c:pt idx="37">
                  <c:v>400000</c:v>
                </c:pt>
                <c:pt idx="38">
                  <c:v>350000</c:v>
                </c:pt>
                <c:pt idx="39">
                  <c:v>700000</c:v>
                </c:pt>
                <c:pt idx="40">
                  <c:v>150000</c:v>
                </c:pt>
                <c:pt idx="41">
                  <c:v>150000</c:v>
                </c:pt>
                <c:pt idx="42">
                  <c:v>150000</c:v>
                </c:pt>
                <c:pt idx="43">
                  <c:v>350000</c:v>
                </c:pt>
                <c:pt idx="44">
                  <c:v>150000</c:v>
                </c:pt>
                <c:pt idx="45">
                  <c:v>150000</c:v>
                </c:pt>
                <c:pt idx="46">
                  <c:v>150000</c:v>
                </c:pt>
                <c:pt idx="47">
                  <c:v>200000</c:v>
                </c:pt>
                <c:pt idx="48">
                  <c:v>350000</c:v>
                </c:pt>
                <c:pt idx="49">
                  <c:v>150000</c:v>
                </c:pt>
                <c:pt idx="50">
                  <c:v>400000</c:v>
                </c:pt>
                <c:pt idx="51">
                  <c:v>350000</c:v>
                </c:pt>
                <c:pt idx="52">
                  <c:v>150000</c:v>
                </c:pt>
                <c:pt idx="53">
                  <c:v>170000</c:v>
                </c:pt>
                <c:pt idx="54">
                  <c:v>350000</c:v>
                </c:pt>
              </c:numCache>
            </c:numRef>
          </c:val>
          <c:extLst>
            <c:ext xmlns:c16="http://schemas.microsoft.com/office/drawing/2014/chart" uri="{C3380CC4-5D6E-409C-BE32-E72D297353CC}">
              <c16:uniqueId val="{00000000-6D8E-9648-972E-CA24A73CC285}"/>
            </c:ext>
          </c:extLst>
        </c:ser>
        <c:dLbls>
          <c:showLegendKey val="0"/>
          <c:showVal val="0"/>
          <c:showCatName val="0"/>
          <c:showSerName val="0"/>
          <c:showPercent val="0"/>
          <c:showBubbleSize val="0"/>
        </c:dLbls>
        <c:gapWidth val="150"/>
        <c:shape val="box"/>
        <c:axId val="1037074559"/>
        <c:axId val="99926576"/>
        <c:axId val="0"/>
      </c:bar3DChart>
      <c:catAx>
        <c:axId val="1037074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26576"/>
        <c:crosses val="autoZero"/>
        <c:auto val="1"/>
        <c:lblAlgn val="ctr"/>
        <c:lblOffset val="100"/>
        <c:noMultiLvlLbl val="0"/>
      </c:catAx>
      <c:valAx>
        <c:axId val="999265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074559"/>
        <c:crosses val="autoZero"/>
        <c:crossBetween val="between"/>
      </c:valAx>
      <c:spPr>
        <a:noFill/>
        <a:ln>
          <a:noFill/>
        </a:ln>
        <a:effectLst/>
      </c:spPr>
    </c:plotArea>
    <c:legend>
      <c:legendPos val="b"/>
      <c:layout>
        <c:manualLayout>
          <c:xMode val="edge"/>
          <c:yMode val="edge"/>
          <c:x val="3.5074341865304975E-2"/>
          <c:y val="0.56711635416076589"/>
          <c:w val="0.93802570319037093"/>
          <c:h val="0.260221775335637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_xlchart.v1.7</cx:f>
      </cx:strDim>
      <cx:numDim type="val">
        <cx:f dir="row">_xlchart.v1.8</cx:f>
      </cx:numDim>
    </cx:data>
    <cx:data id="1">
      <cx:strDim type="cat">
        <cx:f dir="row">_xlchart.v1.7</cx:f>
      </cx:strDim>
      <cx:numDim type="val">
        <cx:f dir="row">_xlchart.v1.9</cx:f>
      </cx:numDim>
    </cx:data>
    <cx:data id="2">
      <cx:strDim type="cat">
        <cx:f dir="row">_xlchart.v1.7</cx:f>
      </cx:strDim>
      <cx:numDim type="val">
        <cx:f dir="row">_xlchart.v1.10</cx:f>
      </cx:numDim>
    </cx:data>
    <cx:data id="3">
      <cx:strDim type="cat">
        <cx:f dir="row">_xlchart.v1.7</cx:f>
      </cx:strDim>
      <cx:numDim type="val">
        <cx:f dir="row">_xlchart.v1.11</cx:f>
      </cx:numDim>
    </cx:data>
  </cx:chartData>
  <cx:chart>
    <cx:title pos="t" align="ctr" overlay="0">
      <cx:tx>
        <cx:txData>
          <cx:v>Prize Money Distribution Analysis</cx:v>
        </cx:txData>
      </cx:tx>
      <cx:txPr>
        <a:bodyPr spcFirstLastPara="1" vertOverflow="ellipsis" horzOverflow="overflow" wrap="square" lIns="0" tIns="0" rIns="0" bIns="0" anchor="ctr" anchorCtr="1"/>
        <a:lstStyle/>
        <a:p>
          <a:pPr algn="ctr" rtl="0">
            <a:defRPr/>
          </a:pPr>
          <a:r>
            <a:rPr lang="en-GB"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Prize Money Distribution Analysis</a:t>
          </a:r>
        </a:p>
      </cx:txPr>
    </cx:title>
    <cx:plotArea>
      <cx:plotAreaRegion>
        <cx:series layoutId="clusteredColumn" uniqueId="{0D4DC643-9A9E-B843-B246-D0C6387A369A}" formatIdx="0">
          <cx:tx>
            <cx:txData>
              <cx:f>_xlchart.v1.3</cx:f>
              <cx:v>  HSBC BWF World Tour Super 1000</cx:v>
            </cx:txData>
          </cx:tx>
          <cx:dataLabels pos="inEnd">
            <cx:visibility seriesName="0" categoryName="0" value="1"/>
          </cx:dataLabels>
          <cx:dataId val="0"/>
          <cx:layoutPr>
            <cx:aggregation/>
          </cx:layoutPr>
          <cx:axisId val="1"/>
        </cx:series>
        <cx:series layoutId="paretoLine" ownerIdx="0" uniqueId="{3722BE7B-DEBF-DA4F-BEC4-957013CBB968}" formatIdx="1">
          <cx:axisId val="2"/>
        </cx:series>
        <cx:series layoutId="clusteredColumn" hidden="1" uniqueId="{0F6D7B6E-BB41-EF40-9A2C-CE0A8AB8954F}" formatIdx="2">
          <cx:tx>
            <cx:txData>
              <cx:f>_xlchart.v1.4</cx:f>
              <cx:v>  HSBC BWF World Tour Super 300</cx:v>
            </cx:txData>
          </cx:tx>
          <cx:dataLabels pos="inEnd">
            <cx:visibility seriesName="0" categoryName="0" value="1"/>
          </cx:dataLabels>
          <cx:dataId val="1"/>
          <cx:layoutPr>
            <cx:aggregation/>
          </cx:layoutPr>
          <cx:axisId val="1"/>
        </cx:series>
        <cx:series layoutId="paretoLine" ownerIdx="2" uniqueId="{5315FED8-2F27-8148-BAD1-BC3578400A9B}" formatIdx="3">
          <cx:axisId val="2"/>
        </cx:series>
        <cx:series layoutId="clusteredColumn" hidden="1" uniqueId="{529B686D-622E-1D42-A590-040B097F304F}" formatIdx="4">
          <cx:tx>
            <cx:txData>
              <cx:f>_xlchart.v1.5</cx:f>
              <cx:v>  HSBC BWF World Tour Super 500</cx:v>
            </cx:txData>
          </cx:tx>
          <cx:dataLabels pos="inEnd">
            <cx:visibility seriesName="0" categoryName="0" value="1"/>
          </cx:dataLabels>
          <cx:dataId val="2"/>
          <cx:layoutPr>
            <cx:aggregation/>
          </cx:layoutPr>
          <cx:axisId val="1"/>
        </cx:series>
        <cx:series layoutId="paretoLine" ownerIdx="4" uniqueId="{93F14357-BDD8-2047-8B23-9CFDF8B111AF}" formatIdx="5">
          <cx:axisId val="2"/>
        </cx:series>
        <cx:series layoutId="clusteredColumn" hidden="1" uniqueId="{9D626513-0111-354E-939C-2AB9C901A6B6}" formatIdx="6">
          <cx:tx>
            <cx:txData>
              <cx:f>_xlchart.v1.6</cx:f>
              <cx:v>  HSBC BWF World Tour Super 750</cx:v>
            </cx:txData>
          </cx:tx>
          <cx:dataLabels pos="inEnd">
            <cx:visibility seriesName="0" categoryName="0" value="1"/>
          </cx:dataLabels>
          <cx:dataId val="3"/>
          <cx:layoutPr>
            <cx:aggregation/>
          </cx:layoutPr>
          <cx:axisId val="1"/>
        </cx:series>
        <cx:series layoutId="paretoLine" ownerIdx="6" uniqueId="{C7935A65-0442-9847-8A47-31C0313AFFFD}" formatIdx="7">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 dir="row">_xlchart.v1.0</cx:f>
      </cx:numDim>
    </cx:data>
    <cx:data id="1">
      <cx:numDim type="val">
        <cx:f dir="row">_xlchart.v1.1</cx:f>
      </cx:numDim>
    </cx:data>
    <cx:data id="2">
      <cx:numDim type="val">
        <cx:f dir="row">_xlchart.v1.2</cx:f>
      </cx:numDim>
    </cx:data>
  </cx:chartData>
  <cx:chart>
    <cx:title pos="t" align="ctr" overlay="0">
      <cx:tx>
        <cx:txData>
          <cx:v>Championship Points Ratio by Prize Money</cx:v>
        </cx:txData>
      </cx:tx>
    </cx:title>
    <cx:plotArea>
      <cx:plotAreaRegion>
        <cx:series layoutId="waterfall" uniqueId="{2079796C-D450-DE49-9398-E8ED30E18FEF}" formatIdx="0">
          <cx:dataId val="0"/>
          <cx:layoutPr>
            <cx:subtotals/>
          </cx:layoutPr>
        </cx:series>
        <cx:series layoutId="waterfall" hidden="1" uniqueId="{32D18B47-B145-D740-840C-820C30DB2B65}" formatIdx="2">
          <cx:dataId val="1"/>
          <cx:layoutPr>
            <cx:subtotals/>
          </cx:layoutPr>
        </cx:series>
        <cx:series layoutId="waterfall" hidden="1" uniqueId="{3E812983-BE31-E847-BBAB-E1833BFA9FE6}" formatIdx="4">
          <cx:dataId val="2"/>
          <cx:layoutPr>
            <cx:subtotals/>
          </cx:layoutPr>
        </cx:series>
      </cx:plotAreaRegion>
      <cx:axis id="0">
        <cx:catScaling gapWidth="0.5"/>
        <cx:tickLabels/>
      </cx:axis>
      <cx:axis id="1">
        <cx:valScaling/>
        <cx:majorGridlines/>
        <cx:tickLabels/>
      </cx:axis>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size">
        <cx:f>_xlchart.v1.12</cx:f>
      </cx:numDim>
    </cx:data>
    <cx:data id="1">
      <cx:numDim type="size">
        <cx:f>_xlchart.v1.13</cx:f>
      </cx:numDim>
    </cx:data>
  </cx:chartData>
  <cx:chart>
    <cx:title pos="t" align="ctr" overlay="0">
      <cx:tx>
        <cx:txData>
          <cx:v>Rank and Prize Money relation</cx:v>
        </cx:txData>
      </cx:tx>
    </cx:title>
    <cx:plotArea>
      <cx:plotAreaRegion>
        <cx:series layoutId="treemap" uniqueId="{02A0EB47-02D2-B44D-A44E-156456C21172}" formatIdx="0">
          <cx:dataLabels pos="inEnd">
            <cx:visibility seriesName="0" categoryName="1" value="0"/>
          </cx:dataLabels>
          <cx:dataId val="0"/>
          <cx:layoutPr>
            <cx:parentLabelLayout val="overlapping"/>
          </cx:layoutPr>
        </cx:series>
        <cx:series layoutId="treemap" hidden="1" uniqueId="{04247419-E22A-2144-B92B-AEBE1164FD3A}" formatIdx="1">
          <cx:dataLabels pos="inEnd">
            <cx:visibility seriesName="0" categoryName="1" value="0"/>
          </cx:dataLabels>
          <cx:dataId val="1"/>
          <cx:layoutPr>
            <cx:parentLabelLayout val="overlapping"/>
          </cx:layoutPr>
        </cx:series>
      </cx:plotAreaRegion>
    </cx:plotArea>
    <cx:legend pos="b"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 dir="row">_xlchart.v1.21</cx:f>
      </cx:strDim>
      <cx:numDim type="val">
        <cx:f dir="row">_xlchart.v1.22</cx:f>
      </cx:numDim>
    </cx:data>
    <cx:data id="1">
      <cx:strDim type="cat">
        <cx:f dir="row">_xlchart.v1.21</cx:f>
      </cx:strDim>
      <cx:numDim type="val">
        <cx:f dir="row">_xlchart.v1.23</cx:f>
      </cx:numDim>
    </cx:data>
    <cx:data id="2">
      <cx:strDim type="cat">
        <cx:f dir="row">_xlchart.v1.21</cx:f>
      </cx:strDim>
      <cx:numDim type="val">
        <cx:f dir="row">_xlchart.v1.24</cx:f>
      </cx:numDim>
    </cx:data>
    <cx:data id="3">
      <cx:strDim type="cat">
        <cx:f dir="row">_xlchart.v1.21</cx:f>
      </cx:strDim>
      <cx:numDim type="val">
        <cx:f dir="row">_xlchart.v1.25</cx:f>
      </cx:numDim>
    </cx:data>
  </cx:chartData>
  <cx:chart>
    <cx:title pos="t" align="ctr" overlay="0">
      <cx:tx>
        <cx:rich>
          <a:bodyPr spcFirstLastPara="1" vertOverflow="ellipsis" horzOverflow="overflow" wrap="square" lIns="0" tIns="0" rIns="0" bIns="0" anchor="ctr" anchorCtr="1"/>
          <a:lstStyle/>
          <a:p>
            <a:pPr algn="ctr" rtl="0">
              <a:defRPr/>
            </a:pPr>
            <a:r>
              <a:rPr lang="en-IN"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Prize Money Distribution Analysis</a:t>
            </a:r>
            <a:endParaRPr lang="en-GB"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0D4DC643-9A9E-B843-B246-D0C6387A369A}" formatIdx="0">
          <cx:tx>
            <cx:txData>
              <cx:f>_xlchart.v1.17</cx:f>
              <cx:v>  HSBC BWF World Tour Super 1000</cx:v>
            </cx:txData>
          </cx:tx>
          <cx:dataLabels pos="inEnd">
            <cx:visibility seriesName="0" categoryName="0" value="1"/>
          </cx:dataLabels>
          <cx:dataId val="0"/>
          <cx:layoutPr>
            <cx:aggregation/>
          </cx:layoutPr>
          <cx:axisId val="1"/>
        </cx:series>
        <cx:series layoutId="paretoLine" ownerIdx="0" uniqueId="{3722BE7B-DEBF-DA4F-BEC4-957013CBB968}" formatIdx="1">
          <cx:axisId val="2"/>
        </cx:series>
        <cx:series layoutId="clusteredColumn" hidden="1" uniqueId="{0F6D7B6E-BB41-EF40-9A2C-CE0A8AB8954F}" formatIdx="2">
          <cx:tx>
            <cx:txData>
              <cx:f>_xlchart.v1.18</cx:f>
              <cx:v>  HSBC BWF World Tour Super 300</cx:v>
            </cx:txData>
          </cx:tx>
          <cx:dataLabels pos="inEnd">
            <cx:visibility seriesName="0" categoryName="0" value="1"/>
          </cx:dataLabels>
          <cx:dataId val="1"/>
          <cx:layoutPr>
            <cx:aggregation/>
          </cx:layoutPr>
          <cx:axisId val="1"/>
        </cx:series>
        <cx:series layoutId="paretoLine" ownerIdx="2" uniqueId="{5315FED8-2F27-8148-BAD1-BC3578400A9B}" formatIdx="3">
          <cx:axisId val="2"/>
        </cx:series>
        <cx:series layoutId="clusteredColumn" hidden="1" uniqueId="{529B686D-622E-1D42-A590-040B097F304F}" formatIdx="4">
          <cx:tx>
            <cx:txData>
              <cx:f>_xlchart.v1.19</cx:f>
              <cx:v>  HSBC BWF World Tour Super 500</cx:v>
            </cx:txData>
          </cx:tx>
          <cx:dataLabels pos="inEnd">
            <cx:visibility seriesName="0" categoryName="0" value="1"/>
          </cx:dataLabels>
          <cx:dataId val="2"/>
          <cx:layoutPr>
            <cx:aggregation/>
          </cx:layoutPr>
          <cx:axisId val="1"/>
        </cx:series>
        <cx:series layoutId="paretoLine" ownerIdx="4" uniqueId="{93F14357-BDD8-2047-8B23-9CFDF8B111AF}" formatIdx="5">
          <cx:axisId val="2"/>
        </cx:series>
        <cx:series layoutId="clusteredColumn" hidden="1" uniqueId="{9D626513-0111-354E-939C-2AB9C901A6B6}" formatIdx="6">
          <cx:tx>
            <cx:txData>
              <cx:f>_xlchart.v1.20</cx:f>
              <cx:v>  HSBC BWF World Tour Super 750</cx:v>
            </cx:txData>
          </cx:tx>
          <cx:dataLabels pos="inEnd">
            <cx:visibility seriesName="0" categoryName="0" value="1"/>
          </cx:dataLabels>
          <cx:dataId val="3"/>
          <cx:layoutPr>
            <cx:aggregation/>
          </cx:layoutPr>
          <cx:axisId val="1"/>
        </cx:series>
        <cx:series layoutId="paretoLine" ownerIdx="6" uniqueId="{C7935A65-0442-9847-8A47-31C0313AFFFD}" formatIdx="7">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 dir="row">_xlchart.v1.26</cx:f>
      </cx:numDim>
    </cx:data>
    <cx:data id="1">
      <cx:numDim type="val">
        <cx:f dir="row">_xlchart.v1.27</cx:f>
      </cx:numDim>
    </cx:data>
    <cx:data id="2">
      <cx:numDim type="val">
        <cx:f dir="row">_xlchart.v1.28</cx:f>
      </cx:numDim>
    </cx:data>
  </cx:chartData>
  <cx:chart>
    <cx:title pos="t" align="ctr" overlay="0">
      <cx:tx>
        <cx:rich>
          <a:bodyPr rot="0" spcFirstLastPara="1" vertOverflow="ellipsis" vert="horz" wrap="square" lIns="38100" tIns="19050" rIns="38100" bIns="19050" anchor="ctr" anchorCtr="1" compatLnSpc="0"/>
          <a:lstStyle/>
          <a:p>
            <a:r>
              <a:rPr lang="en-IN" sz="1800" b="0" i="0">
                <a:effectLst/>
                <a:latin typeface="Calibri" panose="020F0502020204030204" pitchFamily="34" charset="0"/>
                <a:cs typeface="Calibri" panose="020F0502020204030204" pitchFamily="34" charset="0"/>
              </a:rPr>
              <a:t>Champion</a:t>
            </a:r>
            <a:r>
              <a:rPr lang="en-IN" sz="1800" b="0" i="0" baseline="0">
                <a:effectLst/>
                <a:latin typeface="Calibri" panose="020F0502020204030204" pitchFamily="34" charset="0"/>
                <a:cs typeface="Calibri" panose="020F0502020204030204" pitchFamily="34" charset="0"/>
              </a:rPr>
              <a:t>ship Points Ratio by Prize Money</a:t>
            </a:r>
            <a:endParaRPr lang="en-IN" sz="1800" b="0">
              <a:effectLst/>
              <a:latin typeface="Calibri" panose="020F0502020204030204" pitchFamily="34" charset="0"/>
              <a:cs typeface="Calibri" panose="020F0502020204030204" pitchFamily="34" charset="0"/>
            </a:endParaRPr>
          </a:p>
        </cx:rich>
      </cx:tx>
    </cx:title>
    <cx:plotArea>
      <cx:plotAreaRegion>
        <cx:series layoutId="waterfall" uniqueId="{2079796C-D450-DE49-9398-E8ED30E18FEF}" formatIdx="0">
          <cx:dataId val="0"/>
          <cx:layoutPr>
            <cx:subtotals/>
          </cx:layoutPr>
        </cx:series>
        <cx:series layoutId="waterfall" hidden="1" uniqueId="{32D18B47-B145-D740-840C-820C30DB2B65}" formatIdx="2">
          <cx:dataId val="1"/>
          <cx:layoutPr>
            <cx:subtotals/>
          </cx:layoutPr>
        </cx:series>
        <cx:series layoutId="waterfall" hidden="1" uniqueId="{3E812983-BE31-E847-BBAB-E1833BFA9FE6}" formatIdx="4">
          <cx:dataId val="2"/>
          <cx:layoutPr>
            <cx:subtotals/>
          </cx:layoutPr>
        </cx:series>
      </cx:plotAreaRegion>
      <cx:axis id="0">
        <cx:catScaling gapWidth="0"/>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size">
        <cx:f>_xlchart.v1.29</cx:f>
      </cx:numDim>
    </cx:data>
    <cx:data id="1">
      <cx:numDim type="size">
        <cx:f>_xlchart.v1.30</cx:f>
      </cx:numDim>
    </cx:data>
  </cx:chartData>
  <cx:chart>
    <cx:title pos="t" align="ctr" overlay="0">
      <cx:tx>
        <cx:rich>
          <a:bodyPr rot="0" spcFirstLastPara="1" vertOverflow="ellipsis" vert="horz" wrap="square" lIns="38100" tIns="19050" rIns="38100" bIns="19050" anchor="ctr" anchorCtr="1" compatLnSpc="0"/>
          <a:lstStyle/>
          <a:p>
            <a:r>
              <a:rPr lang="en-IN" sz="1800" b="1" i="0">
                <a:effectLst/>
              </a:rPr>
              <a:t>Rank and Prize Money relation</a:t>
            </a:r>
            <a:endParaRPr lang="en-IN" sz="1800">
              <a:effectLst/>
            </a:endParaRPr>
          </a:p>
        </cx:rich>
      </cx:tx>
    </cx:title>
    <cx:plotArea>
      <cx:plotAreaRegion>
        <cx:series layoutId="treemap" uniqueId="{02A0EB47-02D2-B44D-A44E-156456C21172}" formatIdx="0">
          <cx:dataLabels>
            <cx:visibility seriesName="0" categoryName="1" value="0"/>
          </cx:dataLabels>
          <cx:dataId val="0"/>
          <cx:layoutPr/>
        </cx:series>
        <cx:series layoutId="treemap" hidden="1" uniqueId="{04247419-E22A-2144-B92B-AEBE1164FD3A}" formatIdx="1">
          <cx:dataLabels>
            <cx:visibility seriesName="0" categoryName="1" value="0"/>
          </cx:dataLabels>
          <cx:dataId val="1"/>
          <cx:layoutPr/>
        </cx:series>
      </cx:plotAreaRegion>
    </cx:plotArea>
  </cx:chart>
</cx:chartSpace>
</file>

<file path=xl/charts/colors1.xml><?xml version="1.0" encoding="utf-8"?>
<cs:colorStyle xmlns:cs="http://schemas.microsoft.com/office/drawing/2012/chartStyle" xmlns:a="http://schemas.openxmlformats.org/drawingml/2006/main" meth="withinLinear" id="19">
  <a:schemeClr val="accent6"/>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72">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7" Type="http://schemas.microsoft.com/office/2014/relationships/chartEx" Target="../charts/chartEx3.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image" Target="../media/image1.png"/><Relationship Id="rId5" Type="http://schemas.openxmlformats.org/officeDocument/2006/relationships/chart" Target="../charts/chart3.xml"/><Relationship Id="rId4" Type="http://schemas.microsoft.com/office/2014/relationships/chartEx" Target="../charts/chartEx2.xml"/></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1" Type="http://schemas.microsoft.com/office/2014/relationships/chartEx" Target="../charts/chartEx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microsoft.com/office/2014/relationships/chartEx" Target="../charts/chartEx5.xml"/></Relationships>
</file>

<file path=xl/drawings/_rels/drawing8.xml.rels><?xml version="1.0" encoding="UTF-8" standalone="yes"?>
<Relationships xmlns="http://schemas.openxmlformats.org/package/2006/relationships"><Relationship Id="rId1" Type="http://schemas.microsoft.com/office/2014/relationships/chartEx" Target="../charts/chartEx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139700</xdr:colOff>
      <xdr:row>1</xdr:row>
      <xdr:rowOff>76200</xdr:rowOff>
    </xdr:from>
    <xdr:to>
      <xdr:col>10</xdr:col>
      <xdr:colOff>660400</xdr:colOff>
      <xdr:row>22</xdr:row>
      <xdr:rowOff>152400</xdr:rowOff>
    </xdr:to>
    <xdr:sp macro="" textlink="">
      <xdr:nvSpPr>
        <xdr:cNvPr id="2" name="Horizontal Scroll 1">
          <a:extLst>
            <a:ext uri="{FF2B5EF4-FFF2-40B4-BE49-F238E27FC236}">
              <a16:creationId xmlns:a16="http://schemas.microsoft.com/office/drawing/2014/main" id="{E3B4AAA2-FF30-53EC-E053-FDBEA16681AD}"/>
            </a:ext>
          </a:extLst>
        </xdr:cNvPr>
        <xdr:cNvSpPr/>
      </xdr:nvSpPr>
      <xdr:spPr>
        <a:xfrm>
          <a:off x="139700" y="622300"/>
          <a:ext cx="8775700" cy="4343400"/>
        </a:xfrm>
        <a:prstGeom prst="horizontalScroll">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marL="171450" indent="-171450" algn="l">
            <a:buFont typeface="Wingdings" pitchFamily="2" charset="2"/>
            <a:buChar char="Ø"/>
          </a:pPr>
          <a:r>
            <a:rPr lang="en-IN" sz="2600" b="1" i="0">
              <a:solidFill>
                <a:schemeClr val="dk1"/>
              </a:solidFill>
              <a:effectLst/>
              <a:latin typeface="+mn-lt"/>
              <a:ea typeface="+mn-ea"/>
              <a:cs typeface="+mn-cs"/>
            </a:rPr>
            <a:t>Impact of Tournament Characteristics on Prize Distribution in Badminton.</a:t>
          </a:r>
        </a:p>
      </xdr:txBody>
    </xdr:sp>
    <xdr:clientData/>
  </xdr:twoCellAnchor>
  <xdr:twoCellAnchor>
    <xdr:from>
      <xdr:col>11</xdr:col>
      <xdr:colOff>647700</xdr:colOff>
      <xdr:row>1</xdr:row>
      <xdr:rowOff>25400</xdr:rowOff>
    </xdr:from>
    <xdr:to>
      <xdr:col>21</xdr:col>
      <xdr:colOff>393700</xdr:colOff>
      <xdr:row>22</xdr:row>
      <xdr:rowOff>177800</xdr:rowOff>
    </xdr:to>
    <xdr:sp macro="" textlink="">
      <xdr:nvSpPr>
        <xdr:cNvPr id="3" name="Horizontal Scroll 2">
          <a:extLst>
            <a:ext uri="{FF2B5EF4-FFF2-40B4-BE49-F238E27FC236}">
              <a16:creationId xmlns:a16="http://schemas.microsoft.com/office/drawing/2014/main" id="{AEE3EFAB-2569-5D48-923A-E5CE9A50BA17}"/>
            </a:ext>
          </a:extLst>
        </xdr:cNvPr>
        <xdr:cNvSpPr/>
      </xdr:nvSpPr>
      <xdr:spPr>
        <a:xfrm>
          <a:off x="9728200" y="571500"/>
          <a:ext cx="8001000" cy="4419600"/>
        </a:xfrm>
        <a:prstGeom prst="horizontalScroll">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marL="285750" indent="-285750" algn="l">
            <a:buFont typeface="Wingdings" pitchFamily="2" charset="2"/>
            <a:buChar char="§"/>
          </a:pPr>
          <a:r>
            <a:rPr lang="en-IN" sz="1800" b="1" i="0">
              <a:solidFill>
                <a:schemeClr val="dk1"/>
              </a:solidFill>
              <a:effectLst/>
              <a:latin typeface="+mn-lt"/>
              <a:ea typeface="+mn-ea"/>
              <a:cs typeface="+mn-cs"/>
            </a:rPr>
            <a:t>Prize Money Distribution Analysis</a:t>
          </a:r>
        </a:p>
        <a:p>
          <a:pPr marL="285750" indent="-285750" algn="l">
            <a:buFont typeface="Wingdings" pitchFamily="2" charset="2"/>
            <a:buChar char="§"/>
          </a:pPr>
          <a:r>
            <a:rPr lang="en-IN" sz="1800" b="1" i="0">
              <a:solidFill>
                <a:schemeClr val="dk1"/>
              </a:solidFill>
              <a:effectLst/>
              <a:latin typeface="+mn-lt"/>
              <a:ea typeface="+mn-ea"/>
              <a:cs typeface="+mn-cs"/>
            </a:rPr>
            <a:t>Prize Money vs. Tournament Category</a:t>
          </a:r>
        </a:p>
        <a:p>
          <a:pPr marL="285750" indent="-285750" algn="l">
            <a:buFont typeface="Wingdings" pitchFamily="2" charset="2"/>
            <a:buChar char="§"/>
          </a:pPr>
          <a:r>
            <a:rPr lang="en-IN" sz="1800" b="1" i="0">
              <a:solidFill>
                <a:schemeClr val="dk1"/>
              </a:solidFill>
              <a:effectLst/>
              <a:latin typeface="+mn-lt"/>
              <a:ea typeface="+mn-ea"/>
              <a:cs typeface="+mn-cs"/>
            </a:rPr>
            <a:t>Prize Money vs. Location</a:t>
          </a:r>
        </a:p>
        <a:p>
          <a:pPr marL="285750" indent="-285750" algn="l">
            <a:buFont typeface="Wingdings" pitchFamily="2" charset="2"/>
            <a:buChar char="§"/>
          </a:pPr>
          <a:r>
            <a:rPr lang="en-IN" sz="1800" b="1" i="0">
              <a:solidFill>
                <a:schemeClr val="dk1"/>
              </a:solidFill>
              <a:effectLst/>
              <a:latin typeface="+mn-lt"/>
              <a:ea typeface="+mn-ea"/>
              <a:cs typeface="+mn-cs"/>
            </a:rPr>
            <a:t>Champion</a:t>
          </a:r>
          <a:r>
            <a:rPr lang="en-IN" sz="1800" b="1" i="0" baseline="0">
              <a:solidFill>
                <a:schemeClr val="dk1"/>
              </a:solidFill>
              <a:effectLst/>
              <a:latin typeface="+mn-lt"/>
              <a:ea typeface="+mn-ea"/>
              <a:cs typeface="+mn-cs"/>
            </a:rPr>
            <a:t>ship Points Ratio by Prize Money</a:t>
          </a:r>
          <a:endParaRPr lang="en-IN" sz="1800" b="1" i="0">
            <a:solidFill>
              <a:schemeClr val="dk1"/>
            </a:solidFill>
            <a:effectLst/>
            <a:latin typeface="+mn-lt"/>
            <a:ea typeface="+mn-ea"/>
            <a:cs typeface="+mn-cs"/>
          </a:endParaRPr>
        </a:p>
        <a:p>
          <a:pPr marL="285750" indent="-285750" algn="l">
            <a:buFont typeface="Wingdings" pitchFamily="2" charset="2"/>
            <a:buChar char="§"/>
          </a:pPr>
          <a:r>
            <a:rPr lang="en-IN" sz="1800" b="1" i="0">
              <a:solidFill>
                <a:schemeClr val="dk1"/>
              </a:solidFill>
              <a:effectLst/>
              <a:latin typeface="+mn-lt"/>
              <a:ea typeface="+mn-ea"/>
              <a:cs typeface="+mn-cs"/>
            </a:rPr>
            <a:t>Rank and Prize Money relation</a:t>
          </a:r>
        </a:p>
        <a:p>
          <a:pPr marL="285750" indent="-285750" algn="l">
            <a:buFont typeface="Wingdings" pitchFamily="2" charset="2"/>
            <a:buChar char="§"/>
          </a:pPr>
          <a:r>
            <a:rPr lang="en-IN" sz="1800" b="1" i="0">
              <a:solidFill>
                <a:schemeClr val="dk1"/>
              </a:solidFill>
              <a:effectLst/>
              <a:latin typeface="+mn-lt"/>
              <a:ea typeface="+mn-ea"/>
              <a:cs typeface="+mn-cs"/>
            </a:rPr>
            <a:t>Tournament Participation Impact</a:t>
          </a:r>
          <a:endParaRPr lang="en-GB" sz="1800" b="1"/>
        </a:p>
      </xdr:txBody>
    </xdr:sp>
    <xdr:clientData/>
  </xdr:twoCellAnchor>
  <xdr:twoCellAnchor>
    <xdr:from>
      <xdr:col>5</xdr:col>
      <xdr:colOff>698500</xdr:colOff>
      <xdr:row>26</xdr:row>
      <xdr:rowOff>190500</xdr:rowOff>
    </xdr:from>
    <xdr:to>
      <xdr:col>16</xdr:col>
      <xdr:colOff>228600</xdr:colOff>
      <xdr:row>36</xdr:row>
      <xdr:rowOff>76200</xdr:rowOff>
    </xdr:to>
    <xdr:sp macro="" textlink="">
      <xdr:nvSpPr>
        <xdr:cNvPr id="4" name="Folded Corner 3">
          <a:extLst>
            <a:ext uri="{FF2B5EF4-FFF2-40B4-BE49-F238E27FC236}">
              <a16:creationId xmlns:a16="http://schemas.microsoft.com/office/drawing/2014/main" id="{67E77310-B864-6115-0128-74C8D19374C0}"/>
            </a:ext>
          </a:extLst>
        </xdr:cNvPr>
        <xdr:cNvSpPr/>
      </xdr:nvSpPr>
      <xdr:spPr>
        <a:xfrm>
          <a:off x="4826000" y="5829300"/>
          <a:ext cx="8610600" cy="1917700"/>
        </a:xfrm>
        <a:prstGeom prst="foldedCorner">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lang="en-GB" sz="2800" b="1" cap="none" spc="0">
              <a:ln w="0"/>
              <a:solidFill>
                <a:schemeClr val="tx1"/>
              </a:solidFill>
              <a:effectLst>
                <a:outerShdw blurRad="38100" dist="19050" dir="2700000" algn="tl" rotWithShape="0">
                  <a:schemeClr val="dk1">
                    <a:alpha val="40000"/>
                  </a:schemeClr>
                </a:outerShdw>
              </a:effectLst>
            </a:rPr>
            <a:t>ABOUT THE DATASET</a:t>
          </a:r>
        </a:p>
        <a:p>
          <a:pPr algn="ctr"/>
          <a:r>
            <a:rPr lang="en-GB" sz="1600" b="1" cap="none" spc="0">
              <a:ln w="0"/>
              <a:solidFill>
                <a:schemeClr val="tx1"/>
              </a:solidFill>
              <a:effectLst>
                <a:outerShdw blurRad="38100" dist="19050" dir="2700000" algn="tl" rotWithShape="0">
                  <a:schemeClr val="dk1">
                    <a:alpha val="40000"/>
                  </a:schemeClr>
                </a:outerShdw>
              </a:effectLst>
            </a:rPr>
            <a:t>This</a:t>
          </a:r>
          <a:r>
            <a:rPr lang="en-GB" sz="1600" b="1" cap="none" spc="0" baseline="0">
              <a:ln w="0"/>
              <a:solidFill>
                <a:schemeClr val="tx1"/>
              </a:solidFill>
              <a:effectLst>
                <a:outerShdw blurRad="38100" dist="19050" dir="2700000" algn="tl" rotWithShape="0">
                  <a:schemeClr val="dk1">
                    <a:alpha val="40000"/>
                  </a:schemeClr>
                </a:outerShdw>
              </a:effectLst>
            </a:rPr>
            <a:t> dataset is about various world level badminton tournaments held and particularly Mens Doubles Category. It includes major keywords such as</a:t>
          </a:r>
          <a:r>
            <a:rPr lang="en-IN" sz="1600" b="1"/>
            <a:t> </a:t>
          </a:r>
          <a:r>
            <a:rPr lang="en-IN" sz="1600" b="1" i="0" u="none" strike="noStrike">
              <a:solidFill>
                <a:schemeClr val="dk1"/>
              </a:solidFill>
              <a:effectLst/>
              <a:latin typeface="+mn-lt"/>
              <a:ea typeface="+mn-ea"/>
              <a:cs typeface="+mn-cs"/>
            </a:rPr>
            <a:t>COUNTRY,</a:t>
          </a:r>
          <a:r>
            <a:rPr lang="en-IN" sz="1600" b="1"/>
            <a:t> </a:t>
          </a:r>
          <a:r>
            <a:rPr lang="en-IN" sz="1600" b="1" i="0" u="none" strike="noStrike">
              <a:solidFill>
                <a:schemeClr val="dk1"/>
              </a:solidFill>
              <a:effectLst/>
              <a:latin typeface="+mn-lt"/>
              <a:ea typeface="+mn-ea"/>
              <a:cs typeface="+mn-cs"/>
            </a:rPr>
            <a:t>DATES,</a:t>
          </a:r>
          <a:r>
            <a:rPr lang="en-IN" sz="1600" b="1" i="0" u="none" strike="noStrike" baseline="0">
              <a:solidFill>
                <a:schemeClr val="dk1"/>
              </a:solidFill>
              <a:effectLst/>
              <a:latin typeface="+mn-lt"/>
              <a:ea typeface="+mn-ea"/>
              <a:cs typeface="+mn-cs"/>
            </a:rPr>
            <a:t> </a:t>
          </a:r>
          <a:r>
            <a:rPr lang="en-IN" sz="1600" b="1" i="0" u="none" strike="noStrike">
              <a:solidFill>
                <a:schemeClr val="dk1"/>
              </a:solidFill>
              <a:effectLst/>
              <a:latin typeface="+mn-lt"/>
              <a:ea typeface="+mn-ea"/>
              <a:cs typeface="+mn-cs"/>
            </a:rPr>
            <a:t>TOURNAMENT,</a:t>
          </a:r>
          <a:r>
            <a:rPr lang="en-IN" sz="1600" b="1" i="0" u="none" strike="noStrike" baseline="0">
              <a:solidFill>
                <a:schemeClr val="dk1"/>
              </a:solidFill>
              <a:effectLst/>
              <a:latin typeface="+mn-lt"/>
              <a:ea typeface="+mn-ea"/>
              <a:cs typeface="+mn-cs"/>
            </a:rPr>
            <a:t> </a:t>
          </a:r>
          <a:r>
            <a:rPr lang="en-IN" sz="1600" b="1" i="0" u="none" strike="noStrike">
              <a:solidFill>
                <a:schemeClr val="dk1"/>
              </a:solidFill>
              <a:effectLst/>
              <a:latin typeface="+mn-lt"/>
              <a:ea typeface="+mn-ea"/>
              <a:cs typeface="+mn-cs"/>
            </a:rPr>
            <a:t>PRIZE,</a:t>
          </a:r>
          <a:r>
            <a:rPr lang="en-IN" sz="1600" b="1" i="0" u="none" strike="noStrike" baseline="0">
              <a:solidFill>
                <a:schemeClr val="dk1"/>
              </a:solidFill>
              <a:effectLst/>
              <a:latin typeface="+mn-lt"/>
              <a:ea typeface="+mn-ea"/>
              <a:cs typeface="+mn-cs"/>
            </a:rPr>
            <a:t> </a:t>
          </a:r>
          <a:r>
            <a:rPr lang="en-IN" sz="1600" b="1" i="0" u="none" strike="noStrike">
              <a:solidFill>
                <a:schemeClr val="dk1"/>
              </a:solidFill>
              <a:effectLst/>
              <a:latin typeface="+mn-lt"/>
              <a:ea typeface="+mn-ea"/>
              <a:cs typeface="+mn-cs"/>
            </a:rPr>
            <a:t>CATEGORY,</a:t>
          </a:r>
          <a:r>
            <a:rPr lang="en-IN" sz="1600" b="1" i="0" u="none" strike="noStrike" baseline="0">
              <a:solidFill>
                <a:schemeClr val="dk1"/>
              </a:solidFill>
              <a:effectLst/>
              <a:latin typeface="+mn-lt"/>
              <a:ea typeface="+mn-ea"/>
              <a:cs typeface="+mn-cs"/>
            </a:rPr>
            <a:t> </a:t>
          </a:r>
          <a:r>
            <a:rPr lang="en-IN" sz="1600" b="1" i="0" u="none" strike="noStrike">
              <a:solidFill>
                <a:schemeClr val="dk1"/>
              </a:solidFill>
              <a:effectLst/>
              <a:latin typeface="+mn-lt"/>
              <a:ea typeface="+mn-ea"/>
              <a:cs typeface="+mn-cs"/>
            </a:rPr>
            <a:t>CITY,</a:t>
          </a:r>
          <a:r>
            <a:rPr lang="en-IN" sz="1600" b="1" i="0" u="none" strike="noStrike" baseline="0">
              <a:solidFill>
                <a:schemeClr val="dk1"/>
              </a:solidFill>
              <a:effectLst/>
              <a:latin typeface="+mn-lt"/>
              <a:ea typeface="+mn-ea"/>
              <a:cs typeface="+mn-cs"/>
            </a:rPr>
            <a:t> </a:t>
          </a:r>
          <a:r>
            <a:rPr lang="en-IN" sz="1600" b="1" i="0" u="none" strike="noStrike">
              <a:solidFill>
                <a:schemeClr val="dk1"/>
              </a:solidFill>
              <a:effectLst/>
              <a:latin typeface="+mn-lt"/>
              <a:ea typeface="+mn-ea"/>
              <a:cs typeface="+mn-cs"/>
            </a:rPr>
            <a:t>YEAR,</a:t>
          </a:r>
          <a:r>
            <a:rPr lang="en-IN" sz="1600" b="1" i="0" u="none" strike="noStrike" baseline="0">
              <a:solidFill>
                <a:schemeClr val="dk1"/>
              </a:solidFill>
              <a:effectLst/>
              <a:latin typeface="+mn-lt"/>
              <a:ea typeface="+mn-ea"/>
              <a:cs typeface="+mn-cs"/>
            </a:rPr>
            <a:t> </a:t>
          </a:r>
          <a:r>
            <a:rPr lang="en-IN" sz="1600" b="1" i="0" u="none" strike="noStrike">
              <a:solidFill>
                <a:schemeClr val="dk1"/>
              </a:solidFill>
              <a:effectLst/>
              <a:latin typeface="+mn-lt"/>
              <a:ea typeface="+mn-ea"/>
              <a:cs typeface="+mn-cs"/>
            </a:rPr>
            <a:t>MD ENTRIES,</a:t>
          </a:r>
          <a:r>
            <a:rPr lang="en-IN" sz="1600" b="1" i="0" u="none" strike="noStrike" baseline="0">
              <a:solidFill>
                <a:schemeClr val="dk1"/>
              </a:solidFill>
              <a:effectLst/>
              <a:latin typeface="+mn-lt"/>
              <a:ea typeface="+mn-ea"/>
              <a:cs typeface="+mn-cs"/>
            </a:rPr>
            <a:t> </a:t>
          </a:r>
          <a:r>
            <a:rPr lang="en-IN" sz="1600" b="1" i="0" u="none" strike="noStrike">
              <a:solidFill>
                <a:schemeClr val="dk1"/>
              </a:solidFill>
              <a:effectLst/>
              <a:latin typeface="+mn-lt"/>
              <a:ea typeface="+mn-ea"/>
              <a:cs typeface="+mn-cs"/>
            </a:rPr>
            <a:t>MD WINNER,</a:t>
          </a:r>
          <a:r>
            <a:rPr lang="en-IN" sz="1600" b="1"/>
            <a:t> </a:t>
          </a:r>
          <a:r>
            <a:rPr lang="en-IN" sz="1600" b="1" i="0" u="none" strike="noStrike">
              <a:solidFill>
                <a:schemeClr val="dk1"/>
              </a:solidFill>
              <a:effectLst/>
              <a:latin typeface="+mn-lt"/>
              <a:ea typeface="+mn-ea"/>
              <a:cs typeface="+mn-cs"/>
            </a:rPr>
            <a:t>MD WINNER</a:t>
          </a:r>
          <a:r>
            <a:rPr lang="en-IN" sz="1600" b="1" i="0" u="none" strike="noStrike" baseline="0">
              <a:solidFill>
                <a:schemeClr val="dk1"/>
              </a:solidFill>
              <a:effectLst/>
              <a:latin typeface="+mn-lt"/>
              <a:ea typeface="+mn-ea"/>
              <a:cs typeface="+mn-cs"/>
            </a:rPr>
            <a:t> </a:t>
          </a:r>
          <a:r>
            <a:rPr lang="en-IN" sz="1600" b="1" i="0" u="none" strike="noStrike">
              <a:solidFill>
                <a:schemeClr val="dk1"/>
              </a:solidFill>
              <a:effectLst/>
              <a:latin typeface="+mn-lt"/>
              <a:ea typeface="+mn-ea"/>
              <a:cs typeface="+mn-cs"/>
            </a:rPr>
            <a:t>RANK,</a:t>
          </a:r>
          <a:r>
            <a:rPr lang="en-IN" sz="1600" b="1"/>
            <a:t> </a:t>
          </a:r>
          <a:r>
            <a:rPr lang="en-IN" sz="1600" b="1" i="0" u="none" strike="noStrike">
              <a:solidFill>
                <a:schemeClr val="dk1"/>
              </a:solidFill>
              <a:effectLst/>
              <a:latin typeface="+mn-lt"/>
              <a:ea typeface="+mn-ea"/>
              <a:cs typeface="+mn-cs"/>
            </a:rPr>
            <a:t>MD WINNER, CP,</a:t>
          </a:r>
          <a:r>
            <a:rPr lang="en-IN" sz="1600" b="1"/>
            <a:t> </a:t>
          </a:r>
          <a:r>
            <a:rPr lang="en-IN" sz="1600" b="1" i="0" u="none" strike="noStrike">
              <a:solidFill>
                <a:schemeClr val="dk1"/>
              </a:solidFill>
              <a:effectLst/>
              <a:latin typeface="+mn-lt"/>
              <a:ea typeface="+mn-ea"/>
              <a:cs typeface="+mn-cs"/>
            </a:rPr>
            <a:t>MD FINALIST,</a:t>
          </a:r>
          <a:r>
            <a:rPr lang="en-IN" sz="1600" b="1"/>
            <a:t> </a:t>
          </a:r>
          <a:r>
            <a:rPr lang="en-IN" sz="1600" b="1" i="0" u="none" strike="noStrike">
              <a:solidFill>
                <a:schemeClr val="dk1"/>
              </a:solidFill>
              <a:effectLst/>
              <a:latin typeface="+mn-lt"/>
              <a:ea typeface="+mn-ea"/>
              <a:cs typeface="+mn-cs"/>
            </a:rPr>
            <a:t>MD FINALIST RANK,</a:t>
          </a:r>
          <a:r>
            <a:rPr lang="en-IN" sz="1600" b="1"/>
            <a:t> </a:t>
          </a:r>
          <a:r>
            <a:rPr lang="en-IN" sz="1600" b="1" i="0" u="none" strike="noStrike">
              <a:solidFill>
                <a:schemeClr val="dk1"/>
              </a:solidFill>
              <a:effectLst/>
              <a:latin typeface="+mn-lt"/>
              <a:ea typeface="+mn-ea"/>
              <a:cs typeface="+mn-cs"/>
            </a:rPr>
            <a:t>MD FINALIST CP,</a:t>
          </a:r>
          <a:r>
            <a:rPr lang="en-IN" sz="1600" b="1"/>
            <a:t> </a:t>
          </a:r>
          <a:r>
            <a:rPr lang="en-IN" sz="1600" b="1" i="0" u="none" strike="noStrike">
              <a:solidFill>
                <a:schemeClr val="dk1"/>
              </a:solidFill>
              <a:effectLst/>
              <a:latin typeface="+mn-lt"/>
              <a:ea typeface="+mn-ea"/>
              <a:cs typeface="+mn-cs"/>
            </a:rPr>
            <a:t>MD 3/4 1,</a:t>
          </a:r>
          <a:r>
            <a:rPr lang="en-IN" sz="1600" b="1"/>
            <a:t> </a:t>
          </a:r>
          <a:r>
            <a:rPr lang="en-IN" sz="1600" b="1" i="0" u="none" strike="noStrike">
              <a:solidFill>
                <a:schemeClr val="dk1"/>
              </a:solidFill>
              <a:effectLst/>
              <a:latin typeface="+mn-lt"/>
              <a:ea typeface="+mn-ea"/>
              <a:cs typeface="+mn-cs"/>
            </a:rPr>
            <a:t>MD 3/4 1 RANK,</a:t>
          </a:r>
          <a:r>
            <a:rPr lang="en-IN" sz="1600" b="1"/>
            <a:t> </a:t>
          </a:r>
          <a:r>
            <a:rPr lang="en-IN" sz="1600" b="1" i="0" u="none" strike="noStrike">
              <a:solidFill>
                <a:schemeClr val="dk1"/>
              </a:solidFill>
              <a:effectLst/>
              <a:latin typeface="+mn-lt"/>
              <a:ea typeface="+mn-ea"/>
              <a:cs typeface="+mn-cs"/>
            </a:rPr>
            <a:t>MD 3/4 1 CP,</a:t>
          </a:r>
          <a:r>
            <a:rPr lang="en-IN" sz="1600" b="1"/>
            <a:t> </a:t>
          </a:r>
          <a:r>
            <a:rPr lang="en-IN" sz="1600" b="1" i="0" u="none" strike="noStrike">
              <a:solidFill>
                <a:schemeClr val="dk1"/>
              </a:solidFill>
              <a:effectLst/>
              <a:latin typeface="+mn-lt"/>
              <a:ea typeface="+mn-ea"/>
              <a:cs typeface="+mn-cs"/>
            </a:rPr>
            <a:t>MD 3/4 2,</a:t>
          </a:r>
          <a:r>
            <a:rPr lang="en-IN" sz="1600" b="1"/>
            <a:t> </a:t>
          </a:r>
          <a:r>
            <a:rPr lang="en-IN" sz="1600" b="1" i="0" u="none" strike="noStrike">
              <a:solidFill>
                <a:schemeClr val="dk1"/>
              </a:solidFill>
              <a:effectLst/>
              <a:latin typeface="+mn-lt"/>
              <a:ea typeface="+mn-ea"/>
              <a:cs typeface="+mn-cs"/>
            </a:rPr>
            <a:t>MD 3/4 2 RANK,</a:t>
          </a:r>
          <a:r>
            <a:rPr lang="en-IN" sz="1600" b="1"/>
            <a:t> </a:t>
          </a:r>
          <a:r>
            <a:rPr lang="en-IN" sz="1600" b="1" i="0" u="none" strike="noStrike">
              <a:solidFill>
                <a:schemeClr val="dk1"/>
              </a:solidFill>
              <a:effectLst/>
              <a:latin typeface="+mn-lt"/>
              <a:ea typeface="+mn-ea"/>
              <a:cs typeface="+mn-cs"/>
            </a:rPr>
            <a:t>MD 3/4 2 CP.</a:t>
          </a:r>
          <a:endParaRPr lang="en-GB" sz="1600" b="1"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774700</xdr:colOff>
      <xdr:row>5</xdr:row>
      <xdr:rowOff>165100</xdr:rowOff>
    </xdr:from>
    <xdr:to>
      <xdr:col>16</xdr:col>
      <xdr:colOff>711200</xdr:colOff>
      <xdr:row>21</xdr:row>
      <xdr:rowOff>12700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CF48985-E56E-BA46-B9FA-08508976826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855200" y="1181100"/>
              <a:ext cx="4064000" cy="30988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5</xdr:row>
      <xdr:rowOff>152400</xdr:rowOff>
    </xdr:from>
    <xdr:to>
      <xdr:col>6</xdr:col>
      <xdr:colOff>635000</xdr:colOff>
      <xdr:row>22</xdr:row>
      <xdr:rowOff>76200</xdr:rowOff>
    </xdr:to>
    <xdr:graphicFrame macro="">
      <xdr:nvGraphicFramePr>
        <xdr:cNvPr id="3" name="Chart 2">
          <a:extLst>
            <a:ext uri="{FF2B5EF4-FFF2-40B4-BE49-F238E27FC236}">
              <a16:creationId xmlns:a16="http://schemas.microsoft.com/office/drawing/2014/main" id="{46A112D9-5478-7D4B-870E-45884BB30E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711200</xdr:colOff>
      <xdr:row>5</xdr:row>
      <xdr:rowOff>165100</xdr:rowOff>
    </xdr:from>
    <xdr:to>
      <xdr:col>21</xdr:col>
      <xdr:colOff>685800</xdr:colOff>
      <xdr:row>21</xdr:row>
      <xdr:rowOff>63500</xdr:rowOff>
    </xdr:to>
    <xdr:graphicFrame macro="">
      <xdr:nvGraphicFramePr>
        <xdr:cNvPr id="5" name="Chart 4">
          <a:extLst>
            <a:ext uri="{FF2B5EF4-FFF2-40B4-BE49-F238E27FC236}">
              <a16:creationId xmlns:a16="http://schemas.microsoft.com/office/drawing/2014/main" id="{98AF650B-553F-4549-A971-7E60DEF175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139700</xdr:colOff>
      <xdr:row>0</xdr:row>
      <xdr:rowOff>0</xdr:rowOff>
    </xdr:from>
    <xdr:to>
      <xdr:col>21</xdr:col>
      <xdr:colOff>673100</xdr:colOff>
      <xdr:row>5</xdr:row>
      <xdr:rowOff>88900</xdr:rowOff>
    </xdr:to>
    <mc:AlternateContent xmlns:mc="http://schemas.openxmlformats.org/markup-compatibility/2006">
      <mc:Choice xmlns:a14="http://schemas.microsoft.com/office/drawing/2010/main" Requires="a14">
        <xdr:graphicFrame macro="">
          <xdr:nvGraphicFramePr>
            <xdr:cNvPr id="6" name="CITY 2">
              <a:extLst>
                <a:ext uri="{FF2B5EF4-FFF2-40B4-BE49-F238E27FC236}">
                  <a16:creationId xmlns:a16="http://schemas.microsoft.com/office/drawing/2014/main" id="{8602AFE4-39AF-4345-B478-29FC200F52F0}"/>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dr:sp macro="" textlink="">
          <xdr:nvSpPr>
            <xdr:cNvPr id="0" name=""/>
            <xdr:cNvSpPr>
              <a:spLocks noTextEdit="1"/>
            </xdr:cNvSpPr>
          </xdr:nvSpPr>
          <xdr:spPr>
            <a:xfrm>
              <a:off x="15824200" y="0"/>
              <a:ext cx="2184400" cy="1104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787400</xdr:colOff>
      <xdr:row>21</xdr:row>
      <xdr:rowOff>0</xdr:rowOff>
    </xdr:from>
    <xdr:to>
      <xdr:col>21</xdr:col>
      <xdr:colOff>685800</xdr:colOff>
      <xdr:row>40</xdr:row>
      <xdr:rowOff>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AA4A5761-3DE3-344E-8BB0-C69CA52B41A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867900" y="4267200"/>
              <a:ext cx="8153400" cy="38608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622300</xdr:colOff>
      <xdr:row>5</xdr:row>
      <xdr:rowOff>152400</xdr:rowOff>
    </xdr:from>
    <xdr:to>
      <xdr:col>11</xdr:col>
      <xdr:colOff>787400</xdr:colOff>
      <xdr:row>39</xdr:row>
      <xdr:rowOff>190500</xdr:rowOff>
    </xdr:to>
    <xdr:graphicFrame macro="">
      <xdr:nvGraphicFramePr>
        <xdr:cNvPr id="10" name="Chart 9">
          <a:extLst>
            <a:ext uri="{FF2B5EF4-FFF2-40B4-BE49-F238E27FC236}">
              <a16:creationId xmlns:a16="http://schemas.microsoft.com/office/drawing/2014/main" id="{2A7BA1F7-E1EF-A344-B801-840DA116CD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0</xdr:colOff>
      <xdr:row>0</xdr:row>
      <xdr:rowOff>177799</xdr:rowOff>
    </xdr:from>
    <xdr:to>
      <xdr:col>19</xdr:col>
      <xdr:colOff>88900</xdr:colOff>
      <xdr:row>5</xdr:row>
      <xdr:rowOff>50800</xdr:rowOff>
    </xdr:to>
    <xdr:pic>
      <xdr:nvPicPr>
        <xdr:cNvPr id="15" name="Picture 14">
          <a:extLst>
            <a:ext uri="{FF2B5EF4-FFF2-40B4-BE49-F238E27FC236}">
              <a16:creationId xmlns:a16="http://schemas.microsoft.com/office/drawing/2014/main" id="{E26747C2-B203-FBEA-FE98-DD91F75885A5}"/>
            </a:ext>
          </a:extLst>
        </xdr:cNvPr>
        <xdr:cNvPicPr>
          <a:picLocks noChangeAspect="1"/>
        </xdr:cNvPicPr>
      </xdr:nvPicPr>
      <xdr:blipFill>
        <a:blip xmlns:r="http://schemas.openxmlformats.org/officeDocument/2006/relationships" r:embed="rId6"/>
        <a:stretch>
          <a:fillRect/>
        </a:stretch>
      </xdr:blipFill>
      <xdr:spPr>
        <a:xfrm>
          <a:off x="2476500" y="177799"/>
          <a:ext cx="13296900" cy="889001"/>
        </a:xfrm>
        <a:prstGeom prst="rect">
          <a:avLst/>
        </a:prstGeom>
        <a:solidFill>
          <a:srgbClr val="FFFFFF">
            <a:shade val="85000"/>
          </a:srgbClr>
        </a:solidFill>
        <a:ln w="88900" cap="sq">
          <a:solidFill>
            <a:schemeClr val="accent6">
              <a:lumMod val="75000"/>
            </a:schemeClr>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0</xdr:colOff>
      <xdr:row>22</xdr:row>
      <xdr:rowOff>0</xdr:rowOff>
    </xdr:from>
    <xdr:to>
      <xdr:col>6</xdr:col>
      <xdr:colOff>647700</xdr:colOff>
      <xdr:row>39</xdr:row>
      <xdr:rowOff>177800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B48D4A52-B4E1-944F-BB95-9297A4C168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0" y="4470400"/>
              <a:ext cx="5600700" cy="3632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0</xdr:row>
      <xdr:rowOff>12700</xdr:rowOff>
    </xdr:from>
    <xdr:to>
      <xdr:col>2</xdr:col>
      <xdr:colOff>800100</xdr:colOff>
      <xdr:row>5</xdr:row>
      <xdr:rowOff>152400</xdr:rowOff>
    </xdr:to>
    <mc:AlternateContent xmlns:mc="http://schemas.openxmlformats.org/markup-compatibility/2006">
      <mc:Choice xmlns:a14="http://schemas.microsoft.com/office/drawing/2010/main" Requires="a14">
        <xdr:graphicFrame macro="">
          <xdr:nvGraphicFramePr>
            <xdr:cNvPr id="4" name="YEAR 1">
              <a:extLst>
                <a:ext uri="{FF2B5EF4-FFF2-40B4-BE49-F238E27FC236}">
                  <a16:creationId xmlns:a16="http://schemas.microsoft.com/office/drawing/2014/main" id="{A92DDDEF-C7F6-1444-91E1-9E2B6DD87F95}"/>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0" y="12700"/>
              <a:ext cx="2451100" cy="1155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622300</xdr:colOff>
      <xdr:row>12</xdr:row>
      <xdr:rowOff>165100</xdr:rowOff>
    </xdr:from>
    <xdr:to>
      <xdr:col>7</xdr:col>
      <xdr:colOff>165100</xdr:colOff>
      <xdr:row>19</xdr:row>
      <xdr:rowOff>190500</xdr:rowOff>
    </xdr:to>
    <xdr:sp macro="" textlink="">
      <xdr:nvSpPr>
        <xdr:cNvPr id="2" name="Rounded Rectangle 1">
          <a:extLst>
            <a:ext uri="{FF2B5EF4-FFF2-40B4-BE49-F238E27FC236}">
              <a16:creationId xmlns:a16="http://schemas.microsoft.com/office/drawing/2014/main" id="{D1D4B0CE-3CDC-2B5E-CF47-C4E12BE2409A}"/>
            </a:ext>
          </a:extLst>
        </xdr:cNvPr>
        <xdr:cNvSpPr/>
      </xdr:nvSpPr>
      <xdr:spPr>
        <a:xfrm>
          <a:off x="622300" y="2603500"/>
          <a:ext cx="5321300" cy="1447800"/>
        </a:xfrm>
        <a:prstGeom prst="roundRect">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ctr"/>
          <a:r>
            <a:rPr lang="en-GB" sz="2800"/>
            <a:t>Most Prize</a:t>
          </a:r>
          <a:r>
            <a:rPr lang="en-GB" sz="2800" baseline="0"/>
            <a:t> Money is provided by: </a:t>
          </a:r>
          <a:endParaRPr lang="en-GB" sz="2800"/>
        </a:p>
      </xdr:txBody>
    </xdr:sp>
    <xdr:clientData/>
  </xdr:twoCellAnchor>
  <xdr:twoCellAnchor editAs="oneCell">
    <xdr:from>
      <xdr:col>2</xdr:col>
      <xdr:colOff>88900</xdr:colOff>
      <xdr:row>16</xdr:row>
      <xdr:rowOff>88900</xdr:rowOff>
    </xdr:from>
    <xdr:to>
      <xdr:col>5</xdr:col>
      <xdr:colOff>520700</xdr:colOff>
      <xdr:row>17</xdr:row>
      <xdr:rowOff>139700</xdr:rowOff>
    </xdr:to>
    <xdr:pic>
      <xdr:nvPicPr>
        <xdr:cNvPr id="3" name="Picture 2">
          <a:extLst>
            <a:ext uri="{FF2B5EF4-FFF2-40B4-BE49-F238E27FC236}">
              <a16:creationId xmlns:a16="http://schemas.microsoft.com/office/drawing/2014/main" id="{A7835ABB-F97C-3C21-BCB9-7E37DEFDAD87}"/>
            </a:ext>
          </a:extLst>
        </xdr:cNvPr>
        <xdr:cNvPicPr>
          <a:picLocks noChangeAspect="1"/>
        </xdr:cNvPicPr>
      </xdr:nvPicPr>
      <xdr:blipFill>
        <a:blip xmlns:r="http://schemas.openxmlformats.org/officeDocument/2006/relationships" r:embed="rId1"/>
        <a:stretch>
          <a:fillRect/>
        </a:stretch>
      </xdr:blipFill>
      <xdr:spPr>
        <a:xfrm>
          <a:off x="1739900" y="3340100"/>
          <a:ext cx="2908300" cy="254000"/>
        </a:xfrm>
        <a:prstGeom prst="rect">
          <a:avLst/>
        </a:prstGeom>
        <a:ln w="88900" cap="sq" cmpd="thickThin">
          <a:solidFill>
            <a:srgbClr val="000000"/>
          </a:solidFill>
          <a:prstDash val="solid"/>
          <a:miter lim="800000"/>
        </a:ln>
        <a:effectLst>
          <a:innerShdw blurRad="76200">
            <a:srgbClr val="000000"/>
          </a:innerShdw>
        </a:effectLst>
      </xdr:spPr>
    </xdr:pic>
    <xdr:clientData/>
  </xdr:twoCellAnchor>
  <xdr:twoCellAnchor>
    <xdr:from>
      <xdr:col>0</xdr:col>
      <xdr:colOff>635000</xdr:colOff>
      <xdr:row>24</xdr:row>
      <xdr:rowOff>190500</xdr:rowOff>
    </xdr:from>
    <xdr:to>
      <xdr:col>7</xdr:col>
      <xdr:colOff>177800</xdr:colOff>
      <xdr:row>33</xdr:row>
      <xdr:rowOff>50800</xdr:rowOff>
    </xdr:to>
    <xdr:sp macro="" textlink="">
      <xdr:nvSpPr>
        <xdr:cNvPr id="4" name="Rounded Rectangle 3">
          <a:extLst>
            <a:ext uri="{FF2B5EF4-FFF2-40B4-BE49-F238E27FC236}">
              <a16:creationId xmlns:a16="http://schemas.microsoft.com/office/drawing/2014/main" id="{49744208-C4ED-2241-A112-FD76445C3CE1}"/>
            </a:ext>
          </a:extLst>
        </xdr:cNvPr>
        <xdr:cNvSpPr/>
      </xdr:nvSpPr>
      <xdr:spPr>
        <a:xfrm>
          <a:off x="635000" y="5067300"/>
          <a:ext cx="5321300" cy="1689100"/>
        </a:xfrm>
        <a:prstGeom prst="roundRect">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ctr"/>
          <a:r>
            <a:rPr lang="en-GB" sz="2800"/>
            <a:t>The </a:t>
          </a:r>
          <a:r>
            <a:rPr lang="en-GB" sz="2800" baseline="0"/>
            <a:t>Prize Money</a:t>
          </a:r>
          <a:r>
            <a:rPr lang="en-GB" sz="2800"/>
            <a:t> of Winners</a:t>
          </a:r>
          <a:r>
            <a:rPr lang="en-GB" sz="2800" baseline="0"/>
            <a:t>, Runners, 3rd &amp; 4th is directly proportional to Rank.</a:t>
          </a:r>
        </a:p>
      </xdr:txBody>
    </xdr:sp>
    <xdr:clientData/>
  </xdr:twoCellAnchor>
  <xdr:twoCellAnchor>
    <xdr:from>
      <xdr:col>7</xdr:col>
      <xdr:colOff>736600</xdr:colOff>
      <xdr:row>16</xdr:row>
      <xdr:rowOff>127000</xdr:rowOff>
    </xdr:from>
    <xdr:to>
      <xdr:col>14</xdr:col>
      <xdr:colOff>279400</xdr:colOff>
      <xdr:row>29</xdr:row>
      <xdr:rowOff>50800</xdr:rowOff>
    </xdr:to>
    <xdr:sp macro="" textlink="">
      <xdr:nvSpPr>
        <xdr:cNvPr id="6" name="Rounded Rectangle 5">
          <a:extLst>
            <a:ext uri="{FF2B5EF4-FFF2-40B4-BE49-F238E27FC236}">
              <a16:creationId xmlns:a16="http://schemas.microsoft.com/office/drawing/2014/main" id="{3DBE7F19-58D2-F642-BAA4-5C67822F3491}"/>
            </a:ext>
          </a:extLst>
        </xdr:cNvPr>
        <xdr:cNvSpPr/>
      </xdr:nvSpPr>
      <xdr:spPr>
        <a:xfrm>
          <a:off x="6515100" y="3378200"/>
          <a:ext cx="5321300" cy="2565400"/>
        </a:xfrm>
        <a:prstGeom prst="roundRect">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ctr"/>
          <a:r>
            <a:rPr lang="en-GB" sz="2800"/>
            <a:t>For different years, the entries from</a:t>
          </a:r>
          <a:r>
            <a:rPr lang="en-GB" sz="2800" baseline="0"/>
            <a:t> different countries along with different players directly affects the Ranking and Prize money distribution.</a:t>
          </a:r>
        </a:p>
      </xdr:txBody>
    </xdr:sp>
    <xdr:clientData/>
  </xdr:twoCellAnchor>
  <xdr:twoCellAnchor>
    <xdr:from>
      <xdr:col>14</xdr:col>
      <xdr:colOff>635000</xdr:colOff>
      <xdr:row>11</xdr:row>
      <xdr:rowOff>190500</xdr:rowOff>
    </xdr:from>
    <xdr:to>
      <xdr:col>21</xdr:col>
      <xdr:colOff>177800</xdr:colOff>
      <xdr:row>22</xdr:row>
      <xdr:rowOff>177800</xdr:rowOff>
    </xdr:to>
    <xdr:sp macro="" textlink="">
      <xdr:nvSpPr>
        <xdr:cNvPr id="7" name="Rounded Rectangle 6">
          <a:extLst>
            <a:ext uri="{FF2B5EF4-FFF2-40B4-BE49-F238E27FC236}">
              <a16:creationId xmlns:a16="http://schemas.microsoft.com/office/drawing/2014/main" id="{514F1D28-467E-A140-A00E-7595B663C130}"/>
            </a:ext>
          </a:extLst>
        </xdr:cNvPr>
        <xdr:cNvSpPr/>
      </xdr:nvSpPr>
      <xdr:spPr>
        <a:xfrm>
          <a:off x="12192000" y="2425700"/>
          <a:ext cx="5321300" cy="2222500"/>
        </a:xfrm>
        <a:prstGeom prst="roundRect">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ctr"/>
          <a:r>
            <a:rPr lang="en-GB" sz="2800"/>
            <a:t>The </a:t>
          </a:r>
          <a:r>
            <a:rPr lang="en-GB" sz="2800" baseline="0"/>
            <a:t>players with most championship points are likely to get more prize money in upcoming years.</a:t>
          </a:r>
        </a:p>
      </xdr:txBody>
    </xdr:sp>
    <xdr:clientData/>
  </xdr:twoCellAnchor>
  <xdr:twoCellAnchor>
    <xdr:from>
      <xdr:col>14</xdr:col>
      <xdr:colOff>698500</xdr:colOff>
      <xdr:row>25</xdr:row>
      <xdr:rowOff>12700</xdr:rowOff>
    </xdr:from>
    <xdr:to>
      <xdr:col>21</xdr:col>
      <xdr:colOff>241300</xdr:colOff>
      <xdr:row>33</xdr:row>
      <xdr:rowOff>76200</xdr:rowOff>
    </xdr:to>
    <xdr:sp macro="" textlink="">
      <xdr:nvSpPr>
        <xdr:cNvPr id="8" name="Rounded Rectangle 7">
          <a:extLst>
            <a:ext uri="{FF2B5EF4-FFF2-40B4-BE49-F238E27FC236}">
              <a16:creationId xmlns:a16="http://schemas.microsoft.com/office/drawing/2014/main" id="{CE10C083-3A0A-8A48-90CE-2906FA73BC69}"/>
            </a:ext>
          </a:extLst>
        </xdr:cNvPr>
        <xdr:cNvSpPr/>
      </xdr:nvSpPr>
      <xdr:spPr>
        <a:xfrm>
          <a:off x="12255500" y="5092700"/>
          <a:ext cx="5321300" cy="1689100"/>
        </a:xfrm>
        <a:prstGeom prst="roundRect">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ctr"/>
          <a:r>
            <a:rPr lang="en-GB" sz="2800"/>
            <a:t>Teams of China is</a:t>
          </a:r>
          <a:r>
            <a:rPr lang="en-GB" sz="2800" baseline="0"/>
            <a:t> likely to get most Prize money as per previous years data.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107950</xdr:colOff>
      <xdr:row>13</xdr:row>
      <xdr:rowOff>38100</xdr:rowOff>
    </xdr:from>
    <xdr:to>
      <xdr:col>13</xdr:col>
      <xdr:colOff>552450</xdr:colOff>
      <xdr:row>26</xdr:row>
      <xdr:rowOff>139700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EB2CACE-2D50-87D9-26A7-DDB28537454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711950" y="267970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698500</xdr:colOff>
      <xdr:row>13</xdr:row>
      <xdr:rowOff>38100</xdr:rowOff>
    </xdr:from>
    <xdr:to>
      <xdr:col>9</xdr:col>
      <xdr:colOff>317500</xdr:colOff>
      <xdr:row>26</xdr:row>
      <xdr:rowOff>139700</xdr:rowOff>
    </xdr:to>
    <xdr:graphicFrame macro="">
      <xdr:nvGraphicFramePr>
        <xdr:cNvPr id="2" name="Chart 1">
          <a:extLst>
            <a:ext uri="{FF2B5EF4-FFF2-40B4-BE49-F238E27FC236}">
              <a16:creationId xmlns:a16="http://schemas.microsoft.com/office/drawing/2014/main" id="{F02D0253-AC4C-C638-A6C5-C76F6BB9A3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584200</xdr:colOff>
      <xdr:row>12</xdr:row>
      <xdr:rowOff>139700</xdr:rowOff>
    </xdr:from>
    <xdr:to>
      <xdr:col>11</xdr:col>
      <xdr:colOff>762000</xdr:colOff>
      <xdr:row>25</xdr:row>
      <xdr:rowOff>117472</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909C9722-F055-65CD-8DE7-D6D622451FE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639300" y="25781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406400</xdr:colOff>
      <xdr:row>13</xdr:row>
      <xdr:rowOff>38100</xdr:rowOff>
    </xdr:from>
    <xdr:to>
      <xdr:col>12</xdr:col>
      <xdr:colOff>228600</xdr:colOff>
      <xdr:row>30</xdr:row>
      <xdr:rowOff>38100</xdr:rowOff>
    </xdr:to>
    <xdr:graphicFrame macro="">
      <xdr:nvGraphicFramePr>
        <xdr:cNvPr id="2" name="Chart 1">
          <a:extLst>
            <a:ext uri="{FF2B5EF4-FFF2-40B4-BE49-F238E27FC236}">
              <a16:creationId xmlns:a16="http://schemas.microsoft.com/office/drawing/2014/main" id="{C38A54BB-CCAB-8E98-D6AE-1DD02908F1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241300</xdr:colOff>
      <xdr:row>0</xdr:row>
      <xdr:rowOff>25400</xdr:rowOff>
    </xdr:from>
    <xdr:to>
      <xdr:col>7</xdr:col>
      <xdr:colOff>38100</xdr:colOff>
      <xdr:row>38</xdr:row>
      <xdr:rowOff>127000</xdr:rowOff>
    </xdr:to>
    <mc:AlternateContent xmlns:mc="http://schemas.openxmlformats.org/markup-compatibility/2006" xmlns:a14="http://schemas.microsoft.com/office/drawing/2010/main">
      <mc:Choice Requires="a14">
        <xdr:graphicFrame macro="">
          <xdr:nvGraphicFramePr>
            <xdr:cNvPr id="4" name="CITY">
              <a:extLst>
                <a:ext uri="{FF2B5EF4-FFF2-40B4-BE49-F238E27FC236}">
                  <a16:creationId xmlns:a16="http://schemas.microsoft.com/office/drawing/2014/main" id="{BDA9725F-96B9-12EF-14B6-80CA36BF35B4}"/>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3810000" y="25400"/>
              <a:ext cx="2273300" cy="7823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67</xdr:col>
      <xdr:colOff>107950</xdr:colOff>
      <xdr:row>13</xdr:row>
      <xdr:rowOff>38100</xdr:rowOff>
    </xdr:from>
    <xdr:to>
      <xdr:col>72</xdr:col>
      <xdr:colOff>552450</xdr:colOff>
      <xdr:row>26</xdr:row>
      <xdr:rowOff>139700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36CAF91-949C-F430-518B-69D95927333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5416450" y="267970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6</xdr:col>
      <xdr:colOff>336550</xdr:colOff>
      <xdr:row>5</xdr:row>
      <xdr:rowOff>127000</xdr:rowOff>
    </xdr:from>
    <xdr:to>
      <xdr:col>11</xdr:col>
      <xdr:colOff>781050</xdr:colOff>
      <xdr:row>19</xdr:row>
      <xdr:rowOff>25400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60078459-A261-6AEA-593F-4ED4C2F2C92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89550" y="114300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9</xdr:col>
      <xdr:colOff>622300</xdr:colOff>
      <xdr:row>11</xdr:row>
      <xdr:rowOff>0</xdr:rowOff>
    </xdr:from>
    <xdr:to>
      <xdr:col>15</xdr:col>
      <xdr:colOff>584200</xdr:colOff>
      <xdr:row>29</xdr:row>
      <xdr:rowOff>139700</xdr:rowOff>
    </xdr:to>
    <xdr:graphicFrame macro="">
      <xdr:nvGraphicFramePr>
        <xdr:cNvPr id="3" name="Chart 2">
          <a:extLst>
            <a:ext uri="{FF2B5EF4-FFF2-40B4-BE49-F238E27FC236}">
              <a16:creationId xmlns:a16="http://schemas.microsoft.com/office/drawing/2014/main" id="{083BBC55-9323-EB79-5796-9D972B09D0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Rajdip Pal" refreshedDate="45167.620680324071" createdVersion="8" refreshedVersion="8" minRefreshableVersion="3" recordCount="81" xr:uid="{F62EFD96-602C-2543-8391-43EDCB953F41}">
  <cacheSource type="worksheet">
    <worksheetSource ref="A1:V1048576" sheet="DATASET"/>
  </cacheSource>
  <cacheFields count="22">
    <cacheField name="WEEK" numFmtId="0">
      <sharedItems containsString="0" containsBlank="1" containsNumber="1" containsInteger="1" minValue="2" maxValue="50"/>
    </cacheField>
    <cacheField name="COUNTRY" numFmtId="0">
      <sharedItems containsBlank="1" count="21">
        <s v="  THA"/>
        <s v="  MAS"/>
        <s v="  INA"/>
        <s v="  IND"/>
        <s v="  SUI"/>
        <s v="  GER"/>
        <s v="  ENG"/>
        <s v="  NZL"/>
        <s v="  AUS"/>
        <s v="  USA"/>
        <s v="  SGP"/>
        <s v="  ESP"/>
        <s v="  JPN"/>
        <s v="  CHN"/>
        <s v="  KOR"/>
        <s v="  TPE"/>
        <s v="  DEN"/>
        <s v="  FRA"/>
        <s v="  MAC"/>
        <s v="  HKG"/>
        <m/>
      </sharedItems>
    </cacheField>
    <cacheField name="DATES" numFmtId="0">
      <sharedItems containsDate="1" containsBlank="1" containsMixedTypes="1" minDate="2013-08-01T00:00:00" maxDate="2023-12-08T00:00:00"/>
    </cacheField>
    <cacheField name="TOURNAMENT" numFmtId="0">
      <sharedItems containsBlank="1" count="81">
        <s v="  PRINCESS SIRIVANNAVARI Thailand Masters 2018"/>
        <s v="  PERODUA Malaysia Masters 2018"/>
        <s v="  DAIHATSU Indonesia Masters 2018"/>
        <s v="  YONEX-SUNRISE DR. AKHILESH DAS GUPTA India Open 2018"/>
        <s v="  YONEX Swiss Open 2018"/>
        <s v="  YONEX German Open 2018"/>
        <s v="  YONEX All England Open 2018"/>
        <s v="  BARFOOT &amp; THOMPSON New Zealand Open 2018"/>
        <s v="  CROWN GROUP Australian Open 2018"/>
        <s v="  2018 YONEX US Open"/>
        <s v="  CELCOM AXIATA Malaysia Open 2018"/>
        <s v="  BLIBLI Indonesia Open 2018"/>
        <s v="  TOYOTA Thailand Open 2018"/>
        <s v="  Singapore Open 2018"/>
        <s v="  Barcelona Spain Masters 2018"/>
        <s v="  DAIHATSU YONEX Japan Open 2018"/>
        <s v="  VICTOR China Open 2018"/>
        <s v="  VICTOR Korea Open 2018"/>
        <s v="  YONEX Chinese Taipei Open 2018"/>
        <s v="  DANISA Denmark Open 2018"/>
        <s v="  YONEX French Open 2018"/>
        <s v="  Macau Open 2018"/>
        <s v="  Fuzhou China Open 2018"/>
        <s v="  YONEX-SUNRISE Hong Kong Open 2018"/>
        <s v="  Syed Modi International Badminton Championships 2018"/>
        <s v="  GWANGJU Korea Masters 2018"/>
        <s v="  HSBC BWF World Tour Finals 2018"/>
        <s v="  PRINCESS SIRIVANNAVARI Thailand Masters 2019"/>
        <s v="  PERODUA Malaysia Masters 2019"/>
        <s v="  DAIHATSU Indonesia Masters 2019"/>
        <s v="  Barcelona Spain Masters 2019"/>
        <s v="  YONEX German Open 2019"/>
        <s v="  YONEX All England Open Badminton Championships 2019"/>
        <s v="  YONEX Swiss Open 2019"/>
        <s v="  YONEX-SUNRISE India Open 2019"/>
        <s v="  CELCOM AXIATA Malaysia Open 2019"/>
        <s v="  Singapore Open 2019"/>
        <s v="  BARFOOT &amp; THOMPSON New Zealand Open 2019"/>
        <s v="  CROWN GROUP Australian Open 2019"/>
        <s v="  YONEX US Open 2019"/>
        <s v="  BLIBLI Indonesia Open 2019"/>
        <s v="  DAIHATSU YONEX Japan Open 2019"/>
        <s v="  TOYOTA Thailand Open 2019"/>
        <s v="  YONEX Chinese Taipei Open 2019"/>
        <s v="  VICTOR China Open 2019"/>
        <s v="  Korea Open 2019"/>
        <s v="  DANISA Denmark Open 2019"/>
        <s v="  YONEX French Open 2019"/>
        <s v="  Macau Open 2019"/>
        <s v="  Fuzhou China Open 2019"/>
        <s v="  YONEX-SUNRISE Hong Kong Open 2019"/>
        <s v="  Gwangju Korea Masters 2019"/>
        <s v="  Ecogreen Syed Modi International Badminton Championships 2019"/>
        <s v="  HSBC BWF World Tour Finals 2019"/>
        <s v="  PERODUA Malaysia Masters 2020"/>
        <s v="  DAIHATSU Indonesia Masters 2020"/>
        <s v="  Princess Sirivannavari Thailand Masters 2020"/>
        <s v="  Barcelona Spain Masters 2020"/>
        <s v="  YONEX German Open 2020 (Suspended)"/>
        <s v="  YONEX All England Open 2020"/>
        <s v="  YONEX Swiss Open 2020 (Cancelled)"/>
        <s v="  Singapore Open 2020 (Cancelled)"/>
        <s v="  CROWN GROUP Australian Open 2020 (Cancelled)"/>
        <s v="  YONEX US Open 2020 (Cancelled)"/>
        <s v="  YONEX Taipei Open 2020 (Cancelled)"/>
        <s v="  Korea Open 2020 (Cancelled)"/>
        <s v="  VICTOR China Open 2020 (Cancelled)"/>
        <s v="  DAIHATSU YONEX Japan Open 2020 (Cancelled)"/>
        <s v="  DANISA Denmark Open 2020"/>
        <s v="  YONEX French Open 2020"/>
        <s v="  BARFOOT &amp; THOMPSON New Zealand Open 2020 (New Dates)"/>
        <s v="  Macau Open 2020"/>
        <s v="  Fuzhou China Open 2020"/>
        <s v="  YONEX-SUNRISE Hong Kong Open 2020"/>
        <s v="  Syed Modi India International 2020"/>
        <s v="  BLIBLI Indonesia Open 2020 (New Dates)"/>
        <s v="  GWANGJU Korea Masters 2020 (Cancelled)"/>
        <s v="  CELCOM AXIATA Malaysia Open 2020 (New Dates)"/>
        <s v="  TOYOTA Thailand Open 2020 (New Dates)"/>
        <s v="  YONEX-SUNRISE India Open 2020 (New Dates)"/>
        <m/>
      </sharedItems>
    </cacheField>
    <cacheField name="PRIZE" numFmtId="0">
      <sharedItems containsString="0" containsBlank="1" containsNumber="1" containsInteger="1" minValue="150000" maxValue="1500000"/>
    </cacheField>
    <cacheField name="CATEGORY" numFmtId="0">
      <sharedItems containsBlank="1" count="6">
        <s v="  HSBC BWF World Tour Super 300"/>
        <s v="  HSBC BWF World Tour Super 500"/>
        <s v="  HSBC BWF World Tour Super 1000"/>
        <s v="  HSBC BWF World Tour Super 750"/>
        <s v="  HSBC BWF World Tour Finals"/>
        <m/>
      </sharedItems>
    </cacheField>
    <cacheField name="CITY" numFmtId="0">
      <sharedItems containsBlank="1" count="35">
        <s v=" Bangkok"/>
        <s v=" Bukit Jalil"/>
        <s v=" Jakarta"/>
        <s v=" New Delhi"/>
        <s v=" Basel"/>
        <s v=" M√ºlheim an der Ruhr"/>
        <s v=" Birmingham"/>
        <s v=" Auckland"/>
        <s v=" Sydney"/>
        <s v=" Fullerton"/>
        <s v=" Singapore"/>
        <s v=" Barcelona"/>
        <s v=" Tokyo"/>
        <s v=" Changzhou"/>
        <s v=" Seoul"/>
        <s v=" Taipei City"/>
        <s v=" Odense"/>
        <s v=" Paris"/>
        <s v=" Macau City"/>
        <s v=" Fuzhou"/>
        <s v=" Kowloon"/>
        <s v=" Lucknow"/>
        <s v=" Gwangju"/>
        <s v=" Guangzhou"/>
        <s v=" Kuala Lumpur"/>
        <s v=" Muelheim an der Ruhr"/>
        <s v=" Taipei"/>
        <s v=" Incheon"/>
        <s v=" Odense V"/>
        <s v=" Macau"/>
        <s v=" Hong Kong"/>
        <s v=" Gwangju Metropolitan City"/>
        <s v=" California"/>
        <s v=" Yokohama"/>
        <m/>
      </sharedItems>
    </cacheField>
    <cacheField name="LINK" numFmtId="0">
      <sharedItems containsBlank="1"/>
    </cacheField>
    <cacheField name="YEAR" numFmtId="0">
      <sharedItems containsString="0" containsBlank="1" containsNumber="1" containsInteger="1" minValue="2018" maxValue="2020" count="4">
        <n v="2018"/>
        <n v="2019"/>
        <n v="2020"/>
        <m/>
      </sharedItems>
    </cacheField>
    <cacheField name="MD ENTRIES" numFmtId="0">
      <sharedItems containsBlank="1" containsMixedTypes="1" containsNumber="1" containsInteger="1" minValue="0" maxValue="0"/>
    </cacheField>
    <cacheField name="MD WINNER" numFmtId="0">
      <sharedItems containsBlank="1" containsMixedTypes="1" containsNumber="1" containsInteger="1" minValue="0" maxValue="0" count="24">
        <s v="TinnISRIYANET / KittisakNAMDASH"/>
        <s v="FajarALFIAN / Muhammad RianARDIANTO"/>
        <s v="Marcus FernaldiGIDEON / Kevin SanjayaSUKAMULJO"/>
        <s v="MathiasBOE / CarstenMOGENSEN"/>
        <s v="TakutoINOUE / YukiKANEKO"/>
        <s v="CHENHung Ling / WANGChi-Lin"/>
        <s v="BerryANGRIAWAN / HardiantoHARDIANTO"/>
        <s v="OUXuan Yi / RENXiang Yu"/>
        <s v="TakeshiKAMURA / KeigoSONODA"/>
        <s v="MohammadAHSAN / HendraSETIAWAN"/>
        <s v="KIMGi Jung / LEEYong Dae"/>
        <s v="KimASTRUP / Anders SkaarupRASMUSSEN"/>
        <s v="HiroyukiENDO / YutaWATANABE"/>
        <s v="HANCheng Kai / ZHOUHao Dong"/>
        <s v="CHOISolGyu / SEOSeung Jae"/>
        <n v="0"/>
        <s v="GOHV Shem / TANWee Kiong"/>
        <s v="LEEYang / WANGChi-Lin"/>
        <s v="LIJun Hui / LIUYu Chen"/>
        <s v="KOSung Hyun / SHINBaek Cheol"/>
        <s v="SatwiksairajRANKIREDDY / ChiragSHETTY"/>
        <s v="HEJi Ting / TANQiang"/>
        <s v="ONGYew Sin / TEOEe Yi"/>
        <m/>
      </sharedItems>
    </cacheField>
    <cacheField name="MD WINNER RANK" numFmtId="0">
      <sharedItems containsBlank="1" containsMixedTypes="1" containsNumber="1" containsInteger="1" minValue="0" maxValue="208"/>
    </cacheField>
    <cacheField name="MD WINNER CP" numFmtId="0">
      <sharedItems containsString="0" containsBlank="1" containsNumber="1" containsInteger="1" minValue="0" maxValue="92500"/>
    </cacheField>
    <cacheField name="MD FINALIST" numFmtId="0">
      <sharedItems containsBlank="1" containsMixedTypes="1" containsNumber="1" containsInteger="1" minValue="0" maxValue="0" count="33">
        <s v="Wahyu NayakaARYA PANGKARYAN / Ade YusufSANTOSO"/>
        <s v="GOHV Shem / TANWee Kiong"/>
        <s v="LIJun Hui / LIUYu Chen"/>
        <s v="KimASTRUP / Anders SkaarupRASMUSSEN"/>
        <s v="TinnISRIYANET / KittisakNAMDASH"/>
        <s v="FajarALFIAN / Muhammad RianARDIANTO"/>
        <s v="MathiasBOE / CarstenMOGENSEN"/>
        <s v="BerryANGRIAWAN / HardiantoHARDIANTO"/>
        <s v="KANGMin Hyuk / KIMWon Ho"/>
        <s v="HiroyukiENDO / YutaWATANABE"/>
        <s v="TakutoINOUE / YukiKANEKO"/>
        <s v="OUXuan Yi / RENXiang Yu"/>
        <s v="BodinISARA / ManeepongJONGJIT"/>
        <s v="HANCheng Kai / ZHOUHao Dong"/>
        <s v="TakuroHOKI / YugoKOBAYASHI"/>
        <s v="LIAOMin Chun / SUChing Heng"/>
        <s v="TakeshiKAMURA / KeigoSONODA"/>
        <s v="Marcus FernaldiGIDEON / Kevin SanjayaSUKAMULJO"/>
        <s v="KOSung Hyun / SHINBaek Cheol"/>
        <s v="HEJi Ting / TANQiang"/>
        <s v="SatwiksairajRANKIREDDY / ChiragSHETTY"/>
        <s v="POLi-Wei / WANGChi-Lin"/>
        <n v="0"/>
        <s v="LUChing Yao / YANGPo Han"/>
        <s v="ONGYew Sin / TEOEe Yi"/>
        <s v="MohammadAHSAN / HendraSETIAWAN"/>
        <s v="KIMWon Ho / SEOSeung Jae"/>
        <s v="AaronCHIA / SOHWooi Yik"/>
        <s v="LEEYang / WANGChi-Lin"/>
        <s v="RickyKARANDASUWARDI / AnggaPRATAMA"/>
        <s v="CHOISolGyu / SEOSeung Jae"/>
        <s v="HUANGKai Xiang / LIUCheng"/>
        <m/>
      </sharedItems>
    </cacheField>
    <cacheField name="MD FINALIST RANK" numFmtId="0">
      <sharedItems containsBlank="1" containsMixedTypes="1" containsNumber="1" containsInteger="1" minValue="0" maxValue="166"/>
    </cacheField>
    <cacheField name="MD FINALIST CP" numFmtId="0">
      <sharedItems containsString="0" containsBlank="1" containsNumber="1" containsInteger="1" minValue="0" maxValue="43750"/>
    </cacheField>
    <cacheField name="MD 3/4 1" numFmtId="0">
      <sharedItems containsBlank="1" containsMixedTypes="1" containsNumber="1" containsInteger="1" minValue="0" maxValue="0" count="35">
        <s v="BerryANGRIAWAN / HardiantoHARDIANTO"/>
        <s v="CHENHung Ling / WANGChi-Lin"/>
        <s v="LIUCheng / ZHANGNan"/>
        <s v="HANCheng Kai / ZHOUHao Dong"/>
        <s v="ManeepongJONGJIT / NanthakarnYORDPHAISONG"/>
        <s v="MohammadAHSAN / HendraSETIAWAN"/>
        <s v="MadsCONRAD-PETERSEN / Mads PielerKOLDING"/>
        <s v="HEJi Ting / TANQiang"/>
        <s v="ATTRIManu / REDDYB. Sumeeth"/>
        <s v="Jason AnthonyHO-SHUE / NylYAKURA"/>
        <s v="FajarALFIAN / Muhammad RianARDIANTO"/>
        <s v="TakutoINOUE / YukiKANEKO"/>
        <s v="AkiraKOGA / TaichiSAITO"/>
        <s v="CHOISolGyu / SEOSeung Jae"/>
        <s v="BodinISARA / ManeepongJONGJIT"/>
        <s v="LEEJhe-Huei / LEEYang"/>
        <s v="CHANGKo-Chi / LUChia Pin"/>
        <s v="MathiasBOE / CarstenMOGENSEN"/>
        <s v="KIMSa Rang / TANBoon Heong"/>
        <n v="0"/>
        <s v="GOHSze Fei / NurIZZUDDIN"/>
        <s v="AaronCHIA / SOHWooi Yik"/>
        <s v="KimASTRUP / Anders SkaarupRASMUSSEN"/>
        <s v="MarcusELLIS / ChrisLANGRIDGE"/>
        <s v="LIJun Hui / LIUYu Chen"/>
        <s v="GOHV Shem / TANWee Kiong"/>
        <s v="HirokiOKAMURA / MasayukiONODERA"/>
        <s v="TakuroHOKI / YugoKOBAYASHI"/>
        <s v="HiroyukiENDO / YutaWATANABE"/>
        <s v="MathiasBOE / MadsCONRAD-PETERSEN"/>
        <s v="TakeshiKAMURA / KeigoSONODA"/>
        <s v="KIMWon Ho / PARKKyung Hoon"/>
        <s v="LEEJhe-Huei / YANGPo-Hsuan"/>
        <s v="VladimirIVANOV / IvanSOZONOV"/>
        <m/>
      </sharedItems>
    </cacheField>
    <cacheField name="MD 3/4 1 RANK" numFmtId="0">
      <sharedItems containsBlank="1" containsMixedTypes="1" containsNumber="1" containsInteger="1" minValue="0" maxValue="212"/>
    </cacheField>
    <cacheField name="MD 3/4 1 CP" numFmtId="0">
      <sharedItems containsString="0" containsBlank="1" containsNumber="1" containsInteger="1" minValue="0" maxValue="17500"/>
    </cacheField>
    <cacheField name="MD 3/4 2" numFmtId="0">
      <sharedItems containsBlank="1" containsMixedTypes="1" containsNumber="1" containsInteger="1" minValue="0" maxValue="0" count="36">
        <s v="GOHV Shem / TANWee Kiong"/>
        <s v="MadsCONRAD-PETERSEN / Mads PielerKOLDING"/>
        <s v="SatwiksairajRANKIREDDY / ChiragSHETTY"/>
        <s v="MohammadAHSAN / HendraSETIAWAN"/>
        <s v="MarcusELLIS / ChrisLANGRIDGE"/>
        <s v="HiroyukiENDO / YutaWATANABE"/>
        <s v="BodinISARA / NipitphonPHUANGPHUAPET"/>
        <s v="KeiichiroMATSUI / YoshinoriTAKEUCHI"/>
        <s v="JUNGJae Wook / KIMJae Hwan"/>
        <s v="LIJun Hui / LIUYu Chen"/>
        <s v="LIAOMin Chun / SUChing Heng"/>
        <s v="BodinISARA / ManeepongJONGJIT"/>
        <s v="AnggaPRATAMA / Rian AgungSAPUTRO"/>
        <s v="CHENTang Jie / MANWei Chong"/>
        <s v="HEJi Ting / TANQiang"/>
        <s v="Marcus FernaldiGIDEON / Kevin SanjayaSUKAMULJO"/>
        <s v="CHOOIKah Ming / LOWJuan Shen"/>
        <s v="LUChing Yao / YANGPo Han"/>
        <s v="LIUCheng / ZHANGNan"/>
        <s v="FajarALFIAN / Muhammad RianARDIANTO"/>
        <s v="VladimirIVANOV / IvanSOZONOV"/>
        <n v="0"/>
        <s v="AkiraKOGA / TaichiSAITO"/>
        <s v="HANCheng Kai / ZHOUHao Dong"/>
        <s v="TakeshiKAMURA / KeigoSONODA"/>
        <s v="KIMGi Jung / LEEYong Dae"/>
        <s v="ATTRIManu / REDDYB. Sumeeth"/>
        <s v="TakuroHOKI / YugoKOBAYASHI"/>
        <s v="LEEYong Dae / YOOYeon Seong"/>
        <s v="KOSung Hyun / SHINBaek Cheol"/>
        <s v="LEEYang / WANGChi-Lin"/>
        <s v="OUXuan Yi / ZHANGNan"/>
        <s v="CHOISolGyu / SEOSeung Jae"/>
        <s v="DIZi Jian / WANGChang"/>
        <s v="AaronCHIA / SOHWooi Yik"/>
        <m/>
      </sharedItems>
    </cacheField>
    <cacheField name="MD 3/4 2 RANK" numFmtId="0">
      <sharedItems containsBlank="1" containsMixedTypes="1" containsNumber="1" containsInteger="1" minValue="0" maxValue="215"/>
    </cacheField>
    <cacheField name="MD 3/4 2 CP" numFmtId="0">
      <sharedItems containsString="0" containsBlank="1" containsNumber="1" containsInteger="1" minValue="0" maxValue="17500"/>
    </cacheField>
  </cacheFields>
  <extLst>
    <ext xmlns:x14="http://schemas.microsoft.com/office/spreadsheetml/2009/9/main" uri="{725AE2AE-9491-48be-B2B4-4EB974FC3084}">
      <x14:pivotCacheDefinition pivotCacheId="60887489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Rajdip Pal" refreshedDate="45167.642503009258" createdVersion="8" refreshedVersion="8" minRefreshableVersion="3" recordCount="81" xr:uid="{745B7379-035B-2645-834D-329F3B4C09C5}">
  <cacheSource type="worksheet">
    <worksheetSource ref="A1:W1048576" sheet="DATASET"/>
  </cacheSource>
  <cacheFields count="23">
    <cacheField name="WEEK" numFmtId="0">
      <sharedItems containsString="0" containsBlank="1" containsNumber="1" containsInteger="1" minValue="2" maxValue="50"/>
    </cacheField>
    <cacheField name="COUNTRY" numFmtId="0">
      <sharedItems containsBlank="1"/>
    </cacheField>
    <cacheField name="DATES" numFmtId="0">
      <sharedItems containsDate="1" containsBlank="1" containsMixedTypes="1" minDate="2013-08-01T00:00:00" maxDate="2023-12-08T00:00:00"/>
    </cacheField>
    <cacheField name="TOURNAMENT" numFmtId="0">
      <sharedItems containsBlank="1" count="81">
        <s v="  PRINCESS SIRIVANNAVARI Thailand Masters 2018"/>
        <s v="  PERODUA Malaysia Masters 2018"/>
        <s v="  DAIHATSU Indonesia Masters 2018"/>
        <s v="  YONEX-SUNRISE DR. AKHILESH DAS GUPTA India Open 2018"/>
        <s v="  YONEX Swiss Open 2018"/>
        <s v="  YONEX German Open 2018"/>
        <s v="  YONEX All England Open 2018"/>
        <s v="  BARFOOT &amp; THOMPSON New Zealand Open 2018"/>
        <s v="  CROWN GROUP Australian Open 2018"/>
        <s v="  2018 YONEX US Open"/>
        <s v="  CELCOM AXIATA Malaysia Open 2018"/>
        <s v="  BLIBLI Indonesia Open 2018"/>
        <s v="  TOYOTA Thailand Open 2018"/>
        <s v="  Singapore Open 2018"/>
        <s v="  Barcelona Spain Masters 2018"/>
        <s v="  DAIHATSU YONEX Japan Open 2018"/>
        <s v="  VICTOR China Open 2018"/>
        <s v="  VICTOR Korea Open 2018"/>
        <s v="  YONEX Chinese Taipei Open 2018"/>
        <s v="  DANISA Denmark Open 2018"/>
        <s v="  YONEX French Open 2018"/>
        <s v="  Macau Open 2018"/>
        <s v="  Fuzhou China Open 2018"/>
        <s v="  YONEX-SUNRISE Hong Kong Open 2018"/>
        <s v="  Syed Modi International Badminton Championships 2018"/>
        <s v="  GWANGJU Korea Masters 2018"/>
        <s v="  HSBC BWF World Tour Finals 2018"/>
        <s v="  PRINCESS SIRIVANNAVARI Thailand Masters 2019"/>
        <s v="  PERODUA Malaysia Masters 2019"/>
        <s v="  DAIHATSU Indonesia Masters 2019"/>
        <s v="  Barcelona Spain Masters 2019"/>
        <s v="  YONEX German Open 2019"/>
        <s v="  YONEX All England Open Badminton Championships 2019"/>
        <s v="  YONEX Swiss Open 2019"/>
        <s v="  YONEX-SUNRISE India Open 2019"/>
        <s v="  CELCOM AXIATA Malaysia Open 2019"/>
        <s v="  Singapore Open 2019"/>
        <s v="  BARFOOT &amp; THOMPSON New Zealand Open 2019"/>
        <s v="  CROWN GROUP Australian Open 2019"/>
        <s v="  YONEX US Open 2019"/>
        <s v="  BLIBLI Indonesia Open 2019"/>
        <s v="  DAIHATSU YONEX Japan Open 2019"/>
        <s v="  TOYOTA Thailand Open 2019"/>
        <s v="  YONEX Chinese Taipei Open 2019"/>
        <s v="  VICTOR China Open 2019"/>
        <s v="  Korea Open 2019"/>
        <s v="  DANISA Denmark Open 2019"/>
        <s v="  YONEX French Open 2019"/>
        <s v="  Macau Open 2019"/>
        <s v="  Fuzhou China Open 2019"/>
        <s v="  YONEX-SUNRISE Hong Kong Open 2019"/>
        <s v="  Gwangju Korea Masters 2019"/>
        <s v="  Ecogreen Syed Modi International Badminton Championships 2019"/>
        <s v="  HSBC BWF World Tour Finals 2019"/>
        <s v="  PERODUA Malaysia Masters 2020"/>
        <s v="  DAIHATSU Indonesia Masters 2020"/>
        <s v="  Princess Sirivannavari Thailand Masters 2020"/>
        <s v="  Barcelona Spain Masters 2020"/>
        <s v="  YONEX German Open 2020 (Suspended)"/>
        <s v="  YONEX All England Open 2020"/>
        <s v="  YONEX Swiss Open 2020 (Cancelled)"/>
        <s v="  Singapore Open 2020 (Cancelled)"/>
        <s v="  CROWN GROUP Australian Open 2020 (Cancelled)"/>
        <s v="  YONEX US Open 2020 (Cancelled)"/>
        <s v="  YONEX Taipei Open 2020 (Cancelled)"/>
        <s v="  Korea Open 2020 (Cancelled)"/>
        <s v="  VICTOR China Open 2020 (Cancelled)"/>
        <s v="  DAIHATSU YONEX Japan Open 2020 (Cancelled)"/>
        <s v="  DANISA Denmark Open 2020"/>
        <s v="  YONEX French Open 2020"/>
        <s v="  BARFOOT &amp; THOMPSON New Zealand Open 2020 (New Dates)"/>
        <s v="  Macau Open 2020"/>
        <s v="  Fuzhou China Open 2020"/>
        <s v="  YONEX-SUNRISE Hong Kong Open 2020"/>
        <s v="  Syed Modi India International 2020"/>
        <s v="  BLIBLI Indonesia Open 2020 (New Dates)"/>
        <s v="  GWANGJU Korea Masters 2020 (Cancelled)"/>
        <s v="  CELCOM AXIATA Malaysia Open 2020 (New Dates)"/>
        <s v="  TOYOTA Thailand Open 2020 (New Dates)"/>
        <s v="  YONEX-SUNRISE India Open 2020 (New Dates)"/>
        <m/>
      </sharedItems>
    </cacheField>
    <cacheField name="PRIZE" numFmtId="0">
      <sharedItems containsString="0" containsBlank="1" containsNumber="1" containsInteger="1" minValue="150000" maxValue="1500000"/>
    </cacheField>
    <cacheField name="CATEGORY" numFmtId="0">
      <sharedItems containsBlank="1" count="6">
        <s v="  HSBC BWF World Tour Super 300"/>
        <s v="  HSBC BWF World Tour Super 500"/>
        <s v="  HSBC BWF World Tour Super 1000"/>
        <s v="  HSBC BWF World Tour Super 750"/>
        <s v="  HSBC BWF World Tour Finals"/>
        <m/>
      </sharedItems>
    </cacheField>
    <cacheField name="CITY" numFmtId="0">
      <sharedItems containsBlank="1"/>
    </cacheField>
    <cacheField name="LINK" numFmtId="0">
      <sharedItems containsBlank="1"/>
    </cacheField>
    <cacheField name="YEAR" numFmtId="0">
      <sharedItems containsString="0" containsBlank="1" containsNumber="1" containsInteger="1" minValue="2018" maxValue="2020"/>
    </cacheField>
    <cacheField name="MD ENTRIES" numFmtId="0">
      <sharedItems containsBlank="1" containsMixedTypes="1" containsNumber="1" containsInteger="1" minValue="0" maxValue="0" count="57">
        <s v="67 ENTRIES FROM 14 COUNTRIES"/>
        <s v="61 ENTRIES FROM 20 COUNTRIES"/>
        <s v="77 ENTRIES FROM 17 COUNTRIES"/>
        <s v="58 ENTRIES FROM 10 COUNTRIES"/>
        <s v="41 ENTRIES FROM 15 COUNTRIES"/>
        <s v="59 ENTRIES FROM 21 COUNTRIES"/>
        <s v="50 ENTRIES FROM 17 COUNTRIES"/>
        <s v="49 ENTRIES FROM 14 COUNTRIES"/>
        <s v="46 ENTRIES FROM 15 COUNTRIES"/>
        <s v="55 ENTRIES FROM 19 COUNTRIES"/>
        <s v="42 ENTRIES FROM 14 COUNTRIES"/>
        <s v="58 ENTRIES FROM 14 COUNTRIES"/>
        <s v="54 ENTRIES FROM 12 COUNTRIES"/>
        <s v="54 ENTRIES FROM 14 COUNTRIES"/>
        <s v="37 ENTRIES FROM 16 COUNTRIES"/>
        <s v="47 ENTRIES FROM 17 COUNTRIES"/>
        <s v="43 ENTRIES FROM 16 COUNTRIES"/>
        <s v="47 ENTRIES FROM 14 COUNTRIES"/>
        <s v="44 ENTRIES FROM 12 COUNTRIES"/>
        <s v="48 ENTRIES FROM 16 COUNTRIES"/>
        <s v="48 ENTRIES FROM 17 COUNTRIES"/>
        <s v="46 ENTRIES FROM 14 COUNTRIES"/>
        <s v="41 ENTRIES FROM 11 COUNTRIES"/>
        <s v="56 ENTRIES FROM 15 COUNTRIES"/>
        <s v="60 ENTRIES FROM 11 COUNTRIES"/>
        <s v="52 ENTRIES FROM 12 COUNTRIES"/>
        <n v="0"/>
        <s v="72 ENTRIES FROM 18 COUNTRIES"/>
        <s v="66 ENTRIES FROM 18 COUNTRIES"/>
        <s v="71 ENTRIES FROM 16 COUNTRIES"/>
        <s v="47 ENTRIES FROM 19 COUNTRIES"/>
        <s v="63 ENTRIES FROM 25 COUNTRIES"/>
        <s v="46 ENTRIES FROM 16 COUNTRIES"/>
        <s v="63 ENTRIES FROM 24 COUNTRIES"/>
        <s v="43 ENTRIES FROM 9 COUNTRIES"/>
        <s v="40 ENTRIES FROM 12 COUNTRIES"/>
        <s v="46 ENTRIES FROM 13 COUNTRIES"/>
        <s v="51 ENTRIES FROM 16 COUNTRIES"/>
        <s v="59 ENTRIES FROM 22 COUNTRIES"/>
        <s v="52 ENTRIES FROM 15 COUNTRIES"/>
        <s v="50 ENTRIES FROM 19 COUNTRIES"/>
        <s v="57 ENTRIES FROM 14 COUNTRIES"/>
        <s v="56 ENTRIES FROM 16 COUNTRIES"/>
        <s v="41 ENTRIES FROM 17 COUNTRIES"/>
        <s v="44 ENTRIES FROM 15 COUNTRIES"/>
        <s v="45 ENTRIES FROM 17 COUNTRIES"/>
        <s v="46 ENTRIES FROM 12 COUNTRIES"/>
        <s v="44 ENTRIES FROM 17 COUNTRIES"/>
        <s v="55 ENTRIES FROM 17 COUNTRIES"/>
        <s v="65 ENTRIES FROM 15 COUNTRIES"/>
        <s v="65 ENTRIES FROM 14 COUNTRIES"/>
        <s v="57 ENTRIES FROM 18 COUNTRIES"/>
        <s v="70 ENTRIES FROM 19 COUNTRIES"/>
        <s v="73 ENTRIES FROM 20 COUNTRIES"/>
        <s v="41 ENTRIES FROM 18 COUNTRIES"/>
        <s v="42 ENTRIES FROM 16 COUNTRIES"/>
        <m/>
      </sharedItems>
    </cacheField>
    <cacheField name="MD WINNER" numFmtId="0">
      <sharedItems containsBlank="1" containsMixedTypes="1" containsNumber="1" containsInteger="1" minValue="0" maxValue="0" count="24">
        <s v="TinnISRIYANET / KittisakNAMDASH"/>
        <s v="FajarALFIAN / Muhammad RianARDIANTO"/>
        <s v="Marcus FernaldiGIDEON / Kevin SanjayaSUKAMULJO"/>
        <s v="MathiasBOE / CarstenMOGENSEN"/>
        <s v="TakutoINOUE / YukiKANEKO"/>
        <s v="CHENHung Ling / WANGChi-Lin"/>
        <s v="BerryANGRIAWAN / HardiantoHARDIANTO"/>
        <s v="OUXuan Yi / RENXiang Yu"/>
        <s v="TakeshiKAMURA / KeigoSONODA"/>
        <s v="MohammadAHSAN / HendraSETIAWAN"/>
        <s v="KIMGi Jung / LEEYong Dae"/>
        <s v="KimASTRUP / Anders SkaarupRASMUSSEN"/>
        <s v="HiroyukiENDO / YutaWATANABE"/>
        <s v="HANCheng Kai / ZHOUHao Dong"/>
        <s v="CHOISolGyu / SEOSeung Jae"/>
        <n v="0"/>
        <s v="GOHV Shem / TANWee Kiong"/>
        <s v="LEEYang / WANGChi-Lin"/>
        <s v="LIJun Hui / LIUYu Chen"/>
        <s v="KOSung Hyun / SHINBaek Cheol"/>
        <s v="SatwiksairajRANKIREDDY / ChiragSHETTY"/>
        <s v="HEJi Ting / TANQiang"/>
        <s v="ONGYew Sin / TEOEe Yi"/>
        <m/>
      </sharedItems>
    </cacheField>
    <cacheField name="MD WINNER RANK" numFmtId="0">
      <sharedItems containsBlank="1" containsMixedTypes="1" containsNumber="1" containsInteger="1" minValue="0" maxValue="208" count="27">
        <n v="54"/>
        <n v="17"/>
        <n v="1"/>
        <n v="2"/>
        <n v="10"/>
        <n v="7"/>
        <n v="19"/>
        <n v="208"/>
        <n v="6"/>
        <n v="43"/>
        <s v="N/A"/>
        <n v="8"/>
        <n v="13"/>
        <n v="23"/>
        <n v="169"/>
        <n v="107"/>
        <n v="0"/>
        <n v="15"/>
        <n v="5"/>
        <n v="9"/>
        <n v="3"/>
        <n v="4"/>
        <n v="37"/>
        <n v="34"/>
        <n v="35"/>
        <n v="12"/>
        <m/>
      </sharedItems>
    </cacheField>
    <cacheField name="MD WINNER CP" numFmtId="0">
      <sharedItems containsString="0" containsBlank="1" containsNumber="1" containsInteger="1" minValue="0" maxValue="92500"/>
    </cacheField>
    <cacheField name="MD FINALIST" numFmtId="0">
      <sharedItems containsBlank="1" containsMixedTypes="1" containsNumber="1" containsInteger="1" minValue="0" maxValue="0" count="33">
        <s v="Wahyu NayakaARYA PANGKARYAN / Ade YusufSANTOSO"/>
        <s v="GOHV Shem / TANWee Kiong"/>
        <s v="LIJun Hui / LIUYu Chen"/>
        <s v="KimASTRUP / Anders SkaarupRASMUSSEN"/>
        <s v="TinnISRIYANET / KittisakNAMDASH"/>
        <s v="FajarALFIAN / Muhammad RianARDIANTO"/>
        <s v="MathiasBOE / CarstenMOGENSEN"/>
        <s v="BerryANGRIAWAN / HardiantoHARDIANTO"/>
        <s v="KANGMin Hyuk / KIMWon Ho"/>
        <s v="HiroyukiENDO / YutaWATANABE"/>
        <s v="TakutoINOUE / YukiKANEKO"/>
        <s v="OUXuan Yi / RENXiang Yu"/>
        <s v="BodinISARA / ManeepongJONGJIT"/>
        <s v="HANCheng Kai / ZHOUHao Dong"/>
        <s v="TakuroHOKI / YugoKOBAYASHI"/>
        <s v="LIAOMin Chun / SUChing Heng"/>
        <s v="TakeshiKAMURA / KeigoSONODA"/>
        <s v="Marcus FernaldiGIDEON / Kevin SanjayaSUKAMULJO"/>
        <s v="KOSung Hyun / SHINBaek Cheol"/>
        <s v="HEJi Ting / TANQiang"/>
        <s v="SatwiksairajRANKIREDDY / ChiragSHETTY"/>
        <s v="POLi-Wei / WANGChi-Lin"/>
        <n v="0"/>
        <s v="LUChing Yao / YANGPo Han"/>
        <s v="ONGYew Sin / TEOEe Yi"/>
        <s v="MohammadAHSAN / HendraSETIAWAN"/>
        <s v="KIMWon Ho / SEOSeung Jae"/>
        <s v="AaronCHIA / SOHWooi Yik"/>
        <s v="LEEYang / WANGChi-Lin"/>
        <s v="RickyKARANDASUWARDI / AnggaPRATAMA"/>
        <s v="CHOISolGyu / SEOSeung Jae"/>
        <s v="HUANGKai Xiang / LIUCheng"/>
        <m/>
      </sharedItems>
    </cacheField>
    <cacheField name="MD FINALIST RANK" numFmtId="0">
      <sharedItems containsBlank="1" containsMixedTypes="1" containsNumber="1" containsInteger="1" minValue="0" maxValue="166" count="34">
        <n v="37"/>
        <n v="18"/>
        <n v="3"/>
        <n v="13"/>
        <n v="46"/>
        <n v="11"/>
        <n v="2"/>
        <n v="19"/>
        <n v="35"/>
        <n v="166"/>
        <n v="32"/>
        <n v="145"/>
        <n v="78"/>
        <n v="5"/>
        <n v="22"/>
        <n v="12"/>
        <n v="1"/>
        <n v="125"/>
        <n v="14"/>
        <n v="4"/>
        <n v="24"/>
        <s v="N/A"/>
        <n v="0"/>
        <n v="27"/>
        <n v="29"/>
        <n v="9"/>
        <n v="66"/>
        <n v="21"/>
        <n v="93"/>
        <n v="7"/>
        <n v="65"/>
        <n v="10"/>
        <n v="25"/>
        <m/>
      </sharedItems>
    </cacheField>
    <cacheField name="MD FINALIST CP" numFmtId="0">
      <sharedItems containsString="0" containsBlank="1" containsNumber="1" containsInteger="1" minValue="0" maxValue="43750"/>
    </cacheField>
    <cacheField name="MD 3/4 1" numFmtId="0">
      <sharedItems containsBlank="1" containsMixedTypes="1" containsNumber="1" containsInteger="1" minValue="0" maxValue="0"/>
    </cacheField>
    <cacheField name="MD 3/4 1 RANK" numFmtId="0">
      <sharedItems containsBlank="1" containsMixedTypes="1" containsNumber="1" containsInteger="1" minValue="0" maxValue="212"/>
    </cacheField>
    <cacheField name="MD 3/4 1 CP" numFmtId="0">
      <sharedItems containsString="0" containsBlank="1" containsNumber="1" containsInteger="1" minValue="0" maxValue="17500"/>
    </cacheField>
    <cacheField name="MD 3/4 2" numFmtId="0">
      <sharedItems containsBlank="1" containsMixedTypes="1" containsNumber="1" containsInteger="1" minValue="0" maxValue="0"/>
    </cacheField>
    <cacheField name="MD 3/4 2 RANK" numFmtId="0">
      <sharedItems containsBlank="1" containsMixedTypes="1" containsNumber="1" containsInteger="1" minValue="0" maxValue="215"/>
    </cacheField>
    <cacheField name="MD 3/4 2 CP" numFmtId="0">
      <sharedItems containsString="0" containsBlank="1" containsNumber="1" containsInteger="1" minValue="0" maxValue="17500"/>
    </cacheField>
    <cacheField name="CP WIN/CP FIN" numFmtId="0">
      <sharedItems containsBlank="1" containsMixedTypes="1" containsNumber="1" minValue="2.0789473684210527" maxValue="2.1142857142857143" count="4">
        <n v="2.0789473684210527"/>
        <n v="2.1142857142857143"/>
        <e v="#DIV/0!"/>
        <m/>
      </sharedItems>
    </cacheField>
  </cacheFields>
  <extLst>
    <ext xmlns:x14="http://schemas.microsoft.com/office/spreadsheetml/2009/9/main" uri="{725AE2AE-9491-48be-B2B4-4EB974FC3084}">
      <x14:pivotCacheDefinition pivotCacheId="727730924"/>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F89EEA-E7DC-414C-80BB-EF05DEB2545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EC13" firstHeaderRow="1" firstDataRow="4" firstDataCol="1" rowPageCount="1" colPageCount="1"/>
  <pivotFields count="22">
    <pivotField showAll="0"/>
    <pivotField showAll="0"/>
    <pivotField showAll="0"/>
    <pivotField axis="axisPage" showAll="0">
      <items count="82">
        <item x="9"/>
        <item x="14"/>
        <item x="30"/>
        <item x="57"/>
        <item x="7"/>
        <item x="37"/>
        <item x="70"/>
        <item x="11"/>
        <item x="40"/>
        <item x="75"/>
        <item x="10"/>
        <item x="35"/>
        <item x="77"/>
        <item x="8"/>
        <item x="38"/>
        <item x="62"/>
        <item x="2"/>
        <item x="29"/>
        <item x="55"/>
        <item x="15"/>
        <item x="41"/>
        <item x="67"/>
        <item x="19"/>
        <item x="46"/>
        <item x="68"/>
        <item x="52"/>
        <item x="22"/>
        <item x="49"/>
        <item x="72"/>
        <item x="25"/>
        <item x="51"/>
        <item x="76"/>
        <item x="26"/>
        <item x="53"/>
        <item x="45"/>
        <item x="65"/>
        <item x="21"/>
        <item x="48"/>
        <item x="71"/>
        <item x="1"/>
        <item x="28"/>
        <item x="54"/>
        <item x="0"/>
        <item x="27"/>
        <item x="56"/>
        <item x="13"/>
        <item x="36"/>
        <item x="61"/>
        <item x="74"/>
        <item x="24"/>
        <item x="12"/>
        <item x="42"/>
        <item x="78"/>
        <item x="16"/>
        <item x="44"/>
        <item x="66"/>
        <item x="17"/>
        <item x="6"/>
        <item x="59"/>
        <item x="32"/>
        <item x="18"/>
        <item x="43"/>
        <item x="20"/>
        <item x="47"/>
        <item x="69"/>
        <item x="5"/>
        <item x="31"/>
        <item x="58"/>
        <item x="4"/>
        <item x="33"/>
        <item x="60"/>
        <item x="64"/>
        <item x="39"/>
        <item x="63"/>
        <item x="3"/>
        <item x="23"/>
        <item x="50"/>
        <item x="73"/>
        <item x="34"/>
        <item x="79"/>
        <item x="80"/>
        <item t="default"/>
      </items>
    </pivotField>
    <pivotField dataField="1" showAll="0"/>
    <pivotField axis="axisRow" showAll="0">
      <items count="7">
        <item x="4"/>
        <item x="2"/>
        <item x="0"/>
        <item x="1"/>
        <item x="3"/>
        <item x="5"/>
        <item t="default"/>
      </items>
    </pivotField>
    <pivotField showAll="0"/>
    <pivotField showAll="0"/>
    <pivotField showAll="0"/>
    <pivotField showAll="0"/>
    <pivotField axis="axisCol" showAll="0">
      <items count="25">
        <item x="15"/>
        <item x="6"/>
        <item x="5"/>
        <item x="14"/>
        <item x="1"/>
        <item x="16"/>
        <item x="13"/>
        <item x="21"/>
        <item x="12"/>
        <item x="11"/>
        <item x="10"/>
        <item x="19"/>
        <item x="17"/>
        <item x="18"/>
        <item x="2"/>
        <item x="3"/>
        <item x="9"/>
        <item x="22"/>
        <item x="7"/>
        <item x="20"/>
        <item x="8"/>
        <item x="4"/>
        <item x="0"/>
        <item x="23"/>
        <item t="default"/>
      </items>
    </pivotField>
    <pivotField showAll="0"/>
    <pivotField showAll="0"/>
    <pivotField axis="axisCol" showAll="0">
      <items count="34">
        <item x="22"/>
        <item x="27"/>
        <item x="7"/>
        <item x="12"/>
        <item x="30"/>
        <item x="5"/>
        <item x="1"/>
        <item x="13"/>
        <item x="19"/>
        <item x="9"/>
        <item x="31"/>
        <item x="8"/>
        <item x="3"/>
        <item x="26"/>
        <item x="18"/>
        <item x="28"/>
        <item x="15"/>
        <item x="2"/>
        <item x="23"/>
        <item x="17"/>
        <item x="6"/>
        <item x="25"/>
        <item x="24"/>
        <item x="11"/>
        <item x="21"/>
        <item x="29"/>
        <item x="20"/>
        <item x="16"/>
        <item x="14"/>
        <item x="10"/>
        <item x="4"/>
        <item x="0"/>
        <item x="32"/>
        <item t="default"/>
      </items>
    </pivotField>
    <pivotField showAll="0"/>
    <pivotField showAll="0"/>
    <pivotField axis="axisCol" showAll="0">
      <items count="36">
        <item x="19"/>
        <item x="21"/>
        <item x="12"/>
        <item x="8"/>
        <item x="0"/>
        <item x="14"/>
        <item x="16"/>
        <item x="1"/>
        <item x="13"/>
        <item x="10"/>
        <item x="20"/>
        <item x="25"/>
        <item x="3"/>
        <item x="7"/>
        <item x="26"/>
        <item x="28"/>
        <item x="9"/>
        <item x="22"/>
        <item x="18"/>
        <item x="31"/>
        <item x="15"/>
        <item x="32"/>
        <item x="24"/>
        <item x="2"/>
        <item x="6"/>
        <item x="4"/>
        <item x="23"/>
        <item x="17"/>
        <item x="29"/>
        <item x="5"/>
        <item x="30"/>
        <item x="27"/>
        <item x="11"/>
        <item x="33"/>
        <item x="34"/>
        <item t="default"/>
      </items>
    </pivotField>
    <pivotField showAll="0"/>
    <pivotField showAll="0"/>
    <pivotField showAll="0">
      <items count="37">
        <item x="21"/>
        <item x="34"/>
        <item x="22"/>
        <item x="12"/>
        <item x="26"/>
        <item x="11"/>
        <item x="6"/>
        <item x="13"/>
        <item x="32"/>
        <item x="16"/>
        <item x="33"/>
        <item x="19"/>
        <item x="0"/>
        <item x="23"/>
        <item x="14"/>
        <item x="5"/>
        <item x="8"/>
        <item x="7"/>
        <item x="25"/>
        <item x="29"/>
        <item x="30"/>
        <item x="28"/>
        <item x="10"/>
        <item x="9"/>
        <item x="18"/>
        <item x="17"/>
        <item x="1"/>
        <item x="15"/>
        <item x="4"/>
        <item x="3"/>
        <item x="31"/>
        <item x="2"/>
        <item x="24"/>
        <item x="27"/>
        <item x="20"/>
        <item x="35"/>
        <item t="default"/>
      </items>
    </pivotField>
    <pivotField showAll="0"/>
    <pivotField showAll="0"/>
  </pivotFields>
  <rowFields count="1">
    <field x="5"/>
  </rowFields>
  <rowItems count="7">
    <i>
      <x/>
    </i>
    <i>
      <x v="1"/>
    </i>
    <i>
      <x v="2"/>
    </i>
    <i>
      <x v="3"/>
    </i>
    <i>
      <x v="4"/>
    </i>
    <i>
      <x v="5"/>
    </i>
    <i t="grand">
      <x/>
    </i>
  </rowItems>
  <colFields count="3">
    <field x="10"/>
    <field x="13"/>
    <field x="16"/>
  </colFields>
  <colItems count="132">
    <i>
      <x/>
      <x/>
      <x/>
    </i>
    <i t="default" r="1">
      <x/>
    </i>
    <i t="default">
      <x/>
    </i>
    <i>
      <x v="1"/>
      <x v="31"/>
      <x v="3"/>
    </i>
    <i t="default" r="1">
      <x v="31"/>
    </i>
    <i t="default">
      <x v="1"/>
    </i>
    <i>
      <x v="2"/>
      <x v="2"/>
      <x v="13"/>
    </i>
    <i t="default" r="1">
      <x v="2"/>
    </i>
    <i r="1">
      <x v="16"/>
      <x v="5"/>
    </i>
    <i t="default" r="1">
      <x v="16"/>
    </i>
    <i t="default">
      <x v="2"/>
    </i>
    <i>
      <x v="3"/>
      <x v="21"/>
      <x v="15"/>
    </i>
    <i t="default" r="1">
      <x v="21"/>
    </i>
    <i r="1">
      <x v="24"/>
      <x v="18"/>
    </i>
    <i t="default" r="1">
      <x v="24"/>
    </i>
    <i t="default">
      <x v="3"/>
    </i>
    <i>
      <x v="4"/>
      <x v="6"/>
      <x v="7"/>
    </i>
    <i t="default" r="1">
      <x v="6"/>
    </i>
    <i r="1">
      <x v="15"/>
      <x v="26"/>
    </i>
    <i t="default" r="1">
      <x v="15"/>
    </i>
    <i r="1">
      <x v="26"/>
      <x v="27"/>
    </i>
    <i t="default" r="1">
      <x v="26"/>
    </i>
    <i r="1">
      <x v="27"/>
      <x v="8"/>
    </i>
    <i t="default" r="1">
      <x v="27"/>
    </i>
    <i t="default">
      <x v="4"/>
    </i>
    <i>
      <x v="5"/>
      <x v="4"/>
      <x v="28"/>
    </i>
    <i t="default" r="1">
      <x v="4"/>
    </i>
    <i r="1">
      <x v="18"/>
      <x v="10"/>
    </i>
    <i t="default" r="1">
      <x v="18"/>
    </i>
    <i t="default">
      <x v="5"/>
    </i>
    <i>
      <x v="6"/>
      <x v="19"/>
      <x v="20"/>
    </i>
    <i t="default" r="1">
      <x v="19"/>
    </i>
    <i t="default">
      <x v="6"/>
    </i>
    <i>
      <x v="7"/>
      <x v="4"/>
      <x v="12"/>
    </i>
    <i t="default" r="1">
      <x v="4"/>
    </i>
    <i t="default">
      <x v="7"/>
    </i>
    <i>
      <x v="8"/>
      <x v="19"/>
      <x v="33"/>
    </i>
    <i t="default" r="1">
      <x v="19"/>
    </i>
    <i r="1">
      <x v="27"/>
      <x v="10"/>
    </i>
    <i t="default" r="1">
      <x v="27"/>
    </i>
    <i r="1">
      <x v="28"/>
      <x v="8"/>
    </i>
    <i t="default" r="1">
      <x v="28"/>
    </i>
    <i t="default">
      <x v="8"/>
    </i>
    <i>
      <x v="9"/>
      <x v="7"/>
      <x v="7"/>
    </i>
    <i t="default" r="1">
      <x v="7"/>
    </i>
    <i r="1">
      <x v="15"/>
      <x v="1"/>
    </i>
    <i t="default" r="1">
      <x v="15"/>
    </i>
    <i t="default">
      <x v="9"/>
    </i>
    <i>
      <x v="10"/>
      <x v="3"/>
      <x v="2"/>
    </i>
    <i t="default" r="1">
      <x v="3"/>
    </i>
    <i r="1">
      <x v="14"/>
      <x v="6"/>
    </i>
    <i t="default" r="1">
      <x v="14"/>
    </i>
    <i r="1">
      <x v="17"/>
      <x v="9"/>
    </i>
    <i t="default" r="1">
      <x v="17"/>
    </i>
    <i t="default">
      <x v="10"/>
    </i>
    <i>
      <x v="11"/>
      <x v="15"/>
      <x v="14"/>
    </i>
    <i t="default" r="1">
      <x v="15"/>
    </i>
    <i r="1">
      <x v="27"/>
      <x v="8"/>
    </i>
    <i t="default" r="1">
      <x v="27"/>
    </i>
    <i t="default">
      <x v="11"/>
    </i>
    <i>
      <x v="12"/>
      <x v="6"/>
      <x v="19"/>
    </i>
    <i t="default" r="1">
      <x v="6"/>
    </i>
    <i r="1">
      <x v="13"/>
      <x v="27"/>
    </i>
    <i t="default" r="1">
      <x v="13"/>
    </i>
    <i r="1">
      <x v="25"/>
      <x v="17"/>
    </i>
    <i t="default" r="1">
      <x v="25"/>
    </i>
    <i t="default">
      <x v="12"/>
    </i>
    <i>
      <x v="13"/>
      <x v="10"/>
      <x v="10"/>
    </i>
    <i t="default" r="1">
      <x v="10"/>
    </i>
    <i r="1">
      <x v="27"/>
      <x v="9"/>
    </i>
    <i t="default" r="1">
      <x v="27"/>
    </i>
    <i t="default">
      <x v="13"/>
    </i>
    <i>
      <x v="14"/>
      <x v="8"/>
      <x v="29"/>
    </i>
    <i t="default" r="1">
      <x v="8"/>
    </i>
    <i r="1">
      <x v="12"/>
      <x v="12"/>
    </i>
    <i t="default" r="1">
      <x v="12"/>
    </i>
    <i r="1">
      <x v="17"/>
      <x v="7"/>
    </i>
    <i r="2">
      <x v="23"/>
    </i>
    <i t="default" r="1">
      <x v="17"/>
    </i>
    <i r="1">
      <x v="20"/>
      <x v="24"/>
    </i>
    <i t="default" r="1">
      <x v="20"/>
    </i>
    <i r="1">
      <x v="21"/>
      <x v="9"/>
    </i>
    <i r="2">
      <x v="17"/>
    </i>
    <i r="2">
      <x v="22"/>
    </i>
    <i r="2">
      <x v="30"/>
    </i>
    <i r="2">
      <x v="31"/>
    </i>
    <i t="default" r="1">
      <x v="21"/>
    </i>
    <i r="1">
      <x v="22"/>
      <x v="1"/>
    </i>
    <i t="default" r="1">
      <x v="22"/>
    </i>
    <i r="1">
      <x v="26"/>
      <x v="15"/>
    </i>
    <i t="default" r="1">
      <x v="26"/>
    </i>
    <i r="1">
      <x v="27"/>
      <x v="1"/>
    </i>
    <i r="2">
      <x v="29"/>
    </i>
    <i t="default" r="1">
      <x v="27"/>
    </i>
    <i r="1">
      <x v="29"/>
      <x v="9"/>
    </i>
    <i t="default" r="1">
      <x v="29"/>
    </i>
    <i t="default">
      <x v="14"/>
    </i>
    <i>
      <x v="15"/>
      <x v="30"/>
      <x v="25"/>
    </i>
    <i t="default" r="1">
      <x v="30"/>
    </i>
    <i t="default">
      <x v="15"/>
    </i>
    <i>
      <x v="16"/>
      <x v="1"/>
      <x v="9"/>
    </i>
    <i t="default" r="1">
      <x v="1"/>
    </i>
    <i r="1">
      <x v="9"/>
      <x v="11"/>
    </i>
    <i t="default" r="1">
      <x v="9"/>
    </i>
    <i r="1">
      <x v="23"/>
      <x v="12"/>
    </i>
    <i t="default" r="1">
      <x v="23"/>
    </i>
    <i t="default">
      <x v="16"/>
    </i>
    <i>
      <x v="17"/>
      <x v="10"/>
      <x v="21"/>
    </i>
    <i t="default" r="1">
      <x v="10"/>
    </i>
    <i t="default">
      <x v="17"/>
    </i>
    <i>
      <x v="18"/>
      <x v="11"/>
      <x v="16"/>
    </i>
    <i t="default" r="1">
      <x v="11"/>
    </i>
    <i t="default">
      <x v="18"/>
    </i>
    <i>
      <x v="19"/>
      <x v="17"/>
      <x v="15"/>
    </i>
    <i t="default" r="1">
      <x v="17"/>
    </i>
    <i t="default">
      <x v="19"/>
    </i>
    <i>
      <x v="20"/>
      <x v="9"/>
      <x v="13"/>
    </i>
    <i r="2">
      <x v="32"/>
    </i>
    <i t="default" r="1">
      <x v="9"/>
    </i>
    <i r="1">
      <x v="21"/>
      <x v="22"/>
    </i>
    <i t="default" r="1">
      <x v="21"/>
    </i>
    <i t="default">
      <x v="20"/>
    </i>
    <i>
      <x v="21"/>
      <x v="5"/>
      <x v="29"/>
    </i>
    <i t="default" r="1">
      <x v="5"/>
    </i>
    <i t="default">
      <x v="21"/>
    </i>
    <i>
      <x v="22"/>
      <x v="31"/>
      <x v="4"/>
    </i>
    <i t="default" r="1">
      <x v="31"/>
    </i>
    <i t="default">
      <x v="22"/>
    </i>
    <i>
      <x v="23"/>
      <x v="32"/>
      <x v="34"/>
    </i>
    <i t="default" r="1">
      <x v="32"/>
    </i>
    <i t="default">
      <x v="23"/>
    </i>
    <i t="grand">
      <x/>
    </i>
  </colItems>
  <pageFields count="1">
    <pageField fld="3" hier="-1"/>
  </pageFields>
  <dataFields count="1">
    <dataField name="Sum of PRIZ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2D6FA4-4E11-7D44-A858-F4C3515A7DBF}" name="PivotTable2" cacheId="0" applyNumberFormats="0" applyBorderFormats="0" applyFontFormats="0" applyPatternFormats="0" applyAlignmentFormats="0" applyWidthHeightFormats="1" dataCaption="Values" showMissing="0" updatedVersion="8" minRefreshableVersion="3" useAutoFormatting="1" itemPrintTitles="1" createdVersion="8" indent="0" outline="1" outlineData="1" multipleFieldFilters="0" chartFormat="3">
  <location ref="A3:B10" firstHeaderRow="1" firstDataRow="1" firstDataCol="1" rowPageCount="1" colPageCount="1"/>
  <pivotFields count="22">
    <pivotField showAll="0"/>
    <pivotField showAll="0"/>
    <pivotField showAll="0"/>
    <pivotField axis="axisPage" showAll="0">
      <items count="82">
        <item x="9"/>
        <item x="14"/>
        <item x="30"/>
        <item x="57"/>
        <item x="7"/>
        <item x="37"/>
        <item x="70"/>
        <item x="11"/>
        <item x="40"/>
        <item x="75"/>
        <item x="10"/>
        <item x="35"/>
        <item x="77"/>
        <item x="8"/>
        <item x="38"/>
        <item x="62"/>
        <item x="2"/>
        <item x="29"/>
        <item x="55"/>
        <item x="15"/>
        <item x="41"/>
        <item x="67"/>
        <item x="19"/>
        <item x="46"/>
        <item x="68"/>
        <item x="52"/>
        <item x="22"/>
        <item x="49"/>
        <item x="72"/>
        <item x="25"/>
        <item x="51"/>
        <item x="76"/>
        <item x="26"/>
        <item x="53"/>
        <item x="45"/>
        <item x="65"/>
        <item x="21"/>
        <item x="48"/>
        <item x="71"/>
        <item x="1"/>
        <item x="28"/>
        <item x="54"/>
        <item x="0"/>
        <item x="27"/>
        <item x="56"/>
        <item x="13"/>
        <item x="36"/>
        <item x="61"/>
        <item x="74"/>
        <item x="24"/>
        <item x="12"/>
        <item x="42"/>
        <item x="78"/>
        <item x="16"/>
        <item x="44"/>
        <item x="66"/>
        <item x="17"/>
        <item x="6"/>
        <item x="59"/>
        <item x="32"/>
        <item x="18"/>
        <item x="43"/>
        <item x="20"/>
        <item x="47"/>
        <item x="69"/>
        <item x="5"/>
        <item x="31"/>
        <item x="58"/>
        <item x="4"/>
        <item x="33"/>
        <item x="60"/>
        <item x="64"/>
        <item x="39"/>
        <item x="63"/>
        <item x="3"/>
        <item x="23"/>
        <item x="50"/>
        <item x="73"/>
        <item x="34"/>
        <item x="79"/>
        <item x="80"/>
        <item t="default"/>
      </items>
    </pivotField>
    <pivotField dataField="1" showAll="0"/>
    <pivotField axis="axisRow" showAll="0">
      <items count="7">
        <item x="4"/>
        <item x="2"/>
        <item x="0"/>
        <item x="1"/>
        <item x="3"/>
        <item x="5"/>
        <item t="default"/>
      </items>
    </pivotField>
    <pivotField showAll="0"/>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7">
    <i>
      <x/>
    </i>
    <i>
      <x v="1"/>
    </i>
    <i>
      <x v="2"/>
    </i>
    <i>
      <x v="3"/>
    </i>
    <i>
      <x v="4"/>
    </i>
    <i>
      <x v="5"/>
    </i>
    <i t="grand">
      <x/>
    </i>
  </rowItems>
  <colItems count="1">
    <i/>
  </colItems>
  <pageFields count="1">
    <pageField fld="3" hier="-1"/>
  </pageFields>
  <dataFields count="1">
    <dataField name="Sum of PRIZE"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947427-6A6A-8345-ADD2-5CC906C1683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24" firstHeaderRow="1" firstDataRow="1" firstDataCol="1"/>
  <pivotFields count="22">
    <pivotField showAll="0"/>
    <pivotField axis="axisRow" showAll="0">
      <items count="22">
        <item x="8"/>
        <item x="13"/>
        <item x="16"/>
        <item x="6"/>
        <item x="11"/>
        <item x="17"/>
        <item x="5"/>
        <item x="19"/>
        <item x="2"/>
        <item x="3"/>
        <item x="12"/>
        <item x="14"/>
        <item x="18"/>
        <item x="1"/>
        <item x="7"/>
        <item x="10"/>
        <item x="4"/>
        <item x="0"/>
        <item x="15"/>
        <item x="9"/>
        <item h="1" x="20"/>
        <item t="default"/>
      </items>
    </pivotField>
    <pivotField showAll="0"/>
    <pivotField showAll="0"/>
    <pivotField dataField="1" showAll="0"/>
    <pivotField showAll="0"/>
    <pivotField showAll="0">
      <items count="36">
        <item x="7"/>
        <item x="0"/>
        <item x="11"/>
        <item x="4"/>
        <item x="6"/>
        <item x="1"/>
        <item x="32"/>
        <item x="13"/>
        <item x="9"/>
        <item x="19"/>
        <item x="23"/>
        <item x="22"/>
        <item x="31"/>
        <item x="30"/>
        <item x="27"/>
        <item x="2"/>
        <item x="20"/>
        <item x="24"/>
        <item x="21"/>
        <item x="5"/>
        <item x="29"/>
        <item x="18"/>
        <item x="25"/>
        <item x="3"/>
        <item x="16"/>
        <item x="28"/>
        <item x="17"/>
        <item x="14"/>
        <item x="10"/>
        <item x="8"/>
        <item x="26"/>
        <item x="15"/>
        <item x="12"/>
        <item x="33"/>
        <item x="3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PRIZE" fld="4" baseField="0" baseItem="0"/>
  </dataFields>
  <chartFormats count="6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 chart="1" format="5">
      <pivotArea type="data" outline="0" fieldPosition="0">
        <references count="2">
          <reference field="4294967294" count="1" selected="0">
            <x v="0"/>
          </reference>
          <reference field="1" count="1" selected="0">
            <x v="3"/>
          </reference>
        </references>
      </pivotArea>
    </chartFormat>
    <chartFormat chart="1" format="6">
      <pivotArea type="data" outline="0" fieldPosition="0">
        <references count="2">
          <reference field="4294967294" count="1" selected="0">
            <x v="0"/>
          </reference>
          <reference field="1" count="1" selected="0">
            <x v="4"/>
          </reference>
        </references>
      </pivotArea>
    </chartFormat>
    <chartFormat chart="1" format="7">
      <pivotArea type="data" outline="0" fieldPosition="0">
        <references count="2">
          <reference field="4294967294" count="1" selected="0">
            <x v="0"/>
          </reference>
          <reference field="1" count="1" selected="0">
            <x v="5"/>
          </reference>
        </references>
      </pivotArea>
    </chartFormat>
    <chartFormat chart="1" format="8">
      <pivotArea type="data" outline="0" fieldPosition="0">
        <references count="2">
          <reference field="4294967294" count="1" selected="0">
            <x v="0"/>
          </reference>
          <reference field="1" count="1" selected="0">
            <x v="6"/>
          </reference>
        </references>
      </pivotArea>
    </chartFormat>
    <chartFormat chart="1" format="9">
      <pivotArea type="data" outline="0" fieldPosition="0">
        <references count="2">
          <reference field="4294967294" count="1" selected="0">
            <x v="0"/>
          </reference>
          <reference field="1" count="1" selected="0">
            <x v="7"/>
          </reference>
        </references>
      </pivotArea>
    </chartFormat>
    <chartFormat chart="1" format="10">
      <pivotArea type="data" outline="0" fieldPosition="0">
        <references count="2">
          <reference field="4294967294" count="1" selected="0">
            <x v="0"/>
          </reference>
          <reference field="1" count="1" selected="0">
            <x v="8"/>
          </reference>
        </references>
      </pivotArea>
    </chartFormat>
    <chartFormat chart="1" format="11">
      <pivotArea type="data" outline="0" fieldPosition="0">
        <references count="2">
          <reference field="4294967294" count="1" selected="0">
            <x v="0"/>
          </reference>
          <reference field="1" count="1" selected="0">
            <x v="9"/>
          </reference>
        </references>
      </pivotArea>
    </chartFormat>
    <chartFormat chart="1" format="12">
      <pivotArea type="data" outline="0" fieldPosition="0">
        <references count="2">
          <reference field="4294967294" count="1" selected="0">
            <x v="0"/>
          </reference>
          <reference field="1" count="1" selected="0">
            <x v="10"/>
          </reference>
        </references>
      </pivotArea>
    </chartFormat>
    <chartFormat chart="1" format="13">
      <pivotArea type="data" outline="0" fieldPosition="0">
        <references count="2">
          <reference field="4294967294" count="1" selected="0">
            <x v="0"/>
          </reference>
          <reference field="1" count="1" selected="0">
            <x v="11"/>
          </reference>
        </references>
      </pivotArea>
    </chartFormat>
    <chartFormat chart="1" format="14">
      <pivotArea type="data" outline="0" fieldPosition="0">
        <references count="2">
          <reference field="4294967294" count="1" selected="0">
            <x v="0"/>
          </reference>
          <reference field="1" count="1" selected="0">
            <x v="12"/>
          </reference>
        </references>
      </pivotArea>
    </chartFormat>
    <chartFormat chart="1" format="15">
      <pivotArea type="data" outline="0" fieldPosition="0">
        <references count="2">
          <reference field="4294967294" count="1" selected="0">
            <x v="0"/>
          </reference>
          <reference field="1" count="1" selected="0">
            <x v="13"/>
          </reference>
        </references>
      </pivotArea>
    </chartFormat>
    <chartFormat chart="1" format="16">
      <pivotArea type="data" outline="0" fieldPosition="0">
        <references count="2">
          <reference field="4294967294" count="1" selected="0">
            <x v="0"/>
          </reference>
          <reference field="1" count="1" selected="0">
            <x v="14"/>
          </reference>
        </references>
      </pivotArea>
    </chartFormat>
    <chartFormat chart="1" format="17">
      <pivotArea type="data" outline="0" fieldPosition="0">
        <references count="2">
          <reference field="4294967294" count="1" selected="0">
            <x v="0"/>
          </reference>
          <reference field="1" count="1" selected="0">
            <x v="15"/>
          </reference>
        </references>
      </pivotArea>
    </chartFormat>
    <chartFormat chart="1" format="18">
      <pivotArea type="data" outline="0" fieldPosition="0">
        <references count="2">
          <reference field="4294967294" count="1" selected="0">
            <x v="0"/>
          </reference>
          <reference field="1" count="1" selected="0">
            <x v="16"/>
          </reference>
        </references>
      </pivotArea>
    </chartFormat>
    <chartFormat chart="1" format="19">
      <pivotArea type="data" outline="0" fieldPosition="0">
        <references count="2">
          <reference field="4294967294" count="1" selected="0">
            <x v="0"/>
          </reference>
          <reference field="1" count="1" selected="0">
            <x v="17"/>
          </reference>
        </references>
      </pivotArea>
    </chartFormat>
    <chartFormat chart="1" format="20">
      <pivotArea type="data" outline="0" fieldPosition="0">
        <references count="2">
          <reference field="4294967294" count="1" selected="0">
            <x v="0"/>
          </reference>
          <reference field="1" count="1" selected="0">
            <x v="18"/>
          </reference>
        </references>
      </pivotArea>
    </chartFormat>
    <chartFormat chart="1" format="21">
      <pivotArea type="data" outline="0" fieldPosition="0">
        <references count="2">
          <reference field="4294967294" count="1" selected="0">
            <x v="0"/>
          </reference>
          <reference field="1" count="1" selected="0">
            <x v="19"/>
          </reference>
        </references>
      </pivotArea>
    </chartFormat>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1" count="1" selected="0">
            <x v="0"/>
          </reference>
        </references>
      </pivotArea>
    </chartFormat>
    <chartFormat chart="2" format="24">
      <pivotArea type="data" outline="0" fieldPosition="0">
        <references count="2">
          <reference field="4294967294" count="1" selected="0">
            <x v="0"/>
          </reference>
          <reference field="1" count="1" selected="0">
            <x v="1"/>
          </reference>
        </references>
      </pivotArea>
    </chartFormat>
    <chartFormat chart="2" format="25">
      <pivotArea type="data" outline="0" fieldPosition="0">
        <references count="2">
          <reference field="4294967294" count="1" selected="0">
            <x v="0"/>
          </reference>
          <reference field="1" count="1" selected="0">
            <x v="2"/>
          </reference>
        </references>
      </pivotArea>
    </chartFormat>
    <chartFormat chart="2" format="26">
      <pivotArea type="data" outline="0" fieldPosition="0">
        <references count="2">
          <reference field="4294967294" count="1" selected="0">
            <x v="0"/>
          </reference>
          <reference field="1" count="1" selected="0">
            <x v="3"/>
          </reference>
        </references>
      </pivotArea>
    </chartFormat>
    <chartFormat chart="2" format="27">
      <pivotArea type="data" outline="0" fieldPosition="0">
        <references count="2">
          <reference field="4294967294" count="1" selected="0">
            <x v="0"/>
          </reference>
          <reference field="1" count="1" selected="0">
            <x v="4"/>
          </reference>
        </references>
      </pivotArea>
    </chartFormat>
    <chartFormat chart="2" format="28">
      <pivotArea type="data" outline="0" fieldPosition="0">
        <references count="2">
          <reference field="4294967294" count="1" selected="0">
            <x v="0"/>
          </reference>
          <reference field="1" count="1" selected="0">
            <x v="5"/>
          </reference>
        </references>
      </pivotArea>
    </chartFormat>
    <chartFormat chart="2" format="29">
      <pivotArea type="data" outline="0" fieldPosition="0">
        <references count="2">
          <reference field="4294967294" count="1" selected="0">
            <x v="0"/>
          </reference>
          <reference field="1" count="1" selected="0">
            <x v="6"/>
          </reference>
        </references>
      </pivotArea>
    </chartFormat>
    <chartFormat chart="2" format="30">
      <pivotArea type="data" outline="0" fieldPosition="0">
        <references count="2">
          <reference field="4294967294" count="1" selected="0">
            <x v="0"/>
          </reference>
          <reference field="1" count="1" selected="0">
            <x v="7"/>
          </reference>
        </references>
      </pivotArea>
    </chartFormat>
    <chartFormat chart="2" format="31">
      <pivotArea type="data" outline="0" fieldPosition="0">
        <references count="2">
          <reference field="4294967294" count="1" selected="0">
            <x v="0"/>
          </reference>
          <reference field="1" count="1" selected="0">
            <x v="8"/>
          </reference>
        </references>
      </pivotArea>
    </chartFormat>
    <chartFormat chart="2" format="32">
      <pivotArea type="data" outline="0" fieldPosition="0">
        <references count="2">
          <reference field="4294967294" count="1" selected="0">
            <x v="0"/>
          </reference>
          <reference field="1" count="1" selected="0">
            <x v="9"/>
          </reference>
        </references>
      </pivotArea>
    </chartFormat>
    <chartFormat chart="2" format="33">
      <pivotArea type="data" outline="0" fieldPosition="0">
        <references count="2">
          <reference field="4294967294" count="1" selected="0">
            <x v="0"/>
          </reference>
          <reference field="1" count="1" selected="0">
            <x v="10"/>
          </reference>
        </references>
      </pivotArea>
    </chartFormat>
    <chartFormat chart="2" format="34">
      <pivotArea type="data" outline="0" fieldPosition="0">
        <references count="2">
          <reference field="4294967294" count="1" selected="0">
            <x v="0"/>
          </reference>
          <reference field="1" count="1" selected="0">
            <x v="11"/>
          </reference>
        </references>
      </pivotArea>
    </chartFormat>
    <chartFormat chart="2" format="35">
      <pivotArea type="data" outline="0" fieldPosition="0">
        <references count="2">
          <reference field="4294967294" count="1" selected="0">
            <x v="0"/>
          </reference>
          <reference field="1" count="1" selected="0">
            <x v="12"/>
          </reference>
        </references>
      </pivotArea>
    </chartFormat>
    <chartFormat chart="2" format="36">
      <pivotArea type="data" outline="0" fieldPosition="0">
        <references count="2">
          <reference field="4294967294" count="1" selected="0">
            <x v="0"/>
          </reference>
          <reference field="1" count="1" selected="0">
            <x v="13"/>
          </reference>
        </references>
      </pivotArea>
    </chartFormat>
    <chartFormat chart="2" format="37">
      <pivotArea type="data" outline="0" fieldPosition="0">
        <references count="2">
          <reference field="4294967294" count="1" selected="0">
            <x v="0"/>
          </reference>
          <reference field="1" count="1" selected="0">
            <x v="14"/>
          </reference>
        </references>
      </pivotArea>
    </chartFormat>
    <chartFormat chart="2" format="38">
      <pivotArea type="data" outline="0" fieldPosition="0">
        <references count="2">
          <reference field="4294967294" count="1" selected="0">
            <x v="0"/>
          </reference>
          <reference field="1" count="1" selected="0">
            <x v="15"/>
          </reference>
        </references>
      </pivotArea>
    </chartFormat>
    <chartFormat chart="2" format="39">
      <pivotArea type="data" outline="0" fieldPosition="0">
        <references count="2">
          <reference field="4294967294" count="1" selected="0">
            <x v="0"/>
          </reference>
          <reference field="1" count="1" selected="0">
            <x v="16"/>
          </reference>
        </references>
      </pivotArea>
    </chartFormat>
    <chartFormat chart="2" format="40">
      <pivotArea type="data" outline="0" fieldPosition="0">
        <references count="2">
          <reference field="4294967294" count="1" selected="0">
            <x v="0"/>
          </reference>
          <reference field="1" count="1" selected="0">
            <x v="17"/>
          </reference>
        </references>
      </pivotArea>
    </chartFormat>
    <chartFormat chart="2" format="41">
      <pivotArea type="data" outline="0" fieldPosition="0">
        <references count="2">
          <reference field="4294967294" count="1" selected="0">
            <x v="0"/>
          </reference>
          <reference field="1" count="1" selected="0">
            <x v="18"/>
          </reference>
        </references>
      </pivotArea>
    </chartFormat>
    <chartFormat chart="2" format="42">
      <pivotArea type="data" outline="0" fieldPosition="0">
        <references count="2">
          <reference field="4294967294" count="1" selected="0">
            <x v="0"/>
          </reference>
          <reference field="1" count="1" selected="0">
            <x v="19"/>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0" format="8">
      <pivotArea type="data" outline="0" fieldPosition="0">
        <references count="2">
          <reference field="4294967294" count="1" selected="0">
            <x v="0"/>
          </reference>
          <reference field="1" count="1" selected="0">
            <x v="7"/>
          </reference>
        </references>
      </pivotArea>
    </chartFormat>
    <chartFormat chart="0" format="9">
      <pivotArea type="data" outline="0" fieldPosition="0">
        <references count="2">
          <reference field="4294967294" count="1" selected="0">
            <x v="0"/>
          </reference>
          <reference field="1" count="1" selected="0">
            <x v="8"/>
          </reference>
        </references>
      </pivotArea>
    </chartFormat>
    <chartFormat chart="0" format="10">
      <pivotArea type="data" outline="0" fieldPosition="0">
        <references count="2">
          <reference field="4294967294" count="1" selected="0">
            <x v="0"/>
          </reference>
          <reference field="1" count="1" selected="0">
            <x v="9"/>
          </reference>
        </references>
      </pivotArea>
    </chartFormat>
    <chartFormat chart="0" format="11">
      <pivotArea type="data" outline="0" fieldPosition="0">
        <references count="2">
          <reference field="4294967294" count="1" selected="0">
            <x v="0"/>
          </reference>
          <reference field="1" count="1" selected="0">
            <x v="10"/>
          </reference>
        </references>
      </pivotArea>
    </chartFormat>
    <chartFormat chart="0" format="12">
      <pivotArea type="data" outline="0" fieldPosition="0">
        <references count="2">
          <reference field="4294967294" count="1" selected="0">
            <x v="0"/>
          </reference>
          <reference field="1" count="1" selected="0">
            <x v="11"/>
          </reference>
        </references>
      </pivotArea>
    </chartFormat>
    <chartFormat chart="0" format="13">
      <pivotArea type="data" outline="0" fieldPosition="0">
        <references count="2">
          <reference field="4294967294" count="1" selected="0">
            <x v="0"/>
          </reference>
          <reference field="1" count="1" selected="0">
            <x v="12"/>
          </reference>
        </references>
      </pivotArea>
    </chartFormat>
    <chartFormat chart="0" format="14">
      <pivotArea type="data" outline="0" fieldPosition="0">
        <references count="2">
          <reference field="4294967294" count="1" selected="0">
            <x v="0"/>
          </reference>
          <reference field="1" count="1" selected="0">
            <x v="13"/>
          </reference>
        </references>
      </pivotArea>
    </chartFormat>
    <chartFormat chart="0" format="15">
      <pivotArea type="data" outline="0" fieldPosition="0">
        <references count="2">
          <reference field="4294967294" count="1" selected="0">
            <x v="0"/>
          </reference>
          <reference field="1" count="1" selected="0">
            <x v="14"/>
          </reference>
        </references>
      </pivotArea>
    </chartFormat>
    <chartFormat chart="0" format="16">
      <pivotArea type="data" outline="0" fieldPosition="0">
        <references count="2">
          <reference field="4294967294" count="1" selected="0">
            <x v="0"/>
          </reference>
          <reference field="1" count="1" selected="0">
            <x v="15"/>
          </reference>
        </references>
      </pivotArea>
    </chartFormat>
    <chartFormat chart="0" format="17">
      <pivotArea type="data" outline="0" fieldPosition="0">
        <references count="2">
          <reference field="4294967294" count="1" selected="0">
            <x v="0"/>
          </reference>
          <reference field="1" count="1" selected="0">
            <x v="16"/>
          </reference>
        </references>
      </pivotArea>
    </chartFormat>
    <chartFormat chart="0" format="18">
      <pivotArea type="data" outline="0" fieldPosition="0">
        <references count="2">
          <reference field="4294967294" count="1" selected="0">
            <x v="0"/>
          </reference>
          <reference field="1" count="1" selected="0">
            <x v="17"/>
          </reference>
        </references>
      </pivotArea>
    </chartFormat>
    <chartFormat chart="0" format="19">
      <pivotArea type="data" outline="0" fieldPosition="0">
        <references count="2">
          <reference field="4294967294" count="1" selected="0">
            <x v="0"/>
          </reference>
          <reference field="1" count="1" selected="0">
            <x v="18"/>
          </reference>
        </references>
      </pivotArea>
    </chartFormat>
    <chartFormat chart="0" format="20">
      <pivotArea type="data" outline="0" fieldPosition="0">
        <references count="2">
          <reference field="4294967294" count="1" selected="0">
            <x v="0"/>
          </reference>
          <reference field="1"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FEC04C-2868-194D-BC1A-7DE3C173B50A}"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E9" firstHeaderRow="1" firstDataRow="2" firstDataCol="1"/>
  <pivotFields count="23">
    <pivotField showAll="0"/>
    <pivotField showAll="0"/>
    <pivotField showAll="0"/>
    <pivotField axis="axisCol" showAll="0">
      <items count="82">
        <item x="9"/>
        <item x="14"/>
        <item x="30"/>
        <item x="57"/>
        <item x="7"/>
        <item x="37"/>
        <item x="70"/>
        <item x="11"/>
        <item x="40"/>
        <item x="75"/>
        <item x="10"/>
        <item x="35"/>
        <item x="77"/>
        <item x="8"/>
        <item x="38"/>
        <item x="62"/>
        <item x="2"/>
        <item x="29"/>
        <item x="55"/>
        <item x="15"/>
        <item x="41"/>
        <item x="67"/>
        <item x="19"/>
        <item x="46"/>
        <item x="68"/>
        <item x="52"/>
        <item x="22"/>
        <item x="49"/>
        <item x="72"/>
        <item x="25"/>
        <item x="51"/>
        <item x="76"/>
        <item x="26"/>
        <item x="53"/>
        <item x="45"/>
        <item x="65"/>
        <item x="21"/>
        <item x="48"/>
        <item x="71"/>
        <item x="1"/>
        <item x="28"/>
        <item x="54"/>
        <item x="0"/>
        <item x="27"/>
        <item x="56"/>
        <item x="13"/>
        <item x="36"/>
        <item x="61"/>
        <item x="74"/>
        <item x="24"/>
        <item x="12"/>
        <item x="42"/>
        <item x="78"/>
        <item x="16"/>
        <item x="44"/>
        <item x="66"/>
        <item x="17"/>
        <item x="6"/>
        <item x="59"/>
        <item x="32"/>
        <item x="18"/>
        <item x="43"/>
        <item x="20"/>
        <item x="47"/>
        <item x="69"/>
        <item x="5"/>
        <item x="31"/>
        <item x="58"/>
        <item x="4"/>
        <item x="33"/>
        <item x="60"/>
        <item x="64"/>
        <item x="39"/>
        <item x="63"/>
        <item x="3"/>
        <item x="23"/>
        <item x="50"/>
        <item x="73"/>
        <item x="34"/>
        <item x="79"/>
        <item x="8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0"/>
        <item x="1"/>
        <item x="2"/>
        <item x="3"/>
        <item t="default"/>
      </items>
    </pivotField>
  </pivotFields>
  <rowFields count="1">
    <field x="22"/>
  </rowFields>
  <rowItems count="5">
    <i>
      <x/>
    </i>
    <i>
      <x v="1"/>
    </i>
    <i>
      <x v="2"/>
    </i>
    <i>
      <x v="3"/>
    </i>
    <i t="grand">
      <x/>
    </i>
  </rowItems>
  <colFields count="1">
    <field x="3"/>
  </colFields>
  <colItems count="8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t="grand">
      <x/>
    </i>
  </colItems>
  <dataFields count="1">
    <dataField name="Sum of PRIZ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77AA77-B9A1-3D40-8CD9-1BAAFCD9D1E6}"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1" firstHeaderRow="1" firstDataRow="1" firstDataCol="1"/>
  <pivotFields count="23">
    <pivotField showAll="0"/>
    <pivotField showAll="0"/>
    <pivotField showAll="0"/>
    <pivotField showAll="0">
      <items count="82">
        <item x="9"/>
        <item x="14"/>
        <item x="30"/>
        <item x="57"/>
        <item x="7"/>
        <item x="37"/>
        <item x="70"/>
        <item x="11"/>
        <item x="40"/>
        <item x="75"/>
        <item x="10"/>
        <item x="35"/>
        <item x="77"/>
        <item x="8"/>
        <item x="38"/>
        <item x="62"/>
        <item x="2"/>
        <item x="29"/>
        <item x="55"/>
        <item x="15"/>
        <item x="41"/>
        <item x="67"/>
        <item x="19"/>
        <item x="46"/>
        <item x="68"/>
        <item x="52"/>
        <item x="22"/>
        <item x="49"/>
        <item x="72"/>
        <item x="25"/>
        <item x="51"/>
        <item x="76"/>
        <item x="26"/>
        <item x="53"/>
        <item x="45"/>
        <item x="65"/>
        <item x="21"/>
        <item x="48"/>
        <item x="71"/>
        <item x="1"/>
        <item x="28"/>
        <item x="54"/>
        <item x="0"/>
        <item x="27"/>
        <item x="56"/>
        <item x="13"/>
        <item x="36"/>
        <item x="61"/>
        <item x="74"/>
        <item x="24"/>
        <item x="12"/>
        <item x="42"/>
        <item x="78"/>
        <item x="16"/>
        <item x="44"/>
        <item x="66"/>
        <item x="17"/>
        <item x="6"/>
        <item x="59"/>
        <item x="32"/>
        <item x="18"/>
        <item x="43"/>
        <item x="20"/>
        <item x="47"/>
        <item x="69"/>
        <item x="5"/>
        <item x="31"/>
        <item x="58"/>
        <item x="4"/>
        <item x="33"/>
        <item x="60"/>
        <item x="64"/>
        <item x="39"/>
        <item x="63"/>
        <item x="3"/>
        <item x="23"/>
        <item x="50"/>
        <item x="73"/>
        <item x="34"/>
        <item x="79"/>
        <item x="80"/>
        <item t="default"/>
      </items>
    </pivotField>
    <pivotField dataField="1" showAll="0"/>
    <pivotField showAll="0">
      <items count="7">
        <item x="4"/>
        <item x="2"/>
        <item x="0"/>
        <item x="1"/>
        <item x="3"/>
        <item x="5"/>
        <item t="default"/>
      </items>
    </pivotField>
    <pivotField showAll="0"/>
    <pivotField showAll="0"/>
    <pivotField showAll="0"/>
    <pivotField showAll="0"/>
    <pivotField showAll="0">
      <items count="25">
        <item x="15"/>
        <item x="6"/>
        <item x="5"/>
        <item x="14"/>
        <item x="1"/>
        <item x="16"/>
        <item x="13"/>
        <item x="21"/>
        <item x="12"/>
        <item x="11"/>
        <item x="10"/>
        <item x="19"/>
        <item x="17"/>
        <item x="18"/>
        <item x="2"/>
        <item x="3"/>
        <item x="9"/>
        <item x="22"/>
        <item x="7"/>
        <item x="20"/>
        <item x="8"/>
        <item x="4"/>
        <item x="0"/>
        <item x="23"/>
        <item t="default"/>
      </items>
    </pivotField>
    <pivotField axis="axisRow" showAll="0">
      <items count="28">
        <item sd="0" x="16"/>
        <item x="2"/>
        <item x="3"/>
        <item x="20"/>
        <item x="21"/>
        <item x="18"/>
        <item x="8"/>
        <item x="5"/>
        <item x="11"/>
        <item x="19"/>
        <item x="4"/>
        <item x="25"/>
        <item x="12"/>
        <item x="17"/>
        <item x="1"/>
        <item x="6"/>
        <item x="13"/>
        <item x="23"/>
        <item x="24"/>
        <item x="22"/>
        <item x="9"/>
        <item x="0"/>
        <item x="15"/>
        <item x="14"/>
        <item x="7"/>
        <item x="10"/>
        <item x="26"/>
        <item t="default"/>
      </items>
    </pivotField>
    <pivotField showAll="0"/>
    <pivotField showAll="0">
      <items count="34">
        <item x="22"/>
        <item x="27"/>
        <item x="7"/>
        <item x="12"/>
        <item x="30"/>
        <item x="5"/>
        <item x="1"/>
        <item x="13"/>
        <item x="19"/>
        <item x="9"/>
        <item x="31"/>
        <item x="8"/>
        <item x="3"/>
        <item x="26"/>
        <item x="18"/>
        <item x="28"/>
        <item x="15"/>
        <item x="2"/>
        <item x="23"/>
        <item x="17"/>
        <item x="6"/>
        <item x="25"/>
        <item x="24"/>
        <item x="11"/>
        <item x="21"/>
        <item x="29"/>
        <item x="20"/>
        <item x="16"/>
        <item x="14"/>
        <item x="10"/>
        <item x="4"/>
        <item x="0"/>
        <item x="32"/>
        <item t="default"/>
      </items>
    </pivotField>
    <pivotField showAll="0">
      <items count="35">
        <item x="22"/>
        <item x="16"/>
        <item x="6"/>
        <item x="2"/>
        <item x="19"/>
        <item x="13"/>
        <item x="29"/>
        <item x="25"/>
        <item x="31"/>
        <item x="5"/>
        <item x="15"/>
        <item x="3"/>
        <item x="18"/>
        <item x="1"/>
        <item x="7"/>
        <item x="27"/>
        <item x="14"/>
        <item x="20"/>
        <item x="32"/>
        <item x="23"/>
        <item x="24"/>
        <item x="10"/>
        <item x="8"/>
        <item x="0"/>
        <item x="4"/>
        <item x="30"/>
        <item x="26"/>
        <item x="12"/>
        <item x="28"/>
        <item x="17"/>
        <item x="11"/>
        <item x="9"/>
        <item x="21"/>
        <item x="33"/>
        <item t="default"/>
      </items>
    </pivotField>
    <pivotField showAll="0"/>
    <pivotField showAll="0"/>
    <pivotField showAll="0"/>
    <pivotField showAll="0"/>
    <pivotField showAll="0"/>
    <pivotField showAll="0"/>
    <pivotField showAll="0"/>
    <pivotField showAll="0"/>
  </pivotFields>
  <rowFields count="1">
    <field x="11"/>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PRIZ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3E4795A-7FDE-284B-94BC-32B5A801F726}"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61" firstHeaderRow="1" firstDataRow="1" firstDataCol="1"/>
  <pivotFields count="23">
    <pivotField showAll="0"/>
    <pivotField showAll="0"/>
    <pivotField showAll="0"/>
    <pivotField showAll="0"/>
    <pivotField dataField="1" showAll="0"/>
    <pivotField showAll="0"/>
    <pivotField showAll="0"/>
    <pivotField showAll="0"/>
    <pivotField showAll="0"/>
    <pivotField axis="axisRow" showAll="0">
      <items count="58">
        <item x="26"/>
        <item x="14"/>
        <item x="35"/>
        <item x="22"/>
        <item x="4"/>
        <item x="43"/>
        <item x="54"/>
        <item x="10"/>
        <item x="55"/>
        <item x="16"/>
        <item x="34"/>
        <item x="18"/>
        <item x="44"/>
        <item x="47"/>
        <item x="45"/>
        <item x="46"/>
        <item x="36"/>
        <item x="21"/>
        <item x="8"/>
        <item x="32"/>
        <item x="17"/>
        <item x="15"/>
        <item x="30"/>
        <item x="19"/>
        <item x="20"/>
        <item x="7"/>
        <item x="6"/>
        <item x="40"/>
        <item x="37"/>
        <item x="25"/>
        <item x="39"/>
        <item x="12"/>
        <item x="13"/>
        <item x="48"/>
        <item x="9"/>
        <item x="23"/>
        <item x="42"/>
        <item x="41"/>
        <item x="51"/>
        <item x="3"/>
        <item x="11"/>
        <item x="5"/>
        <item x="38"/>
        <item x="24"/>
        <item x="1"/>
        <item x="33"/>
        <item x="31"/>
        <item x="50"/>
        <item x="49"/>
        <item x="28"/>
        <item x="0"/>
        <item x="52"/>
        <item x="29"/>
        <item x="27"/>
        <item x="53"/>
        <item x="2"/>
        <item x="5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t="grand">
      <x/>
    </i>
  </rowItems>
  <colItems count="1">
    <i/>
  </colItems>
  <dataFields count="1">
    <dataField name="Average of PRIZE" fld="4"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BBD4701-11CE-7C42-8CFC-B965E81A6C1F}" sourceName="YEAR">
  <pivotTables>
    <pivotTable tabId="6" name="PivotTable2"/>
  </pivotTables>
  <data>
    <tabular pivotCacheId="608874890">
      <items count="4">
        <i x="0" s="1"/>
        <i x="1" s="1"/>
        <i x="2"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A1F10D76-0087-5746-A588-EB5E4D92E4D5}" sourceName="CITY">
  <pivotTables>
    <pivotTable tabId="7" name="PivotTable3"/>
  </pivotTables>
  <data>
    <tabular pivotCacheId="608874890">
      <items count="35">
        <i x="7" s="1"/>
        <i x="0" s="1"/>
        <i x="11" s="1"/>
        <i x="4" s="1"/>
        <i x="6" s="1"/>
        <i x="1" s="1"/>
        <i x="32" s="1"/>
        <i x="13" s="1"/>
        <i x="9" s="1"/>
        <i x="19" s="1"/>
        <i x="23" s="1"/>
        <i x="22" s="1"/>
        <i x="31" s="1"/>
        <i x="30" s="1"/>
        <i x="27" s="1"/>
        <i x="2" s="1"/>
        <i x="20" s="1"/>
        <i x="24" s="1"/>
        <i x="21" s="1"/>
        <i x="5" s="1"/>
        <i x="29" s="1"/>
        <i x="18" s="1"/>
        <i x="25" s="1"/>
        <i x="3" s="1"/>
        <i x="16" s="1"/>
        <i x="28" s="1"/>
        <i x="17" s="1"/>
        <i x="14" s="1"/>
        <i x="10" s="1"/>
        <i x="8" s="1"/>
        <i x="26" s="1"/>
        <i x="15" s="1"/>
        <i x="12" s="1"/>
        <i x="33" s="1"/>
        <i x="3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C263DD5C-0B99-404B-86F8-4841CC4683F7}" cache="Slicer_YEAR" caption="YEAR" rowHeight="251883"/>
  <slicer name="CITY 2" xr10:uid="{E8DDBFE9-F912-3C49-83B2-3EEB1BED0156}" cache="Slicer_CITY" caption="CITY"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DC5E8AC1-2597-914D-A5D1-7E705824A0DE}" cache="Slicer_YEAR" caption="YEAR"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F4A1D27-DA62-7C4E-935E-809214CDFB18}" cache="Slicer_CITY" caption="CITY" startItem="8" rowHeight="251883"/>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A8DA6-1207-CC4B-AC07-3F17940626BF}">
  <dimension ref="A1:V40"/>
  <sheetViews>
    <sheetView workbookViewId="0">
      <selection activeCell="L1" sqref="L1:V1"/>
    </sheetView>
  </sheetViews>
  <sheetFormatPr baseColWidth="10" defaultRowHeight="16" x14ac:dyDescent="0.2"/>
  <sheetData>
    <row r="1" spans="1:22" ht="43" thickBot="1" x14ac:dyDescent="0.55000000000000004">
      <c r="A1" s="18" t="s">
        <v>371</v>
      </c>
      <c r="B1" s="19"/>
      <c r="C1" s="19"/>
      <c r="D1" s="19"/>
      <c r="E1" s="19"/>
      <c r="F1" s="19"/>
      <c r="G1" s="19"/>
      <c r="H1" s="19"/>
      <c r="I1" s="19"/>
      <c r="J1" s="19"/>
      <c r="K1" s="20"/>
      <c r="L1" s="18" t="s">
        <v>372</v>
      </c>
      <c r="M1" s="19"/>
      <c r="N1" s="19"/>
      <c r="O1" s="19"/>
      <c r="P1" s="19"/>
      <c r="Q1" s="19"/>
      <c r="R1" s="19"/>
      <c r="S1" s="19"/>
      <c r="T1" s="19"/>
      <c r="U1" s="19"/>
      <c r="V1" s="20"/>
    </row>
    <row r="2" spans="1:22" x14ac:dyDescent="0.2">
      <c r="A2" s="4"/>
      <c r="B2" s="5"/>
      <c r="C2" s="5"/>
      <c r="D2" s="5"/>
      <c r="E2" s="5"/>
      <c r="F2" s="5"/>
      <c r="G2" s="5"/>
      <c r="H2" s="5"/>
      <c r="I2" s="5"/>
      <c r="J2" s="5"/>
      <c r="K2" s="6"/>
      <c r="L2" s="4"/>
      <c r="M2" s="5"/>
      <c r="N2" s="5"/>
      <c r="O2" s="5"/>
      <c r="P2" s="5"/>
      <c r="Q2" s="5"/>
      <c r="R2" s="5"/>
      <c r="S2" s="5"/>
      <c r="T2" s="5"/>
      <c r="U2" s="5"/>
      <c r="V2" s="6"/>
    </row>
    <row r="3" spans="1:22" x14ac:dyDescent="0.2">
      <c r="A3" s="7"/>
      <c r="B3" s="8"/>
      <c r="C3" s="8"/>
      <c r="D3" s="8"/>
      <c r="E3" s="8"/>
      <c r="F3" s="8"/>
      <c r="G3" s="8"/>
      <c r="H3" s="8"/>
      <c r="I3" s="8"/>
      <c r="J3" s="8"/>
      <c r="K3" s="9"/>
      <c r="L3" s="7"/>
      <c r="M3" s="8"/>
      <c r="N3" s="8"/>
      <c r="O3" s="8"/>
      <c r="P3" s="8"/>
      <c r="Q3" s="8"/>
      <c r="R3" s="8"/>
      <c r="S3" s="8"/>
      <c r="T3" s="8"/>
      <c r="U3" s="8"/>
      <c r="V3" s="9"/>
    </row>
    <row r="4" spans="1:22" x14ac:dyDescent="0.2">
      <c r="A4" s="7"/>
      <c r="B4" s="8"/>
      <c r="C4" s="8"/>
      <c r="D4" s="8"/>
      <c r="E4" s="8"/>
      <c r="F4" s="8"/>
      <c r="G4" s="8"/>
      <c r="H4" s="8"/>
      <c r="I4" s="8"/>
      <c r="J4" s="8"/>
      <c r="K4" s="9"/>
      <c r="L4" s="7"/>
      <c r="M4" s="8"/>
      <c r="N4" s="8"/>
      <c r="O4" s="8"/>
      <c r="P4" s="8"/>
      <c r="Q4" s="8"/>
      <c r="R4" s="8"/>
      <c r="S4" s="8"/>
      <c r="T4" s="8"/>
      <c r="U4" s="8"/>
      <c r="V4" s="9"/>
    </row>
    <row r="5" spans="1:22" x14ac:dyDescent="0.2">
      <c r="A5" s="7"/>
      <c r="B5" s="8"/>
      <c r="C5" s="8"/>
      <c r="D5" s="8"/>
      <c r="E5" s="8"/>
      <c r="F5" s="8"/>
      <c r="G5" s="8"/>
      <c r="H5" s="8"/>
      <c r="I5" s="8"/>
      <c r="J5" s="8"/>
      <c r="K5" s="9"/>
      <c r="L5" s="7"/>
      <c r="M5" s="8"/>
      <c r="N5" s="8"/>
      <c r="O5" s="8"/>
      <c r="P5" s="8"/>
      <c r="Q5" s="8"/>
      <c r="R5" s="8"/>
      <c r="S5" s="8"/>
      <c r="T5" s="8"/>
      <c r="U5" s="8"/>
      <c r="V5" s="9"/>
    </row>
    <row r="6" spans="1:22" x14ac:dyDescent="0.2">
      <c r="A6" s="7"/>
      <c r="B6" s="8"/>
      <c r="C6" s="8"/>
      <c r="D6" s="8"/>
      <c r="E6" s="8"/>
      <c r="F6" s="8"/>
      <c r="G6" s="8"/>
      <c r="H6" s="8"/>
      <c r="I6" s="8"/>
      <c r="J6" s="8"/>
      <c r="K6" s="9"/>
      <c r="L6" s="7"/>
      <c r="M6" s="8"/>
      <c r="N6" s="8"/>
      <c r="O6" s="8"/>
      <c r="P6" s="8"/>
      <c r="Q6" s="8"/>
      <c r="R6" s="8"/>
      <c r="S6" s="8"/>
      <c r="T6" s="8"/>
      <c r="U6" s="8"/>
      <c r="V6" s="9"/>
    </row>
    <row r="7" spans="1:22" x14ac:dyDescent="0.2">
      <c r="A7" s="7"/>
      <c r="B7" s="8"/>
      <c r="C7" s="8"/>
      <c r="D7" s="8"/>
      <c r="E7" s="8"/>
      <c r="F7" s="8"/>
      <c r="G7" s="8"/>
      <c r="H7" s="8"/>
      <c r="I7" s="8"/>
      <c r="J7" s="8"/>
      <c r="K7" s="9"/>
      <c r="L7" s="7"/>
      <c r="M7" s="8"/>
      <c r="N7" s="8"/>
      <c r="O7" s="8"/>
      <c r="P7" s="8"/>
      <c r="Q7" s="8"/>
      <c r="R7" s="8"/>
      <c r="S7" s="8"/>
      <c r="T7" s="8"/>
      <c r="U7" s="8"/>
      <c r="V7" s="9"/>
    </row>
    <row r="8" spans="1:22" x14ac:dyDescent="0.2">
      <c r="A8" s="7"/>
      <c r="B8" s="8"/>
      <c r="C8" s="8"/>
      <c r="D8" s="8"/>
      <c r="E8" s="8"/>
      <c r="F8" s="8"/>
      <c r="G8" s="8"/>
      <c r="H8" s="8"/>
      <c r="I8" s="8"/>
      <c r="J8" s="8"/>
      <c r="K8" s="9"/>
      <c r="L8" s="7"/>
      <c r="M8" s="8"/>
      <c r="N8" s="8"/>
      <c r="O8" s="8"/>
      <c r="P8" s="8"/>
      <c r="Q8" s="8"/>
      <c r="R8" s="8"/>
      <c r="S8" s="8"/>
      <c r="T8" s="8"/>
      <c r="U8" s="8"/>
      <c r="V8" s="9"/>
    </row>
    <row r="9" spans="1:22" x14ac:dyDescent="0.2">
      <c r="A9" s="7"/>
      <c r="B9" s="8"/>
      <c r="C9" s="8"/>
      <c r="D9" s="8"/>
      <c r="E9" s="8"/>
      <c r="F9" s="8"/>
      <c r="G9" s="8"/>
      <c r="H9" s="8"/>
      <c r="I9" s="8"/>
      <c r="J9" s="8"/>
      <c r="K9" s="9"/>
      <c r="L9" s="7"/>
      <c r="M9" s="8"/>
      <c r="N9" s="8"/>
      <c r="O9" s="8"/>
      <c r="P9" s="8"/>
      <c r="Q9" s="8"/>
      <c r="R9" s="8"/>
      <c r="S9" s="8"/>
      <c r="T9" s="8"/>
      <c r="U9" s="8"/>
      <c r="V9" s="9"/>
    </row>
    <row r="10" spans="1:22" x14ac:dyDescent="0.2">
      <c r="A10" s="7"/>
      <c r="B10" s="8"/>
      <c r="C10" s="8"/>
      <c r="D10" s="8"/>
      <c r="E10" s="8"/>
      <c r="F10" s="8"/>
      <c r="G10" s="8"/>
      <c r="H10" s="8"/>
      <c r="I10" s="8"/>
      <c r="J10" s="8"/>
      <c r="K10" s="9"/>
      <c r="L10" s="7"/>
      <c r="M10" s="8"/>
      <c r="N10" s="8"/>
      <c r="O10" s="8"/>
      <c r="P10" s="8"/>
      <c r="Q10" s="8"/>
      <c r="R10" s="8"/>
      <c r="S10" s="8"/>
      <c r="T10" s="8"/>
      <c r="U10" s="8"/>
      <c r="V10" s="9"/>
    </row>
    <row r="11" spans="1:22" x14ac:dyDescent="0.2">
      <c r="A11" s="7"/>
      <c r="B11" s="8"/>
      <c r="C11" s="8"/>
      <c r="D11" s="8"/>
      <c r="E11" s="8"/>
      <c r="F11" s="8"/>
      <c r="G11" s="8"/>
      <c r="H11" s="8"/>
      <c r="I11" s="8"/>
      <c r="J11" s="8"/>
      <c r="K11" s="9"/>
      <c r="L11" s="7"/>
      <c r="M11" s="8"/>
      <c r="N11" s="8"/>
      <c r="O11" s="8"/>
      <c r="P11" s="8"/>
      <c r="Q11" s="8"/>
      <c r="R11" s="8"/>
      <c r="S11" s="8"/>
      <c r="T11" s="8"/>
      <c r="U11" s="8"/>
      <c r="V11" s="9"/>
    </row>
    <row r="12" spans="1:22" x14ac:dyDescent="0.2">
      <c r="A12" s="7"/>
      <c r="B12" s="8"/>
      <c r="C12" s="8"/>
      <c r="D12" s="8"/>
      <c r="E12" s="8"/>
      <c r="F12" s="8"/>
      <c r="G12" s="8"/>
      <c r="H12" s="8"/>
      <c r="I12" s="8"/>
      <c r="J12" s="8"/>
      <c r="K12" s="9"/>
      <c r="L12" s="7"/>
      <c r="M12" s="8"/>
      <c r="N12" s="8"/>
      <c r="O12" s="8"/>
      <c r="P12" s="8"/>
      <c r="Q12" s="8"/>
      <c r="R12" s="8"/>
      <c r="S12" s="8"/>
      <c r="T12" s="8"/>
      <c r="U12" s="8"/>
      <c r="V12" s="9"/>
    </row>
    <row r="13" spans="1:22" x14ac:dyDescent="0.2">
      <c r="A13" s="7"/>
      <c r="B13" s="8"/>
      <c r="C13" s="8"/>
      <c r="D13" s="8"/>
      <c r="E13" s="8"/>
      <c r="F13" s="8"/>
      <c r="G13" s="8"/>
      <c r="H13" s="8"/>
      <c r="I13" s="8"/>
      <c r="J13" s="8"/>
      <c r="K13" s="9"/>
      <c r="L13" s="7"/>
      <c r="M13" s="8"/>
      <c r="N13" s="8"/>
      <c r="O13" s="8"/>
      <c r="P13" s="8"/>
      <c r="Q13" s="8"/>
      <c r="R13" s="8"/>
      <c r="S13" s="8"/>
      <c r="T13" s="8"/>
      <c r="U13" s="8"/>
      <c r="V13" s="9"/>
    </row>
    <row r="14" spans="1:22" x14ac:dyDescent="0.2">
      <c r="A14" s="7"/>
      <c r="B14" s="8"/>
      <c r="C14" s="8"/>
      <c r="D14" s="8"/>
      <c r="E14" s="8"/>
      <c r="F14" s="8"/>
      <c r="G14" s="8"/>
      <c r="H14" s="8"/>
      <c r="I14" s="8"/>
      <c r="J14" s="8"/>
      <c r="K14" s="9"/>
      <c r="L14" s="7"/>
      <c r="M14" s="8"/>
      <c r="N14" s="8"/>
      <c r="O14" s="8"/>
      <c r="P14" s="8"/>
      <c r="Q14" s="8"/>
      <c r="R14" s="8"/>
      <c r="S14" s="8"/>
      <c r="T14" s="8"/>
      <c r="U14" s="8"/>
      <c r="V14" s="9"/>
    </row>
    <row r="15" spans="1:22" x14ac:dyDescent="0.2">
      <c r="A15" s="7"/>
      <c r="B15" s="8"/>
      <c r="C15" s="8"/>
      <c r="D15" s="8"/>
      <c r="E15" s="8"/>
      <c r="F15" s="8"/>
      <c r="G15" s="8"/>
      <c r="H15" s="8"/>
      <c r="I15" s="8"/>
      <c r="J15" s="8"/>
      <c r="K15" s="9"/>
      <c r="L15" s="7"/>
      <c r="M15" s="8"/>
      <c r="N15" s="8"/>
      <c r="O15" s="8"/>
      <c r="P15" s="8"/>
      <c r="Q15" s="8"/>
      <c r="R15" s="8"/>
      <c r="S15" s="8"/>
      <c r="T15" s="8"/>
      <c r="U15" s="8"/>
      <c r="V15" s="9"/>
    </row>
    <row r="16" spans="1:22" x14ac:dyDescent="0.2">
      <c r="A16" s="7"/>
      <c r="B16" s="8"/>
      <c r="C16" s="8"/>
      <c r="D16" s="8"/>
      <c r="E16" s="8"/>
      <c r="F16" s="8"/>
      <c r="G16" s="8"/>
      <c r="H16" s="8"/>
      <c r="I16" s="8"/>
      <c r="J16" s="8"/>
      <c r="K16" s="9"/>
      <c r="L16" s="7"/>
      <c r="M16" s="8"/>
      <c r="N16" s="8"/>
      <c r="O16" s="8"/>
      <c r="P16" s="8"/>
      <c r="Q16" s="8"/>
      <c r="R16" s="8"/>
      <c r="S16" s="8"/>
      <c r="T16" s="8"/>
      <c r="U16" s="8"/>
      <c r="V16" s="9"/>
    </row>
    <row r="17" spans="1:22" x14ac:dyDescent="0.2">
      <c r="A17" s="7"/>
      <c r="B17" s="8"/>
      <c r="C17" s="8"/>
      <c r="D17" s="8"/>
      <c r="E17" s="8"/>
      <c r="F17" s="8"/>
      <c r="G17" s="8"/>
      <c r="H17" s="8"/>
      <c r="I17" s="8"/>
      <c r="J17" s="8"/>
      <c r="K17" s="9"/>
      <c r="L17" s="7"/>
      <c r="M17" s="8"/>
      <c r="N17" s="8"/>
      <c r="O17" s="8"/>
      <c r="P17" s="8"/>
      <c r="Q17" s="8"/>
      <c r="R17" s="8"/>
      <c r="S17" s="8"/>
      <c r="T17" s="8"/>
      <c r="U17" s="8"/>
      <c r="V17" s="9"/>
    </row>
    <row r="18" spans="1:22" x14ac:dyDescent="0.2">
      <c r="A18" s="7"/>
      <c r="B18" s="8"/>
      <c r="C18" s="8"/>
      <c r="D18" s="8"/>
      <c r="E18" s="8"/>
      <c r="F18" s="8"/>
      <c r="G18" s="8"/>
      <c r="H18" s="8"/>
      <c r="I18" s="8"/>
      <c r="J18" s="8"/>
      <c r="K18" s="9"/>
      <c r="L18" s="7"/>
      <c r="M18" s="8"/>
      <c r="N18" s="8"/>
      <c r="O18" s="8"/>
      <c r="P18" s="8"/>
      <c r="Q18" s="8"/>
      <c r="R18" s="8"/>
      <c r="S18" s="8"/>
      <c r="T18" s="8"/>
      <c r="U18" s="8"/>
      <c r="V18" s="9"/>
    </row>
    <row r="19" spans="1:22" x14ac:dyDescent="0.2">
      <c r="A19" s="7"/>
      <c r="B19" s="8"/>
      <c r="C19" s="8"/>
      <c r="D19" s="8"/>
      <c r="E19" s="8"/>
      <c r="F19" s="8"/>
      <c r="G19" s="8"/>
      <c r="H19" s="8"/>
      <c r="I19" s="8"/>
      <c r="J19" s="8"/>
      <c r="K19" s="9"/>
      <c r="L19" s="7"/>
      <c r="M19" s="8"/>
      <c r="N19" s="8"/>
      <c r="O19" s="8"/>
      <c r="P19" s="8"/>
      <c r="Q19" s="8"/>
      <c r="R19" s="8"/>
      <c r="S19" s="8"/>
      <c r="T19" s="8"/>
      <c r="U19" s="8"/>
      <c r="V19" s="9"/>
    </row>
    <row r="20" spans="1:22" x14ac:dyDescent="0.2">
      <c r="A20" s="7"/>
      <c r="B20" s="8"/>
      <c r="C20" s="8"/>
      <c r="D20" s="8"/>
      <c r="E20" s="8"/>
      <c r="F20" s="8"/>
      <c r="G20" s="8"/>
      <c r="H20" s="8"/>
      <c r="I20" s="8"/>
      <c r="J20" s="8"/>
      <c r="K20" s="9"/>
      <c r="L20" s="7"/>
      <c r="M20" s="8"/>
      <c r="N20" s="8"/>
      <c r="O20" s="8"/>
      <c r="P20" s="8"/>
      <c r="Q20" s="8"/>
      <c r="R20" s="8"/>
      <c r="S20" s="8"/>
      <c r="T20" s="8"/>
      <c r="U20" s="8"/>
      <c r="V20" s="9"/>
    </row>
    <row r="21" spans="1:22" x14ac:dyDescent="0.2">
      <c r="A21" s="7"/>
      <c r="B21" s="8"/>
      <c r="C21" s="8"/>
      <c r="D21" s="8"/>
      <c r="E21" s="8"/>
      <c r="F21" s="8"/>
      <c r="G21" s="8"/>
      <c r="H21" s="8"/>
      <c r="I21" s="8"/>
      <c r="J21" s="8"/>
      <c r="K21" s="9"/>
      <c r="L21" s="7"/>
      <c r="M21" s="8"/>
      <c r="N21" s="8"/>
      <c r="O21" s="8"/>
      <c r="P21" s="8"/>
      <c r="Q21" s="8"/>
      <c r="R21" s="8"/>
      <c r="S21" s="8"/>
      <c r="T21" s="8"/>
      <c r="U21" s="8"/>
      <c r="V21" s="9"/>
    </row>
    <row r="22" spans="1:22" x14ac:dyDescent="0.2">
      <c r="A22" s="7"/>
      <c r="B22" s="8"/>
      <c r="C22" s="8"/>
      <c r="D22" s="8"/>
      <c r="E22" s="8"/>
      <c r="F22" s="8"/>
      <c r="G22" s="8"/>
      <c r="H22" s="8"/>
      <c r="I22" s="8"/>
      <c r="J22" s="8"/>
      <c r="K22" s="9"/>
      <c r="L22" s="7"/>
      <c r="M22" s="8"/>
      <c r="N22" s="8"/>
      <c r="O22" s="8"/>
      <c r="P22" s="8"/>
      <c r="Q22" s="8"/>
      <c r="R22" s="8"/>
      <c r="S22" s="8"/>
      <c r="T22" s="8"/>
      <c r="U22" s="8"/>
      <c r="V22" s="9"/>
    </row>
    <row r="23" spans="1:22" ht="17" thickBot="1" x14ac:dyDescent="0.25">
      <c r="A23" s="10"/>
      <c r="B23" s="11"/>
      <c r="C23" s="11"/>
      <c r="D23" s="11"/>
      <c r="E23" s="11"/>
      <c r="F23" s="11"/>
      <c r="G23" s="11"/>
      <c r="H23" s="11"/>
      <c r="I23" s="11"/>
      <c r="J23" s="11"/>
      <c r="K23" s="12"/>
      <c r="L23" s="10"/>
      <c r="M23" s="11"/>
      <c r="N23" s="11"/>
      <c r="O23" s="11"/>
      <c r="P23" s="11"/>
      <c r="Q23" s="11"/>
      <c r="R23" s="11"/>
      <c r="S23" s="11"/>
      <c r="T23" s="11"/>
      <c r="U23" s="11"/>
      <c r="V23" s="12"/>
    </row>
    <row r="24" spans="1:22" x14ac:dyDescent="0.2">
      <c r="A24" s="21"/>
      <c r="B24" s="21"/>
      <c r="C24" s="21"/>
      <c r="D24" s="21"/>
      <c r="E24" s="21"/>
      <c r="F24" s="21"/>
      <c r="G24" s="21"/>
      <c r="H24" s="21"/>
      <c r="I24" s="21"/>
      <c r="J24" s="21"/>
      <c r="K24" s="21"/>
      <c r="L24" s="21"/>
      <c r="M24" s="21"/>
      <c r="N24" s="21"/>
      <c r="O24" s="21"/>
      <c r="P24" s="21"/>
      <c r="Q24" s="21"/>
      <c r="R24" s="21"/>
      <c r="S24" s="21"/>
      <c r="T24" s="21"/>
      <c r="U24" s="21"/>
      <c r="V24" s="21"/>
    </row>
    <row r="25" spans="1:22" x14ac:dyDescent="0.2">
      <c r="A25" s="22"/>
      <c r="B25" s="22"/>
      <c r="C25" s="22"/>
      <c r="D25" s="22"/>
      <c r="E25" s="22"/>
      <c r="F25" s="22"/>
      <c r="G25" s="22"/>
      <c r="H25" s="22"/>
      <c r="I25" s="22"/>
      <c r="J25" s="22"/>
      <c r="K25" s="22"/>
      <c r="L25" s="22"/>
      <c r="M25" s="22"/>
      <c r="N25" s="22"/>
      <c r="O25" s="22"/>
      <c r="P25" s="22"/>
      <c r="Q25" s="22"/>
      <c r="R25" s="22"/>
      <c r="S25" s="22"/>
      <c r="T25" s="22"/>
      <c r="U25" s="22"/>
      <c r="V25" s="22"/>
    </row>
    <row r="26" spans="1:22" x14ac:dyDescent="0.2">
      <c r="A26" s="22"/>
      <c r="B26" s="22"/>
      <c r="C26" s="22"/>
      <c r="D26" s="22"/>
      <c r="E26" s="22"/>
      <c r="F26" s="22"/>
      <c r="G26" s="22"/>
      <c r="H26" s="22"/>
      <c r="I26" s="22"/>
      <c r="J26" s="22"/>
      <c r="K26" s="22"/>
      <c r="L26" s="22"/>
      <c r="M26" s="22"/>
      <c r="N26" s="22"/>
      <c r="O26" s="22"/>
      <c r="P26" s="22"/>
      <c r="Q26" s="22"/>
      <c r="R26" s="22"/>
      <c r="S26" s="22"/>
      <c r="T26" s="22"/>
      <c r="U26" s="22"/>
      <c r="V26" s="22"/>
    </row>
    <row r="27" spans="1:22" x14ac:dyDescent="0.2">
      <c r="A27" s="22"/>
      <c r="B27" s="22"/>
      <c r="C27" s="22"/>
      <c r="D27" s="22"/>
      <c r="E27" s="22"/>
      <c r="F27" s="22"/>
      <c r="G27" s="22"/>
      <c r="H27" s="22"/>
      <c r="I27" s="22"/>
      <c r="J27" s="22"/>
      <c r="K27" s="22"/>
      <c r="L27" s="22"/>
      <c r="M27" s="22"/>
      <c r="N27" s="22"/>
      <c r="O27" s="22"/>
      <c r="P27" s="22"/>
      <c r="Q27" s="22"/>
      <c r="R27" s="22"/>
      <c r="S27" s="22"/>
      <c r="T27" s="22"/>
      <c r="U27" s="22"/>
      <c r="V27" s="22"/>
    </row>
    <row r="28" spans="1:22" x14ac:dyDescent="0.2">
      <c r="A28" s="22"/>
      <c r="B28" s="22"/>
      <c r="C28" s="22"/>
      <c r="D28" s="22"/>
      <c r="E28" s="22"/>
      <c r="F28" s="22"/>
      <c r="G28" s="22"/>
      <c r="H28" s="22"/>
      <c r="I28" s="22"/>
      <c r="J28" s="22"/>
      <c r="K28" s="22"/>
      <c r="L28" s="22"/>
      <c r="M28" s="22"/>
      <c r="N28" s="22"/>
      <c r="O28" s="22"/>
      <c r="P28" s="22"/>
      <c r="Q28" s="22"/>
      <c r="R28" s="22"/>
      <c r="S28" s="22"/>
      <c r="T28" s="22"/>
      <c r="U28" s="22"/>
      <c r="V28" s="22"/>
    </row>
    <row r="29" spans="1:22" x14ac:dyDescent="0.2">
      <c r="A29" s="22"/>
      <c r="B29" s="22"/>
      <c r="C29" s="22"/>
      <c r="D29" s="22"/>
      <c r="E29" s="22"/>
      <c r="F29" s="22"/>
      <c r="G29" s="22"/>
      <c r="H29" s="22"/>
      <c r="I29" s="22"/>
      <c r="J29" s="22"/>
      <c r="K29" s="22"/>
      <c r="L29" s="22"/>
      <c r="M29" s="22"/>
      <c r="N29" s="22"/>
      <c r="O29" s="22"/>
      <c r="P29" s="22"/>
      <c r="Q29" s="22"/>
      <c r="R29" s="22"/>
      <c r="S29" s="22"/>
      <c r="T29" s="22"/>
      <c r="U29" s="22"/>
      <c r="V29" s="22"/>
    </row>
    <row r="30" spans="1:22" x14ac:dyDescent="0.2">
      <c r="A30" s="22"/>
      <c r="B30" s="22"/>
      <c r="C30" s="22"/>
      <c r="D30" s="22"/>
      <c r="E30" s="22"/>
      <c r="F30" s="22"/>
      <c r="G30" s="22"/>
      <c r="H30" s="22"/>
      <c r="I30" s="22"/>
      <c r="J30" s="22"/>
      <c r="K30" s="22"/>
      <c r="L30" s="22"/>
      <c r="M30" s="22"/>
      <c r="N30" s="22"/>
      <c r="O30" s="22"/>
      <c r="P30" s="22"/>
      <c r="Q30" s="22"/>
      <c r="R30" s="22"/>
      <c r="S30" s="22"/>
      <c r="T30" s="22"/>
      <c r="U30" s="22"/>
      <c r="V30" s="22"/>
    </row>
    <row r="31" spans="1:22" x14ac:dyDescent="0.2">
      <c r="A31" s="22"/>
      <c r="B31" s="22"/>
      <c r="C31" s="22"/>
      <c r="D31" s="22"/>
      <c r="E31" s="22"/>
      <c r="F31" s="22"/>
      <c r="G31" s="22"/>
      <c r="H31" s="22"/>
      <c r="I31" s="22"/>
      <c r="J31" s="22"/>
      <c r="K31" s="22"/>
      <c r="L31" s="22"/>
      <c r="M31" s="22"/>
      <c r="N31" s="22"/>
      <c r="O31" s="22"/>
      <c r="P31" s="22"/>
      <c r="Q31" s="22"/>
      <c r="R31" s="22"/>
      <c r="S31" s="22"/>
      <c r="T31" s="22"/>
      <c r="U31" s="22"/>
      <c r="V31" s="22"/>
    </row>
    <row r="32" spans="1:22" x14ac:dyDescent="0.2">
      <c r="A32" s="22"/>
      <c r="B32" s="22"/>
      <c r="C32" s="22"/>
      <c r="D32" s="22"/>
      <c r="E32" s="22"/>
      <c r="F32" s="22"/>
      <c r="G32" s="22"/>
      <c r="H32" s="22"/>
      <c r="I32" s="22"/>
      <c r="J32" s="22"/>
      <c r="K32" s="22"/>
      <c r="L32" s="22"/>
      <c r="M32" s="22"/>
      <c r="N32" s="22"/>
      <c r="O32" s="22"/>
      <c r="P32" s="22"/>
      <c r="Q32" s="22"/>
      <c r="R32" s="22"/>
      <c r="S32" s="22"/>
      <c r="T32" s="22"/>
      <c r="U32" s="22"/>
      <c r="V32" s="22"/>
    </row>
    <row r="33" spans="1:22" x14ac:dyDescent="0.2">
      <c r="A33" s="22"/>
      <c r="B33" s="22"/>
      <c r="C33" s="22"/>
      <c r="D33" s="22"/>
      <c r="E33" s="22"/>
      <c r="F33" s="22"/>
      <c r="G33" s="22"/>
      <c r="H33" s="22"/>
      <c r="I33" s="22"/>
      <c r="J33" s="22"/>
      <c r="K33" s="22"/>
      <c r="L33" s="22"/>
      <c r="M33" s="22"/>
      <c r="N33" s="22"/>
      <c r="O33" s="22"/>
      <c r="P33" s="22"/>
      <c r="Q33" s="22"/>
      <c r="R33" s="22"/>
      <c r="S33" s="22"/>
      <c r="T33" s="22"/>
      <c r="U33" s="22"/>
      <c r="V33" s="22"/>
    </row>
    <row r="34" spans="1:22" x14ac:dyDescent="0.2">
      <c r="A34" s="22"/>
      <c r="B34" s="22"/>
      <c r="C34" s="22"/>
      <c r="D34" s="22"/>
      <c r="E34" s="22"/>
      <c r="F34" s="22"/>
      <c r="G34" s="22"/>
      <c r="H34" s="22"/>
      <c r="I34" s="22"/>
      <c r="J34" s="22"/>
      <c r="K34" s="22"/>
      <c r="L34" s="22"/>
      <c r="M34" s="22"/>
      <c r="N34" s="22"/>
      <c r="O34" s="22"/>
      <c r="P34" s="22"/>
      <c r="Q34" s="22"/>
      <c r="R34" s="22"/>
      <c r="S34" s="22"/>
      <c r="T34" s="22"/>
      <c r="U34" s="22"/>
      <c r="V34" s="22"/>
    </row>
    <row r="35" spans="1:22" x14ac:dyDescent="0.2">
      <c r="A35" s="22"/>
      <c r="B35" s="22"/>
      <c r="C35" s="22"/>
      <c r="D35" s="22"/>
      <c r="E35" s="22"/>
      <c r="F35" s="22"/>
      <c r="G35" s="22"/>
      <c r="H35" s="22"/>
      <c r="I35" s="22"/>
      <c r="J35" s="22"/>
      <c r="K35" s="22"/>
      <c r="L35" s="22"/>
      <c r="M35" s="22"/>
      <c r="N35" s="22"/>
      <c r="O35" s="22"/>
      <c r="P35" s="22"/>
      <c r="Q35" s="22"/>
      <c r="R35" s="22"/>
      <c r="S35" s="22"/>
      <c r="T35" s="22"/>
      <c r="U35" s="22"/>
      <c r="V35" s="22"/>
    </row>
    <row r="36" spans="1:22" x14ac:dyDescent="0.2">
      <c r="A36" s="22"/>
      <c r="B36" s="22"/>
      <c r="C36" s="22"/>
      <c r="D36" s="22"/>
      <c r="E36" s="22"/>
      <c r="F36" s="22"/>
      <c r="G36" s="22"/>
      <c r="H36" s="22"/>
      <c r="I36" s="22"/>
      <c r="J36" s="22"/>
      <c r="K36" s="22"/>
      <c r="L36" s="22"/>
      <c r="M36" s="22"/>
      <c r="N36" s="22"/>
      <c r="O36" s="22"/>
      <c r="P36" s="22"/>
      <c r="Q36" s="22"/>
      <c r="R36" s="22"/>
      <c r="S36" s="22"/>
      <c r="T36" s="22"/>
      <c r="U36" s="22"/>
      <c r="V36" s="22"/>
    </row>
    <row r="37" spans="1:22" x14ac:dyDescent="0.2">
      <c r="A37" s="22"/>
      <c r="B37" s="22"/>
      <c r="C37" s="22"/>
      <c r="D37" s="22"/>
      <c r="E37" s="22"/>
      <c r="F37" s="22"/>
      <c r="G37" s="22"/>
      <c r="H37" s="22"/>
      <c r="I37" s="22"/>
      <c r="J37" s="22"/>
      <c r="K37" s="22"/>
      <c r="L37" s="22"/>
      <c r="M37" s="22"/>
      <c r="N37" s="22"/>
      <c r="O37" s="22"/>
      <c r="P37" s="22"/>
      <c r="Q37" s="22"/>
      <c r="R37" s="22"/>
      <c r="S37" s="22"/>
      <c r="T37" s="22"/>
      <c r="U37" s="22"/>
      <c r="V37" s="22"/>
    </row>
    <row r="38" spans="1:22" x14ac:dyDescent="0.2">
      <c r="A38" s="22"/>
      <c r="B38" s="22"/>
      <c r="C38" s="22"/>
      <c r="D38" s="22"/>
      <c r="E38" s="22"/>
      <c r="F38" s="22"/>
      <c r="G38" s="22"/>
      <c r="H38" s="22"/>
      <c r="I38" s="22"/>
      <c r="J38" s="22"/>
      <c r="K38" s="22"/>
      <c r="L38" s="22"/>
      <c r="M38" s="22"/>
      <c r="N38" s="22"/>
      <c r="O38" s="22"/>
      <c r="P38" s="22"/>
      <c r="Q38" s="22"/>
      <c r="R38" s="22"/>
      <c r="S38" s="22"/>
      <c r="T38" s="22"/>
      <c r="U38" s="22"/>
      <c r="V38" s="22"/>
    </row>
    <row r="39" spans="1:22" x14ac:dyDescent="0.2">
      <c r="A39" s="22"/>
      <c r="B39" s="22"/>
      <c r="C39" s="22"/>
      <c r="D39" s="22"/>
      <c r="E39" s="22"/>
      <c r="F39" s="22"/>
      <c r="G39" s="22"/>
      <c r="H39" s="22"/>
      <c r="I39" s="22"/>
      <c r="J39" s="22"/>
      <c r="K39" s="22"/>
      <c r="L39" s="22"/>
      <c r="M39" s="22"/>
      <c r="N39" s="22"/>
      <c r="O39" s="22"/>
      <c r="P39" s="22"/>
      <c r="Q39" s="22"/>
      <c r="R39" s="22"/>
      <c r="S39" s="22"/>
      <c r="T39" s="22"/>
      <c r="U39" s="22"/>
      <c r="V39" s="22"/>
    </row>
    <row r="40" spans="1:22" x14ac:dyDescent="0.2">
      <c r="A40" s="22"/>
      <c r="B40" s="22"/>
      <c r="C40" s="22"/>
      <c r="D40" s="22"/>
      <c r="E40" s="22"/>
      <c r="F40" s="22"/>
      <c r="G40" s="22"/>
      <c r="H40" s="22"/>
      <c r="I40" s="22"/>
      <c r="J40" s="22"/>
      <c r="K40" s="22"/>
      <c r="L40" s="22"/>
      <c r="M40" s="22"/>
      <c r="N40" s="22"/>
      <c r="O40" s="22"/>
      <c r="P40" s="22"/>
      <c r="Q40" s="22"/>
      <c r="R40" s="22"/>
      <c r="S40" s="22"/>
      <c r="T40" s="22"/>
      <c r="U40" s="22"/>
      <c r="V40" s="22"/>
    </row>
  </sheetData>
  <mergeCells count="3">
    <mergeCell ref="A1:K1"/>
    <mergeCell ref="L1:V1"/>
    <mergeCell ref="A24:V40"/>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D2A25-6A8F-174F-9168-A3D5931E35BD}">
  <dimension ref="A3:B31"/>
  <sheetViews>
    <sheetView zoomScaleNormal="41" workbookViewId="0">
      <selection activeCell="A5" sqref="A5:B28"/>
      <pivotSelection pane="bottomRight" showHeader="1" extendable="1" axis="axisRow" start="1" max="28" activeRow="4" previousRow="27" click="1" r:id="rId1">
        <pivotArea dataOnly="0" axis="axisRow" fieldPosition="0">
          <references count="1">
            <reference field="11" count="24">
              <x v="1"/>
              <x v="2"/>
              <x v="3"/>
              <x v="4"/>
              <x v="5"/>
              <x v="6"/>
              <x v="7"/>
              <x v="8"/>
              <x v="9"/>
              <x v="10"/>
              <x v="11"/>
              <x v="12"/>
              <x v="13"/>
              <x v="14"/>
              <x v="15"/>
              <x v="16"/>
              <x v="17"/>
              <x v="18"/>
              <x v="19"/>
              <x v="20"/>
              <x v="21"/>
              <x v="22"/>
              <x v="23"/>
              <x v="24"/>
            </reference>
          </references>
        </pivotArea>
      </pivotSelection>
    </sheetView>
  </sheetViews>
  <sheetFormatPr baseColWidth="10" defaultRowHeight="16" x14ac:dyDescent="0.2"/>
  <cols>
    <col min="1" max="1" width="13" bestFit="1" customWidth="1"/>
    <col min="2" max="2" width="12.1640625" bestFit="1" customWidth="1"/>
    <col min="3" max="3" width="11.5" bestFit="1" customWidth="1"/>
    <col min="4" max="7" width="9.1640625" bestFit="1" customWidth="1"/>
    <col min="8" max="8" width="10.33203125" bestFit="1" customWidth="1"/>
    <col min="9" max="9" width="9.1640625" bestFit="1" customWidth="1"/>
    <col min="10" max="10" width="10.33203125" bestFit="1" customWidth="1"/>
    <col min="11" max="13" width="9.1640625" bestFit="1" customWidth="1"/>
    <col min="14" max="14" width="10.33203125" bestFit="1" customWidth="1"/>
    <col min="15" max="27" width="9.1640625" bestFit="1" customWidth="1"/>
    <col min="28" max="28" width="7.83203125" bestFit="1" customWidth="1"/>
    <col min="29" max="29" width="11.5" bestFit="1" customWidth="1"/>
    <col min="30" max="30" width="28.6640625" bestFit="1" customWidth="1"/>
    <col min="31" max="31" width="36.5" bestFit="1" customWidth="1"/>
    <col min="32" max="32" width="8.1640625" bestFit="1" customWidth="1"/>
    <col min="33" max="33" width="26.1640625" bestFit="1" customWidth="1"/>
    <col min="34" max="34" width="21.1640625" bestFit="1" customWidth="1"/>
    <col min="35" max="35" width="7.1640625" bestFit="1" customWidth="1"/>
    <col min="36" max="36" width="37.1640625" bestFit="1" customWidth="1"/>
    <col min="37" max="37" width="26.6640625" bestFit="1" customWidth="1"/>
    <col min="38" max="38" width="7.83203125" bestFit="1" customWidth="1"/>
    <col min="39" max="39" width="21.1640625" bestFit="1" customWidth="1"/>
    <col min="40" max="40" width="7.83203125" bestFit="1" customWidth="1"/>
    <col min="41" max="41" width="34.6640625" bestFit="1" customWidth="1"/>
    <col min="42" max="42" width="27.33203125" bestFit="1" customWidth="1"/>
    <col min="43" max="43" width="8.1640625" bestFit="1" customWidth="1"/>
    <col min="44" max="44" width="24.83203125" bestFit="1" customWidth="1"/>
    <col min="45" max="45" width="24.1640625" bestFit="1" customWidth="1"/>
    <col min="46" max="46" width="7.83203125" bestFit="1" customWidth="1"/>
    <col min="47" max="47" width="26.1640625" bestFit="1" customWidth="1"/>
    <col min="48" max="48" width="7.83203125" bestFit="1" customWidth="1"/>
    <col min="49" max="49" width="25.33203125" bestFit="1" customWidth="1"/>
    <col min="50" max="50" width="19.6640625" bestFit="1" customWidth="1"/>
    <col min="51" max="51" width="50" bestFit="1" customWidth="1"/>
    <col min="52" max="52" width="7.83203125" bestFit="1" customWidth="1"/>
    <col min="53" max="53" width="46.1640625" bestFit="1" customWidth="1"/>
    <col min="54" max="54" width="7.83203125" bestFit="1" customWidth="1"/>
    <col min="55" max="55" width="21.1640625" bestFit="1" customWidth="1"/>
    <col min="56" max="56" width="7.83203125" bestFit="1" customWidth="1"/>
    <col min="57" max="57" width="19.6640625" bestFit="1" customWidth="1"/>
    <col min="58" max="58" width="7.83203125" bestFit="1" customWidth="1"/>
    <col min="59" max="59" width="29.6640625" bestFit="1" customWidth="1"/>
    <col min="60" max="60" width="7.83203125" bestFit="1" customWidth="1"/>
    <col min="61" max="61" width="22.83203125" bestFit="1" customWidth="1"/>
    <col min="62" max="62" width="7.83203125" bestFit="1" customWidth="1"/>
    <col min="63" max="63" width="50" bestFit="1" customWidth="1"/>
    <col min="64" max="64" width="7.83203125" bestFit="1" customWidth="1"/>
    <col min="65" max="65" width="22.1640625" bestFit="1" customWidth="1"/>
    <col min="66" max="66" width="8.83203125" bestFit="1" customWidth="1"/>
    <col min="67" max="67" width="28.1640625" bestFit="1" customWidth="1"/>
    <col min="68" max="68" width="8.83203125" bestFit="1" customWidth="1"/>
    <col min="69" max="69" width="26.33203125" bestFit="1" customWidth="1"/>
    <col min="70" max="70" width="8.83203125" bestFit="1" customWidth="1"/>
    <col min="71" max="71" width="29.6640625" bestFit="1" customWidth="1"/>
    <col min="72" max="72" width="24.83203125" bestFit="1" customWidth="1"/>
    <col min="73" max="73" width="38.6640625" bestFit="1" customWidth="1"/>
    <col min="74" max="75" width="9.1640625" bestFit="1" customWidth="1"/>
    <col min="76" max="76" width="11.6640625" bestFit="1" customWidth="1"/>
  </cols>
  <sheetData>
    <row r="3" spans="1:2" x14ac:dyDescent="0.2">
      <c r="A3" s="13" t="s">
        <v>375</v>
      </c>
      <c r="B3" t="s">
        <v>374</v>
      </c>
    </row>
    <row r="4" spans="1:2" x14ac:dyDescent="0.2">
      <c r="A4" s="14">
        <v>0</v>
      </c>
      <c r="B4">
        <v>13128000</v>
      </c>
    </row>
    <row r="5" spans="1:2" x14ac:dyDescent="0.2">
      <c r="A5" s="14">
        <v>1</v>
      </c>
      <c r="B5">
        <v>11850000</v>
      </c>
    </row>
    <row r="6" spans="1:2" x14ac:dyDescent="0.2">
      <c r="A6" s="14">
        <v>2</v>
      </c>
      <c r="B6">
        <v>850000</v>
      </c>
    </row>
    <row r="7" spans="1:2" x14ac:dyDescent="0.2">
      <c r="A7" s="14">
        <v>3</v>
      </c>
      <c r="B7">
        <v>505000</v>
      </c>
    </row>
    <row r="8" spans="1:2" x14ac:dyDescent="0.2">
      <c r="A8" s="14">
        <v>4</v>
      </c>
      <c r="B8">
        <v>150000</v>
      </c>
    </row>
    <row r="9" spans="1:2" x14ac:dyDescent="0.2">
      <c r="A9" s="14">
        <v>5</v>
      </c>
      <c r="B9">
        <v>150000</v>
      </c>
    </row>
    <row r="10" spans="1:2" x14ac:dyDescent="0.2">
      <c r="A10" s="14">
        <v>6</v>
      </c>
      <c r="B10">
        <v>2150000</v>
      </c>
    </row>
    <row r="11" spans="1:2" x14ac:dyDescent="0.2">
      <c r="A11" s="14">
        <v>7</v>
      </c>
      <c r="B11">
        <v>550000</v>
      </c>
    </row>
    <row r="12" spans="1:2" x14ac:dyDescent="0.2">
      <c r="A12" s="14">
        <v>8</v>
      </c>
      <c r="B12">
        <v>2150000</v>
      </c>
    </row>
    <row r="13" spans="1:2" x14ac:dyDescent="0.2">
      <c r="A13" s="14">
        <v>9</v>
      </c>
      <c r="B13">
        <v>350000</v>
      </c>
    </row>
    <row r="14" spans="1:2" x14ac:dyDescent="0.2">
      <c r="A14" s="14">
        <v>10</v>
      </c>
      <c r="B14">
        <v>650000</v>
      </c>
    </row>
    <row r="15" spans="1:2" x14ac:dyDescent="0.2">
      <c r="A15" s="14">
        <v>12</v>
      </c>
      <c r="B15">
        <v>170000</v>
      </c>
    </row>
    <row r="16" spans="1:2" x14ac:dyDescent="0.2">
      <c r="A16" s="14">
        <v>13</v>
      </c>
      <c r="B16">
        <v>1000000</v>
      </c>
    </row>
    <row r="17" spans="1:2" x14ac:dyDescent="0.2">
      <c r="A17" s="14">
        <v>15</v>
      </c>
      <c r="B17">
        <v>800000</v>
      </c>
    </row>
    <row r="18" spans="1:2" x14ac:dyDescent="0.2">
      <c r="A18" s="14">
        <v>17</v>
      </c>
      <c r="B18">
        <v>350000</v>
      </c>
    </row>
    <row r="19" spans="1:2" x14ac:dyDescent="0.2">
      <c r="A19" s="14">
        <v>19</v>
      </c>
      <c r="B19">
        <v>670000</v>
      </c>
    </row>
    <row r="20" spans="1:2" x14ac:dyDescent="0.2">
      <c r="A20" s="14">
        <v>23</v>
      </c>
      <c r="B20">
        <v>750000</v>
      </c>
    </row>
    <row r="21" spans="1:2" x14ac:dyDescent="0.2">
      <c r="A21" s="14">
        <v>34</v>
      </c>
      <c r="B21">
        <v>150000</v>
      </c>
    </row>
    <row r="22" spans="1:2" x14ac:dyDescent="0.2">
      <c r="A22" s="14">
        <v>35</v>
      </c>
      <c r="B22">
        <v>400000</v>
      </c>
    </row>
    <row r="23" spans="1:2" x14ac:dyDescent="0.2">
      <c r="A23" s="14">
        <v>37</v>
      </c>
      <c r="B23">
        <v>150000</v>
      </c>
    </row>
    <row r="24" spans="1:2" x14ac:dyDescent="0.2">
      <c r="A24" s="14">
        <v>43</v>
      </c>
      <c r="B24">
        <v>355000</v>
      </c>
    </row>
    <row r="25" spans="1:2" x14ac:dyDescent="0.2">
      <c r="A25" s="14">
        <v>54</v>
      </c>
      <c r="B25">
        <v>150000</v>
      </c>
    </row>
    <row r="26" spans="1:2" x14ac:dyDescent="0.2">
      <c r="A26" s="14">
        <v>107</v>
      </c>
      <c r="B26">
        <v>250000</v>
      </c>
    </row>
    <row r="27" spans="1:2" x14ac:dyDescent="0.2">
      <c r="A27" s="14">
        <v>169</v>
      </c>
      <c r="B27">
        <v>150000</v>
      </c>
    </row>
    <row r="28" spans="1:2" x14ac:dyDescent="0.2">
      <c r="A28" s="14">
        <v>208</v>
      </c>
      <c r="B28">
        <v>150000</v>
      </c>
    </row>
    <row r="29" spans="1:2" x14ac:dyDescent="0.2">
      <c r="A29" s="14" t="s">
        <v>275</v>
      </c>
      <c r="B29">
        <v>650000</v>
      </c>
    </row>
    <row r="30" spans="1:2" x14ac:dyDescent="0.2">
      <c r="A30" s="14" t="s">
        <v>376</v>
      </c>
    </row>
    <row r="31" spans="1:2" x14ac:dyDescent="0.2">
      <c r="A31" s="14" t="s">
        <v>377</v>
      </c>
      <c r="B31">
        <v>38628000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A95A3-2CAF-B041-A603-4CDC60A465B3}">
  <dimension ref="A1:B24"/>
  <sheetViews>
    <sheetView workbookViewId="0">
      <selection activeCell="M10" sqref="M10"/>
    </sheetView>
  </sheetViews>
  <sheetFormatPr baseColWidth="10" defaultRowHeight="16" x14ac:dyDescent="0.2"/>
  <sheetData>
    <row r="1" spans="1:2" x14ac:dyDescent="0.2">
      <c r="A1" s="14">
        <v>1</v>
      </c>
      <c r="B1">
        <v>11850000</v>
      </c>
    </row>
    <row r="2" spans="1:2" x14ac:dyDescent="0.2">
      <c r="A2" s="14">
        <v>2</v>
      </c>
      <c r="B2">
        <v>850000</v>
      </c>
    </row>
    <row r="3" spans="1:2" x14ac:dyDescent="0.2">
      <c r="A3" s="14">
        <v>3</v>
      </c>
      <c r="B3">
        <v>505000</v>
      </c>
    </row>
    <row r="4" spans="1:2" x14ac:dyDescent="0.2">
      <c r="A4" s="14">
        <v>4</v>
      </c>
      <c r="B4">
        <v>150000</v>
      </c>
    </row>
    <row r="5" spans="1:2" x14ac:dyDescent="0.2">
      <c r="A5" s="14">
        <v>5</v>
      </c>
      <c r="B5">
        <v>150000</v>
      </c>
    </row>
    <row r="6" spans="1:2" x14ac:dyDescent="0.2">
      <c r="A6" s="14">
        <v>6</v>
      </c>
      <c r="B6">
        <v>2150000</v>
      </c>
    </row>
    <row r="7" spans="1:2" x14ac:dyDescent="0.2">
      <c r="A7" s="14">
        <v>7</v>
      </c>
      <c r="B7">
        <v>550000</v>
      </c>
    </row>
    <row r="8" spans="1:2" x14ac:dyDescent="0.2">
      <c r="A8" s="14">
        <v>8</v>
      </c>
      <c r="B8">
        <v>2150000</v>
      </c>
    </row>
    <row r="9" spans="1:2" x14ac:dyDescent="0.2">
      <c r="A9" s="14">
        <v>9</v>
      </c>
      <c r="B9">
        <v>350000</v>
      </c>
    </row>
    <row r="10" spans="1:2" x14ac:dyDescent="0.2">
      <c r="A10" s="14">
        <v>10</v>
      </c>
      <c r="B10">
        <v>650000</v>
      </c>
    </row>
    <row r="11" spans="1:2" x14ac:dyDescent="0.2">
      <c r="A11" s="14">
        <v>12</v>
      </c>
      <c r="B11">
        <v>170000</v>
      </c>
    </row>
    <row r="12" spans="1:2" x14ac:dyDescent="0.2">
      <c r="A12" s="14">
        <v>13</v>
      </c>
      <c r="B12">
        <v>1000000</v>
      </c>
    </row>
    <row r="13" spans="1:2" x14ac:dyDescent="0.2">
      <c r="A13" s="14">
        <v>15</v>
      </c>
      <c r="B13">
        <v>800000</v>
      </c>
    </row>
    <row r="14" spans="1:2" x14ac:dyDescent="0.2">
      <c r="A14" s="14">
        <v>17</v>
      </c>
      <c r="B14">
        <v>350000</v>
      </c>
    </row>
    <row r="15" spans="1:2" x14ac:dyDescent="0.2">
      <c r="A15" s="14">
        <v>19</v>
      </c>
      <c r="B15">
        <v>670000</v>
      </c>
    </row>
    <row r="16" spans="1:2" x14ac:dyDescent="0.2">
      <c r="A16" s="14">
        <v>23</v>
      </c>
      <c r="B16">
        <v>750000</v>
      </c>
    </row>
    <row r="17" spans="1:2" x14ac:dyDescent="0.2">
      <c r="A17" s="14">
        <v>34</v>
      </c>
      <c r="B17">
        <v>150000</v>
      </c>
    </row>
    <row r="18" spans="1:2" x14ac:dyDescent="0.2">
      <c r="A18" s="14">
        <v>35</v>
      </c>
      <c r="B18">
        <v>400000</v>
      </c>
    </row>
    <row r="19" spans="1:2" x14ac:dyDescent="0.2">
      <c r="A19" s="14">
        <v>37</v>
      </c>
      <c r="B19">
        <v>150000</v>
      </c>
    </row>
    <row r="20" spans="1:2" x14ac:dyDescent="0.2">
      <c r="A20" s="14">
        <v>43</v>
      </c>
      <c r="B20">
        <v>355000</v>
      </c>
    </row>
    <row r="21" spans="1:2" x14ac:dyDescent="0.2">
      <c r="A21" s="14">
        <v>54</v>
      </c>
      <c r="B21">
        <v>150000</v>
      </c>
    </row>
    <row r="22" spans="1:2" x14ac:dyDescent="0.2">
      <c r="A22" s="14">
        <v>107</v>
      </c>
      <c r="B22">
        <v>250000</v>
      </c>
    </row>
    <row r="23" spans="1:2" x14ac:dyDescent="0.2">
      <c r="A23" s="14">
        <v>169</v>
      </c>
      <c r="B23">
        <v>150000</v>
      </c>
    </row>
    <row r="24" spans="1:2" x14ac:dyDescent="0.2">
      <c r="A24" s="14">
        <v>208</v>
      </c>
      <c r="B24">
        <v>150000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1A865-AFE1-C448-903A-FEB713B88608}">
  <dimension ref="A3:B61"/>
  <sheetViews>
    <sheetView workbookViewId="0">
      <selection activeCell="A5" sqref="A5:B59"/>
    </sheetView>
  </sheetViews>
  <sheetFormatPr baseColWidth="10" defaultRowHeight="16" x14ac:dyDescent="0.2"/>
  <cols>
    <col min="1" max="1" width="29.5" bestFit="1" customWidth="1"/>
    <col min="2" max="2" width="15.33203125" bestFit="1" customWidth="1"/>
  </cols>
  <sheetData>
    <row r="3" spans="1:2" x14ac:dyDescent="0.2">
      <c r="A3" s="13" t="s">
        <v>375</v>
      </c>
      <c r="B3" t="s">
        <v>417</v>
      </c>
    </row>
    <row r="4" spans="1:2" x14ac:dyDescent="0.2">
      <c r="A4" s="14">
        <v>0</v>
      </c>
      <c r="B4">
        <v>570782.60869565222</v>
      </c>
    </row>
    <row r="5" spans="1:2" x14ac:dyDescent="0.2">
      <c r="A5" s="14" t="s">
        <v>303</v>
      </c>
      <c r="B5">
        <v>150000</v>
      </c>
    </row>
    <row r="6" spans="1:2" x14ac:dyDescent="0.2">
      <c r="A6" s="14" t="s">
        <v>342</v>
      </c>
      <c r="B6">
        <v>700000</v>
      </c>
    </row>
    <row r="7" spans="1:2" x14ac:dyDescent="0.2">
      <c r="A7" s="14" t="s">
        <v>321</v>
      </c>
      <c r="B7">
        <v>700000</v>
      </c>
    </row>
    <row r="8" spans="1:2" x14ac:dyDescent="0.2">
      <c r="A8" s="14" t="s">
        <v>276</v>
      </c>
      <c r="B8">
        <v>150000</v>
      </c>
    </row>
    <row r="9" spans="1:2" x14ac:dyDescent="0.2">
      <c r="A9" s="14" t="s">
        <v>353</v>
      </c>
      <c r="B9">
        <v>1000000</v>
      </c>
    </row>
    <row r="10" spans="1:2" x14ac:dyDescent="0.2">
      <c r="A10" s="14" t="s">
        <v>369</v>
      </c>
      <c r="B10">
        <v>170000</v>
      </c>
    </row>
    <row r="11" spans="1:2" x14ac:dyDescent="0.2">
      <c r="A11" s="14" t="s">
        <v>295</v>
      </c>
      <c r="B11">
        <v>700000</v>
      </c>
    </row>
    <row r="12" spans="1:2" x14ac:dyDescent="0.2">
      <c r="A12" s="14" t="s">
        <v>370</v>
      </c>
      <c r="B12">
        <v>1100000</v>
      </c>
    </row>
    <row r="13" spans="1:2" x14ac:dyDescent="0.2">
      <c r="A13" s="14" t="s">
        <v>308</v>
      </c>
      <c r="B13">
        <v>1000000</v>
      </c>
    </row>
    <row r="14" spans="1:2" x14ac:dyDescent="0.2">
      <c r="A14" s="14" t="s">
        <v>340</v>
      </c>
      <c r="B14">
        <v>350000</v>
      </c>
    </row>
    <row r="15" spans="1:2" x14ac:dyDescent="0.2">
      <c r="A15" s="14" t="s">
        <v>313</v>
      </c>
      <c r="B15">
        <v>500000</v>
      </c>
    </row>
    <row r="16" spans="1:2" x14ac:dyDescent="0.2">
      <c r="A16" s="14" t="s">
        <v>354</v>
      </c>
      <c r="B16">
        <v>775000</v>
      </c>
    </row>
    <row r="17" spans="1:2" x14ac:dyDescent="0.2">
      <c r="A17" s="14" t="s">
        <v>359</v>
      </c>
      <c r="B17">
        <v>700000</v>
      </c>
    </row>
    <row r="18" spans="1:2" x14ac:dyDescent="0.2">
      <c r="A18" s="14" t="s">
        <v>355</v>
      </c>
      <c r="B18">
        <v>750000</v>
      </c>
    </row>
    <row r="19" spans="1:2" x14ac:dyDescent="0.2">
      <c r="A19" s="14" t="s">
        <v>356</v>
      </c>
      <c r="B19">
        <v>150000</v>
      </c>
    </row>
    <row r="20" spans="1:2" x14ac:dyDescent="0.2">
      <c r="A20" s="14" t="s">
        <v>343</v>
      </c>
      <c r="B20">
        <v>355000</v>
      </c>
    </row>
    <row r="21" spans="1:2" x14ac:dyDescent="0.2">
      <c r="A21" s="14" t="s">
        <v>318</v>
      </c>
      <c r="B21">
        <v>150000</v>
      </c>
    </row>
    <row r="22" spans="1:2" x14ac:dyDescent="0.2">
      <c r="A22" s="14" t="s">
        <v>287</v>
      </c>
      <c r="B22">
        <v>275000</v>
      </c>
    </row>
    <row r="23" spans="1:2" x14ac:dyDescent="0.2">
      <c r="A23" s="14" t="s">
        <v>338</v>
      </c>
      <c r="B23">
        <v>1000000</v>
      </c>
    </row>
    <row r="24" spans="1:2" x14ac:dyDescent="0.2">
      <c r="A24" s="14" t="s">
        <v>309</v>
      </c>
      <c r="B24">
        <v>600000</v>
      </c>
    </row>
    <row r="25" spans="1:2" x14ac:dyDescent="0.2">
      <c r="A25" s="14" t="s">
        <v>307</v>
      </c>
      <c r="B25">
        <v>700000</v>
      </c>
    </row>
    <row r="26" spans="1:2" x14ac:dyDescent="0.2">
      <c r="A26" s="14" t="s">
        <v>334</v>
      </c>
      <c r="B26">
        <v>150000</v>
      </c>
    </row>
    <row r="27" spans="1:2" x14ac:dyDescent="0.2">
      <c r="A27" s="14" t="s">
        <v>315</v>
      </c>
      <c r="B27">
        <v>775000</v>
      </c>
    </row>
    <row r="28" spans="1:2" x14ac:dyDescent="0.2">
      <c r="A28" s="14" t="s">
        <v>316</v>
      </c>
      <c r="B28">
        <v>750000</v>
      </c>
    </row>
    <row r="29" spans="1:2" x14ac:dyDescent="0.2">
      <c r="A29" s="14" t="s">
        <v>284</v>
      </c>
      <c r="B29">
        <v>150000</v>
      </c>
    </row>
    <row r="30" spans="1:2" x14ac:dyDescent="0.2">
      <c r="A30" s="14" t="s">
        <v>282</v>
      </c>
      <c r="B30">
        <v>1000000</v>
      </c>
    </row>
    <row r="31" spans="1:2" x14ac:dyDescent="0.2">
      <c r="A31" s="14" t="s">
        <v>349</v>
      </c>
      <c r="B31">
        <v>750000</v>
      </c>
    </row>
    <row r="32" spans="1:2" x14ac:dyDescent="0.2">
      <c r="A32" s="14" t="s">
        <v>344</v>
      </c>
      <c r="B32">
        <v>150000</v>
      </c>
    </row>
    <row r="33" spans="1:2" x14ac:dyDescent="0.2">
      <c r="A33" s="14" t="s">
        <v>325</v>
      </c>
      <c r="B33">
        <v>250000</v>
      </c>
    </row>
    <row r="34" spans="1:2" x14ac:dyDescent="0.2">
      <c r="A34" s="14" t="s">
        <v>348</v>
      </c>
      <c r="B34">
        <v>1250000</v>
      </c>
    </row>
    <row r="35" spans="1:2" x14ac:dyDescent="0.2">
      <c r="A35" s="14" t="s">
        <v>299</v>
      </c>
      <c r="B35">
        <v>350000</v>
      </c>
    </row>
    <row r="36" spans="1:2" x14ac:dyDescent="0.2">
      <c r="A36" s="14" t="s">
        <v>301</v>
      </c>
      <c r="B36">
        <v>355000</v>
      </c>
    </row>
    <row r="37" spans="1:2" x14ac:dyDescent="0.2">
      <c r="A37" s="14" t="s">
        <v>360</v>
      </c>
      <c r="B37">
        <v>400000</v>
      </c>
    </row>
    <row r="38" spans="1:2" x14ac:dyDescent="0.2">
      <c r="A38" s="14" t="s">
        <v>290</v>
      </c>
      <c r="B38">
        <v>150000</v>
      </c>
    </row>
    <row r="39" spans="1:2" x14ac:dyDescent="0.2">
      <c r="A39" s="14" t="s">
        <v>322</v>
      </c>
      <c r="B39">
        <v>400000</v>
      </c>
    </row>
    <row r="40" spans="1:2" x14ac:dyDescent="0.2">
      <c r="A40" s="14" t="s">
        <v>351</v>
      </c>
      <c r="B40">
        <v>500000</v>
      </c>
    </row>
    <row r="41" spans="1:2" x14ac:dyDescent="0.2">
      <c r="A41" s="14" t="s">
        <v>350</v>
      </c>
      <c r="B41">
        <v>350000</v>
      </c>
    </row>
    <row r="42" spans="1:2" x14ac:dyDescent="0.2">
      <c r="A42" s="14" t="s">
        <v>365</v>
      </c>
      <c r="B42">
        <v>400000</v>
      </c>
    </row>
    <row r="43" spans="1:2" x14ac:dyDescent="0.2">
      <c r="A43" s="14" t="s">
        <v>271</v>
      </c>
      <c r="B43">
        <v>350000</v>
      </c>
    </row>
    <row r="44" spans="1:2" x14ac:dyDescent="0.2">
      <c r="A44" s="14" t="s">
        <v>297</v>
      </c>
      <c r="B44">
        <v>700000</v>
      </c>
    </row>
    <row r="45" spans="1:2" x14ac:dyDescent="0.2">
      <c r="A45" s="14" t="s">
        <v>280</v>
      </c>
      <c r="B45">
        <v>150000</v>
      </c>
    </row>
    <row r="46" spans="1:2" x14ac:dyDescent="0.2">
      <c r="A46" s="14" t="s">
        <v>345</v>
      </c>
      <c r="B46">
        <v>150000</v>
      </c>
    </row>
    <row r="47" spans="1:2" x14ac:dyDescent="0.2">
      <c r="A47" s="14" t="s">
        <v>323</v>
      </c>
      <c r="B47">
        <v>150000</v>
      </c>
    </row>
    <row r="48" spans="1:2" x14ac:dyDescent="0.2">
      <c r="A48" s="14" t="s">
        <v>262</v>
      </c>
      <c r="B48">
        <v>350000</v>
      </c>
    </row>
    <row r="49" spans="1:2" x14ac:dyDescent="0.2">
      <c r="A49" s="14" t="s">
        <v>339</v>
      </c>
      <c r="B49">
        <v>150000</v>
      </c>
    </row>
    <row r="50" spans="1:2" x14ac:dyDescent="0.2">
      <c r="A50" s="14" t="s">
        <v>337</v>
      </c>
      <c r="B50">
        <v>150000</v>
      </c>
    </row>
    <row r="51" spans="1:2" x14ac:dyDescent="0.2">
      <c r="A51" s="14" t="s">
        <v>363</v>
      </c>
      <c r="B51">
        <v>150000</v>
      </c>
    </row>
    <row r="52" spans="1:2" x14ac:dyDescent="0.2">
      <c r="A52" s="14" t="s">
        <v>361</v>
      </c>
      <c r="B52">
        <v>200000</v>
      </c>
    </row>
    <row r="53" spans="1:2" x14ac:dyDescent="0.2">
      <c r="A53" s="14" t="s">
        <v>330</v>
      </c>
      <c r="B53">
        <v>350000</v>
      </c>
    </row>
    <row r="54" spans="1:2" x14ac:dyDescent="0.2">
      <c r="A54" s="14" t="s">
        <v>257</v>
      </c>
      <c r="B54">
        <v>150000</v>
      </c>
    </row>
    <row r="55" spans="1:2" x14ac:dyDescent="0.2">
      <c r="A55" s="14" t="s">
        <v>366</v>
      </c>
      <c r="B55">
        <v>400000</v>
      </c>
    </row>
    <row r="56" spans="1:2" x14ac:dyDescent="0.2">
      <c r="A56" s="14" t="s">
        <v>333</v>
      </c>
      <c r="B56">
        <v>350000</v>
      </c>
    </row>
    <row r="57" spans="1:2" x14ac:dyDescent="0.2">
      <c r="A57" s="14" t="s">
        <v>328</v>
      </c>
      <c r="B57">
        <v>150000</v>
      </c>
    </row>
    <row r="58" spans="1:2" x14ac:dyDescent="0.2">
      <c r="A58" s="14" t="s">
        <v>367</v>
      </c>
      <c r="B58">
        <v>170000</v>
      </c>
    </row>
    <row r="59" spans="1:2" x14ac:dyDescent="0.2">
      <c r="A59" s="14" t="s">
        <v>266</v>
      </c>
      <c r="B59">
        <v>350000</v>
      </c>
    </row>
    <row r="60" spans="1:2" x14ac:dyDescent="0.2">
      <c r="A60" s="14" t="s">
        <v>376</v>
      </c>
    </row>
    <row r="61" spans="1:2" x14ac:dyDescent="0.2">
      <c r="A61" s="14" t="s">
        <v>377</v>
      </c>
      <c r="B61">
        <v>482850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82097-1515-FE41-86EA-B4B41784730F}">
  <dimension ref="A1:B55"/>
  <sheetViews>
    <sheetView workbookViewId="0">
      <selection activeCell="L10" sqref="L10"/>
    </sheetView>
  </sheetViews>
  <sheetFormatPr baseColWidth="10" defaultRowHeight="16" x14ac:dyDescent="0.2"/>
  <sheetData>
    <row r="1" spans="1:2" x14ac:dyDescent="0.2">
      <c r="A1" s="14" t="s">
        <v>303</v>
      </c>
      <c r="B1">
        <v>150000</v>
      </c>
    </row>
    <row r="2" spans="1:2" x14ac:dyDescent="0.2">
      <c r="A2" s="14" t="s">
        <v>342</v>
      </c>
      <c r="B2">
        <v>700000</v>
      </c>
    </row>
    <row r="3" spans="1:2" x14ac:dyDescent="0.2">
      <c r="A3" s="14" t="s">
        <v>321</v>
      </c>
      <c r="B3">
        <v>700000</v>
      </c>
    </row>
    <row r="4" spans="1:2" x14ac:dyDescent="0.2">
      <c r="A4" s="14" t="s">
        <v>276</v>
      </c>
      <c r="B4">
        <v>150000</v>
      </c>
    </row>
    <row r="5" spans="1:2" x14ac:dyDescent="0.2">
      <c r="A5" s="14" t="s">
        <v>353</v>
      </c>
      <c r="B5">
        <v>1000000</v>
      </c>
    </row>
    <row r="6" spans="1:2" x14ac:dyDescent="0.2">
      <c r="A6" s="14" t="s">
        <v>369</v>
      </c>
      <c r="B6">
        <v>170000</v>
      </c>
    </row>
    <row r="7" spans="1:2" x14ac:dyDescent="0.2">
      <c r="A7" s="14" t="s">
        <v>295</v>
      </c>
      <c r="B7">
        <v>700000</v>
      </c>
    </row>
    <row r="8" spans="1:2" x14ac:dyDescent="0.2">
      <c r="A8" s="14" t="s">
        <v>370</v>
      </c>
      <c r="B8">
        <v>1100000</v>
      </c>
    </row>
    <row r="9" spans="1:2" x14ac:dyDescent="0.2">
      <c r="A9" s="14" t="s">
        <v>308</v>
      </c>
      <c r="B9">
        <v>1000000</v>
      </c>
    </row>
    <row r="10" spans="1:2" x14ac:dyDescent="0.2">
      <c r="A10" s="14" t="s">
        <v>340</v>
      </c>
      <c r="B10">
        <v>350000</v>
      </c>
    </row>
    <row r="11" spans="1:2" x14ac:dyDescent="0.2">
      <c r="A11" s="14" t="s">
        <v>313</v>
      </c>
      <c r="B11">
        <v>500000</v>
      </c>
    </row>
    <row r="12" spans="1:2" x14ac:dyDescent="0.2">
      <c r="A12" s="14" t="s">
        <v>354</v>
      </c>
      <c r="B12">
        <v>775000</v>
      </c>
    </row>
    <row r="13" spans="1:2" x14ac:dyDescent="0.2">
      <c r="A13" s="14" t="s">
        <v>359</v>
      </c>
      <c r="B13">
        <v>700000</v>
      </c>
    </row>
    <row r="14" spans="1:2" x14ac:dyDescent="0.2">
      <c r="A14" s="14" t="s">
        <v>355</v>
      </c>
      <c r="B14">
        <v>750000</v>
      </c>
    </row>
    <row r="15" spans="1:2" x14ac:dyDescent="0.2">
      <c r="A15" s="14" t="s">
        <v>356</v>
      </c>
      <c r="B15">
        <v>150000</v>
      </c>
    </row>
    <row r="16" spans="1:2" x14ac:dyDescent="0.2">
      <c r="A16" s="14" t="s">
        <v>343</v>
      </c>
      <c r="B16">
        <v>355000</v>
      </c>
    </row>
    <row r="17" spans="1:2" x14ac:dyDescent="0.2">
      <c r="A17" s="14" t="s">
        <v>318</v>
      </c>
      <c r="B17">
        <v>150000</v>
      </c>
    </row>
    <row r="18" spans="1:2" x14ac:dyDescent="0.2">
      <c r="A18" s="14" t="s">
        <v>287</v>
      </c>
      <c r="B18">
        <v>275000</v>
      </c>
    </row>
    <row r="19" spans="1:2" x14ac:dyDescent="0.2">
      <c r="A19" s="14" t="s">
        <v>338</v>
      </c>
      <c r="B19">
        <v>1000000</v>
      </c>
    </row>
    <row r="20" spans="1:2" x14ac:dyDescent="0.2">
      <c r="A20" s="14" t="s">
        <v>309</v>
      </c>
      <c r="B20">
        <v>600000</v>
      </c>
    </row>
    <row r="21" spans="1:2" x14ac:dyDescent="0.2">
      <c r="A21" s="14" t="s">
        <v>307</v>
      </c>
      <c r="B21">
        <v>700000</v>
      </c>
    </row>
    <row r="22" spans="1:2" x14ac:dyDescent="0.2">
      <c r="A22" s="14" t="s">
        <v>334</v>
      </c>
      <c r="B22">
        <v>150000</v>
      </c>
    </row>
    <row r="23" spans="1:2" x14ac:dyDescent="0.2">
      <c r="A23" s="14" t="s">
        <v>315</v>
      </c>
      <c r="B23">
        <v>775000</v>
      </c>
    </row>
    <row r="24" spans="1:2" x14ac:dyDescent="0.2">
      <c r="A24" s="14" t="s">
        <v>316</v>
      </c>
      <c r="B24">
        <v>750000</v>
      </c>
    </row>
    <row r="25" spans="1:2" x14ac:dyDescent="0.2">
      <c r="A25" s="14" t="s">
        <v>284</v>
      </c>
      <c r="B25">
        <v>150000</v>
      </c>
    </row>
    <row r="26" spans="1:2" x14ac:dyDescent="0.2">
      <c r="A26" s="14" t="s">
        <v>282</v>
      </c>
      <c r="B26">
        <v>1000000</v>
      </c>
    </row>
    <row r="27" spans="1:2" x14ac:dyDescent="0.2">
      <c r="A27" s="14" t="s">
        <v>349</v>
      </c>
      <c r="B27">
        <v>750000</v>
      </c>
    </row>
    <row r="28" spans="1:2" x14ac:dyDescent="0.2">
      <c r="A28" s="14" t="s">
        <v>344</v>
      </c>
      <c r="B28">
        <v>150000</v>
      </c>
    </row>
    <row r="29" spans="1:2" x14ac:dyDescent="0.2">
      <c r="A29" s="14" t="s">
        <v>325</v>
      </c>
      <c r="B29">
        <v>250000</v>
      </c>
    </row>
    <row r="30" spans="1:2" x14ac:dyDescent="0.2">
      <c r="A30" s="14" t="s">
        <v>348</v>
      </c>
      <c r="B30">
        <v>1250000</v>
      </c>
    </row>
    <row r="31" spans="1:2" x14ac:dyDescent="0.2">
      <c r="A31" s="14" t="s">
        <v>299</v>
      </c>
      <c r="B31">
        <v>350000</v>
      </c>
    </row>
    <row r="32" spans="1:2" x14ac:dyDescent="0.2">
      <c r="A32" s="14" t="s">
        <v>301</v>
      </c>
      <c r="B32">
        <v>355000</v>
      </c>
    </row>
    <row r="33" spans="1:2" x14ac:dyDescent="0.2">
      <c r="A33" s="14" t="s">
        <v>360</v>
      </c>
      <c r="B33">
        <v>400000</v>
      </c>
    </row>
    <row r="34" spans="1:2" x14ac:dyDescent="0.2">
      <c r="A34" s="14" t="s">
        <v>290</v>
      </c>
      <c r="B34">
        <v>150000</v>
      </c>
    </row>
    <row r="35" spans="1:2" x14ac:dyDescent="0.2">
      <c r="A35" s="14" t="s">
        <v>322</v>
      </c>
      <c r="B35">
        <v>400000</v>
      </c>
    </row>
    <row r="36" spans="1:2" x14ac:dyDescent="0.2">
      <c r="A36" s="14" t="s">
        <v>351</v>
      </c>
      <c r="B36">
        <v>500000</v>
      </c>
    </row>
    <row r="37" spans="1:2" x14ac:dyDescent="0.2">
      <c r="A37" s="14" t="s">
        <v>350</v>
      </c>
      <c r="B37">
        <v>350000</v>
      </c>
    </row>
    <row r="38" spans="1:2" x14ac:dyDescent="0.2">
      <c r="A38" s="14" t="s">
        <v>365</v>
      </c>
      <c r="B38">
        <v>400000</v>
      </c>
    </row>
    <row r="39" spans="1:2" x14ac:dyDescent="0.2">
      <c r="A39" s="14" t="s">
        <v>271</v>
      </c>
      <c r="B39">
        <v>350000</v>
      </c>
    </row>
    <row r="40" spans="1:2" x14ac:dyDescent="0.2">
      <c r="A40" s="14" t="s">
        <v>297</v>
      </c>
      <c r="B40">
        <v>700000</v>
      </c>
    </row>
    <row r="41" spans="1:2" x14ac:dyDescent="0.2">
      <c r="A41" s="14" t="s">
        <v>280</v>
      </c>
      <c r="B41">
        <v>150000</v>
      </c>
    </row>
    <row r="42" spans="1:2" x14ac:dyDescent="0.2">
      <c r="A42" s="14" t="s">
        <v>345</v>
      </c>
      <c r="B42">
        <v>150000</v>
      </c>
    </row>
    <row r="43" spans="1:2" x14ac:dyDescent="0.2">
      <c r="A43" s="14" t="s">
        <v>323</v>
      </c>
      <c r="B43">
        <v>150000</v>
      </c>
    </row>
    <row r="44" spans="1:2" x14ac:dyDescent="0.2">
      <c r="A44" s="14" t="s">
        <v>262</v>
      </c>
      <c r="B44">
        <v>350000</v>
      </c>
    </row>
    <row r="45" spans="1:2" x14ac:dyDescent="0.2">
      <c r="A45" s="14" t="s">
        <v>339</v>
      </c>
      <c r="B45">
        <v>150000</v>
      </c>
    </row>
    <row r="46" spans="1:2" x14ac:dyDescent="0.2">
      <c r="A46" s="14" t="s">
        <v>337</v>
      </c>
      <c r="B46">
        <v>150000</v>
      </c>
    </row>
    <row r="47" spans="1:2" x14ac:dyDescent="0.2">
      <c r="A47" s="14" t="s">
        <v>363</v>
      </c>
      <c r="B47">
        <v>150000</v>
      </c>
    </row>
    <row r="48" spans="1:2" x14ac:dyDescent="0.2">
      <c r="A48" s="14" t="s">
        <v>361</v>
      </c>
      <c r="B48">
        <v>200000</v>
      </c>
    </row>
    <row r="49" spans="1:2" x14ac:dyDescent="0.2">
      <c r="A49" s="14" t="s">
        <v>330</v>
      </c>
      <c r="B49">
        <v>350000</v>
      </c>
    </row>
    <row r="50" spans="1:2" x14ac:dyDescent="0.2">
      <c r="A50" s="14" t="s">
        <v>257</v>
      </c>
      <c r="B50">
        <v>150000</v>
      </c>
    </row>
    <row r="51" spans="1:2" x14ac:dyDescent="0.2">
      <c r="A51" s="14" t="s">
        <v>366</v>
      </c>
      <c r="B51">
        <v>400000</v>
      </c>
    </row>
    <row r="52" spans="1:2" x14ac:dyDescent="0.2">
      <c r="A52" s="14" t="s">
        <v>333</v>
      </c>
      <c r="B52">
        <v>350000</v>
      </c>
    </row>
    <row r="53" spans="1:2" x14ac:dyDescent="0.2">
      <c r="A53" s="14" t="s">
        <v>328</v>
      </c>
      <c r="B53">
        <v>150000</v>
      </c>
    </row>
    <row r="54" spans="1:2" x14ac:dyDescent="0.2">
      <c r="A54" s="14" t="s">
        <v>367</v>
      </c>
      <c r="B54">
        <v>170000</v>
      </c>
    </row>
    <row r="55" spans="1:2" x14ac:dyDescent="0.2">
      <c r="A55" s="14" t="s">
        <v>266</v>
      </c>
      <c r="B55">
        <v>350000</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C9476-27D5-D949-921C-6EA4BC51CFA5}">
  <dimension ref="A1:W81"/>
  <sheetViews>
    <sheetView zoomScale="82" workbookViewId="0">
      <selection sqref="A1:W1"/>
    </sheetView>
  </sheetViews>
  <sheetFormatPr baseColWidth="10" defaultRowHeight="16" x14ac:dyDescent="0.2"/>
  <cols>
    <col min="1" max="1" width="7.33203125" bestFit="1" customWidth="1"/>
    <col min="2" max="2" width="11.33203125" bestFit="1" customWidth="1"/>
    <col min="3" max="3" width="8.83203125" customWidth="1"/>
    <col min="4" max="4" width="71.1640625" bestFit="1" customWidth="1"/>
    <col min="5" max="5" width="10" bestFit="1" customWidth="1"/>
    <col min="6" max="6" width="38" bestFit="1" customWidth="1"/>
    <col min="7" max="7" width="29.5" bestFit="1" customWidth="1"/>
    <col min="8" max="8" width="152" bestFit="1" customWidth="1"/>
    <col min="9" max="9" width="6.6640625" bestFit="1" customWidth="1"/>
    <col min="10" max="10" width="36.1640625" bestFit="1" customWidth="1"/>
    <col min="11" max="11" width="55.6640625" bestFit="1" customWidth="1"/>
    <col min="12" max="12" width="20.6640625" bestFit="1" customWidth="1"/>
    <col min="13" max="13" width="17.5" bestFit="1" customWidth="1"/>
    <col min="14" max="14" width="60.5" bestFit="1" customWidth="1"/>
    <col min="15" max="15" width="20.83203125" bestFit="1" customWidth="1"/>
    <col min="16" max="16" width="17.6640625" bestFit="1" customWidth="1"/>
    <col min="17" max="17" width="53.1640625" bestFit="1" customWidth="1"/>
    <col min="18" max="18" width="17.1640625" bestFit="1" customWidth="1"/>
    <col min="19" max="19" width="13.83203125" bestFit="1" customWidth="1"/>
    <col min="20" max="20" width="55.6640625" bestFit="1" customWidth="1"/>
    <col min="21" max="21" width="17.1640625" bestFit="1" customWidth="1"/>
    <col min="22" max="22" width="13.83203125" bestFit="1" customWidth="1"/>
    <col min="23" max="23" width="16.5" bestFit="1" customWidth="1"/>
  </cols>
  <sheetData>
    <row r="1" spans="1:23" ht="19" x14ac:dyDescent="0.2">
      <c r="A1" s="1" t="s">
        <v>0</v>
      </c>
      <c r="B1" s="1" t="s">
        <v>1</v>
      </c>
      <c r="C1" s="1" t="s">
        <v>2</v>
      </c>
      <c r="D1" s="1" t="s">
        <v>3</v>
      </c>
      <c r="E1" s="1" t="s">
        <v>4</v>
      </c>
      <c r="F1" s="1" t="s">
        <v>5</v>
      </c>
      <c r="G1" s="1" t="s">
        <v>6</v>
      </c>
      <c r="H1" s="1" t="s">
        <v>7</v>
      </c>
      <c r="I1" s="1" t="s">
        <v>8</v>
      </c>
      <c r="J1" s="1" t="s">
        <v>244</v>
      </c>
      <c r="K1" s="1" t="s">
        <v>245</v>
      </c>
      <c r="L1" s="1" t="s">
        <v>246</v>
      </c>
      <c r="M1" s="1" t="s">
        <v>247</v>
      </c>
      <c r="N1" s="1" t="s">
        <v>248</v>
      </c>
      <c r="O1" s="1" t="s">
        <v>249</v>
      </c>
      <c r="P1" s="1" t="s">
        <v>250</v>
      </c>
      <c r="Q1" s="1" t="s">
        <v>251</v>
      </c>
      <c r="R1" s="1" t="s">
        <v>252</v>
      </c>
      <c r="S1" s="1" t="s">
        <v>253</v>
      </c>
      <c r="T1" s="1" t="s">
        <v>254</v>
      </c>
      <c r="U1" s="1" t="s">
        <v>255</v>
      </c>
      <c r="V1" s="1" t="s">
        <v>256</v>
      </c>
      <c r="W1" s="1" t="s">
        <v>414</v>
      </c>
    </row>
    <row r="2" spans="1:23" ht="19" x14ac:dyDescent="0.2">
      <c r="A2" s="1">
        <v>2</v>
      </c>
      <c r="B2" s="1" t="s">
        <v>9</v>
      </c>
      <c r="C2" s="2">
        <v>41883</v>
      </c>
      <c r="D2" s="1" t="s">
        <v>10</v>
      </c>
      <c r="E2" s="1">
        <v>150000</v>
      </c>
      <c r="F2" s="1" t="s">
        <v>11</v>
      </c>
      <c r="G2" s="1" t="s">
        <v>12</v>
      </c>
      <c r="H2" s="1" t="s">
        <v>13</v>
      </c>
      <c r="I2" s="1">
        <v>2018</v>
      </c>
      <c r="J2" s="1" t="s">
        <v>257</v>
      </c>
      <c r="K2" s="1" t="s">
        <v>258</v>
      </c>
      <c r="L2" s="1">
        <v>54</v>
      </c>
      <c r="M2" s="1">
        <v>11850</v>
      </c>
      <c r="N2" s="1" t="s">
        <v>259</v>
      </c>
      <c r="O2" s="1">
        <v>37</v>
      </c>
      <c r="P2" s="1">
        <v>5700</v>
      </c>
      <c r="Q2" s="1" t="s">
        <v>260</v>
      </c>
      <c r="R2" s="1">
        <v>16</v>
      </c>
      <c r="S2" s="1">
        <v>2100</v>
      </c>
      <c r="T2" s="1" t="s">
        <v>261</v>
      </c>
      <c r="U2" s="1">
        <v>18</v>
      </c>
      <c r="V2" s="1">
        <v>2100</v>
      </c>
      <c r="W2">
        <f t="shared" ref="W2:W33" si="0">M2/P2</f>
        <v>2.0789473684210527</v>
      </c>
    </row>
    <row r="3" spans="1:23" ht="19" x14ac:dyDescent="0.2">
      <c r="A3" s="1">
        <v>3</v>
      </c>
      <c r="B3" s="1" t="s">
        <v>14</v>
      </c>
      <c r="C3" s="1" t="s">
        <v>15</v>
      </c>
      <c r="D3" s="1" t="s">
        <v>16</v>
      </c>
      <c r="E3" s="1">
        <v>350000</v>
      </c>
      <c r="F3" s="1" t="s">
        <v>17</v>
      </c>
      <c r="G3" s="1" t="s">
        <v>18</v>
      </c>
      <c r="H3" s="1" t="s">
        <v>19</v>
      </c>
      <c r="I3" s="1">
        <v>2018</v>
      </c>
      <c r="J3" s="1" t="s">
        <v>262</v>
      </c>
      <c r="K3" s="1" t="s">
        <v>263</v>
      </c>
      <c r="L3" s="1">
        <v>17</v>
      </c>
      <c r="M3" s="1">
        <v>27650</v>
      </c>
      <c r="N3" s="1" t="s">
        <v>261</v>
      </c>
      <c r="O3" s="1">
        <v>18</v>
      </c>
      <c r="P3" s="1">
        <v>13300</v>
      </c>
      <c r="Q3" s="1" t="s">
        <v>264</v>
      </c>
      <c r="R3" s="1">
        <v>9</v>
      </c>
      <c r="S3" s="1">
        <v>4900</v>
      </c>
      <c r="T3" s="1" t="s">
        <v>265</v>
      </c>
      <c r="U3" s="1">
        <v>6</v>
      </c>
      <c r="V3" s="1">
        <v>4900</v>
      </c>
      <c r="W3">
        <f t="shared" si="0"/>
        <v>2.0789473684210527</v>
      </c>
    </row>
    <row r="4" spans="1:23" ht="19" x14ac:dyDescent="0.2">
      <c r="A4" s="1">
        <v>4</v>
      </c>
      <c r="B4" s="1" t="s">
        <v>20</v>
      </c>
      <c r="C4" s="1" t="s">
        <v>21</v>
      </c>
      <c r="D4" s="1" t="s">
        <v>22</v>
      </c>
      <c r="E4" s="1">
        <v>350000</v>
      </c>
      <c r="F4" s="1" t="s">
        <v>17</v>
      </c>
      <c r="G4" s="1" t="s">
        <v>23</v>
      </c>
      <c r="H4" s="1" t="s">
        <v>24</v>
      </c>
      <c r="I4" s="1">
        <v>2018</v>
      </c>
      <c r="J4" s="1" t="s">
        <v>266</v>
      </c>
      <c r="K4" s="1" t="s">
        <v>267</v>
      </c>
      <c r="L4" s="1">
        <v>1</v>
      </c>
      <c r="M4" s="1">
        <v>27650</v>
      </c>
      <c r="N4" s="1" t="s">
        <v>268</v>
      </c>
      <c r="O4" s="1">
        <v>3</v>
      </c>
      <c r="P4" s="1">
        <v>13300</v>
      </c>
      <c r="Q4" s="1" t="s">
        <v>269</v>
      </c>
      <c r="R4" s="1">
        <v>4</v>
      </c>
      <c r="S4" s="1">
        <v>4900</v>
      </c>
      <c r="T4" s="1" t="s">
        <v>270</v>
      </c>
      <c r="U4" s="1">
        <v>31</v>
      </c>
      <c r="V4" s="1">
        <v>4900</v>
      </c>
      <c r="W4">
        <f t="shared" si="0"/>
        <v>2.0789473684210527</v>
      </c>
    </row>
    <row r="5" spans="1:23" ht="19" x14ac:dyDescent="0.2">
      <c r="A5" s="1">
        <v>5</v>
      </c>
      <c r="B5" s="1" t="s">
        <v>25</v>
      </c>
      <c r="C5" s="3">
        <v>45046</v>
      </c>
      <c r="D5" s="1" t="s">
        <v>26</v>
      </c>
      <c r="E5" s="1">
        <v>350000</v>
      </c>
      <c r="F5" s="1" t="s">
        <v>17</v>
      </c>
      <c r="G5" s="1" t="s">
        <v>27</v>
      </c>
      <c r="H5" s="1" t="s">
        <v>28</v>
      </c>
      <c r="I5" s="1">
        <v>2018</v>
      </c>
      <c r="J5" s="1" t="s">
        <v>271</v>
      </c>
      <c r="K5" s="1" t="s">
        <v>267</v>
      </c>
      <c r="L5" s="1">
        <v>1</v>
      </c>
      <c r="M5" s="1">
        <v>27650</v>
      </c>
      <c r="N5" s="1" t="s">
        <v>272</v>
      </c>
      <c r="O5" s="1">
        <v>13</v>
      </c>
      <c r="P5" s="1">
        <v>13300</v>
      </c>
      <c r="Q5" s="1" t="s">
        <v>273</v>
      </c>
      <c r="R5" s="1">
        <v>67</v>
      </c>
      <c r="S5" s="1">
        <v>4900</v>
      </c>
      <c r="T5" s="1" t="s">
        <v>274</v>
      </c>
      <c r="U5" s="1" t="s">
        <v>275</v>
      </c>
      <c r="V5" s="1">
        <v>4900</v>
      </c>
      <c r="W5">
        <f t="shared" si="0"/>
        <v>2.0789473684210527</v>
      </c>
    </row>
    <row r="6" spans="1:23" ht="19" x14ac:dyDescent="0.2">
      <c r="A6" s="1">
        <v>8</v>
      </c>
      <c r="B6" s="1" t="s">
        <v>29</v>
      </c>
      <c r="C6" s="1" t="s">
        <v>30</v>
      </c>
      <c r="D6" s="1" t="s">
        <v>31</v>
      </c>
      <c r="E6" s="1">
        <v>150000</v>
      </c>
      <c r="F6" s="1" t="s">
        <v>11</v>
      </c>
      <c r="G6" s="1" t="s">
        <v>32</v>
      </c>
      <c r="H6" s="1" t="s">
        <v>33</v>
      </c>
      <c r="I6" s="1">
        <v>2018</v>
      </c>
      <c r="J6" s="1" t="s">
        <v>276</v>
      </c>
      <c r="K6" s="1" t="s">
        <v>277</v>
      </c>
      <c r="L6" s="1">
        <v>2</v>
      </c>
      <c r="M6" s="1">
        <v>11850</v>
      </c>
      <c r="N6" s="1" t="s">
        <v>258</v>
      </c>
      <c r="O6" s="1">
        <v>46</v>
      </c>
      <c r="P6" s="1">
        <v>5700</v>
      </c>
      <c r="Q6" s="1" t="s">
        <v>278</v>
      </c>
      <c r="R6" s="1">
        <v>163</v>
      </c>
      <c r="S6" s="1">
        <v>2100</v>
      </c>
      <c r="T6" s="1" t="s">
        <v>279</v>
      </c>
      <c r="U6" s="1">
        <v>25</v>
      </c>
      <c r="V6" s="1">
        <v>2100</v>
      </c>
      <c r="W6">
        <f t="shared" si="0"/>
        <v>2.0789473684210527</v>
      </c>
    </row>
    <row r="7" spans="1:23" ht="19" x14ac:dyDescent="0.2">
      <c r="A7" s="1">
        <v>10</v>
      </c>
      <c r="B7" s="1" t="s">
        <v>34</v>
      </c>
      <c r="C7" s="3">
        <v>45236</v>
      </c>
      <c r="D7" s="1" t="s">
        <v>35</v>
      </c>
      <c r="E7" s="1">
        <v>150000</v>
      </c>
      <c r="F7" s="1" t="s">
        <v>11</v>
      </c>
      <c r="G7" s="1" t="s">
        <v>36</v>
      </c>
      <c r="H7" s="1" t="s">
        <v>37</v>
      </c>
      <c r="I7" s="1">
        <v>2018</v>
      </c>
      <c r="J7" s="1" t="s">
        <v>280</v>
      </c>
      <c r="K7" s="1" t="s">
        <v>281</v>
      </c>
      <c r="L7" s="1">
        <v>10</v>
      </c>
      <c r="M7" s="1">
        <v>11850</v>
      </c>
      <c r="N7" s="1" t="s">
        <v>263</v>
      </c>
      <c r="O7" s="1">
        <v>11</v>
      </c>
      <c r="P7" s="1">
        <v>5700</v>
      </c>
      <c r="Q7" s="1" t="s">
        <v>274</v>
      </c>
      <c r="R7" s="1" t="s">
        <v>275</v>
      </c>
      <c r="S7" s="1">
        <v>2100</v>
      </c>
      <c r="T7" s="1" t="s">
        <v>261</v>
      </c>
      <c r="U7" s="1">
        <v>13</v>
      </c>
      <c r="V7" s="1">
        <v>2100</v>
      </c>
      <c r="W7">
        <f t="shared" si="0"/>
        <v>2.0789473684210527</v>
      </c>
    </row>
    <row r="8" spans="1:23" ht="19" x14ac:dyDescent="0.2">
      <c r="A8" s="1">
        <v>11</v>
      </c>
      <c r="B8" s="1" t="s">
        <v>38</v>
      </c>
      <c r="C8" s="1" t="s">
        <v>39</v>
      </c>
      <c r="D8" s="1" t="s">
        <v>40</v>
      </c>
      <c r="E8" s="1">
        <v>1000000</v>
      </c>
      <c r="F8" s="1" t="s">
        <v>41</v>
      </c>
      <c r="G8" s="1" t="s">
        <v>42</v>
      </c>
      <c r="H8" s="1" t="s">
        <v>43</v>
      </c>
      <c r="I8" s="1">
        <v>2018</v>
      </c>
      <c r="J8" s="1" t="s">
        <v>282</v>
      </c>
      <c r="K8" s="1" t="s">
        <v>267</v>
      </c>
      <c r="L8" s="1">
        <v>1</v>
      </c>
      <c r="M8" s="1">
        <v>74000</v>
      </c>
      <c r="N8" s="1" t="s">
        <v>277</v>
      </c>
      <c r="O8" s="1">
        <v>2</v>
      </c>
      <c r="P8" s="1">
        <v>35000</v>
      </c>
      <c r="Q8" s="1" t="s">
        <v>265</v>
      </c>
      <c r="R8" s="1">
        <v>6</v>
      </c>
      <c r="S8" s="1">
        <v>14000</v>
      </c>
      <c r="T8" s="1" t="s">
        <v>283</v>
      </c>
      <c r="U8" s="1">
        <v>31</v>
      </c>
      <c r="V8" s="1">
        <v>14000</v>
      </c>
      <c r="W8">
        <f t="shared" si="0"/>
        <v>2.1142857142857143</v>
      </c>
    </row>
    <row r="9" spans="1:23" ht="19" x14ac:dyDescent="0.2">
      <c r="A9" s="1">
        <v>18</v>
      </c>
      <c r="B9" s="1" t="s">
        <v>44</v>
      </c>
      <c r="C9" s="3">
        <v>45078</v>
      </c>
      <c r="D9" s="1" t="s">
        <v>45</v>
      </c>
      <c r="E9" s="1">
        <v>150000</v>
      </c>
      <c r="F9" s="1" t="s">
        <v>11</v>
      </c>
      <c r="G9" s="1" t="s">
        <v>46</v>
      </c>
      <c r="H9" s="1" t="s">
        <v>47</v>
      </c>
      <c r="I9" s="1">
        <v>2018</v>
      </c>
      <c r="J9" s="1" t="s">
        <v>284</v>
      </c>
      <c r="K9" s="1" t="s">
        <v>264</v>
      </c>
      <c r="L9" s="1">
        <v>7</v>
      </c>
      <c r="M9" s="1">
        <v>11850</v>
      </c>
      <c r="N9" s="1" t="s">
        <v>260</v>
      </c>
      <c r="O9" s="1">
        <v>19</v>
      </c>
      <c r="P9" s="1">
        <v>5700</v>
      </c>
      <c r="Q9" s="1" t="s">
        <v>285</v>
      </c>
      <c r="R9" s="1">
        <v>36</v>
      </c>
      <c r="S9" s="1">
        <v>2100</v>
      </c>
      <c r="T9" s="1" t="s">
        <v>286</v>
      </c>
      <c r="U9" s="1">
        <v>23</v>
      </c>
      <c r="V9" s="1">
        <v>2100</v>
      </c>
      <c r="W9">
        <f t="shared" si="0"/>
        <v>2.0789473684210527</v>
      </c>
    </row>
    <row r="10" spans="1:23" ht="19" x14ac:dyDescent="0.2">
      <c r="A10" s="1">
        <v>19</v>
      </c>
      <c r="B10" s="1" t="s">
        <v>48</v>
      </c>
      <c r="C10" s="2">
        <v>41487</v>
      </c>
      <c r="D10" s="1" t="s">
        <v>49</v>
      </c>
      <c r="E10" s="1">
        <v>150000</v>
      </c>
      <c r="F10" s="1" t="s">
        <v>11</v>
      </c>
      <c r="G10" s="1" t="s">
        <v>50</v>
      </c>
      <c r="H10" s="1" t="s">
        <v>51</v>
      </c>
      <c r="I10" s="1">
        <v>2018</v>
      </c>
      <c r="J10" s="1" t="s">
        <v>287</v>
      </c>
      <c r="K10" s="1" t="s">
        <v>260</v>
      </c>
      <c r="L10" s="1">
        <v>19</v>
      </c>
      <c r="M10" s="1">
        <v>11850</v>
      </c>
      <c r="N10" s="1" t="s">
        <v>259</v>
      </c>
      <c r="O10" s="1">
        <v>35</v>
      </c>
      <c r="P10" s="1">
        <v>5700</v>
      </c>
      <c r="Q10" s="1" t="s">
        <v>288</v>
      </c>
      <c r="R10" s="1">
        <v>34</v>
      </c>
      <c r="S10" s="1">
        <v>2100</v>
      </c>
      <c r="T10" s="1" t="s">
        <v>289</v>
      </c>
      <c r="U10" s="1">
        <v>76</v>
      </c>
      <c r="V10" s="1">
        <v>2100</v>
      </c>
      <c r="W10">
        <f t="shared" si="0"/>
        <v>2.0789473684210527</v>
      </c>
    </row>
    <row r="11" spans="1:23" ht="19" x14ac:dyDescent="0.2">
      <c r="A11" s="1">
        <v>24</v>
      </c>
      <c r="B11" s="1" t="s">
        <v>52</v>
      </c>
      <c r="C11" s="2">
        <v>43070</v>
      </c>
      <c r="D11" s="1" t="s">
        <v>53</v>
      </c>
      <c r="E11" s="1">
        <v>150000</v>
      </c>
      <c r="F11" s="1" t="s">
        <v>11</v>
      </c>
      <c r="G11" s="1" t="s">
        <v>54</v>
      </c>
      <c r="H11" s="1" t="s">
        <v>55</v>
      </c>
      <c r="I11" s="1">
        <v>2018</v>
      </c>
      <c r="J11" s="1" t="s">
        <v>290</v>
      </c>
      <c r="K11" s="1" t="s">
        <v>291</v>
      </c>
      <c r="L11" s="1">
        <v>208</v>
      </c>
      <c r="M11" s="1">
        <v>11850</v>
      </c>
      <c r="N11" s="1" t="s">
        <v>292</v>
      </c>
      <c r="O11" s="1">
        <v>166</v>
      </c>
      <c r="P11" s="1">
        <v>5700</v>
      </c>
      <c r="Q11" s="1" t="s">
        <v>293</v>
      </c>
      <c r="R11" s="1">
        <v>39</v>
      </c>
      <c r="S11" s="1">
        <v>2100</v>
      </c>
      <c r="T11" s="1" t="s">
        <v>294</v>
      </c>
      <c r="U11" s="1">
        <v>215</v>
      </c>
      <c r="V11" s="1">
        <v>2100</v>
      </c>
      <c r="W11">
        <f t="shared" si="0"/>
        <v>2.0789473684210527</v>
      </c>
    </row>
    <row r="12" spans="1:23" ht="19" x14ac:dyDescent="0.2">
      <c r="A12" s="1">
        <v>26</v>
      </c>
      <c r="B12" s="1" t="s">
        <v>14</v>
      </c>
      <c r="C12" s="3">
        <v>44952</v>
      </c>
      <c r="D12" s="1" t="s">
        <v>56</v>
      </c>
      <c r="E12" s="1">
        <v>700000</v>
      </c>
      <c r="F12" s="1" t="s">
        <v>57</v>
      </c>
      <c r="G12" s="1" t="s">
        <v>18</v>
      </c>
      <c r="H12" s="1" t="s">
        <v>58</v>
      </c>
      <c r="I12" s="1">
        <v>2018</v>
      </c>
      <c r="J12" s="1" t="s">
        <v>295</v>
      </c>
      <c r="K12" s="1" t="s">
        <v>296</v>
      </c>
      <c r="L12" s="1">
        <v>6</v>
      </c>
      <c r="M12" s="1">
        <v>51800</v>
      </c>
      <c r="N12" s="1" t="s">
        <v>283</v>
      </c>
      <c r="O12" s="1">
        <v>32</v>
      </c>
      <c r="P12" s="1">
        <v>24500</v>
      </c>
      <c r="Q12" s="1" t="s">
        <v>285</v>
      </c>
      <c r="R12" s="1">
        <v>30</v>
      </c>
      <c r="S12" s="1">
        <v>9800</v>
      </c>
      <c r="T12" s="1" t="s">
        <v>268</v>
      </c>
      <c r="U12" s="1">
        <v>4</v>
      </c>
      <c r="V12" s="1">
        <v>9800</v>
      </c>
      <c r="W12">
        <f t="shared" si="0"/>
        <v>2.1142857142857143</v>
      </c>
    </row>
    <row r="13" spans="1:23" ht="19" x14ac:dyDescent="0.2">
      <c r="A13" s="1">
        <v>27</v>
      </c>
      <c r="B13" s="1" t="s">
        <v>20</v>
      </c>
      <c r="C13" s="3">
        <v>45141</v>
      </c>
      <c r="D13" s="1" t="s">
        <v>59</v>
      </c>
      <c r="E13" s="1">
        <v>1250000</v>
      </c>
      <c r="F13" s="1" t="s">
        <v>41</v>
      </c>
      <c r="G13" s="1" t="s">
        <v>23</v>
      </c>
      <c r="H13" s="1" t="s">
        <v>60</v>
      </c>
      <c r="I13" s="1">
        <v>2018</v>
      </c>
      <c r="J13" s="1" t="s">
        <v>297</v>
      </c>
      <c r="K13" s="1" t="s">
        <v>267</v>
      </c>
      <c r="L13" s="1">
        <v>1</v>
      </c>
      <c r="M13" s="1">
        <v>92500</v>
      </c>
      <c r="N13" s="1" t="s">
        <v>281</v>
      </c>
      <c r="O13" s="1">
        <v>11</v>
      </c>
      <c r="P13" s="1">
        <v>43750</v>
      </c>
      <c r="Q13" s="1" t="s">
        <v>263</v>
      </c>
      <c r="R13" s="1">
        <v>12</v>
      </c>
      <c r="S13" s="1">
        <v>17500</v>
      </c>
      <c r="T13" s="1" t="s">
        <v>298</v>
      </c>
      <c r="U13" s="1">
        <v>13</v>
      </c>
      <c r="V13" s="1">
        <v>17500</v>
      </c>
      <c r="W13">
        <f t="shared" si="0"/>
        <v>2.1142857142857143</v>
      </c>
    </row>
    <row r="14" spans="1:23" ht="19" x14ac:dyDescent="0.2">
      <c r="A14" s="1">
        <v>28</v>
      </c>
      <c r="B14" s="1" t="s">
        <v>9</v>
      </c>
      <c r="C14" s="2">
        <v>42278</v>
      </c>
      <c r="D14" s="1" t="s">
        <v>61</v>
      </c>
      <c r="E14" s="1">
        <v>350000</v>
      </c>
      <c r="F14" s="1" t="s">
        <v>17</v>
      </c>
      <c r="G14" s="1" t="s">
        <v>12</v>
      </c>
      <c r="H14" s="1" t="s">
        <v>62</v>
      </c>
      <c r="I14" s="1">
        <v>2018</v>
      </c>
      <c r="J14" s="1" t="s">
        <v>299</v>
      </c>
      <c r="K14" s="1" t="s">
        <v>296</v>
      </c>
      <c r="L14" s="1">
        <v>6</v>
      </c>
      <c r="M14" s="1">
        <v>27650</v>
      </c>
      <c r="N14" s="1" t="s">
        <v>283</v>
      </c>
      <c r="O14" s="1">
        <v>32</v>
      </c>
      <c r="P14" s="1">
        <v>13300</v>
      </c>
      <c r="Q14" s="1" t="s">
        <v>281</v>
      </c>
      <c r="R14" s="1">
        <v>8</v>
      </c>
      <c r="S14" s="1">
        <v>4900</v>
      </c>
      <c r="T14" s="1" t="s">
        <v>300</v>
      </c>
      <c r="U14" s="1" t="s">
        <v>275</v>
      </c>
      <c r="V14" s="1">
        <v>4900</v>
      </c>
      <c r="W14">
        <f t="shared" si="0"/>
        <v>2.0789473684210527</v>
      </c>
    </row>
    <row r="15" spans="1:23" ht="19" x14ac:dyDescent="0.2">
      <c r="A15" s="1">
        <v>29</v>
      </c>
      <c r="B15" s="1" t="s">
        <v>63</v>
      </c>
      <c r="C15" s="1" t="s">
        <v>64</v>
      </c>
      <c r="D15" s="1" t="s">
        <v>65</v>
      </c>
      <c r="E15" s="1">
        <v>355000</v>
      </c>
      <c r="F15" s="1" t="s">
        <v>17</v>
      </c>
      <c r="G15" s="1" t="s">
        <v>66</v>
      </c>
      <c r="H15" s="1" t="s">
        <v>67</v>
      </c>
      <c r="I15" s="1">
        <v>2018</v>
      </c>
      <c r="J15" s="1" t="s">
        <v>301</v>
      </c>
      <c r="K15" s="1" t="s">
        <v>274</v>
      </c>
      <c r="L15" s="1">
        <v>43</v>
      </c>
      <c r="M15" s="1">
        <v>28045</v>
      </c>
      <c r="N15" s="1" t="s">
        <v>291</v>
      </c>
      <c r="O15" s="1">
        <v>145</v>
      </c>
      <c r="P15" s="1">
        <v>13490</v>
      </c>
      <c r="Q15" s="1" t="s">
        <v>273</v>
      </c>
      <c r="R15" s="1">
        <v>44</v>
      </c>
      <c r="S15" s="1">
        <v>4970</v>
      </c>
      <c r="T15" s="1" t="s">
        <v>302</v>
      </c>
      <c r="U15" s="1">
        <v>84</v>
      </c>
      <c r="V15" s="1">
        <v>4970</v>
      </c>
      <c r="W15">
        <f t="shared" si="0"/>
        <v>2.0789473684210527</v>
      </c>
    </row>
    <row r="16" spans="1:23" ht="19" x14ac:dyDescent="0.2">
      <c r="A16" s="1">
        <v>35</v>
      </c>
      <c r="B16" s="1" t="s">
        <v>68</v>
      </c>
      <c r="C16" s="3">
        <v>44985</v>
      </c>
      <c r="D16" s="1" t="s">
        <v>69</v>
      </c>
      <c r="E16" s="1">
        <v>150000</v>
      </c>
      <c r="F16" s="1" t="s">
        <v>11</v>
      </c>
      <c r="G16" s="1" t="s">
        <v>70</v>
      </c>
      <c r="H16" s="1" t="s">
        <v>71</v>
      </c>
      <c r="I16" s="1">
        <v>2018</v>
      </c>
      <c r="J16" s="1" t="s">
        <v>303</v>
      </c>
      <c r="K16" s="1" t="s">
        <v>304</v>
      </c>
      <c r="L16" s="1" t="s">
        <v>275</v>
      </c>
      <c r="M16" s="1">
        <v>11850</v>
      </c>
      <c r="N16" s="1" t="s">
        <v>300</v>
      </c>
      <c r="O16" s="1">
        <v>78</v>
      </c>
      <c r="P16" s="1">
        <v>5700</v>
      </c>
      <c r="Q16" s="1" t="s">
        <v>305</v>
      </c>
      <c r="R16" s="1">
        <v>212</v>
      </c>
      <c r="S16" s="1">
        <v>2100</v>
      </c>
      <c r="T16" s="1" t="s">
        <v>306</v>
      </c>
      <c r="U16" s="1" t="s">
        <v>275</v>
      </c>
      <c r="V16" s="1">
        <v>2100</v>
      </c>
      <c r="W16">
        <f t="shared" si="0"/>
        <v>2.0789473684210527</v>
      </c>
    </row>
    <row r="17" spans="1:23" ht="19" x14ac:dyDescent="0.2">
      <c r="A17" s="1">
        <v>37</v>
      </c>
      <c r="B17" s="1" t="s">
        <v>72</v>
      </c>
      <c r="C17" s="2">
        <v>42675</v>
      </c>
      <c r="D17" s="1" t="s">
        <v>73</v>
      </c>
      <c r="E17" s="1">
        <v>700000</v>
      </c>
      <c r="F17" s="1" t="s">
        <v>57</v>
      </c>
      <c r="G17" s="1" t="s">
        <v>74</v>
      </c>
      <c r="H17" s="1" t="s">
        <v>75</v>
      </c>
      <c r="I17" s="1">
        <v>2018</v>
      </c>
      <c r="J17" s="1" t="s">
        <v>307</v>
      </c>
      <c r="K17" s="1" t="s">
        <v>267</v>
      </c>
      <c r="L17" s="1">
        <v>1</v>
      </c>
      <c r="M17" s="1">
        <v>51800</v>
      </c>
      <c r="N17" s="1" t="s">
        <v>268</v>
      </c>
      <c r="O17" s="1">
        <v>5</v>
      </c>
      <c r="P17" s="1">
        <v>24500</v>
      </c>
      <c r="Q17" s="1" t="s">
        <v>264</v>
      </c>
      <c r="R17" s="1">
        <v>15</v>
      </c>
      <c r="S17" s="1">
        <v>9800</v>
      </c>
      <c r="T17" s="1" t="s">
        <v>285</v>
      </c>
      <c r="U17" s="1">
        <v>21</v>
      </c>
      <c r="V17" s="1">
        <v>9800</v>
      </c>
      <c r="W17">
        <f t="shared" si="0"/>
        <v>2.1142857142857143</v>
      </c>
    </row>
    <row r="18" spans="1:23" ht="19" x14ac:dyDescent="0.2">
      <c r="A18" s="1">
        <v>38</v>
      </c>
      <c r="B18" s="1" t="s">
        <v>76</v>
      </c>
      <c r="C18" s="1" t="s">
        <v>77</v>
      </c>
      <c r="D18" s="1" t="s">
        <v>78</v>
      </c>
      <c r="E18" s="1">
        <v>1000000</v>
      </c>
      <c r="F18" s="1" t="s">
        <v>41</v>
      </c>
      <c r="G18" s="1" t="s">
        <v>79</v>
      </c>
      <c r="H18" s="1" t="s">
        <v>80</v>
      </c>
      <c r="I18" s="1">
        <v>2018</v>
      </c>
      <c r="J18" s="1" t="s">
        <v>308</v>
      </c>
      <c r="K18" s="1" t="s">
        <v>272</v>
      </c>
      <c r="L18" s="1">
        <v>8</v>
      </c>
      <c r="M18" s="1">
        <v>74000</v>
      </c>
      <c r="N18" s="1" t="s">
        <v>273</v>
      </c>
      <c r="O18" s="1">
        <v>22</v>
      </c>
      <c r="P18" s="1">
        <v>35000</v>
      </c>
      <c r="Q18" s="1" t="s">
        <v>264</v>
      </c>
      <c r="R18" s="1">
        <v>10</v>
      </c>
      <c r="S18" s="1">
        <v>14000</v>
      </c>
      <c r="T18" s="1" t="s">
        <v>267</v>
      </c>
      <c r="U18" s="1">
        <v>1</v>
      </c>
      <c r="V18" s="1">
        <v>14000</v>
      </c>
      <c r="W18">
        <f t="shared" si="0"/>
        <v>2.1142857142857143</v>
      </c>
    </row>
    <row r="19" spans="1:23" ht="19" x14ac:dyDescent="0.2">
      <c r="A19" s="1">
        <v>39</v>
      </c>
      <c r="B19" s="1" t="s">
        <v>81</v>
      </c>
      <c r="C19" s="1" t="s">
        <v>82</v>
      </c>
      <c r="D19" s="1" t="s">
        <v>83</v>
      </c>
      <c r="E19" s="1">
        <v>600000</v>
      </c>
      <c r="F19" s="1" t="s">
        <v>17</v>
      </c>
      <c r="G19" s="1" t="s">
        <v>84</v>
      </c>
      <c r="H19" s="1" t="s">
        <v>85</v>
      </c>
      <c r="I19" s="1">
        <v>2018</v>
      </c>
      <c r="J19" s="1" t="s">
        <v>309</v>
      </c>
      <c r="K19" s="1" t="s">
        <v>283</v>
      </c>
      <c r="L19" s="1">
        <v>13</v>
      </c>
      <c r="M19" s="1">
        <v>47400</v>
      </c>
      <c r="N19" s="1" t="s">
        <v>310</v>
      </c>
      <c r="O19" s="1">
        <v>19</v>
      </c>
      <c r="P19" s="1">
        <v>22800</v>
      </c>
      <c r="Q19" s="1" t="s">
        <v>311</v>
      </c>
      <c r="R19" s="1">
        <v>189</v>
      </c>
      <c r="S19" s="1">
        <v>8400</v>
      </c>
      <c r="T19" s="1" t="s">
        <v>312</v>
      </c>
      <c r="U19" s="1">
        <v>72</v>
      </c>
      <c r="V19" s="1">
        <v>8400</v>
      </c>
      <c r="W19">
        <f t="shared" si="0"/>
        <v>2.0789473684210527</v>
      </c>
    </row>
    <row r="20" spans="1:23" ht="19" x14ac:dyDescent="0.2">
      <c r="A20" s="1">
        <v>40</v>
      </c>
      <c r="B20" s="1" t="s">
        <v>86</v>
      </c>
      <c r="C20" s="3">
        <v>45109</v>
      </c>
      <c r="D20" s="1" t="s">
        <v>87</v>
      </c>
      <c r="E20" s="1">
        <v>500000</v>
      </c>
      <c r="F20" s="1" t="s">
        <v>11</v>
      </c>
      <c r="G20" s="1" t="s">
        <v>88</v>
      </c>
      <c r="H20" s="1" t="s">
        <v>89</v>
      </c>
      <c r="I20" s="1">
        <v>2018</v>
      </c>
      <c r="J20" s="1" t="s">
        <v>313</v>
      </c>
      <c r="K20" s="1" t="s">
        <v>264</v>
      </c>
      <c r="L20" s="1">
        <v>10</v>
      </c>
      <c r="M20" s="1">
        <v>39500</v>
      </c>
      <c r="N20" s="1" t="s">
        <v>298</v>
      </c>
      <c r="O20" s="1">
        <v>12</v>
      </c>
      <c r="P20" s="1">
        <v>19000</v>
      </c>
      <c r="Q20" s="1" t="s">
        <v>300</v>
      </c>
      <c r="R20" s="1">
        <v>83</v>
      </c>
      <c r="S20" s="1">
        <v>7000</v>
      </c>
      <c r="T20" s="1" t="s">
        <v>314</v>
      </c>
      <c r="U20" s="1">
        <v>26</v>
      </c>
      <c r="V20" s="1">
        <v>7000</v>
      </c>
      <c r="W20">
        <f t="shared" si="0"/>
        <v>2.0789473684210527</v>
      </c>
    </row>
    <row r="21" spans="1:23" ht="19" x14ac:dyDescent="0.2">
      <c r="A21" s="1">
        <v>42</v>
      </c>
      <c r="B21" s="1" t="s">
        <v>90</v>
      </c>
      <c r="C21" s="1" t="s">
        <v>15</v>
      </c>
      <c r="D21" s="1" t="s">
        <v>91</v>
      </c>
      <c r="E21" s="1">
        <v>775000</v>
      </c>
      <c r="F21" s="1" t="s">
        <v>57</v>
      </c>
      <c r="G21" s="1" t="s">
        <v>92</v>
      </c>
      <c r="H21" s="1" t="s">
        <v>93</v>
      </c>
      <c r="I21" s="1">
        <v>2018</v>
      </c>
      <c r="J21" s="1" t="s">
        <v>315</v>
      </c>
      <c r="K21" s="1" t="s">
        <v>267</v>
      </c>
      <c r="L21" s="1">
        <v>1</v>
      </c>
      <c r="M21" s="1">
        <v>57350</v>
      </c>
      <c r="N21" s="1" t="s">
        <v>296</v>
      </c>
      <c r="O21" s="1">
        <v>3</v>
      </c>
      <c r="P21" s="1">
        <v>27125</v>
      </c>
      <c r="Q21" s="1" t="s">
        <v>274</v>
      </c>
      <c r="R21" s="1">
        <v>17</v>
      </c>
      <c r="S21" s="1">
        <v>10850</v>
      </c>
      <c r="T21" s="1" t="s">
        <v>279</v>
      </c>
      <c r="U21" s="1">
        <v>27</v>
      </c>
      <c r="V21" s="1">
        <v>10850</v>
      </c>
      <c r="W21">
        <f t="shared" si="0"/>
        <v>2.1142857142857143</v>
      </c>
    </row>
    <row r="22" spans="1:23" ht="19" x14ac:dyDescent="0.2">
      <c r="A22" s="1">
        <v>43</v>
      </c>
      <c r="B22" s="1" t="s">
        <v>94</v>
      </c>
      <c r="C22" s="1" t="s">
        <v>21</v>
      </c>
      <c r="D22" s="1" t="s">
        <v>95</v>
      </c>
      <c r="E22" s="1">
        <v>750000</v>
      </c>
      <c r="F22" s="1" t="s">
        <v>57</v>
      </c>
      <c r="G22" s="1" t="s">
        <v>96</v>
      </c>
      <c r="H22" s="1" t="s">
        <v>97</v>
      </c>
      <c r="I22" s="1">
        <v>2018</v>
      </c>
      <c r="J22" s="1" t="s">
        <v>316</v>
      </c>
      <c r="K22" s="1" t="s">
        <v>273</v>
      </c>
      <c r="L22" s="1">
        <v>23</v>
      </c>
      <c r="M22" s="1">
        <v>55500</v>
      </c>
      <c r="N22" s="1" t="s">
        <v>267</v>
      </c>
      <c r="O22" s="1">
        <v>1</v>
      </c>
      <c r="P22" s="1">
        <v>26250</v>
      </c>
      <c r="Q22" s="1" t="s">
        <v>317</v>
      </c>
      <c r="R22" s="1">
        <v>12</v>
      </c>
      <c r="S22" s="1">
        <v>10500</v>
      </c>
      <c r="T22" s="1" t="s">
        <v>270</v>
      </c>
      <c r="U22" s="1">
        <v>18</v>
      </c>
      <c r="V22" s="1">
        <v>10500</v>
      </c>
      <c r="W22">
        <f t="shared" si="0"/>
        <v>2.1142857142857143</v>
      </c>
    </row>
    <row r="23" spans="1:23" ht="19" x14ac:dyDescent="0.2">
      <c r="A23" s="1">
        <v>44</v>
      </c>
      <c r="B23" s="1" t="s">
        <v>98</v>
      </c>
      <c r="C23" s="3">
        <v>45046</v>
      </c>
      <c r="D23" s="1" t="s">
        <v>99</v>
      </c>
      <c r="E23" s="1">
        <v>150000</v>
      </c>
      <c r="F23" s="1" t="s">
        <v>11</v>
      </c>
      <c r="G23" s="1" t="s">
        <v>100</v>
      </c>
      <c r="H23" s="1" t="s">
        <v>101</v>
      </c>
      <c r="I23" s="1">
        <v>2018</v>
      </c>
      <c r="J23" s="1" t="s">
        <v>318</v>
      </c>
      <c r="K23" s="1" t="s">
        <v>304</v>
      </c>
      <c r="L23" s="1">
        <v>169</v>
      </c>
      <c r="M23" s="1">
        <v>11850</v>
      </c>
      <c r="N23" s="1" t="s">
        <v>319</v>
      </c>
      <c r="O23" s="1">
        <v>125</v>
      </c>
      <c r="P23" s="1">
        <v>5700</v>
      </c>
      <c r="Q23" s="1" t="s">
        <v>320</v>
      </c>
      <c r="R23" s="1">
        <v>82</v>
      </c>
      <c r="S23" s="1">
        <v>2100</v>
      </c>
      <c r="T23" s="1" t="s">
        <v>314</v>
      </c>
      <c r="U23" s="1">
        <v>27</v>
      </c>
      <c r="V23" s="1">
        <v>2100</v>
      </c>
      <c r="W23">
        <f t="shared" si="0"/>
        <v>2.0789473684210527</v>
      </c>
    </row>
    <row r="24" spans="1:23" ht="19" x14ac:dyDescent="0.2">
      <c r="A24" s="1">
        <v>45</v>
      </c>
      <c r="B24" s="1" t="s">
        <v>76</v>
      </c>
      <c r="C24" s="3">
        <v>45236</v>
      </c>
      <c r="D24" s="1" t="s">
        <v>102</v>
      </c>
      <c r="E24" s="1">
        <v>700000</v>
      </c>
      <c r="F24" s="1" t="s">
        <v>57</v>
      </c>
      <c r="G24" s="1" t="s">
        <v>103</v>
      </c>
      <c r="H24" s="1" t="s">
        <v>104</v>
      </c>
      <c r="I24" s="1">
        <v>2018</v>
      </c>
      <c r="J24" s="1" t="s">
        <v>321</v>
      </c>
      <c r="K24" s="1" t="s">
        <v>267</v>
      </c>
      <c r="L24" s="1">
        <v>1</v>
      </c>
      <c r="M24" s="1">
        <v>51800</v>
      </c>
      <c r="N24" s="1" t="s">
        <v>285</v>
      </c>
      <c r="O24" s="1">
        <v>14</v>
      </c>
      <c r="P24" s="1">
        <v>24500</v>
      </c>
      <c r="Q24" s="1" t="s">
        <v>274</v>
      </c>
      <c r="R24" s="1">
        <v>16</v>
      </c>
      <c r="S24" s="1">
        <v>9800</v>
      </c>
      <c r="T24" s="1" t="s">
        <v>269</v>
      </c>
      <c r="U24" s="1">
        <v>3</v>
      </c>
      <c r="V24" s="1">
        <v>9800</v>
      </c>
      <c r="W24">
        <f t="shared" si="0"/>
        <v>2.1142857142857143</v>
      </c>
    </row>
    <row r="25" spans="1:23" ht="19" x14ac:dyDescent="0.2">
      <c r="A25" s="1">
        <v>46</v>
      </c>
      <c r="B25" s="1" t="s">
        <v>105</v>
      </c>
      <c r="C25" s="1" t="s">
        <v>106</v>
      </c>
      <c r="D25" s="1" t="s">
        <v>107</v>
      </c>
      <c r="E25" s="1">
        <v>400000</v>
      </c>
      <c r="F25" s="1" t="s">
        <v>17</v>
      </c>
      <c r="G25" s="1" t="s">
        <v>108</v>
      </c>
      <c r="H25" s="1" t="s">
        <v>109</v>
      </c>
      <c r="I25" s="1">
        <v>2018</v>
      </c>
      <c r="J25" s="1" t="s">
        <v>322</v>
      </c>
      <c r="K25" s="1" t="s">
        <v>267</v>
      </c>
      <c r="L25" s="1">
        <v>1</v>
      </c>
      <c r="M25" s="1">
        <v>31600</v>
      </c>
      <c r="N25" s="1" t="s">
        <v>296</v>
      </c>
      <c r="O25" s="1">
        <v>4</v>
      </c>
      <c r="P25" s="1">
        <v>15200</v>
      </c>
      <c r="Q25" s="1" t="s">
        <v>274</v>
      </c>
      <c r="R25" s="1">
        <v>16</v>
      </c>
      <c r="S25" s="1">
        <v>5600</v>
      </c>
      <c r="T25" s="1" t="s">
        <v>263</v>
      </c>
      <c r="U25" s="1">
        <v>8</v>
      </c>
      <c r="V25" s="1">
        <v>5600</v>
      </c>
      <c r="W25">
        <f t="shared" si="0"/>
        <v>2.0789473684210527</v>
      </c>
    </row>
    <row r="26" spans="1:23" ht="19" x14ac:dyDescent="0.2">
      <c r="A26" s="1">
        <v>47</v>
      </c>
      <c r="B26" s="1" t="s">
        <v>25</v>
      </c>
      <c r="C26" s="1" t="s">
        <v>30</v>
      </c>
      <c r="D26" s="1" t="s">
        <v>110</v>
      </c>
      <c r="E26" s="1">
        <v>150000</v>
      </c>
      <c r="F26" s="1" t="s">
        <v>11</v>
      </c>
      <c r="G26" s="1" t="s">
        <v>111</v>
      </c>
      <c r="H26" s="1" t="s">
        <v>112</v>
      </c>
      <c r="I26" s="1">
        <v>2018</v>
      </c>
      <c r="J26" s="1" t="s">
        <v>323</v>
      </c>
      <c r="K26" s="1" t="s">
        <v>263</v>
      </c>
      <c r="L26" s="1">
        <v>8</v>
      </c>
      <c r="M26" s="1">
        <v>11850</v>
      </c>
      <c r="N26" s="1" t="s">
        <v>270</v>
      </c>
      <c r="O26" s="1">
        <v>24</v>
      </c>
      <c r="P26" s="1">
        <v>5700</v>
      </c>
      <c r="Q26" s="1" t="s">
        <v>277</v>
      </c>
      <c r="R26" s="1">
        <v>11</v>
      </c>
      <c r="S26" s="1">
        <v>2100</v>
      </c>
      <c r="T26" s="1" t="s">
        <v>324</v>
      </c>
      <c r="U26" s="1">
        <v>20</v>
      </c>
      <c r="V26" s="1">
        <v>2100</v>
      </c>
      <c r="W26">
        <f t="shared" si="0"/>
        <v>2.0789473684210527</v>
      </c>
    </row>
    <row r="27" spans="1:23" ht="19" x14ac:dyDescent="0.2">
      <c r="A27" s="1">
        <v>48</v>
      </c>
      <c r="B27" s="1" t="s">
        <v>81</v>
      </c>
      <c r="C27" s="3">
        <v>44984</v>
      </c>
      <c r="D27" s="1" t="s">
        <v>113</v>
      </c>
      <c r="E27" s="1">
        <v>250000</v>
      </c>
      <c r="F27" s="1" t="s">
        <v>11</v>
      </c>
      <c r="G27" s="1" t="s">
        <v>114</v>
      </c>
      <c r="H27" s="1" t="s">
        <v>115</v>
      </c>
      <c r="I27" s="1">
        <v>2018</v>
      </c>
      <c r="J27" s="1" t="s">
        <v>325</v>
      </c>
      <c r="K27" s="1" t="s">
        <v>311</v>
      </c>
      <c r="L27" s="1">
        <v>107</v>
      </c>
      <c r="M27" s="1">
        <v>19750</v>
      </c>
      <c r="N27" s="1" t="s">
        <v>326</v>
      </c>
      <c r="O27" s="1" t="s">
        <v>275</v>
      </c>
      <c r="P27" s="1">
        <v>9500</v>
      </c>
      <c r="Q27" s="1" t="s">
        <v>327</v>
      </c>
      <c r="R27" s="1" t="s">
        <v>275</v>
      </c>
      <c r="S27" s="1">
        <v>3500</v>
      </c>
      <c r="T27" s="1" t="s">
        <v>314</v>
      </c>
      <c r="U27" s="1">
        <v>28</v>
      </c>
      <c r="V27" s="1">
        <v>3500</v>
      </c>
      <c r="W27">
        <f t="shared" si="0"/>
        <v>2.0789473684210527</v>
      </c>
    </row>
    <row r="28" spans="1:23" ht="19" x14ac:dyDescent="0.2">
      <c r="A28" s="1">
        <v>50</v>
      </c>
      <c r="B28" s="1" t="s">
        <v>76</v>
      </c>
      <c r="C28" s="2">
        <v>42705</v>
      </c>
      <c r="D28" s="1" t="s">
        <v>116</v>
      </c>
      <c r="E28" s="1">
        <v>1500000</v>
      </c>
      <c r="F28" s="1" t="s">
        <v>117</v>
      </c>
      <c r="G28" s="1" t="s">
        <v>118</v>
      </c>
      <c r="H28" s="1" t="s">
        <v>119</v>
      </c>
      <c r="I28" s="1">
        <v>2018</v>
      </c>
      <c r="J28" s="1">
        <v>0</v>
      </c>
      <c r="K28" s="1">
        <v>0</v>
      </c>
      <c r="L28" s="1">
        <v>0</v>
      </c>
      <c r="M28" s="1">
        <v>0</v>
      </c>
      <c r="N28" s="1">
        <v>0</v>
      </c>
      <c r="O28" s="1">
        <v>0</v>
      </c>
      <c r="P28" s="1">
        <v>0</v>
      </c>
      <c r="Q28" s="1">
        <v>0</v>
      </c>
      <c r="R28" s="1">
        <v>0</v>
      </c>
      <c r="S28" s="1">
        <v>0</v>
      </c>
      <c r="T28" s="1">
        <v>0</v>
      </c>
      <c r="U28" s="1">
        <v>0</v>
      </c>
      <c r="V28" s="1">
        <v>0</v>
      </c>
      <c r="W28" t="e">
        <f t="shared" si="0"/>
        <v>#DIV/0!</v>
      </c>
    </row>
    <row r="29" spans="1:23" ht="19" x14ac:dyDescent="0.2">
      <c r="A29" s="1">
        <v>2</v>
      </c>
      <c r="B29" s="1" t="s">
        <v>9</v>
      </c>
      <c r="C29" s="2">
        <v>41487</v>
      </c>
      <c r="D29" s="1" t="s">
        <v>120</v>
      </c>
      <c r="E29" s="1">
        <v>150000</v>
      </c>
      <c r="F29" s="1" t="s">
        <v>11</v>
      </c>
      <c r="G29" s="1" t="s">
        <v>12</v>
      </c>
      <c r="H29" s="1" t="s">
        <v>121</v>
      </c>
      <c r="I29" s="1">
        <v>2019</v>
      </c>
      <c r="J29" s="1" t="s">
        <v>328</v>
      </c>
      <c r="K29" s="1" t="s">
        <v>261</v>
      </c>
      <c r="L29" s="1">
        <v>15</v>
      </c>
      <c r="M29" s="1">
        <v>11850</v>
      </c>
      <c r="N29" s="1" t="s">
        <v>314</v>
      </c>
      <c r="O29" s="1">
        <v>27</v>
      </c>
      <c r="P29" s="1">
        <v>5700</v>
      </c>
      <c r="Q29" s="1" t="s">
        <v>329</v>
      </c>
      <c r="R29" s="1">
        <v>48</v>
      </c>
      <c r="S29" s="1">
        <v>2100</v>
      </c>
      <c r="T29" s="1" t="s">
        <v>305</v>
      </c>
      <c r="U29" s="1">
        <v>56</v>
      </c>
      <c r="V29" s="1">
        <v>2100</v>
      </c>
      <c r="W29">
        <f t="shared" si="0"/>
        <v>2.0789473684210527</v>
      </c>
    </row>
    <row r="30" spans="1:23" ht="19" x14ac:dyDescent="0.2">
      <c r="A30" s="1">
        <v>3</v>
      </c>
      <c r="B30" s="1" t="s">
        <v>14</v>
      </c>
      <c r="C30" s="1" t="s">
        <v>122</v>
      </c>
      <c r="D30" s="1" t="s">
        <v>123</v>
      </c>
      <c r="E30" s="1">
        <v>350000</v>
      </c>
      <c r="F30" s="1" t="s">
        <v>17</v>
      </c>
      <c r="G30" s="1" t="s">
        <v>124</v>
      </c>
      <c r="H30" s="1" t="s">
        <v>125</v>
      </c>
      <c r="I30" s="1">
        <v>2019</v>
      </c>
      <c r="J30" s="1" t="s">
        <v>330</v>
      </c>
      <c r="K30" s="1" t="s">
        <v>267</v>
      </c>
      <c r="L30" s="1">
        <v>1</v>
      </c>
      <c r="M30" s="1">
        <v>27650</v>
      </c>
      <c r="N30" s="1" t="s">
        <v>331</v>
      </c>
      <c r="O30" s="1">
        <v>29</v>
      </c>
      <c r="P30" s="1">
        <v>13300</v>
      </c>
      <c r="Q30" s="1" t="s">
        <v>332</v>
      </c>
      <c r="R30" s="1">
        <v>22</v>
      </c>
      <c r="S30" s="1">
        <v>4900</v>
      </c>
      <c r="T30" s="1" t="s">
        <v>261</v>
      </c>
      <c r="U30" s="1">
        <v>15</v>
      </c>
      <c r="V30" s="1">
        <v>4900</v>
      </c>
      <c r="W30">
        <f t="shared" si="0"/>
        <v>2.0789473684210527</v>
      </c>
    </row>
    <row r="31" spans="1:23" ht="19" x14ac:dyDescent="0.2">
      <c r="A31" s="1">
        <v>4</v>
      </c>
      <c r="B31" s="1" t="s">
        <v>20</v>
      </c>
      <c r="C31" s="1" t="s">
        <v>126</v>
      </c>
      <c r="D31" s="1" t="s">
        <v>127</v>
      </c>
      <c r="E31" s="1">
        <v>350000</v>
      </c>
      <c r="F31" s="1" t="s">
        <v>17</v>
      </c>
      <c r="G31" s="1" t="s">
        <v>23</v>
      </c>
      <c r="H31" s="1" t="s">
        <v>128</v>
      </c>
      <c r="I31" s="1">
        <v>2019</v>
      </c>
      <c r="J31" s="1" t="s">
        <v>333</v>
      </c>
      <c r="K31" s="1" t="s">
        <v>267</v>
      </c>
      <c r="L31" s="1">
        <v>1</v>
      </c>
      <c r="M31" s="1">
        <v>27650</v>
      </c>
      <c r="N31" s="1" t="s">
        <v>274</v>
      </c>
      <c r="O31" s="1">
        <v>9</v>
      </c>
      <c r="P31" s="1">
        <v>13300</v>
      </c>
      <c r="Q31" s="1" t="s">
        <v>272</v>
      </c>
      <c r="R31" s="1">
        <v>7</v>
      </c>
      <c r="S31" s="1">
        <v>4900</v>
      </c>
      <c r="T31" s="1" t="s">
        <v>273</v>
      </c>
      <c r="U31" s="1">
        <v>10</v>
      </c>
      <c r="V31" s="1">
        <v>4900</v>
      </c>
      <c r="W31">
        <f t="shared" si="0"/>
        <v>2.0789473684210527</v>
      </c>
    </row>
    <row r="32" spans="1:23" ht="19" x14ac:dyDescent="0.2">
      <c r="A32" s="1">
        <v>8</v>
      </c>
      <c r="B32" s="1" t="s">
        <v>68</v>
      </c>
      <c r="C32" s="1" t="s">
        <v>129</v>
      </c>
      <c r="D32" s="1" t="s">
        <v>130</v>
      </c>
      <c r="E32" s="1">
        <v>150000</v>
      </c>
      <c r="F32" s="1" t="s">
        <v>11</v>
      </c>
      <c r="G32" s="1" t="s">
        <v>70</v>
      </c>
      <c r="H32" s="1" t="s">
        <v>131</v>
      </c>
      <c r="I32" s="1">
        <v>2019</v>
      </c>
      <c r="J32" s="1" t="s">
        <v>334</v>
      </c>
      <c r="K32" s="1" t="s">
        <v>335</v>
      </c>
      <c r="L32" s="1" t="s">
        <v>275</v>
      </c>
      <c r="M32" s="1">
        <v>11850</v>
      </c>
      <c r="N32" s="1" t="s">
        <v>336</v>
      </c>
      <c r="O32" s="1">
        <v>66</v>
      </c>
      <c r="P32" s="1">
        <v>5700</v>
      </c>
      <c r="Q32" s="1" t="s">
        <v>277</v>
      </c>
      <c r="R32" s="1">
        <v>20</v>
      </c>
      <c r="S32" s="1">
        <v>2100</v>
      </c>
      <c r="T32" s="1" t="s">
        <v>314</v>
      </c>
      <c r="U32" s="1">
        <v>22</v>
      </c>
      <c r="V32" s="1">
        <v>2100</v>
      </c>
      <c r="W32">
        <f t="shared" si="0"/>
        <v>2.0789473684210527</v>
      </c>
    </row>
    <row r="33" spans="1:23" ht="19" x14ac:dyDescent="0.2">
      <c r="A33" s="1">
        <v>9</v>
      </c>
      <c r="B33" s="1" t="s">
        <v>34</v>
      </c>
      <c r="C33" s="3">
        <v>45011</v>
      </c>
      <c r="D33" s="1" t="s">
        <v>132</v>
      </c>
      <c r="E33" s="1">
        <v>150000</v>
      </c>
      <c r="F33" s="1" t="s">
        <v>11</v>
      </c>
      <c r="G33" s="1" t="s">
        <v>133</v>
      </c>
      <c r="H33" s="1" t="s">
        <v>134</v>
      </c>
      <c r="I33" s="1">
        <v>2019</v>
      </c>
      <c r="J33" s="1" t="s">
        <v>337</v>
      </c>
      <c r="K33" s="1" t="s">
        <v>283</v>
      </c>
      <c r="L33" s="1">
        <v>5</v>
      </c>
      <c r="M33" s="1">
        <v>11850</v>
      </c>
      <c r="N33" s="1" t="s">
        <v>296</v>
      </c>
      <c r="O33" s="1">
        <v>3</v>
      </c>
      <c r="P33" s="1">
        <v>5700</v>
      </c>
      <c r="Q33" s="1" t="s">
        <v>329</v>
      </c>
      <c r="R33" s="1">
        <v>43</v>
      </c>
      <c r="S33" s="1">
        <v>2100</v>
      </c>
      <c r="T33" s="1" t="s">
        <v>300</v>
      </c>
      <c r="U33" s="1">
        <v>30</v>
      </c>
      <c r="V33" s="1">
        <v>2100</v>
      </c>
      <c r="W33">
        <f t="shared" si="0"/>
        <v>2.0789473684210527</v>
      </c>
    </row>
    <row r="34" spans="1:23" ht="19" x14ac:dyDescent="0.2">
      <c r="A34" s="1">
        <v>10</v>
      </c>
      <c r="B34" s="1" t="s">
        <v>38</v>
      </c>
      <c r="C34" s="3">
        <v>45205</v>
      </c>
      <c r="D34" s="1" t="s">
        <v>135</v>
      </c>
      <c r="E34" s="1">
        <v>1000000</v>
      </c>
      <c r="F34" s="1" t="s">
        <v>41</v>
      </c>
      <c r="G34" s="1" t="s">
        <v>42</v>
      </c>
      <c r="H34" s="1" t="s">
        <v>136</v>
      </c>
      <c r="I34" s="1">
        <v>2019</v>
      </c>
      <c r="J34" s="1" t="s">
        <v>338</v>
      </c>
      <c r="K34" s="1" t="s">
        <v>274</v>
      </c>
      <c r="L34" s="1">
        <v>8</v>
      </c>
      <c r="M34" s="1">
        <v>74000</v>
      </c>
      <c r="N34" s="1" t="s">
        <v>332</v>
      </c>
      <c r="O34" s="1">
        <v>21</v>
      </c>
      <c r="P34" s="1">
        <v>35000</v>
      </c>
      <c r="Q34" s="1" t="s">
        <v>263</v>
      </c>
      <c r="R34" s="1">
        <v>10</v>
      </c>
      <c r="S34" s="1">
        <v>14000</v>
      </c>
      <c r="T34" s="1" t="s">
        <v>296</v>
      </c>
      <c r="U34" s="1">
        <v>3</v>
      </c>
      <c r="V34" s="1">
        <v>14000</v>
      </c>
      <c r="W34">
        <f t="shared" ref="W34:W65" si="1">M34/P34</f>
        <v>2.1142857142857143</v>
      </c>
    </row>
    <row r="35" spans="1:23" ht="19" x14ac:dyDescent="0.2">
      <c r="A35" s="1">
        <v>11</v>
      </c>
      <c r="B35" s="1" t="s">
        <v>29</v>
      </c>
      <c r="C35" s="2">
        <v>43070</v>
      </c>
      <c r="D35" s="1" t="s">
        <v>137</v>
      </c>
      <c r="E35" s="1">
        <v>150000</v>
      </c>
      <c r="F35" s="1" t="s">
        <v>11</v>
      </c>
      <c r="G35" s="1" t="s">
        <v>32</v>
      </c>
      <c r="H35" s="1" t="s">
        <v>138</v>
      </c>
      <c r="I35" s="1">
        <v>2019</v>
      </c>
      <c r="J35" s="1" t="s">
        <v>339</v>
      </c>
      <c r="K35" s="1" t="s">
        <v>263</v>
      </c>
      <c r="L35" s="1">
        <v>9</v>
      </c>
      <c r="M35" s="1">
        <v>11850</v>
      </c>
      <c r="N35" s="1" t="s">
        <v>335</v>
      </c>
      <c r="O35" s="1" t="s">
        <v>275</v>
      </c>
      <c r="P35" s="1">
        <v>5700</v>
      </c>
      <c r="Q35" s="1" t="s">
        <v>279</v>
      </c>
      <c r="R35" s="1">
        <v>17</v>
      </c>
      <c r="S35" s="1">
        <v>2100</v>
      </c>
      <c r="T35" s="1" t="s">
        <v>304</v>
      </c>
      <c r="U35" s="1">
        <v>37</v>
      </c>
      <c r="V35" s="1">
        <v>2100</v>
      </c>
      <c r="W35">
        <f t="shared" si="1"/>
        <v>2.0789473684210527</v>
      </c>
    </row>
    <row r="36" spans="1:23" ht="19" x14ac:dyDescent="0.2">
      <c r="A36" s="1">
        <v>13</v>
      </c>
      <c r="B36" s="1" t="s">
        <v>25</v>
      </c>
      <c r="C36" s="1" t="s">
        <v>139</v>
      </c>
      <c r="D36" s="1" t="s">
        <v>140</v>
      </c>
      <c r="E36" s="1">
        <v>350000</v>
      </c>
      <c r="F36" s="1" t="s">
        <v>17</v>
      </c>
      <c r="G36" s="1" t="s">
        <v>27</v>
      </c>
      <c r="H36" s="1" t="s">
        <v>141</v>
      </c>
      <c r="I36" s="1">
        <v>2019</v>
      </c>
      <c r="J36" s="1" t="s">
        <v>340</v>
      </c>
      <c r="K36" s="1" t="s">
        <v>335</v>
      </c>
      <c r="L36" s="1" t="s">
        <v>275</v>
      </c>
      <c r="M36" s="1">
        <v>27650</v>
      </c>
      <c r="N36" s="1" t="s">
        <v>341</v>
      </c>
      <c r="O36" s="1">
        <v>93</v>
      </c>
      <c r="P36" s="1">
        <v>13300</v>
      </c>
      <c r="Q36" s="1" t="s">
        <v>272</v>
      </c>
      <c r="R36" s="1">
        <v>6</v>
      </c>
      <c r="S36" s="1">
        <v>4900</v>
      </c>
      <c r="T36" s="1" t="s">
        <v>288</v>
      </c>
      <c r="U36" s="1">
        <v>26</v>
      </c>
      <c r="V36" s="1">
        <v>4900</v>
      </c>
      <c r="W36">
        <f t="shared" si="1"/>
        <v>2.0789473684210527</v>
      </c>
    </row>
    <row r="37" spans="1:23" ht="19" x14ac:dyDescent="0.2">
      <c r="A37" s="1">
        <v>14</v>
      </c>
      <c r="B37" s="1" t="s">
        <v>14</v>
      </c>
      <c r="C37" s="3">
        <v>45109</v>
      </c>
      <c r="D37" s="1" t="s">
        <v>142</v>
      </c>
      <c r="E37" s="1">
        <v>700000</v>
      </c>
      <c r="F37" s="1" t="s">
        <v>57</v>
      </c>
      <c r="G37" s="1" t="s">
        <v>124</v>
      </c>
      <c r="H37" s="1" t="s">
        <v>143</v>
      </c>
      <c r="I37" s="1">
        <v>2019</v>
      </c>
      <c r="J37" s="1" t="s">
        <v>342</v>
      </c>
      <c r="K37" s="1" t="s">
        <v>268</v>
      </c>
      <c r="L37" s="1">
        <v>2</v>
      </c>
      <c r="M37" s="1">
        <v>51800</v>
      </c>
      <c r="N37" s="1" t="s">
        <v>296</v>
      </c>
      <c r="O37" s="1">
        <v>3</v>
      </c>
      <c r="P37" s="1">
        <v>24500</v>
      </c>
      <c r="Q37" s="1" t="s">
        <v>263</v>
      </c>
      <c r="R37" s="1">
        <v>9</v>
      </c>
      <c r="S37" s="1">
        <v>9800</v>
      </c>
      <c r="T37" s="1" t="s">
        <v>310</v>
      </c>
      <c r="U37" s="1">
        <v>27</v>
      </c>
      <c r="V37" s="1">
        <v>9800</v>
      </c>
      <c r="W37">
        <f t="shared" si="1"/>
        <v>2.1142857142857143</v>
      </c>
    </row>
    <row r="38" spans="1:23" ht="19" x14ac:dyDescent="0.2">
      <c r="A38" s="1">
        <v>15</v>
      </c>
      <c r="B38" s="1" t="s">
        <v>63</v>
      </c>
      <c r="C38" s="2">
        <v>41883</v>
      </c>
      <c r="D38" s="1" t="s">
        <v>144</v>
      </c>
      <c r="E38" s="1">
        <v>355000</v>
      </c>
      <c r="F38" s="1" t="s">
        <v>17</v>
      </c>
      <c r="G38" s="1" t="s">
        <v>66</v>
      </c>
      <c r="H38" s="1" t="s">
        <v>145</v>
      </c>
      <c r="I38" s="1">
        <v>2019</v>
      </c>
      <c r="J38" s="1" t="s">
        <v>343</v>
      </c>
      <c r="K38" s="1" t="s">
        <v>296</v>
      </c>
      <c r="L38" s="1">
        <v>3</v>
      </c>
      <c r="M38" s="1">
        <v>28045</v>
      </c>
      <c r="N38" s="1" t="s">
        <v>274</v>
      </c>
      <c r="O38" s="1">
        <v>7</v>
      </c>
      <c r="P38" s="1">
        <v>13490</v>
      </c>
      <c r="Q38" s="1" t="s">
        <v>268</v>
      </c>
      <c r="R38" s="1">
        <v>2</v>
      </c>
      <c r="S38" s="1">
        <v>4970</v>
      </c>
      <c r="T38" s="1" t="s">
        <v>267</v>
      </c>
      <c r="U38" s="1">
        <v>1</v>
      </c>
      <c r="V38" s="1">
        <v>4970</v>
      </c>
      <c r="W38">
        <f t="shared" si="1"/>
        <v>2.0789473684210527</v>
      </c>
    </row>
    <row r="39" spans="1:23" ht="19" x14ac:dyDescent="0.2">
      <c r="A39" s="1">
        <v>18</v>
      </c>
      <c r="B39" s="1" t="s">
        <v>44</v>
      </c>
      <c r="C39" s="3">
        <v>45076</v>
      </c>
      <c r="D39" s="1" t="s">
        <v>146</v>
      </c>
      <c r="E39" s="1">
        <v>150000</v>
      </c>
      <c r="F39" s="1" t="s">
        <v>11</v>
      </c>
      <c r="G39" s="1" t="s">
        <v>46</v>
      </c>
      <c r="H39" s="1" t="s">
        <v>147</v>
      </c>
      <c r="I39" s="1">
        <v>2019</v>
      </c>
      <c r="J39" s="1" t="s">
        <v>344</v>
      </c>
      <c r="K39" s="1" t="s">
        <v>274</v>
      </c>
      <c r="L39" s="1">
        <v>4</v>
      </c>
      <c r="M39" s="1">
        <v>11850</v>
      </c>
      <c r="N39" s="1" t="s">
        <v>283</v>
      </c>
      <c r="O39" s="1">
        <v>5</v>
      </c>
      <c r="P39" s="1">
        <v>5700</v>
      </c>
      <c r="Q39" s="1" t="s">
        <v>261</v>
      </c>
      <c r="R39" s="1">
        <v>14</v>
      </c>
      <c r="S39" s="1">
        <v>2100</v>
      </c>
      <c r="T39" s="1" t="s">
        <v>296</v>
      </c>
      <c r="U39" s="1">
        <v>3</v>
      </c>
      <c r="V39" s="1">
        <v>2100</v>
      </c>
      <c r="W39">
        <f t="shared" si="1"/>
        <v>2.0789473684210527</v>
      </c>
    </row>
    <row r="40" spans="1:23" ht="19" x14ac:dyDescent="0.2">
      <c r="A40" s="1">
        <v>23</v>
      </c>
      <c r="B40" s="1" t="s">
        <v>48</v>
      </c>
      <c r="C40" s="3">
        <v>45173</v>
      </c>
      <c r="D40" s="1" t="s">
        <v>148</v>
      </c>
      <c r="E40" s="1">
        <v>150000</v>
      </c>
      <c r="F40" s="1" t="s">
        <v>11</v>
      </c>
      <c r="G40" s="1" t="s">
        <v>50</v>
      </c>
      <c r="H40" s="1" t="s">
        <v>149</v>
      </c>
      <c r="I40" s="1">
        <v>2019</v>
      </c>
      <c r="J40" s="1" t="s">
        <v>297</v>
      </c>
      <c r="K40" s="1" t="s">
        <v>319</v>
      </c>
      <c r="L40" s="1">
        <v>37</v>
      </c>
      <c r="M40" s="1">
        <v>11850</v>
      </c>
      <c r="N40" s="1" t="s">
        <v>296</v>
      </c>
      <c r="O40" s="1">
        <v>2</v>
      </c>
      <c r="P40" s="1">
        <v>5700</v>
      </c>
      <c r="Q40" s="1" t="s">
        <v>311</v>
      </c>
      <c r="R40" s="1">
        <v>40</v>
      </c>
      <c r="S40" s="1">
        <v>2100</v>
      </c>
      <c r="T40" s="1" t="s">
        <v>268</v>
      </c>
      <c r="U40" s="1">
        <v>3</v>
      </c>
      <c r="V40" s="1">
        <v>2100</v>
      </c>
      <c r="W40">
        <f t="shared" si="1"/>
        <v>2.0789473684210527</v>
      </c>
    </row>
    <row r="41" spans="1:23" ht="19" x14ac:dyDescent="0.2">
      <c r="A41" s="1">
        <v>28</v>
      </c>
      <c r="B41" s="1" t="s">
        <v>52</v>
      </c>
      <c r="C41" s="2">
        <v>41883</v>
      </c>
      <c r="D41" s="1" t="s">
        <v>150</v>
      </c>
      <c r="E41" s="1">
        <v>150000</v>
      </c>
      <c r="F41" s="1" t="s">
        <v>11</v>
      </c>
      <c r="G41" s="1" t="s">
        <v>54</v>
      </c>
      <c r="H41" s="1" t="s">
        <v>151</v>
      </c>
      <c r="I41" s="1">
        <v>2019</v>
      </c>
      <c r="J41" s="1" t="s">
        <v>345</v>
      </c>
      <c r="K41" s="1" t="s">
        <v>319</v>
      </c>
      <c r="L41" s="1">
        <v>34</v>
      </c>
      <c r="M41" s="1">
        <v>11850</v>
      </c>
      <c r="N41" s="1" t="s">
        <v>335</v>
      </c>
      <c r="O41" s="1">
        <v>18</v>
      </c>
      <c r="P41" s="1">
        <v>5700</v>
      </c>
      <c r="Q41" s="1" t="s">
        <v>346</v>
      </c>
      <c r="R41" s="1">
        <v>57</v>
      </c>
      <c r="S41" s="1">
        <v>2100</v>
      </c>
      <c r="T41" s="1" t="s">
        <v>347</v>
      </c>
      <c r="U41" s="1" t="s">
        <v>275</v>
      </c>
      <c r="V41" s="1">
        <v>2100</v>
      </c>
      <c r="W41">
        <f t="shared" si="1"/>
        <v>2.0789473684210527</v>
      </c>
    </row>
    <row r="42" spans="1:23" ht="19" x14ac:dyDescent="0.2">
      <c r="A42" s="1">
        <v>29</v>
      </c>
      <c r="B42" s="1" t="s">
        <v>20</v>
      </c>
      <c r="C42" s="1" t="s">
        <v>15</v>
      </c>
      <c r="D42" s="1" t="s">
        <v>152</v>
      </c>
      <c r="E42" s="1">
        <v>1250000</v>
      </c>
      <c r="F42" s="1" t="s">
        <v>41</v>
      </c>
      <c r="G42" s="1" t="s">
        <v>23</v>
      </c>
      <c r="H42" s="1" t="s">
        <v>153</v>
      </c>
      <c r="I42" s="1">
        <v>2019</v>
      </c>
      <c r="J42" s="1" t="s">
        <v>348</v>
      </c>
      <c r="K42" s="1" t="s">
        <v>267</v>
      </c>
      <c r="L42" s="1">
        <v>1</v>
      </c>
      <c r="M42" s="1">
        <v>92500</v>
      </c>
      <c r="N42" s="1" t="s">
        <v>274</v>
      </c>
      <c r="O42" s="1">
        <v>4</v>
      </c>
      <c r="P42" s="1">
        <v>43750</v>
      </c>
      <c r="Q42" s="1" t="s">
        <v>310</v>
      </c>
      <c r="R42" s="1">
        <v>16</v>
      </c>
      <c r="S42" s="1">
        <v>17500</v>
      </c>
      <c r="T42" s="1" t="s">
        <v>268</v>
      </c>
      <c r="U42" s="1">
        <v>3</v>
      </c>
      <c r="V42" s="1">
        <v>17500</v>
      </c>
      <c r="W42">
        <f t="shared" si="1"/>
        <v>2.1142857142857143</v>
      </c>
    </row>
    <row r="43" spans="1:23" ht="19" x14ac:dyDescent="0.2">
      <c r="A43" s="1">
        <v>30</v>
      </c>
      <c r="B43" s="1" t="s">
        <v>72</v>
      </c>
      <c r="C43" s="1" t="s">
        <v>21</v>
      </c>
      <c r="D43" s="1" t="s">
        <v>154</v>
      </c>
      <c r="E43" s="1">
        <v>750000</v>
      </c>
      <c r="F43" s="1" t="s">
        <v>57</v>
      </c>
      <c r="G43" s="1" t="s">
        <v>74</v>
      </c>
      <c r="H43" s="1" t="s">
        <v>155</v>
      </c>
      <c r="I43" s="1">
        <v>2019</v>
      </c>
      <c r="J43" s="1" t="s">
        <v>349</v>
      </c>
      <c r="K43" s="1" t="s">
        <v>267</v>
      </c>
      <c r="L43" s="1">
        <v>1</v>
      </c>
      <c r="M43" s="1">
        <v>55500</v>
      </c>
      <c r="N43" s="1" t="s">
        <v>274</v>
      </c>
      <c r="O43" s="1">
        <v>4</v>
      </c>
      <c r="P43" s="1">
        <v>26250</v>
      </c>
      <c r="Q43" s="1" t="s">
        <v>268</v>
      </c>
      <c r="R43" s="1">
        <v>3</v>
      </c>
      <c r="S43" s="1">
        <v>10500</v>
      </c>
      <c r="T43" s="1" t="s">
        <v>296</v>
      </c>
      <c r="U43" s="1">
        <v>2</v>
      </c>
      <c r="V43" s="1">
        <v>10500</v>
      </c>
      <c r="W43">
        <f t="shared" si="1"/>
        <v>2.1142857142857143</v>
      </c>
    </row>
    <row r="44" spans="1:23" ht="19" x14ac:dyDescent="0.2">
      <c r="A44" s="1">
        <v>31</v>
      </c>
      <c r="B44" s="1" t="s">
        <v>9</v>
      </c>
      <c r="C44" s="3">
        <v>45046</v>
      </c>
      <c r="D44" s="1" t="s">
        <v>156</v>
      </c>
      <c r="E44" s="1">
        <v>350000</v>
      </c>
      <c r="F44" s="1" t="s">
        <v>17</v>
      </c>
      <c r="G44" s="1" t="s">
        <v>12</v>
      </c>
      <c r="H44" s="1" t="s">
        <v>157</v>
      </c>
      <c r="I44" s="1">
        <v>2019</v>
      </c>
      <c r="J44" s="1" t="s">
        <v>350</v>
      </c>
      <c r="K44" s="1" t="s">
        <v>270</v>
      </c>
      <c r="L44" s="1">
        <v>19</v>
      </c>
      <c r="M44" s="1">
        <v>27650</v>
      </c>
      <c r="N44" s="1" t="s">
        <v>268</v>
      </c>
      <c r="O44" s="1">
        <v>3</v>
      </c>
      <c r="P44" s="1">
        <v>13300</v>
      </c>
      <c r="Q44" s="1" t="s">
        <v>283</v>
      </c>
      <c r="R44" s="1">
        <v>5</v>
      </c>
      <c r="S44" s="1">
        <v>4900</v>
      </c>
      <c r="T44" s="1" t="s">
        <v>319</v>
      </c>
      <c r="U44" s="1">
        <v>30</v>
      </c>
      <c r="V44" s="1">
        <v>4900</v>
      </c>
      <c r="W44">
        <f t="shared" si="1"/>
        <v>2.0789473684210527</v>
      </c>
    </row>
    <row r="45" spans="1:23" ht="19" x14ac:dyDescent="0.2">
      <c r="A45" s="1">
        <v>36</v>
      </c>
      <c r="B45" s="1" t="s">
        <v>86</v>
      </c>
      <c r="C45" s="3">
        <v>45141</v>
      </c>
      <c r="D45" s="1" t="s">
        <v>158</v>
      </c>
      <c r="E45" s="1">
        <v>500000</v>
      </c>
      <c r="F45" s="1" t="s">
        <v>11</v>
      </c>
      <c r="G45" s="1" t="s">
        <v>159</v>
      </c>
      <c r="H45" s="1" t="s">
        <v>160</v>
      </c>
      <c r="I45" s="1">
        <v>2019</v>
      </c>
      <c r="J45" s="1" t="s">
        <v>351</v>
      </c>
      <c r="K45" s="1" t="s">
        <v>261</v>
      </c>
      <c r="L45" s="1">
        <v>15</v>
      </c>
      <c r="M45" s="1">
        <v>39500</v>
      </c>
      <c r="N45" s="1" t="s">
        <v>311</v>
      </c>
      <c r="O45" s="1">
        <v>27</v>
      </c>
      <c r="P45" s="1">
        <v>19000</v>
      </c>
      <c r="Q45" s="1" t="s">
        <v>352</v>
      </c>
      <c r="R45" s="1">
        <v>78</v>
      </c>
      <c r="S45" s="1">
        <v>7000</v>
      </c>
      <c r="T45" s="1" t="s">
        <v>335</v>
      </c>
      <c r="U45" s="1">
        <v>12</v>
      </c>
      <c r="V45" s="1">
        <v>7000</v>
      </c>
      <c r="W45">
        <f t="shared" si="1"/>
        <v>2.0789473684210527</v>
      </c>
    </row>
    <row r="46" spans="1:23" ht="19" x14ac:dyDescent="0.2">
      <c r="A46" s="1">
        <v>38</v>
      </c>
      <c r="B46" s="1" t="s">
        <v>76</v>
      </c>
      <c r="C46" s="1" t="s">
        <v>64</v>
      </c>
      <c r="D46" s="1" t="s">
        <v>161</v>
      </c>
      <c r="E46" s="1">
        <v>1000000</v>
      </c>
      <c r="F46" s="1" t="s">
        <v>41</v>
      </c>
      <c r="G46" s="1" t="s">
        <v>79</v>
      </c>
      <c r="H46" s="1" t="s">
        <v>162</v>
      </c>
      <c r="I46" s="1">
        <v>2019</v>
      </c>
      <c r="J46" s="1" t="s">
        <v>353</v>
      </c>
      <c r="K46" s="1" t="s">
        <v>267</v>
      </c>
      <c r="L46" s="1">
        <v>1</v>
      </c>
      <c r="M46" s="1">
        <v>74000</v>
      </c>
      <c r="N46" s="1" t="s">
        <v>274</v>
      </c>
      <c r="O46" s="1">
        <v>2</v>
      </c>
      <c r="P46" s="1">
        <v>35000</v>
      </c>
      <c r="Q46" s="1" t="s">
        <v>263</v>
      </c>
      <c r="R46" s="1">
        <v>7</v>
      </c>
      <c r="S46" s="1">
        <v>14000</v>
      </c>
      <c r="T46" s="1" t="s">
        <v>268</v>
      </c>
      <c r="U46" s="1">
        <v>3</v>
      </c>
      <c r="V46" s="1">
        <v>14000</v>
      </c>
      <c r="W46">
        <f t="shared" si="1"/>
        <v>2.1142857142857143</v>
      </c>
    </row>
    <row r="47" spans="1:23" ht="19" x14ac:dyDescent="0.2">
      <c r="A47" s="1">
        <v>39</v>
      </c>
      <c r="B47" s="1" t="s">
        <v>81</v>
      </c>
      <c r="C47" s="1" t="s">
        <v>163</v>
      </c>
      <c r="D47" s="1" t="s">
        <v>164</v>
      </c>
      <c r="E47" s="1">
        <v>400000</v>
      </c>
      <c r="F47" s="1" t="s">
        <v>17</v>
      </c>
      <c r="G47" s="1" t="s">
        <v>165</v>
      </c>
      <c r="H47" s="1" t="s">
        <v>166</v>
      </c>
      <c r="I47" s="1">
        <v>2019</v>
      </c>
      <c r="J47" s="1" t="s">
        <v>287</v>
      </c>
      <c r="K47" s="1" t="s">
        <v>263</v>
      </c>
      <c r="L47" s="1">
        <v>7</v>
      </c>
      <c r="M47" s="1">
        <v>31600</v>
      </c>
      <c r="N47" s="1" t="s">
        <v>296</v>
      </c>
      <c r="O47" s="1">
        <v>4</v>
      </c>
      <c r="P47" s="1">
        <v>15200</v>
      </c>
      <c r="Q47" s="1" t="s">
        <v>311</v>
      </c>
      <c r="R47" s="1">
        <v>23</v>
      </c>
      <c r="S47" s="1">
        <v>5600</v>
      </c>
      <c r="T47" s="1" t="s">
        <v>268</v>
      </c>
      <c r="U47" s="1">
        <v>3</v>
      </c>
      <c r="V47" s="1">
        <v>5600</v>
      </c>
      <c r="W47">
        <f t="shared" si="1"/>
        <v>2.0789473684210527</v>
      </c>
    </row>
    <row r="48" spans="1:23" ht="19" x14ac:dyDescent="0.2">
      <c r="A48" s="1">
        <v>42</v>
      </c>
      <c r="B48" s="1" t="s">
        <v>90</v>
      </c>
      <c r="C48" s="1" t="s">
        <v>122</v>
      </c>
      <c r="D48" s="1" t="s">
        <v>167</v>
      </c>
      <c r="E48" s="1">
        <v>775000</v>
      </c>
      <c r="F48" s="1" t="s">
        <v>57</v>
      </c>
      <c r="G48" s="1" t="s">
        <v>168</v>
      </c>
      <c r="H48" s="1" t="s">
        <v>169</v>
      </c>
      <c r="I48" s="1">
        <v>2019</v>
      </c>
      <c r="J48" s="1" t="s">
        <v>354</v>
      </c>
      <c r="K48" s="1" t="s">
        <v>267</v>
      </c>
      <c r="L48" s="1">
        <v>1</v>
      </c>
      <c r="M48" s="1">
        <v>57350</v>
      </c>
      <c r="N48" s="1" t="s">
        <v>274</v>
      </c>
      <c r="O48" s="1">
        <v>2</v>
      </c>
      <c r="P48" s="1">
        <v>27125</v>
      </c>
      <c r="Q48" s="1" t="s">
        <v>296</v>
      </c>
      <c r="R48" s="1">
        <v>4</v>
      </c>
      <c r="S48" s="1">
        <v>10850</v>
      </c>
      <c r="T48" s="1" t="s">
        <v>314</v>
      </c>
      <c r="U48" s="1">
        <v>21</v>
      </c>
      <c r="V48" s="1">
        <v>10850</v>
      </c>
      <c r="W48">
        <f t="shared" si="1"/>
        <v>2.1142857142857143</v>
      </c>
    </row>
    <row r="49" spans="1:23" ht="19" x14ac:dyDescent="0.2">
      <c r="A49" s="1">
        <v>43</v>
      </c>
      <c r="B49" s="1" t="s">
        <v>94</v>
      </c>
      <c r="C49" s="1" t="s">
        <v>126</v>
      </c>
      <c r="D49" s="1" t="s">
        <v>170</v>
      </c>
      <c r="E49" s="1">
        <v>750000</v>
      </c>
      <c r="F49" s="1" t="s">
        <v>57</v>
      </c>
      <c r="G49" s="1" t="s">
        <v>171</v>
      </c>
      <c r="H49" s="1" t="s">
        <v>172</v>
      </c>
      <c r="I49" s="1">
        <v>2019</v>
      </c>
      <c r="J49" s="1" t="s">
        <v>355</v>
      </c>
      <c r="K49" s="1" t="s">
        <v>267</v>
      </c>
      <c r="L49" s="1">
        <v>1</v>
      </c>
      <c r="M49" s="1">
        <v>55500</v>
      </c>
      <c r="N49" s="1" t="s">
        <v>270</v>
      </c>
      <c r="O49" s="1">
        <v>14</v>
      </c>
      <c r="P49" s="1">
        <v>26250</v>
      </c>
      <c r="Q49" s="1" t="s">
        <v>283</v>
      </c>
      <c r="R49" s="1">
        <v>5</v>
      </c>
      <c r="S49" s="1">
        <v>10500</v>
      </c>
      <c r="T49" s="1" t="s">
        <v>298</v>
      </c>
      <c r="U49" s="1">
        <v>15</v>
      </c>
      <c r="V49" s="1">
        <v>10500</v>
      </c>
      <c r="W49">
        <f t="shared" si="1"/>
        <v>2.1142857142857143</v>
      </c>
    </row>
    <row r="50" spans="1:23" ht="19" x14ac:dyDescent="0.2">
      <c r="A50" s="1">
        <v>44</v>
      </c>
      <c r="B50" s="1" t="s">
        <v>98</v>
      </c>
      <c r="C50" s="3">
        <v>45014</v>
      </c>
      <c r="D50" s="1" t="s">
        <v>173</v>
      </c>
      <c r="E50" s="1">
        <v>150000</v>
      </c>
      <c r="F50" s="1" t="s">
        <v>11</v>
      </c>
      <c r="G50" s="1" t="s">
        <v>174</v>
      </c>
      <c r="H50" s="1" t="s">
        <v>175</v>
      </c>
      <c r="I50" s="1">
        <v>2019</v>
      </c>
      <c r="J50" s="1" t="s">
        <v>356</v>
      </c>
      <c r="K50" s="1" t="s">
        <v>268</v>
      </c>
      <c r="L50" s="1">
        <v>3</v>
      </c>
      <c r="M50" s="1">
        <v>11850</v>
      </c>
      <c r="N50" s="1" t="s">
        <v>357</v>
      </c>
      <c r="O50" s="1">
        <v>65</v>
      </c>
      <c r="P50" s="1">
        <v>5700</v>
      </c>
      <c r="Q50" s="1" t="s">
        <v>329</v>
      </c>
      <c r="R50" s="1">
        <v>29</v>
      </c>
      <c r="S50" s="1">
        <v>2100</v>
      </c>
      <c r="T50" s="1" t="s">
        <v>358</v>
      </c>
      <c r="U50" s="1">
        <v>57</v>
      </c>
      <c r="V50" s="1">
        <v>2100</v>
      </c>
      <c r="W50">
        <f t="shared" si="1"/>
        <v>2.0789473684210527</v>
      </c>
    </row>
    <row r="51" spans="1:23" ht="19" x14ac:dyDescent="0.2">
      <c r="A51" s="1">
        <v>45</v>
      </c>
      <c r="B51" s="1" t="s">
        <v>76</v>
      </c>
      <c r="C51" s="3">
        <v>45204</v>
      </c>
      <c r="D51" s="1" t="s">
        <v>176</v>
      </c>
      <c r="E51" s="1">
        <v>700000</v>
      </c>
      <c r="F51" s="1" t="s">
        <v>57</v>
      </c>
      <c r="G51" s="1" t="s">
        <v>103</v>
      </c>
      <c r="H51" s="1" t="s">
        <v>177</v>
      </c>
      <c r="I51" s="1">
        <v>2019</v>
      </c>
      <c r="J51" s="1" t="s">
        <v>359</v>
      </c>
      <c r="K51" s="1" t="s">
        <v>267</v>
      </c>
      <c r="L51" s="1">
        <v>1</v>
      </c>
      <c r="M51" s="1">
        <v>51800</v>
      </c>
      <c r="N51" s="1" t="s">
        <v>296</v>
      </c>
      <c r="O51" s="1">
        <v>4</v>
      </c>
      <c r="P51" s="1">
        <v>24500</v>
      </c>
      <c r="Q51" s="1" t="s">
        <v>332</v>
      </c>
      <c r="R51" s="1">
        <v>13</v>
      </c>
      <c r="S51" s="1">
        <v>9800</v>
      </c>
      <c r="T51" s="1" t="s">
        <v>270</v>
      </c>
      <c r="U51" s="1">
        <v>12</v>
      </c>
      <c r="V51" s="1">
        <v>9800</v>
      </c>
      <c r="W51">
        <f t="shared" si="1"/>
        <v>2.1142857142857143</v>
      </c>
    </row>
    <row r="52" spans="1:23" ht="19" x14ac:dyDescent="0.2">
      <c r="A52" s="1">
        <v>46</v>
      </c>
      <c r="B52" s="1" t="s">
        <v>105</v>
      </c>
      <c r="C52" s="2">
        <v>43070</v>
      </c>
      <c r="D52" s="1" t="s">
        <v>178</v>
      </c>
      <c r="E52" s="1">
        <v>400000</v>
      </c>
      <c r="F52" s="1" t="s">
        <v>17</v>
      </c>
      <c r="G52" s="1" t="s">
        <v>179</v>
      </c>
      <c r="H52" s="1" t="s">
        <v>180</v>
      </c>
      <c r="I52" s="1">
        <v>2019</v>
      </c>
      <c r="J52" s="1" t="s">
        <v>360</v>
      </c>
      <c r="K52" s="1" t="s">
        <v>311</v>
      </c>
      <c r="L52" s="1">
        <v>13</v>
      </c>
      <c r="M52" s="1">
        <v>31600</v>
      </c>
      <c r="N52" s="1" t="s">
        <v>274</v>
      </c>
      <c r="O52" s="1">
        <v>2</v>
      </c>
      <c r="P52" s="1">
        <v>15200</v>
      </c>
      <c r="Q52" s="1" t="s">
        <v>283</v>
      </c>
      <c r="R52" s="1">
        <v>6</v>
      </c>
      <c r="S52" s="1">
        <v>5600</v>
      </c>
      <c r="T52" s="1" t="s">
        <v>268</v>
      </c>
      <c r="U52" s="1">
        <v>3</v>
      </c>
      <c r="V52" s="1">
        <v>5600</v>
      </c>
      <c r="W52">
        <f t="shared" si="1"/>
        <v>2.0789473684210527</v>
      </c>
    </row>
    <row r="53" spans="1:23" ht="19" x14ac:dyDescent="0.2">
      <c r="A53" s="1">
        <v>47</v>
      </c>
      <c r="B53" s="1" t="s">
        <v>81</v>
      </c>
      <c r="C53" s="1" t="s">
        <v>129</v>
      </c>
      <c r="D53" s="1" t="s">
        <v>181</v>
      </c>
      <c r="E53" s="1">
        <v>200000</v>
      </c>
      <c r="F53" s="1" t="s">
        <v>11</v>
      </c>
      <c r="G53" s="1" t="s">
        <v>182</v>
      </c>
      <c r="H53" s="1" t="s">
        <v>183</v>
      </c>
      <c r="I53" s="1">
        <v>2019</v>
      </c>
      <c r="J53" s="1" t="s">
        <v>361</v>
      </c>
      <c r="K53" s="1" t="s">
        <v>335</v>
      </c>
      <c r="L53" s="1">
        <v>9</v>
      </c>
      <c r="M53" s="1">
        <v>15800</v>
      </c>
      <c r="N53" s="1" t="s">
        <v>261</v>
      </c>
      <c r="O53" s="1">
        <v>10</v>
      </c>
      <c r="P53" s="1">
        <v>7600</v>
      </c>
      <c r="Q53" s="1" t="s">
        <v>362</v>
      </c>
      <c r="R53" s="1">
        <v>69</v>
      </c>
      <c r="S53" s="1">
        <v>2800</v>
      </c>
      <c r="T53" s="1" t="s">
        <v>311</v>
      </c>
      <c r="U53" s="1">
        <v>13</v>
      </c>
      <c r="V53" s="1">
        <v>2800</v>
      </c>
      <c r="W53">
        <f t="shared" si="1"/>
        <v>2.0789473684210527</v>
      </c>
    </row>
    <row r="54" spans="1:23" ht="19" x14ac:dyDescent="0.2">
      <c r="A54" s="1">
        <v>48</v>
      </c>
      <c r="B54" s="1" t="s">
        <v>25</v>
      </c>
      <c r="C54" s="3">
        <v>44952</v>
      </c>
      <c r="D54" s="1" t="s">
        <v>184</v>
      </c>
      <c r="E54" s="1">
        <v>150000</v>
      </c>
      <c r="F54" s="1" t="s">
        <v>11</v>
      </c>
      <c r="G54" s="1" t="s">
        <v>111</v>
      </c>
      <c r="H54" s="1" t="s">
        <v>185</v>
      </c>
      <c r="I54" s="1">
        <v>2019</v>
      </c>
      <c r="J54" s="1" t="s">
        <v>363</v>
      </c>
      <c r="K54" s="1" t="s">
        <v>285</v>
      </c>
      <c r="L54" s="1">
        <v>15</v>
      </c>
      <c r="M54" s="1">
        <v>11850</v>
      </c>
      <c r="N54" s="1" t="s">
        <v>311</v>
      </c>
      <c r="O54" s="1">
        <v>12</v>
      </c>
      <c r="P54" s="1">
        <v>5700</v>
      </c>
      <c r="Q54" s="1" t="s">
        <v>273</v>
      </c>
      <c r="R54" s="1">
        <v>7</v>
      </c>
      <c r="S54" s="1">
        <v>2100</v>
      </c>
      <c r="T54" s="1" t="s">
        <v>364</v>
      </c>
      <c r="U54" s="1">
        <v>68</v>
      </c>
      <c r="V54" s="1">
        <v>2100</v>
      </c>
      <c r="W54">
        <f t="shared" si="1"/>
        <v>2.0789473684210527</v>
      </c>
    </row>
    <row r="55" spans="1:23" ht="19" x14ac:dyDescent="0.2">
      <c r="A55" s="1">
        <v>50</v>
      </c>
      <c r="B55" s="1" t="s">
        <v>76</v>
      </c>
      <c r="C55" s="2">
        <v>42309</v>
      </c>
      <c r="D55" s="1" t="s">
        <v>186</v>
      </c>
      <c r="E55" s="1">
        <v>1500000</v>
      </c>
      <c r="F55" s="1" t="s">
        <v>117</v>
      </c>
      <c r="G55" s="1" t="s">
        <v>118</v>
      </c>
      <c r="H55" s="1" t="s">
        <v>187</v>
      </c>
      <c r="I55" s="1">
        <v>2019</v>
      </c>
      <c r="J55" s="1">
        <v>0</v>
      </c>
      <c r="K55" s="1">
        <v>0</v>
      </c>
      <c r="L55" s="1">
        <v>0</v>
      </c>
      <c r="M55" s="1">
        <v>0</v>
      </c>
      <c r="N55" s="1">
        <v>0</v>
      </c>
      <c r="O55" s="1">
        <v>0</v>
      </c>
      <c r="P55" s="1">
        <v>0</v>
      </c>
      <c r="Q55" s="1">
        <v>0</v>
      </c>
      <c r="R55" s="1">
        <v>0</v>
      </c>
      <c r="S55" s="1">
        <v>0</v>
      </c>
      <c r="T55" s="1">
        <v>0</v>
      </c>
      <c r="U55" s="1">
        <v>0</v>
      </c>
      <c r="V55" s="1">
        <v>0</v>
      </c>
      <c r="W55" t="e">
        <f t="shared" si="1"/>
        <v>#DIV/0!</v>
      </c>
    </row>
    <row r="56" spans="1:23" ht="19" x14ac:dyDescent="0.2">
      <c r="A56" s="1">
        <v>2</v>
      </c>
      <c r="B56" s="1" t="s">
        <v>14</v>
      </c>
      <c r="C56" s="3">
        <v>45267</v>
      </c>
      <c r="D56" s="1" t="s">
        <v>188</v>
      </c>
      <c r="E56" s="1">
        <v>400000</v>
      </c>
      <c r="F56" s="1" t="s">
        <v>17</v>
      </c>
      <c r="G56" s="1" t="s">
        <v>124</v>
      </c>
      <c r="H56" s="1" t="s">
        <v>189</v>
      </c>
      <c r="I56" s="1">
        <v>2020</v>
      </c>
      <c r="J56" s="1" t="s">
        <v>365</v>
      </c>
      <c r="K56" s="1" t="s">
        <v>304</v>
      </c>
      <c r="L56" s="1">
        <v>35</v>
      </c>
      <c r="M56" s="1">
        <v>31600</v>
      </c>
      <c r="N56" s="1" t="s">
        <v>268</v>
      </c>
      <c r="O56" s="1">
        <v>3</v>
      </c>
      <c r="P56" s="1">
        <v>15200</v>
      </c>
      <c r="Q56" s="1" t="s">
        <v>263</v>
      </c>
      <c r="R56" s="1">
        <v>5</v>
      </c>
      <c r="S56" s="1">
        <v>5600</v>
      </c>
      <c r="T56" s="1" t="s">
        <v>274</v>
      </c>
      <c r="U56" s="1">
        <v>2</v>
      </c>
      <c r="V56" s="1">
        <v>5600</v>
      </c>
      <c r="W56">
        <f t="shared" si="1"/>
        <v>2.0789473684210527</v>
      </c>
    </row>
    <row r="57" spans="1:23" ht="19" x14ac:dyDescent="0.2">
      <c r="A57" s="1">
        <v>3</v>
      </c>
      <c r="B57" s="1" t="s">
        <v>20</v>
      </c>
      <c r="C57" s="1" t="s">
        <v>190</v>
      </c>
      <c r="D57" s="1" t="s">
        <v>191</v>
      </c>
      <c r="E57" s="1">
        <v>400000</v>
      </c>
      <c r="F57" s="1" t="s">
        <v>17</v>
      </c>
      <c r="G57" s="1" t="s">
        <v>23</v>
      </c>
      <c r="H57" s="1" t="s">
        <v>192</v>
      </c>
      <c r="I57" s="1">
        <v>2020</v>
      </c>
      <c r="J57" s="1" t="s">
        <v>366</v>
      </c>
      <c r="K57" s="1" t="s">
        <v>267</v>
      </c>
      <c r="L57" s="1">
        <v>1</v>
      </c>
      <c r="M57" s="1">
        <v>31600</v>
      </c>
      <c r="N57" s="1" t="s">
        <v>274</v>
      </c>
      <c r="O57" s="1">
        <v>2</v>
      </c>
      <c r="P57" s="1">
        <v>15200</v>
      </c>
      <c r="Q57" s="1" t="s">
        <v>263</v>
      </c>
      <c r="R57" s="1">
        <v>5</v>
      </c>
      <c r="S57" s="1">
        <v>5600</v>
      </c>
      <c r="T57" s="1" t="s">
        <v>332</v>
      </c>
      <c r="U57" s="1">
        <v>12</v>
      </c>
      <c r="V57" s="1">
        <v>5600</v>
      </c>
      <c r="W57">
        <f t="shared" si="1"/>
        <v>2.0789473684210527</v>
      </c>
    </row>
    <row r="58" spans="1:23" ht="19" x14ac:dyDescent="0.2">
      <c r="A58" s="1">
        <v>4</v>
      </c>
      <c r="B58" s="1" t="s">
        <v>9</v>
      </c>
      <c r="C58" s="1" t="s">
        <v>193</v>
      </c>
      <c r="D58" s="1" t="s">
        <v>194</v>
      </c>
      <c r="E58" s="1">
        <v>170000</v>
      </c>
      <c r="F58" s="1" t="s">
        <v>11</v>
      </c>
      <c r="G58" s="1" t="s">
        <v>12</v>
      </c>
      <c r="H58" s="1" t="s">
        <v>195</v>
      </c>
      <c r="I58" s="1">
        <v>2020</v>
      </c>
      <c r="J58" s="1" t="s">
        <v>367</v>
      </c>
      <c r="K58" s="1" t="s">
        <v>331</v>
      </c>
      <c r="L58" s="1">
        <v>19</v>
      </c>
      <c r="M58" s="1">
        <v>13430</v>
      </c>
      <c r="N58" s="1" t="s">
        <v>357</v>
      </c>
      <c r="O58" s="1">
        <v>25</v>
      </c>
      <c r="P58" s="1">
        <v>6460</v>
      </c>
      <c r="Q58" s="1" t="s">
        <v>368</v>
      </c>
      <c r="R58" s="1">
        <v>29</v>
      </c>
      <c r="S58" s="1">
        <v>2380</v>
      </c>
      <c r="T58" s="1" t="s">
        <v>261</v>
      </c>
      <c r="U58" s="1">
        <v>10</v>
      </c>
      <c r="V58" s="1">
        <v>2380</v>
      </c>
      <c r="W58">
        <f t="shared" si="1"/>
        <v>2.0789473684210527</v>
      </c>
    </row>
    <row r="59" spans="1:23" ht="19" x14ac:dyDescent="0.2">
      <c r="A59" s="1">
        <v>8</v>
      </c>
      <c r="B59" s="1" t="s">
        <v>68</v>
      </c>
      <c r="C59" s="1" t="s">
        <v>77</v>
      </c>
      <c r="D59" s="1" t="s">
        <v>196</v>
      </c>
      <c r="E59" s="1">
        <v>170000</v>
      </c>
      <c r="F59" s="1" t="s">
        <v>11</v>
      </c>
      <c r="G59" s="1" t="s">
        <v>70</v>
      </c>
      <c r="H59" s="1" t="s">
        <v>197</v>
      </c>
      <c r="I59" s="1">
        <v>2020</v>
      </c>
      <c r="J59" s="1" t="s">
        <v>369</v>
      </c>
      <c r="K59" s="1" t="s">
        <v>272</v>
      </c>
      <c r="L59" s="1">
        <v>12</v>
      </c>
      <c r="M59" s="1">
        <v>13430</v>
      </c>
      <c r="N59" s="1" t="s">
        <v>335</v>
      </c>
      <c r="O59" s="1">
        <v>7</v>
      </c>
      <c r="P59" s="1">
        <v>6460</v>
      </c>
      <c r="Q59" s="1" t="s">
        <v>332</v>
      </c>
      <c r="R59" s="1">
        <v>9</v>
      </c>
      <c r="S59" s="1">
        <v>2380</v>
      </c>
      <c r="T59" s="1" t="s">
        <v>314</v>
      </c>
      <c r="U59" s="1">
        <v>18</v>
      </c>
      <c r="V59" s="1">
        <v>2380</v>
      </c>
      <c r="W59">
        <f t="shared" si="1"/>
        <v>2.0789473684210527</v>
      </c>
    </row>
    <row r="60" spans="1:23" ht="19" x14ac:dyDescent="0.2">
      <c r="A60" s="1">
        <v>10</v>
      </c>
      <c r="B60" s="1" t="s">
        <v>34</v>
      </c>
      <c r="C60" s="3">
        <v>45141</v>
      </c>
      <c r="D60" s="1" t="s">
        <v>198</v>
      </c>
      <c r="E60" s="1">
        <v>170000</v>
      </c>
      <c r="F60" s="1" t="s">
        <v>11</v>
      </c>
      <c r="G60" s="1" t="s">
        <v>36</v>
      </c>
      <c r="H60" s="1" t="s">
        <v>199</v>
      </c>
      <c r="I60" s="1">
        <v>2020</v>
      </c>
      <c r="J60" s="1">
        <v>0</v>
      </c>
      <c r="K60" s="1">
        <v>0</v>
      </c>
      <c r="L60" s="1">
        <v>0</v>
      </c>
      <c r="M60" s="1">
        <v>0</v>
      </c>
      <c r="N60" s="1">
        <v>0</v>
      </c>
      <c r="O60" s="1">
        <v>0</v>
      </c>
      <c r="P60" s="1">
        <v>0</v>
      </c>
      <c r="Q60" s="1">
        <v>0</v>
      </c>
      <c r="R60" s="1">
        <v>0</v>
      </c>
      <c r="S60" s="1">
        <v>0</v>
      </c>
      <c r="T60" s="1">
        <v>0</v>
      </c>
      <c r="U60" s="1">
        <v>0</v>
      </c>
      <c r="V60" s="1">
        <v>0</v>
      </c>
      <c r="W60" t="e">
        <f t="shared" si="1"/>
        <v>#DIV/0!</v>
      </c>
    </row>
    <row r="61" spans="1:23" ht="19" x14ac:dyDescent="0.2">
      <c r="A61" s="1">
        <v>11</v>
      </c>
      <c r="B61" s="1" t="s">
        <v>38</v>
      </c>
      <c r="C61" s="2">
        <v>42309</v>
      </c>
      <c r="D61" s="1" t="s">
        <v>200</v>
      </c>
      <c r="E61" s="1">
        <v>1100000</v>
      </c>
      <c r="F61" s="1" t="s">
        <v>41</v>
      </c>
      <c r="G61" s="1" t="s">
        <v>42</v>
      </c>
      <c r="H61" s="1" t="s">
        <v>201</v>
      </c>
      <c r="I61" s="1">
        <v>2020</v>
      </c>
      <c r="J61" s="1" t="s">
        <v>370</v>
      </c>
      <c r="K61" s="1" t="s">
        <v>283</v>
      </c>
      <c r="L61" s="1">
        <v>6</v>
      </c>
      <c r="M61" s="1">
        <v>81400</v>
      </c>
      <c r="N61" s="1" t="s">
        <v>267</v>
      </c>
      <c r="O61" s="1">
        <v>1</v>
      </c>
      <c r="P61" s="1">
        <v>38500</v>
      </c>
      <c r="Q61" s="1" t="s">
        <v>324</v>
      </c>
      <c r="R61" s="1">
        <v>29</v>
      </c>
      <c r="S61" s="1">
        <v>15400</v>
      </c>
      <c r="T61" s="1" t="s">
        <v>335</v>
      </c>
      <c r="U61" s="1">
        <v>7</v>
      </c>
      <c r="V61" s="1">
        <v>15400</v>
      </c>
      <c r="W61">
        <f t="shared" si="1"/>
        <v>2.1142857142857143</v>
      </c>
    </row>
    <row r="62" spans="1:23" ht="19" x14ac:dyDescent="0.2">
      <c r="A62" s="1">
        <v>12</v>
      </c>
      <c r="B62" s="1" t="s">
        <v>29</v>
      </c>
      <c r="C62" s="1" t="s">
        <v>64</v>
      </c>
      <c r="D62" s="1" t="s">
        <v>202</v>
      </c>
      <c r="E62" s="1">
        <v>175000</v>
      </c>
      <c r="F62" s="1" t="s">
        <v>11</v>
      </c>
      <c r="G62" s="1" t="s">
        <v>32</v>
      </c>
      <c r="H62" s="1" t="s">
        <v>203</v>
      </c>
      <c r="I62" s="1">
        <v>2020</v>
      </c>
      <c r="J62" s="1">
        <v>0</v>
      </c>
      <c r="K62" s="1">
        <v>0</v>
      </c>
      <c r="L62" s="1">
        <v>0</v>
      </c>
      <c r="M62" s="1">
        <v>0</v>
      </c>
      <c r="N62" s="1">
        <v>0</v>
      </c>
      <c r="O62" s="1">
        <v>0</v>
      </c>
      <c r="P62" s="1">
        <v>0</v>
      </c>
      <c r="Q62" s="1">
        <v>0</v>
      </c>
      <c r="R62" s="1">
        <v>0</v>
      </c>
      <c r="S62" s="1">
        <v>0</v>
      </c>
      <c r="T62" s="1">
        <v>0</v>
      </c>
      <c r="U62" s="1">
        <v>0</v>
      </c>
      <c r="V62" s="1">
        <v>0</v>
      </c>
      <c r="W62" t="e">
        <f t="shared" si="1"/>
        <v>#DIV/0!</v>
      </c>
    </row>
    <row r="63" spans="1:23" ht="19" x14ac:dyDescent="0.2">
      <c r="A63" s="1">
        <v>15</v>
      </c>
      <c r="B63" s="1" t="s">
        <v>63</v>
      </c>
      <c r="C63" s="3">
        <v>45267</v>
      </c>
      <c r="D63" s="1" t="s">
        <v>204</v>
      </c>
      <c r="E63" s="1">
        <v>408000</v>
      </c>
      <c r="F63" s="1" t="s">
        <v>17</v>
      </c>
      <c r="G63" s="1" t="s">
        <v>66</v>
      </c>
      <c r="H63" s="1" t="s">
        <v>205</v>
      </c>
      <c r="I63" s="1">
        <v>2020</v>
      </c>
      <c r="J63" s="1">
        <v>0</v>
      </c>
      <c r="K63" s="1">
        <v>0</v>
      </c>
      <c r="L63" s="1">
        <v>0</v>
      </c>
      <c r="M63" s="1">
        <v>0</v>
      </c>
      <c r="N63" s="1">
        <v>0</v>
      </c>
      <c r="O63" s="1">
        <v>0</v>
      </c>
      <c r="P63" s="1">
        <v>0</v>
      </c>
      <c r="Q63" s="1">
        <v>0</v>
      </c>
      <c r="R63" s="1">
        <v>0</v>
      </c>
      <c r="S63" s="1">
        <v>0</v>
      </c>
      <c r="T63" s="1">
        <v>0</v>
      </c>
      <c r="U63" s="1">
        <v>0</v>
      </c>
      <c r="V63" s="1">
        <v>0</v>
      </c>
      <c r="W63" t="e">
        <f t="shared" si="1"/>
        <v>#DIV/0!</v>
      </c>
    </row>
    <row r="64" spans="1:23" ht="19" x14ac:dyDescent="0.2">
      <c r="A64" s="1">
        <v>23</v>
      </c>
      <c r="B64" s="1" t="s">
        <v>48</v>
      </c>
      <c r="C64" s="3">
        <v>45109</v>
      </c>
      <c r="D64" s="1" t="s">
        <v>206</v>
      </c>
      <c r="E64" s="1">
        <v>170000</v>
      </c>
      <c r="F64" s="1" t="s">
        <v>11</v>
      </c>
      <c r="G64" s="1" t="s">
        <v>50</v>
      </c>
      <c r="H64" s="1" t="s">
        <v>207</v>
      </c>
      <c r="I64" s="1">
        <v>2020</v>
      </c>
      <c r="J64" s="1">
        <v>0</v>
      </c>
      <c r="K64" s="1">
        <v>0</v>
      </c>
      <c r="L64" s="1">
        <v>0</v>
      </c>
      <c r="M64" s="1">
        <v>0</v>
      </c>
      <c r="N64" s="1">
        <v>0</v>
      </c>
      <c r="O64" s="1">
        <v>0</v>
      </c>
      <c r="P64" s="1">
        <v>0</v>
      </c>
      <c r="Q64" s="1">
        <v>0</v>
      </c>
      <c r="R64" s="1">
        <v>0</v>
      </c>
      <c r="S64" s="1">
        <v>0</v>
      </c>
      <c r="T64" s="1">
        <v>0</v>
      </c>
      <c r="U64" s="1">
        <v>0</v>
      </c>
      <c r="V64" s="1">
        <v>0</v>
      </c>
      <c r="W64" t="e">
        <f t="shared" si="1"/>
        <v>#DIV/0!</v>
      </c>
    </row>
    <row r="65" spans="1:23" ht="19" x14ac:dyDescent="0.2">
      <c r="A65" s="1">
        <v>26</v>
      </c>
      <c r="B65" s="1" t="s">
        <v>52</v>
      </c>
      <c r="C65" s="1" t="s">
        <v>21</v>
      </c>
      <c r="D65" s="1" t="s">
        <v>208</v>
      </c>
      <c r="E65" s="1">
        <v>170000</v>
      </c>
      <c r="F65" s="1" t="s">
        <v>11</v>
      </c>
      <c r="G65" s="1" t="s">
        <v>209</v>
      </c>
      <c r="H65" s="1" t="s">
        <v>210</v>
      </c>
      <c r="I65" s="1">
        <v>2020</v>
      </c>
      <c r="J65" s="1">
        <v>0</v>
      </c>
      <c r="K65" s="1">
        <v>0</v>
      </c>
      <c r="L65" s="1">
        <v>0</v>
      </c>
      <c r="M65" s="1">
        <v>0</v>
      </c>
      <c r="N65" s="1">
        <v>0</v>
      </c>
      <c r="O65" s="1">
        <v>0</v>
      </c>
      <c r="P65" s="1">
        <v>0</v>
      </c>
      <c r="Q65" s="1">
        <v>0</v>
      </c>
      <c r="R65" s="1">
        <v>0</v>
      </c>
      <c r="S65" s="1">
        <v>0</v>
      </c>
      <c r="T65" s="1">
        <v>0</v>
      </c>
      <c r="U65" s="1">
        <v>0</v>
      </c>
      <c r="V65" s="1">
        <v>0</v>
      </c>
      <c r="W65" t="e">
        <f t="shared" si="1"/>
        <v>#DIV/0!</v>
      </c>
    </row>
    <row r="66" spans="1:23" ht="19" x14ac:dyDescent="0.2">
      <c r="A66" s="1">
        <v>36</v>
      </c>
      <c r="B66" s="1" t="s">
        <v>86</v>
      </c>
      <c r="C66" s="3">
        <v>45078</v>
      </c>
      <c r="D66" s="1" t="s">
        <v>211</v>
      </c>
      <c r="E66" s="1">
        <v>500000</v>
      </c>
      <c r="F66" s="1" t="s">
        <v>11</v>
      </c>
      <c r="G66" s="1" t="s">
        <v>159</v>
      </c>
      <c r="H66" s="1" t="s">
        <v>212</v>
      </c>
      <c r="I66" s="1">
        <v>2020</v>
      </c>
      <c r="J66" s="1">
        <v>0</v>
      </c>
      <c r="K66" s="1">
        <v>0</v>
      </c>
      <c r="L66" s="1">
        <v>0</v>
      </c>
      <c r="M66" s="1">
        <v>0</v>
      </c>
      <c r="N66" s="1">
        <v>0</v>
      </c>
      <c r="O66" s="1">
        <v>0</v>
      </c>
      <c r="P66" s="1">
        <v>0</v>
      </c>
      <c r="Q66" s="1">
        <v>0</v>
      </c>
      <c r="R66" s="1">
        <v>0</v>
      </c>
      <c r="S66" s="1">
        <v>0</v>
      </c>
      <c r="T66" s="1">
        <v>0</v>
      </c>
      <c r="U66" s="1">
        <v>0</v>
      </c>
      <c r="V66" s="1">
        <v>0</v>
      </c>
      <c r="W66" t="e">
        <f t="shared" ref="W66:W81" si="2">M66/P66</f>
        <v>#DIV/0!</v>
      </c>
    </row>
    <row r="67" spans="1:23" ht="19" x14ac:dyDescent="0.2">
      <c r="A67" s="1">
        <v>37</v>
      </c>
      <c r="B67" s="1" t="s">
        <v>81</v>
      </c>
      <c r="C67" s="2">
        <v>41487</v>
      </c>
      <c r="D67" s="1" t="s">
        <v>213</v>
      </c>
      <c r="E67" s="1">
        <v>400000</v>
      </c>
      <c r="F67" s="1" t="s">
        <v>17</v>
      </c>
      <c r="G67" s="1" t="s">
        <v>114</v>
      </c>
      <c r="H67" s="1" t="s">
        <v>214</v>
      </c>
      <c r="I67" s="1">
        <v>2020</v>
      </c>
      <c r="J67" s="1">
        <v>0</v>
      </c>
      <c r="K67" s="1">
        <v>0</v>
      </c>
      <c r="L67" s="1">
        <v>0</v>
      </c>
      <c r="M67" s="1">
        <v>0</v>
      </c>
      <c r="N67" s="1">
        <v>0</v>
      </c>
      <c r="O67" s="1">
        <v>0</v>
      </c>
      <c r="P67" s="1">
        <v>0</v>
      </c>
      <c r="Q67" s="1">
        <v>0</v>
      </c>
      <c r="R67" s="1">
        <v>0</v>
      </c>
      <c r="S67" s="1">
        <v>0</v>
      </c>
      <c r="T67" s="1">
        <v>0</v>
      </c>
      <c r="U67" s="1">
        <v>0</v>
      </c>
      <c r="V67" s="1">
        <v>0</v>
      </c>
      <c r="W67" t="e">
        <f t="shared" si="2"/>
        <v>#DIV/0!</v>
      </c>
    </row>
    <row r="68" spans="1:23" ht="19" x14ac:dyDescent="0.2">
      <c r="A68" s="1">
        <v>38</v>
      </c>
      <c r="B68" s="1" t="s">
        <v>76</v>
      </c>
      <c r="C68" s="1" t="s">
        <v>122</v>
      </c>
      <c r="D68" s="1" t="s">
        <v>215</v>
      </c>
      <c r="E68" s="1">
        <v>1100000</v>
      </c>
      <c r="F68" s="1" t="s">
        <v>41</v>
      </c>
      <c r="G68" s="1" t="s">
        <v>79</v>
      </c>
      <c r="H68" s="1" t="s">
        <v>216</v>
      </c>
      <c r="I68" s="1">
        <v>2020</v>
      </c>
      <c r="J68" s="1">
        <v>0</v>
      </c>
      <c r="K68" s="1">
        <v>0</v>
      </c>
      <c r="L68" s="1">
        <v>0</v>
      </c>
      <c r="M68" s="1">
        <v>0</v>
      </c>
      <c r="N68" s="1">
        <v>0</v>
      </c>
      <c r="O68" s="1">
        <v>0</v>
      </c>
      <c r="P68" s="1">
        <v>0</v>
      </c>
      <c r="Q68" s="1">
        <v>0</v>
      </c>
      <c r="R68" s="1">
        <v>0</v>
      </c>
      <c r="S68" s="1">
        <v>0</v>
      </c>
      <c r="T68" s="1">
        <v>0</v>
      </c>
      <c r="U68" s="1">
        <v>0</v>
      </c>
      <c r="V68" s="1">
        <v>0</v>
      </c>
      <c r="W68" t="e">
        <f t="shared" si="2"/>
        <v>#DIV/0!</v>
      </c>
    </row>
    <row r="69" spans="1:23" ht="19" x14ac:dyDescent="0.2">
      <c r="A69" s="1">
        <v>39</v>
      </c>
      <c r="B69" s="1" t="s">
        <v>72</v>
      </c>
      <c r="C69" s="1" t="s">
        <v>126</v>
      </c>
      <c r="D69" s="1" t="s">
        <v>217</v>
      </c>
      <c r="E69" s="1">
        <v>750000</v>
      </c>
      <c r="F69" s="1" t="s">
        <v>57</v>
      </c>
      <c r="G69" s="1" t="s">
        <v>218</v>
      </c>
      <c r="H69" s="1" t="s">
        <v>219</v>
      </c>
      <c r="I69" s="1">
        <v>2020</v>
      </c>
      <c r="J69" s="1">
        <v>0</v>
      </c>
      <c r="K69" s="1">
        <v>0</v>
      </c>
      <c r="L69" s="1">
        <v>0</v>
      </c>
      <c r="M69" s="1">
        <v>0</v>
      </c>
      <c r="N69" s="1">
        <v>0</v>
      </c>
      <c r="O69" s="1">
        <v>0</v>
      </c>
      <c r="P69" s="1">
        <v>0</v>
      </c>
      <c r="Q69" s="1">
        <v>0</v>
      </c>
      <c r="R69" s="1">
        <v>0</v>
      </c>
      <c r="S69" s="1">
        <v>0</v>
      </c>
      <c r="T69" s="1">
        <v>0</v>
      </c>
      <c r="U69" s="1">
        <v>0</v>
      </c>
      <c r="V69" s="1">
        <v>0</v>
      </c>
      <c r="W69" t="e">
        <f t="shared" si="2"/>
        <v>#DIV/0!</v>
      </c>
    </row>
    <row r="70" spans="1:23" ht="19" x14ac:dyDescent="0.2">
      <c r="A70" s="1">
        <v>42</v>
      </c>
      <c r="B70" s="1" t="s">
        <v>90</v>
      </c>
      <c r="C70" s="1" t="s">
        <v>106</v>
      </c>
      <c r="D70" s="1" t="s">
        <v>220</v>
      </c>
      <c r="E70" s="1">
        <v>775000</v>
      </c>
      <c r="F70" s="1" t="s">
        <v>57</v>
      </c>
      <c r="G70" s="1" t="s">
        <v>168</v>
      </c>
      <c r="H70" s="1" t="s">
        <v>221</v>
      </c>
      <c r="I70" s="1">
        <v>2020</v>
      </c>
      <c r="J70" s="1">
        <v>0</v>
      </c>
      <c r="K70" s="1">
        <v>0</v>
      </c>
      <c r="L70" s="1">
        <v>0</v>
      </c>
      <c r="M70" s="1">
        <v>0</v>
      </c>
      <c r="N70" s="1">
        <v>0</v>
      </c>
      <c r="O70" s="1">
        <v>0</v>
      </c>
      <c r="P70" s="1">
        <v>0</v>
      </c>
      <c r="Q70" s="1">
        <v>0</v>
      </c>
      <c r="R70" s="1">
        <v>0</v>
      </c>
      <c r="S70" s="1">
        <v>0</v>
      </c>
      <c r="T70" s="1">
        <v>0</v>
      </c>
      <c r="U70" s="1">
        <v>0</v>
      </c>
      <c r="V70" s="1">
        <v>0</v>
      </c>
      <c r="W70" t="e">
        <f t="shared" si="2"/>
        <v>#DIV/0!</v>
      </c>
    </row>
    <row r="71" spans="1:23" ht="19" x14ac:dyDescent="0.2">
      <c r="A71" s="1">
        <v>43</v>
      </c>
      <c r="B71" s="1" t="s">
        <v>94</v>
      </c>
      <c r="C71" s="1" t="s">
        <v>30</v>
      </c>
      <c r="D71" s="1" t="s">
        <v>222</v>
      </c>
      <c r="E71" s="1">
        <v>750000</v>
      </c>
      <c r="F71" s="1" t="s">
        <v>57</v>
      </c>
      <c r="G71" s="1" t="s">
        <v>96</v>
      </c>
      <c r="H71" s="1" t="s">
        <v>223</v>
      </c>
      <c r="I71" s="1">
        <v>2020</v>
      </c>
      <c r="J71" s="1">
        <v>0</v>
      </c>
      <c r="K71" s="1">
        <v>0</v>
      </c>
      <c r="L71" s="1">
        <v>0</v>
      </c>
      <c r="M71" s="1">
        <v>0</v>
      </c>
      <c r="N71" s="1">
        <v>0</v>
      </c>
      <c r="O71" s="1">
        <v>0</v>
      </c>
      <c r="P71" s="1">
        <v>0</v>
      </c>
      <c r="Q71" s="1">
        <v>0</v>
      </c>
      <c r="R71" s="1">
        <v>0</v>
      </c>
      <c r="S71" s="1">
        <v>0</v>
      </c>
      <c r="T71" s="1">
        <v>0</v>
      </c>
      <c r="U71" s="1">
        <v>0</v>
      </c>
      <c r="V71" s="1">
        <v>0</v>
      </c>
      <c r="W71" t="e">
        <f t="shared" si="2"/>
        <v>#DIV/0!</v>
      </c>
    </row>
    <row r="72" spans="1:23" ht="19" x14ac:dyDescent="0.2">
      <c r="A72" s="1">
        <v>43</v>
      </c>
      <c r="B72" s="1" t="s">
        <v>44</v>
      </c>
      <c r="C72" s="1" t="s">
        <v>30</v>
      </c>
      <c r="D72" s="1" t="s">
        <v>224</v>
      </c>
      <c r="E72" s="1">
        <v>170000</v>
      </c>
      <c r="F72" s="1" t="s">
        <v>11</v>
      </c>
      <c r="G72" s="1" t="s">
        <v>46</v>
      </c>
      <c r="H72" s="1" t="s">
        <v>225</v>
      </c>
      <c r="I72" s="1">
        <v>2020</v>
      </c>
      <c r="J72" s="1">
        <v>0</v>
      </c>
      <c r="K72" s="1">
        <v>0</v>
      </c>
      <c r="L72" s="1">
        <v>0</v>
      </c>
      <c r="M72" s="1">
        <v>0</v>
      </c>
      <c r="N72" s="1">
        <v>0</v>
      </c>
      <c r="O72" s="1">
        <v>0</v>
      </c>
      <c r="P72" s="1">
        <v>0</v>
      </c>
      <c r="Q72" s="1">
        <v>0</v>
      </c>
      <c r="R72" s="1">
        <v>0</v>
      </c>
      <c r="S72" s="1">
        <v>0</v>
      </c>
      <c r="T72" s="1">
        <v>0</v>
      </c>
      <c r="U72" s="1">
        <v>0</v>
      </c>
      <c r="V72" s="1">
        <v>0</v>
      </c>
      <c r="W72" t="e">
        <f t="shared" si="2"/>
        <v>#DIV/0!</v>
      </c>
    </row>
    <row r="73" spans="1:23" ht="19" x14ac:dyDescent="0.2">
      <c r="A73" s="1">
        <v>44</v>
      </c>
      <c r="B73" s="1" t="s">
        <v>98</v>
      </c>
      <c r="C73" s="3">
        <v>44953</v>
      </c>
      <c r="D73" s="1" t="s">
        <v>226</v>
      </c>
      <c r="E73" s="1">
        <v>170000</v>
      </c>
      <c r="F73" s="1" t="s">
        <v>11</v>
      </c>
      <c r="G73" s="1" t="s">
        <v>174</v>
      </c>
      <c r="H73" s="1" t="s">
        <v>227</v>
      </c>
      <c r="I73" s="1">
        <v>2020</v>
      </c>
      <c r="J73" s="1">
        <v>0</v>
      </c>
      <c r="K73" s="1">
        <v>0</v>
      </c>
      <c r="L73" s="1">
        <v>0</v>
      </c>
      <c r="M73" s="1">
        <v>0</v>
      </c>
      <c r="N73" s="1">
        <v>0</v>
      </c>
      <c r="O73" s="1">
        <v>0</v>
      </c>
      <c r="P73" s="1">
        <v>0</v>
      </c>
      <c r="Q73" s="1">
        <v>0</v>
      </c>
      <c r="R73" s="1">
        <v>0</v>
      </c>
      <c r="S73" s="1">
        <v>0</v>
      </c>
      <c r="T73" s="1">
        <v>0</v>
      </c>
      <c r="U73" s="1">
        <v>0</v>
      </c>
      <c r="V73" s="1">
        <v>0</v>
      </c>
      <c r="W73" t="e">
        <f t="shared" si="2"/>
        <v>#DIV/0!</v>
      </c>
    </row>
    <row r="74" spans="1:23" ht="19" x14ac:dyDescent="0.2">
      <c r="A74" s="1">
        <v>45</v>
      </c>
      <c r="B74" s="1" t="s">
        <v>76</v>
      </c>
      <c r="C74" s="3">
        <v>45141</v>
      </c>
      <c r="D74" s="1" t="s">
        <v>228</v>
      </c>
      <c r="E74" s="1">
        <v>750000</v>
      </c>
      <c r="F74" s="1" t="s">
        <v>57</v>
      </c>
      <c r="G74" s="1" t="s">
        <v>103</v>
      </c>
      <c r="H74" s="1" t="s">
        <v>229</v>
      </c>
      <c r="I74" s="1">
        <v>2020</v>
      </c>
      <c r="J74" s="1">
        <v>0</v>
      </c>
      <c r="K74" s="1">
        <v>0</v>
      </c>
      <c r="L74" s="1">
        <v>0</v>
      </c>
      <c r="M74" s="1">
        <v>0</v>
      </c>
      <c r="N74" s="1">
        <v>0</v>
      </c>
      <c r="O74" s="1">
        <v>0</v>
      </c>
      <c r="P74" s="1">
        <v>0</v>
      </c>
      <c r="Q74" s="1">
        <v>0</v>
      </c>
      <c r="R74" s="1">
        <v>0</v>
      </c>
      <c r="S74" s="1">
        <v>0</v>
      </c>
      <c r="T74" s="1">
        <v>0</v>
      </c>
      <c r="U74" s="1">
        <v>0</v>
      </c>
      <c r="V74" s="1">
        <v>0</v>
      </c>
      <c r="W74" t="e">
        <f t="shared" si="2"/>
        <v>#DIV/0!</v>
      </c>
    </row>
    <row r="75" spans="1:23" ht="19" x14ac:dyDescent="0.2">
      <c r="A75" s="1">
        <v>46</v>
      </c>
      <c r="B75" s="1" t="s">
        <v>105</v>
      </c>
      <c r="C75" s="2">
        <v>42278</v>
      </c>
      <c r="D75" s="1" t="s">
        <v>230</v>
      </c>
      <c r="E75" s="1">
        <v>400000</v>
      </c>
      <c r="F75" s="1" t="s">
        <v>17</v>
      </c>
      <c r="G75" s="1" t="s">
        <v>179</v>
      </c>
      <c r="H75" s="1" t="s">
        <v>231</v>
      </c>
      <c r="I75" s="1">
        <v>2020</v>
      </c>
      <c r="J75" s="1">
        <v>0</v>
      </c>
      <c r="K75" s="1">
        <v>0</v>
      </c>
      <c r="L75" s="1">
        <v>0</v>
      </c>
      <c r="M75" s="1">
        <v>0</v>
      </c>
      <c r="N75" s="1">
        <v>0</v>
      </c>
      <c r="O75" s="1">
        <v>0</v>
      </c>
      <c r="P75" s="1">
        <v>0</v>
      </c>
      <c r="Q75" s="1">
        <v>0</v>
      </c>
      <c r="R75" s="1">
        <v>0</v>
      </c>
      <c r="S75" s="1">
        <v>0</v>
      </c>
      <c r="T75" s="1">
        <v>0</v>
      </c>
      <c r="U75" s="1">
        <v>0</v>
      </c>
      <c r="V75" s="1">
        <v>0</v>
      </c>
      <c r="W75" t="e">
        <f t="shared" si="2"/>
        <v>#DIV/0!</v>
      </c>
    </row>
    <row r="76" spans="1:23" ht="19" x14ac:dyDescent="0.2">
      <c r="A76" s="1">
        <v>47</v>
      </c>
      <c r="B76" s="1" t="s">
        <v>25</v>
      </c>
      <c r="C76" s="1" t="s">
        <v>64</v>
      </c>
      <c r="D76" s="1" t="s">
        <v>232</v>
      </c>
      <c r="E76" s="1">
        <v>170000</v>
      </c>
      <c r="F76" s="1" t="s">
        <v>11</v>
      </c>
      <c r="G76" s="1" t="s">
        <v>111</v>
      </c>
      <c r="H76" s="1" t="s">
        <v>233</v>
      </c>
      <c r="I76" s="1">
        <v>2020</v>
      </c>
      <c r="J76" s="1">
        <v>0</v>
      </c>
      <c r="K76" s="1">
        <v>0</v>
      </c>
      <c r="L76" s="1">
        <v>0</v>
      </c>
      <c r="M76" s="1">
        <v>0</v>
      </c>
      <c r="N76" s="1">
        <v>0</v>
      </c>
      <c r="O76" s="1">
        <v>0</v>
      </c>
      <c r="P76" s="1">
        <v>0</v>
      </c>
      <c r="Q76" s="1">
        <v>0</v>
      </c>
      <c r="R76" s="1">
        <v>0</v>
      </c>
      <c r="S76" s="1">
        <v>0</v>
      </c>
      <c r="T76" s="1">
        <v>0</v>
      </c>
      <c r="U76" s="1">
        <v>0</v>
      </c>
      <c r="V76" s="1">
        <v>0</v>
      </c>
      <c r="W76" t="e">
        <f t="shared" si="2"/>
        <v>#DIV/0!</v>
      </c>
    </row>
    <row r="77" spans="1:23" ht="19" x14ac:dyDescent="0.2">
      <c r="A77" s="1">
        <v>47</v>
      </c>
      <c r="B77" s="1" t="s">
        <v>20</v>
      </c>
      <c r="C77" s="1" t="s">
        <v>64</v>
      </c>
      <c r="D77" s="1" t="s">
        <v>234</v>
      </c>
      <c r="E77" s="1">
        <v>1350000</v>
      </c>
      <c r="F77" s="1" t="s">
        <v>41</v>
      </c>
      <c r="G77" s="1" t="s">
        <v>23</v>
      </c>
      <c r="H77" s="1" t="s">
        <v>235</v>
      </c>
      <c r="I77" s="1">
        <v>2020</v>
      </c>
      <c r="J77" s="1">
        <v>0</v>
      </c>
      <c r="K77" s="1">
        <v>0</v>
      </c>
      <c r="L77" s="1">
        <v>0</v>
      </c>
      <c r="M77" s="1">
        <v>0</v>
      </c>
      <c r="N77" s="1">
        <v>0</v>
      </c>
      <c r="O77" s="1">
        <v>0</v>
      </c>
      <c r="P77" s="1">
        <v>0</v>
      </c>
      <c r="Q77" s="1">
        <v>0</v>
      </c>
      <c r="R77" s="1">
        <v>0</v>
      </c>
      <c r="S77" s="1">
        <v>0</v>
      </c>
      <c r="T77" s="1">
        <v>0</v>
      </c>
      <c r="U77" s="1">
        <v>0</v>
      </c>
      <c r="V77" s="1">
        <v>0</v>
      </c>
      <c r="W77" t="e">
        <f t="shared" si="2"/>
        <v>#DIV/0!</v>
      </c>
    </row>
    <row r="78" spans="1:23" ht="19" x14ac:dyDescent="0.2">
      <c r="A78" s="1">
        <v>48</v>
      </c>
      <c r="B78" s="1" t="s">
        <v>81</v>
      </c>
      <c r="C78" s="1" t="s">
        <v>163</v>
      </c>
      <c r="D78" s="1" t="s">
        <v>236</v>
      </c>
      <c r="E78" s="1">
        <v>200000</v>
      </c>
      <c r="F78" s="1" t="s">
        <v>11</v>
      </c>
      <c r="G78" s="1" t="s">
        <v>182</v>
      </c>
      <c r="H78" s="1" t="s">
        <v>237</v>
      </c>
      <c r="I78" s="1">
        <v>2020</v>
      </c>
      <c r="J78" s="1">
        <v>0</v>
      </c>
      <c r="K78" s="1">
        <v>0</v>
      </c>
      <c r="L78" s="1">
        <v>0</v>
      </c>
      <c r="M78" s="1">
        <v>0</v>
      </c>
      <c r="N78" s="1">
        <v>0</v>
      </c>
      <c r="O78" s="1">
        <v>0</v>
      </c>
      <c r="P78" s="1">
        <v>0</v>
      </c>
      <c r="Q78" s="1">
        <v>0</v>
      </c>
      <c r="R78" s="1">
        <v>0</v>
      </c>
      <c r="S78" s="1">
        <v>0</v>
      </c>
      <c r="T78" s="1">
        <v>0</v>
      </c>
      <c r="U78" s="1">
        <v>0</v>
      </c>
      <c r="V78" s="1">
        <v>0</v>
      </c>
      <c r="W78" t="e">
        <f t="shared" si="2"/>
        <v>#DIV/0!</v>
      </c>
    </row>
    <row r="79" spans="1:23" ht="19" x14ac:dyDescent="0.2">
      <c r="A79" s="1">
        <v>48</v>
      </c>
      <c r="B79" s="1" t="s">
        <v>14</v>
      </c>
      <c r="C79" s="1" t="s">
        <v>163</v>
      </c>
      <c r="D79" s="1" t="s">
        <v>238</v>
      </c>
      <c r="E79" s="1">
        <v>750000</v>
      </c>
      <c r="F79" s="1" t="s">
        <v>57</v>
      </c>
      <c r="G79" s="1" t="s">
        <v>124</v>
      </c>
      <c r="H79" s="1" t="s">
        <v>239</v>
      </c>
      <c r="I79" s="1">
        <v>2020</v>
      </c>
      <c r="J79" s="1">
        <v>0</v>
      </c>
      <c r="K79" s="1">
        <v>0</v>
      </c>
      <c r="L79" s="1">
        <v>0</v>
      </c>
      <c r="M79" s="1">
        <v>0</v>
      </c>
      <c r="N79" s="1">
        <v>0</v>
      </c>
      <c r="O79" s="1">
        <v>0</v>
      </c>
      <c r="P79" s="1">
        <v>0</v>
      </c>
      <c r="Q79" s="1">
        <v>0</v>
      </c>
      <c r="R79" s="1">
        <v>0</v>
      </c>
      <c r="S79" s="1">
        <v>0</v>
      </c>
      <c r="T79" s="1">
        <v>0</v>
      </c>
      <c r="U79" s="1">
        <v>0</v>
      </c>
      <c r="V79" s="1">
        <v>0</v>
      </c>
      <c r="W79" t="e">
        <f t="shared" si="2"/>
        <v>#DIV/0!</v>
      </c>
    </row>
    <row r="80" spans="1:23" ht="19" x14ac:dyDescent="0.2">
      <c r="A80" s="1">
        <v>49</v>
      </c>
      <c r="B80" s="1" t="s">
        <v>9</v>
      </c>
      <c r="C80" s="3">
        <v>45078</v>
      </c>
      <c r="D80" s="1" t="s">
        <v>240</v>
      </c>
      <c r="E80" s="1">
        <v>400000</v>
      </c>
      <c r="F80" s="1" t="s">
        <v>17</v>
      </c>
      <c r="G80" s="1" t="s">
        <v>12</v>
      </c>
      <c r="H80" s="1" t="s">
        <v>241</v>
      </c>
      <c r="I80" s="1">
        <v>2020</v>
      </c>
      <c r="J80" s="1">
        <v>0</v>
      </c>
      <c r="K80" s="1">
        <v>0</v>
      </c>
      <c r="L80" s="1">
        <v>0</v>
      </c>
      <c r="M80" s="1">
        <v>0</v>
      </c>
      <c r="N80" s="1">
        <v>0</v>
      </c>
      <c r="O80" s="1">
        <v>0</v>
      </c>
      <c r="P80" s="1">
        <v>0</v>
      </c>
      <c r="Q80" s="1">
        <v>0</v>
      </c>
      <c r="R80" s="1">
        <v>0</v>
      </c>
      <c r="S80" s="1">
        <v>0</v>
      </c>
      <c r="T80" s="1">
        <v>0</v>
      </c>
      <c r="U80" s="1">
        <v>0</v>
      </c>
      <c r="V80" s="1">
        <v>0</v>
      </c>
      <c r="W80" t="e">
        <f t="shared" si="2"/>
        <v>#DIV/0!</v>
      </c>
    </row>
    <row r="81" spans="1:23" ht="19" x14ac:dyDescent="0.2">
      <c r="A81" s="1">
        <v>50</v>
      </c>
      <c r="B81" s="1" t="s">
        <v>25</v>
      </c>
      <c r="C81" s="2">
        <v>41487</v>
      </c>
      <c r="D81" s="1" t="s">
        <v>242</v>
      </c>
      <c r="E81" s="1">
        <v>400000</v>
      </c>
      <c r="F81" s="1" t="s">
        <v>17</v>
      </c>
      <c r="G81" s="1" t="s">
        <v>27</v>
      </c>
      <c r="H81" s="1" t="s">
        <v>243</v>
      </c>
      <c r="I81" s="1">
        <v>2020</v>
      </c>
      <c r="J81" s="1">
        <v>0</v>
      </c>
      <c r="K81" s="1">
        <v>0</v>
      </c>
      <c r="L81" s="1">
        <v>0</v>
      </c>
      <c r="M81" s="1">
        <v>0</v>
      </c>
      <c r="N81" s="1">
        <v>0</v>
      </c>
      <c r="O81" s="1">
        <v>0</v>
      </c>
      <c r="P81" s="1">
        <v>0</v>
      </c>
      <c r="Q81" s="1">
        <v>0</v>
      </c>
      <c r="R81" s="1">
        <v>0</v>
      </c>
      <c r="S81" s="1">
        <v>0</v>
      </c>
      <c r="T81" s="1">
        <v>0</v>
      </c>
      <c r="U81" s="1">
        <v>0</v>
      </c>
      <c r="V81" s="1">
        <v>0</v>
      </c>
      <c r="W81" t="e">
        <f t="shared" si="2"/>
        <v>#DIV/0!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7464E-2DD5-D241-B375-B531A5CEFC9C}">
  <dimension ref="A1:V6"/>
  <sheetViews>
    <sheetView workbookViewId="0">
      <selection activeCell="Y24" sqref="Y24"/>
    </sheetView>
  </sheetViews>
  <sheetFormatPr baseColWidth="10" defaultRowHeight="16" x14ac:dyDescent="0.2"/>
  <cols>
    <col min="1" max="15" width="10.83203125" style="17"/>
    <col min="16" max="22" width="10.83203125" style="16"/>
    <col min="23" max="16384" width="10.83203125" style="17"/>
  </cols>
  <sheetData>
    <row r="1" spans="1:22" customFormat="1" x14ac:dyDescent="0.2">
      <c r="A1" s="16"/>
      <c r="B1" s="16"/>
      <c r="C1" s="16"/>
      <c r="D1" s="16"/>
      <c r="E1" s="16"/>
      <c r="F1" s="16"/>
      <c r="G1" s="16"/>
      <c r="H1" s="16"/>
      <c r="I1" s="16"/>
      <c r="J1" s="16"/>
      <c r="K1" s="16"/>
      <c r="L1" s="16"/>
      <c r="M1" s="16"/>
      <c r="N1" s="16"/>
      <c r="O1" s="16"/>
      <c r="P1" s="16"/>
      <c r="Q1" s="16"/>
      <c r="R1" s="16"/>
      <c r="S1" s="16"/>
      <c r="T1" s="16"/>
      <c r="U1" s="16"/>
      <c r="V1" s="16"/>
    </row>
    <row r="2" spans="1:22" customFormat="1" x14ac:dyDescent="0.2">
      <c r="A2" s="16"/>
      <c r="B2" s="16"/>
      <c r="C2" s="16"/>
      <c r="D2" s="16"/>
      <c r="E2" s="16"/>
      <c r="F2" s="16"/>
      <c r="G2" s="16"/>
      <c r="H2" s="16"/>
      <c r="I2" s="16"/>
      <c r="J2" s="16"/>
      <c r="K2" s="16"/>
      <c r="L2" s="16"/>
      <c r="M2" s="16"/>
      <c r="N2" s="16"/>
      <c r="O2" s="16"/>
      <c r="P2" s="16"/>
      <c r="Q2" s="16"/>
      <c r="R2" s="16"/>
      <c r="S2" s="16"/>
      <c r="T2" s="16"/>
      <c r="U2" s="16"/>
      <c r="V2" s="16"/>
    </row>
    <row r="3" spans="1:22" customFormat="1" x14ac:dyDescent="0.2">
      <c r="A3" s="16"/>
      <c r="B3" s="16"/>
      <c r="C3" s="16"/>
      <c r="D3" s="16"/>
      <c r="E3" s="16"/>
      <c r="F3" s="16"/>
      <c r="G3" s="16"/>
      <c r="H3" s="16"/>
      <c r="I3" s="16"/>
      <c r="J3" s="16"/>
      <c r="K3" s="16"/>
      <c r="L3" s="16"/>
      <c r="M3" s="16"/>
      <c r="N3" s="16"/>
      <c r="O3" s="16"/>
      <c r="P3" s="16"/>
      <c r="Q3" s="16"/>
      <c r="R3" s="16"/>
      <c r="S3" s="16"/>
      <c r="T3" s="16"/>
      <c r="U3" s="16"/>
      <c r="V3" s="16"/>
    </row>
    <row r="4" spans="1:22" customFormat="1" x14ac:dyDescent="0.2">
      <c r="A4" s="16"/>
      <c r="B4" s="16"/>
      <c r="C4" s="16"/>
      <c r="D4" s="16"/>
      <c r="E4" s="16"/>
      <c r="F4" s="16"/>
      <c r="G4" s="16"/>
      <c r="H4" s="16"/>
      <c r="I4" s="16"/>
      <c r="J4" s="16"/>
      <c r="K4" s="16"/>
      <c r="L4" s="16"/>
      <c r="M4" s="16"/>
      <c r="N4" s="16"/>
      <c r="O4" s="16"/>
      <c r="P4" s="16"/>
      <c r="Q4" s="16"/>
      <c r="R4" s="16"/>
      <c r="S4" s="16"/>
      <c r="T4" s="16"/>
      <c r="U4" s="16"/>
      <c r="V4" s="16"/>
    </row>
    <row r="5" spans="1:22" customFormat="1" x14ac:dyDescent="0.2">
      <c r="A5" s="16"/>
      <c r="B5" s="16"/>
      <c r="C5" s="16"/>
      <c r="D5" s="16"/>
      <c r="E5" s="16"/>
      <c r="F5" s="16"/>
      <c r="G5" s="16"/>
      <c r="H5" s="16"/>
      <c r="I5" s="16"/>
      <c r="J5" s="16"/>
      <c r="K5" s="16"/>
      <c r="L5" s="16"/>
      <c r="M5" s="16"/>
      <c r="N5" s="16"/>
      <c r="O5" s="16"/>
      <c r="P5" s="16"/>
      <c r="Q5" s="16"/>
      <c r="R5" s="16"/>
      <c r="S5" s="16"/>
      <c r="T5" s="16"/>
      <c r="U5" s="16"/>
      <c r="V5" s="16"/>
    </row>
    <row r="6" spans="1:22" customFormat="1" x14ac:dyDescent="0.2">
      <c r="A6" s="16"/>
      <c r="B6" s="16"/>
      <c r="C6" s="16"/>
      <c r="D6" s="16"/>
      <c r="E6" s="16"/>
      <c r="F6" s="16"/>
      <c r="G6" s="16"/>
      <c r="H6" s="16"/>
      <c r="I6" s="16"/>
      <c r="J6" s="16"/>
      <c r="K6" s="16"/>
      <c r="L6" s="16"/>
      <c r="M6" s="16"/>
      <c r="N6" s="16"/>
      <c r="O6" s="16"/>
      <c r="P6" s="16"/>
      <c r="Q6" s="16"/>
      <c r="R6" s="16"/>
      <c r="S6" s="16"/>
      <c r="T6" s="16"/>
      <c r="U6" s="16"/>
      <c r="V6"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D4872-5AF1-7C4A-B624-FE000F18AAB5}">
  <dimension ref="A1:V41"/>
  <sheetViews>
    <sheetView tabSelected="1" workbookViewId="0">
      <selection activeCell="A7" sqref="A7:V41"/>
    </sheetView>
  </sheetViews>
  <sheetFormatPr baseColWidth="10" defaultRowHeight="16" x14ac:dyDescent="0.2"/>
  <sheetData>
    <row r="1" spans="1:22" x14ac:dyDescent="0.2">
      <c r="A1" s="23" t="s">
        <v>418</v>
      </c>
      <c r="B1" s="23"/>
      <c r="C1" s="23"/>
      <c r="D1" s="23"/>
      <c r="E1" s="23"/>
      <c r="F1" s="23"/>
      <c r="G1" s="23"/>
      <c r="H1" s="23"/>
      <c r="I1" s="23"/>
      <c r="J1" s="23"/>
      <c r="K1" s="23"/>
      <c r="L1" s="23"/>
      <c r="M1" s="23"/>
      <c r="N1" s="23"/>
      <c r="O1" s="23"/>
      <c r="P1" s="23"/>
      <c r="Q1" s="23"/>
      <c r="R1" s="23"/>
      <c r="S1" s="23"/>
      <c r="T1" s="23"/>
      <c r="U1" s="23"/>
      <c r="V1" s="23"/>
    </row>
    <row r="2" spans="1:22" x14ac:dyDescent="0.2">
      <c r="A2" s="23"/>
      <c r="B2" s="23"/>
      <c r="C2" s="23"/>
      <c r="D2" s="23"/>
      <c r="E2" s="23"/>
      <c r="F2" s="23"/>
      <c r="G2" s="23"/>
      <c r="H2" s="23"/>
      <c r="I2" s="23"/>
      <c r="J2" s="23"/>
      <c r="K2" s="23"/>
      <c r="L2" s="23"/>
      <c r="M2" s="23"/>
      <c r="N2" s="23"/>
      <c r="O2" s="23"/>
      <c r="P2" s="23"/>
      <c r="Q2" s="23"/>
      <c r="R2" s="23"/>
      <c r="S2" s="23"/>
      <c r="T2" s="23"/>
      <c r="U2" s="23"/>
      <c r="V2" s="23"/>
    </row>
    <row r="3" spans="1:22" x14ac:dyDescent="0.2">
      <c r="A3" s="23"/>
      <c r="B3" s="23"/>
      <c r="C3" s="23"/>
      <c r="D3" s="23"/>
      <c r="E3" s="23"/>
      <c r="F3" s="23"/>
      <c r="G3" s="23"/>
      <c r="H3" s="23"/>
      <c r="I3" s="23"/>
      <c r="J3" s="23"/>
      <c r="K3" s="23"/>
      <c r="L3" s="23"/>
      <c r="M3" s="23"/>
      <c r="N3" s="23"/>
      <c r="O3" s="23"/>
      <c r="P3" s="23"/>
      <c r="Q3" s="23"/>
      <c r="R3" s="23"/>
      <c r="S3" s="23"/>
      <c r="T3" s="23"/>
      <c r="U3" s="23"/>
      <c r="V3" s="23"/>
    </row>
    <row r="4" spans="1:22" x14ac:dyDescent="0.2">
      <c r="A4" s="23"/>
      <c r="B4" s="23"/>
      <c r="C4" s="23"/>
      <c r="D4" s="23"/>
      <c r="E4" s="23"/>
      <c r="F4" s="23"/>
      <c r="G4" s="23"/>
      <c r="H4" s="23"/>
      <c r="I4" s="23"/>
      <c r="J4" s="23"/>
      <c r="K4" s="23"/>
      <c r="L4" s="23"/>
      <c r="M4" s="23"/>
      <c r="N4" s="23"/>
      <c r="O4" s="23"/>
      <c r="P4" s="23"/>
      <c r="Q4" s="23"/>
      <c r="R4" s="23"/>
      <c r="S4" s="23"/>
      <c r="T4" s="23"/>
      <c r="U4" s="23"/>
      <c r="V4" s="23"/>
    </row>
    <row r="5" spans="1:22" x14ac:dyDescent="0.2">
      <c r="A5" s="23"/>
      <c r="B5" s="23"/>
      <c r="C5" s="23"/>
      <c r="D5" s="23"/>
      <c r="E5" s="23"/>
      <c r="F5" s="23"/>
      <c r="G5" s="23"/>
      <c r="H5" s="23"/>
      <c r="I5" s="23"/>
      <c r="J5" s="23"/>
      <c r="K5" s="23"/>
      <c r="L5" s="23"/>
      <c r="M5" s="23"/>
      <c r="N5" s="23"/>
      <c r="O5" s="23"/>
      <c r="P5" s="23"/>
      <c r="Q5" s="23"/>
      <c r="R5" s="23"/>
      <c r="S5" s="23"/>
      <c r="T5" s="23"/>
      <c r="U5" s="23"/>
      <c r="V5" s="23"/>
    </row>
    <row r="6" spans="1:22" x14ac:dyDescent="0.2">
      <c r="A6" s="23"/>
      <c r="B6" s="23"/>
      <c r="C6" s="23"/>
      <c r="D6" s="23"/>
      <c r="E6" s="23"/>
      <c r="F6" s="23"/>
      <c r="G6" s="23"/>
      <c r="H6" s="23"/>
      <c r="I6" s="23"/>
      <c r="J6" s="23"/>
      <c r="K6" s="23"/>
      <c r="L6" s="23"/>
      <c r="M6" s="23"/>
      <c r="N6" s="23"/>
      <c r="O6" s="23"/>
      <c r="P6" s="23"/>
      <c r="Q6" s="23"/>
      <c r="R6" s="23"/>
      <c r="S6" s="23"/>
      <c r="T6" s="23"/>
      <c r="U6" s="23"/>
      <c r="V6" s="23"/>
    </row>
    <row r="7" spans="1:22" x14ac:dyDescent="0.2">
      <c r="A7" s="22"/>
      <c r="B7" s="22"/>
      <c r="C7" s="22"/>
      <c r="D7" s="22"/>
      <c r="E7" s="22"/>
      <c r="F7" s="22"/>
      <c r="G7" s="22"/>
      <c r="H7" s="22"/>
      <c r="I7" s="22"/>
      <c r="J7" s="22"/>
      <c r="K7" s="22"/>
      <c r="L7" s="22"/>
      <c r="M7" s="22"/>
      <c r="N7" s="22"/>
      <c r="O7" s="22"/>
      <c r="P7" s="22"/>
      <c r="Q7" s="22"/>
      <c r="R7" s="22"/>
      <c r="S7" s="22"/>
      <c r="T7" s="22"/>
      <c r="U7" s="22"/>
      <c r="V7" s="22"/>
    </row>
    <row r="8" spans="1:22" x14ac:dyDescent="0.2">
      <c r="A8" s="22"/>
      <c r="B8" s="22"/>
      <c r="C8" s="22"/>
      <c r="D8" s="22"/>
      <c r="E8" s="22"/>
      <c r="F8" s="22"/>
      <c r="G8" s="22"/>
      <c r="H8" s="22"/>
      <c r="I8" s="22"/>
      <c r="J8" s="22"/>
      <c r="K8" s="22"/>
      <c r="L8" s="22"/>
      <c r="M8" s="22"/>
      <c r="N8" s="22"/>
      <c r="O8" s="22"/>
      <c r="P8" s="22"/>
      <c r="Q8" s="22"/>
      <c r="R8" s="22"/>
      <c r="S8" s="22"/>
      <c r="T8" s="22"/>
      <c r="U8" s="22"/>
      <c r="V8" s="22"/>
    </row>
    <row r="9" spans="1:22" x14ac:dyDescent="0.2">
      <c r="A9" s="22"/>
      <c r="B9" s="22"/>
      <c r="C9" s="22"/>
      <c r="D9" s="22"/>
      <c r="E9" s="22"/>
      <c r="F9" s="22"/>
      <c r="G9" s="22"/>
      <c r="H9" s="22"/>
      <c r="I9" s="22"/>
      <c r="J9" s="22"/>
      <c r="K9" s="22"/>
      <c r="L9" s="22"/>
      <c r="M9" s="22"/>
      <c r="N9" s="22"/>
      <c r="O9" s="22"/>
      <c r="P9" s="22"/>
      <c r="Q9" s="22"/>
      <c r="R9" s="22"/>
      <c r="S9" s="22"/>
      <c r="T9" s="22"/>
      <c r="U9" s="22"/>
      <c r="V9" s="22"/>
    </row>
    <row r="10" spans="1:22" x14ac:dyDescent="0.2">
      <c r="A10" s="22"/>
      <c r="B10" s="22"/>
      <c r="C10" s="22"/>
      <c r="D10" s="22"/>
      <c r="E10" s="22"/>
      <c r="F10" s="22"/>
      <c r="G10" s="22"/>
      <c r="H10" s="22"/>
      <c r="I10" s="22"/>
      <c r="J10" s="22"/>
      <c r="K10" s="22"/>
      <c r="L10" s="22"/>
      <c r="M10" s="22"/>
      <c r="N10" s="22"/>
      <c r="O10" s="22"/>
      <c r="P10" s="22"/>
      <c r="Q10" s="22"/>
      <c r="R10" s="22"/>
      <c r="S10" s="22"/>
      <c r="T10" s="22"/>
      <c r="U10" s="22"/>
      <c r="V10" s="22"/>
    </row>
    <row r="11" spans="1:22" x14ac:dyDescent="0.2">
      <c r="A11" s="22"/>
      <c r="B11" s="22"/>
      <c r="C11" s="22"/>
      <c r="D11" s="22"/>
      <c r="E11" s="22"/>
      <c r="F11" s="22"/>
      <c r="G11" s="22"/>
      <c r="H11" s="22"/>
      <c r="I11" s="22"/>
      <c r="J11" s="22"/>
      <c r="K11" s="22"/>
      <c r="L11" s="22"/>
      <c r="M11" s="22"/>
      <c r="N11" s="22"/>
      <c r="O11" s="22"/>
      <c r="P11" s="22"/>
      <c r="Q11" s="22"/>
      <c r="R11" s="22"/>
      <c r="S11" s="22"/>
      <c r="T11" s="22"/>
      <c r="U11" s="22"/>
      <c r="V11" s="22"/>
    </row>
    <row r="12" spans="1:22" x14ac:dyDescent="0.2">
      <c r="A12" s="22"/>
      <c r="B12" s="22"/>
      <c r="C12" s="22"/>
      <c r="D12" s="22"/>
      <c r="E12" s="22"/>
      <c r="F12" s="22"/>
      <c r="G12" s="22"/>
      <c r="H12" s="22"/>
      <c r="I12" s="22"/>
      <c r="J12" s="22"/>
      <c r="K12" s="22"/>
      <c r="L12" s="22"/>
      <c r="M12" s="22"/>
      <c r="N12" s="22"/>
      <c r="O12" s="22"/>
      <c r="P12" s="22"/>
      <c r="Q12" s="22"/>
      <c r="R12" s="22"/>
      <c r="S12" s="22"/>
      <c r="T12" s="22"/>
      <c r="U12" s="22"/>
      <c r="V12" s="22"/>
    </row>
    <row r="13" spans="1:22" x14ac:dyDescent="0.2">
      <c r="A13" s="22"/>
      <c r="B13" s="22"/>
      <c r="C13" s="22"/>
      <c r="D13" s="22"/>
      <c r="E13" s="22"/>
      <c r="F13" s="22"/>
      <c r="G13" s="22"/>
      <c r="H13" s="22"/>
      <c r="I13" s="22"/>
      <c r="J13" s="22"/>
      <c r="K13" s="22"/>
      <c r="L13" s="22"/>
      <c r="M13" s="22"/>
      <c r="N13" s="22"/>
      <c r="O13" s="22"/>
      <c r="P13" s="22"/>
      <c r="Q13" s="22"/>
      <c r="R13" s="22"/>
      <c r="S13" s="22"/>
      <c r="T13" s="22"/>
      <c r="U13" s="22"/>
      <c r="V13" s="22"/>
    </row>
    <row r="14" spans="1:22" x14ac:dyDescent="0.2">
      <c r="A14" s="22"/>
      <c r="B14" s="22"/>
      <c r="C14" s="22"/>
      <c r="D14" s="22"/>
      <c r="E14" s="22"/>
      <c r="F14" s="22"/>
      <c r="G14" s="22"/>
      <c r="H14" s="22"/>
      <c r="I14" s="22"/>
      <c r="J14" s="22"/>
      <c r="K14" s="22"/>
      <c r="L14" s="22"/>
      <c r="M14" s="22"/>
      <c r="N14" s="22"/>
      <c r="O14" s="22"/>
      <c r="P14" s="22"/>
      <c r="Q14" s="22"/>
      <c r="R14" s="22"/>
      <c r="S14" s="22"/>
      <c r="T14" s="22"/>
      <c r="U14" s="22"/>
      <c r="V14" s="22"/>
    </row>
    <row r="15" spans="1:22" x14ac:dyDescent="0.2">
      <c r="A15" s="22"/>
      <c r="B15" s="22"/>
      <c r="C15" s="22"/>
      <c r="D15" s="22"/>
      <c r="E15" s="22"/>
      <c r="F15" s="22"/>
      <c r="G15" s="22"/>
      <c r="H15" s="22"/>
      <c r="I15" s="22"/>
      <c r="J15" s="22"/>
      <c r="K15" s="22"/>
      <c r="L15" s="22"/>
      <c r="M15" s="22"/>
      <c r="N15" s="22"/>
      <c r="O15" s="22"/>
      <c r="P15" s="22"/>
      <c r="Q15" s="22"/>
      <c r="R15" s="22"/>
      <c r="S15" s="22"/>
      <c r="T15" s="22"/>
      <c r="U15" s="22"/>
      <c r="V15" s="22"/>
    </row>
    <row r="16" spans="1:22" x14ac:dyDescent="0.2">
      <c r="A16" s="22"/>
      <c r="B16" s="22"/>
      <c r="C16" s="22"/>
      <c r="D16" s="22"/>
      <c r="E16" s="22"/>
      <c r="F16" s="22"/>
      <c r="G16" s="22"/>
      <c r="H16" s="22"/>
      <c r="I16" s="22"/>
      <c r="J16" s="22"/>
      <c r="K16" s="22"/>
      <c r="L16" s="22"/>
      <c r="M16" s="22"/>
      <c r="N16" s="22"/>
      <c r="O16" s="22"/>
      <c r="P16" s="22"/>
      <c r="Q16" s="22"/>
      <c r="R16" s="22"/>
      <c r="S16" s="22"/>
      <c r="T16" s="22"/>
      <c r="U16" s="22"/>
      <c r="V16" s="22"/>
    </row>
    <row r="17" spans="1:22" x14ac:dyDescent="0.2">
      <c r="A17" s="22"/>
      <c r="B17" s="22"/>
      <c r="C17" s="22"/>
      <c r="D17" s="22"/>
      <c r="E17" s="22"/>
      <c r="F17" s="22"/>
      <c r="G17" s="22"/>
      <c r="H17" s="22"/>
      <c r="I17" s="22"/>
      <c r="J17" s="22"/>
      <c r="K17" s="22"/>
      <c r="L17" s="22"/>
      <c r="M17" s="22"/>
      <c r="N17" s="22"/>
      <c r="O17" s="22"/>
      <c r="P17" s="22"/>
      <c r="Q17" s="22"/>
      <c r="R17" s="22"/>
      <c r="S17" s="22"/>
      <c r="T17" s="22"/>
      <c r="U17" s="22"/>
      <c r="V17" s="22"/>
    </row>
    <row r="18" spans="1:22" x14ac:dyDescent="0.2">
      <c r="A18" s="22"/>
      <c r="B18" s="22"/>
      <c r="C18" s="22"/>
      <c r="D18" s="22"/>
      <c r="E18" s="22"/>
      <c r="F18" s="22"/>
      <c r="G18" s="22"/>
      <c r="H18" s="22"/>
      <c r="I18" s="22"/>
      <c r="J18" s="22"/>
      <c r="K18" s="22"/>
      <c r="L18" s="22"/>
      <c r="M18" s="22"/>
      <c r="N18" s="22"/>
      <c r="O18" s="22"/>
      <c r="P18" s="22"/>
      <c r="Q18" s="22"/>
      <c r="R18" s="22"/>
      <c r="S18" s="22"/>
      <c r="T18" s="22"/>
      <c r="U18" s="22"/>
      <c r="V18" s="22"/>
    </row>
    <row r="19" spans="1:22" x14ac:dyDescent="0.2">
      <c r="A19" s="22"/>
      <c r="B19" s="22"/>
      <c r="C19" s="22"/>
      <c r="D19" s="22"/>
      <c r="E19" s="22"/>
      <c r="F19" s="22"/>
      <c r="G19" s="22"/>
      <c r="H19" s="22"/>
      <c r="I19" s="22"/>
      <c r="J19" s="22"/>
      <c r="K19" s="22"/>
      <c r="L19" s="22"/>
      <c r="M19" s="22"/>
      <c r="N19" s="22"/>
      <c r="O19" s="22"/>
      <c r="P19" s="22"/>
      <c r="Q19" s="22"/>
      <c r="R19" s="22"/>
      <c r="S19" s="22"/>
      <c r="T19" s="22"/>
      <c r="U19" s="22"/>
      <c r="V19" s="22"/>
    </row>
    <row r="20" spans="1:22" x14ac:dyDescent="0.2">
      <c r="A20" s="22"/>
      <c r="B20" s="22"/>
      <c r="C20" s="22"/>
      <c r="D20" s="22"/>
      <c r="E20" s="22"/>
      <c r="F20" s="22"/>
      <c r="G20" s="22"/>
      <c r="H20" s="22"/>
      <c r="I20" s="22"/>
      <c r="J20" s="22"/>
      <c r="K20" s="22"/>
      <c r="L20" s="22"/>
      <c r="M20" s="22"/>
      <c r="N20" s="22"/>
      <c r="O20" s="22"/>
      <c r="P20" s="22"/>
      <c r="Q20" s="22"/>
      <c r="R20" s="22"/>
      <c r="S20" s="22"/>
      <c r="T20" s="22"/>
      <c r="U20" s="22"/>
      <c r="V20" s="22"/>
    </row>
    <row r="21" spans="1:22" x14ac:dyDescent="0.2">
      <c r="A21" s="22"/>
      <c r="B21" s="22"/>
      <c r="C21" s="22"/>
      <c r="D21" s="22"/>
      <c r="E21" s="22"/>
      <c r="F21" s="22"/>
      <c r="G21" s="22"/>
      <c r="H21" s="22"/>
      <c r="I21" s="22"/>
      <c r="J21" s="22"/>
      <c r="K21" s="22"/>
      <c r="L21" s="22"/>
      <c r="M21" s="22"/>
      <c r="N21" s="22"/>
      <c r="O21" s="22"/>
      <c r="P21" s="22"/>
      <c r="Q21" s="22"/>
      <c r="R21" s="22"/>
      <c r="S21" s="22"/>
      <c r="T21" s="22"/>
      <c r="U21" s="22"/>
      <c r="V21" s="22"/>
    </row>
    <row r="22" spans="1:22" x14ac:dyDescent="0.2">
      <c r="A22" s="22"/>
      <c r="B22" s="22"/>
      <c r="C22" s="22"/>
      <c r="D22" s="22"/>
      <c r="E22" s="22"/>
      <c r="F22" s="22"/>
      <c r="G22" s="22"/>
      <c r="H22" s="22"/>
      <c r="I22" s="22"/>
      <c r="J22" s="22"/>
      <c r="K22" s="22"/>
      <c r="L22" s="22"/>
      <c r="M22" s="22"/>
      <c r="N22" s="22"/>
      <c r="O22" s="22"/>
      <c r="P22" s="22"/>
      <c r="Q22" s="22"/>
      <c r="R22" s="22"/>
      <c r="S22" s="22"/>
      <c r="T22" s="22"/>
      <c r="U22" s="22"/>
      <c r="V22" s="22"/>
    </row>
    <row r="23" spans="1:22" x14ac:dyDescent="0.2">
      <c r="A23" s="22"/>
      <c r="B23" s="22"/>
      <c r="C23" s="22"/>
      <c r="D23" s="22"/>
      <c r="E23" s="22"/>
      <c r="F23" s="22"/>
      <c r="G23" s="22"/>
      <c r="H23" s="22"/>
      <c r="I23" s="22"/>
      <c r="J23" s="22"/>
      <c r="K23" s="22"/>
      <c r="L23" s="22"/>
      <c r="M23" s="22"/>
      <c r="N23" s="22"/>
      <c r="O23" s="22"/>
      <c r="P23" s="22"/>
      <c r="Q23" s="22"/>
      <c r="R23" s="22"/>
      <c r="S23" s="22"/>
      <c r="T23" s="22"/>
      <c r="U23" s="22"/>
      <c r="V23" s="22"/>
    </row>
    <row r="24" spans="1:22" x14ac:dyDescent="0.2">
      <c r="A24" s="22"/>
      <c r="B24" s="22"/>
      <c r="C24" s="22"/>
      <c r="D24" s="22"/>
      <c r="E24" s="22"/>
      <c r="F24" s="22"/>
      <c r="G24" s="22"/>
      <c r="H24" s="22"/>
      <c r="I24" s="22"/>
      <c r="J24" s="22"/>
      <c r="K24" s="22"/>
      <c r="L24" s="22"/>
      <c r="M24" s="22"/>
      <c r="N24" s="22"/>
      <c r="O24" s="22"/>
      <c r="P24" s="22"/>
      <c r="Q24" s="22"/>
      <c r="R24" s="22"/>
      <c r="S24" s="22"/>
      <c r="T24" s="22"/>
      <c r="U24" s="22"/>
      <c r="V24" s="22"/>
    </row>
    <row r="25" spans="1:22" x14ac:dyDescent="0.2">
      <c r="A25" s="22"/>
      <c r="B25" s="22"/>
      <c r="C25" s="22"/>
      <c r="D25" s="22"/>
      <c r="E25" s="22"/>
      <c r="F25" s="22"/>
      <c r="G25" s="22"/>
      <c r="H25" s="22"/>
      <c r="I25" s="22"/>
      <c r="J25" s="22"/>
      <c r="K25" s="22"/>
      <c r="L25" s="22"/>
      <c r="M25" s="22"/>
      <c r="N25" s="22"/>
      <c r="O25" s="22"/>
      <c r="P25" s="22"/>
      <c r="Q25" s="22"/>
      <c r="R25" s="22"/>
      <c r="S25" s="22"/>
      <c r="T25" s="22"/>
      <c r="U25" s="22"/>
      <c r="V25" s="22"/>
    </row>
    <row r="26" spans="1:22" x14ac:dyDescent="0.2">
      <c r="A26" s="22"/>
      <c r="B26" s="22"/>
      <c r="C26" s="22"/>
      <c r="D26" s="22"/>
      <c r="E26" s="22"/>
      <c r="F26" s="22"/>
      <c r="G26" s="22"/>
      <c r="H26" s="22"/>
      <c r="I26" s="22"/>
      <c r="J26" s="22"/>
      <c r="K26" s="22"/>
      <c r="L26" s="22"/>
      <c r="M26" s="22"/>
      <c r="N26" s="22"/>
      <c r="O26" s="22"/>
      <c r="P26" s="22"/>
      <c r="Q26" s="22"/>
      <c r="R26" s="22"/>
      <c r="S26" s="22"/>
      <c r="T26" s="22"/>
      <c r="U26" s="22"/>
      <c r="V26" s="22"/>
    </row>
    <row r="27" spans="1:22" x14ac:dyDescent="0.2">
      <c r="A27" s="22"/>
      <c r="B27" s="22"/>
      <c r="C27" s="22"/>
      <c r="D27" s="22"/>
      <c r="E27" s="22"/>
      <c r="F27" s="22"/>
      <c r="G27" s="22"/>
      <c r="H27" s="22"/>
      <c r="I27" s="22"/>
      <c r="J27" s="22"/>
      <c r="K27" s="22"/>
      <c r="L27" s="22"/>
      <c r="M27" s="22"/>
      <c r="N27" s="22"/>
      <c r="O27" s="22"/>
      <c r="P27" s="22"/>
      <c r="Q27" s="22"/>
      <c r="R27" s="22"/>
      <c r="S27" s="22"/>
      <c r="T27" s="22"/>
      <c r="U27" s="22"/>
      <c r="V27" s="22"/>
    </row>
    <row r="28" spans="1:22" x14ac:dyDescent="0.2">
      <c r="A28" s="22"/>
      <c r="B28" s="22"/>
      <c r="C28" s="22"/>
      <c r="D28" s="22"/>
      <c r="E28" s="22"/>
      <c r="F28" s="22"/>
      <c r="G28" s="22"/>
      <c r="H28" s="22"/>
      <c r="I28" s="22"/>
      <c r="J28" s="22"/>
      <c r="K28" s="22"/>
      <c r="L28" s="22"/>
      <c r="M28" s="22"/>
      <c r="N28" s="22"/>
      <c r="O28" s="22"/>
      <c r="P28" s="22"/>
      <c r="Q28" s="22"/>
      <c r="R28" s="22"/>
      <c r="S28" s="22"/>
      <c r="T28" s="22"/>
      <c r="U28" s="22"/>
      <c r="V28" s="22"/>
    </row>
    <row r="29" spans="1:22" x14ac:dyDescent="0.2">
      <c r="A29" s="22"/>
      <c r="B29" s="22"/>
      <c r="C29" s="22"/>
      <c r="D29" s="22"/>
      <c r="E29" s="22"/>
      <c r="F29" s="22"/>
      <c r="G29" s="22"/>
      <c r="H29" s="22"/>
      <c r="I29" s="22"/>
      <c r="J29" s="22"/>
      <c r="K29" s="22"/>
      <c r="L29" s="22"/>
      <c r="M29" s="22"/>
      <c r="N29" s="22"/>
      <c r="O29" s="22"/>
      <c r="P29" s="22"/>
      <c r="Q29" s="22"/>
      <c r="R29" s="22"/>
      <c r="S29" s="22"/>
      <c r="T29" s="22"/>
      <c r="U29" s="22"/>
      <c r="V29" s="22"/>
    </row>
    <row r="30" spans="1:22" x14ac:dyDescent="0.2">
      <c r="A30" s="22"/>
      <c r="B30" s="22"/>
      <c r="C30" s="22"/>
      <c r="D30" s="22"/>
      <c r="E30" s="22"/>
      <c r="F30" s="22"/>
      <c r="G30" s="22"/>
      <c r="H30" s="22"/>
      <c r="I30" s="22"/>
      <c r="J30" s="22"/>
      <c r="K30" s="22"/>
      <c r="L30" s="22"/>
      <c r="M30" s="22"/>
      <c r="N30" s="22"/>
      <c r="O30" s="22"/>
      <c r="P30" s="22"/>
      <c r="Q30" s="22"/>
      <c r="R30" s="22"/>
      <c r="S30" s="22"/>
      <c r="T30" s="22"/>
      <c r="U30" s="22"/>
      <c r="V30" s="22"/>
    </row>
    <row r="31" spans="1:22" x14ac:dyDescent="0.2">
      <c r="A31" s="22"/>
      <c r="B31" s="22"/>
      <c r="C31" s="22"/>
      <c r="D31" s="22"/>
      <c r="E31" s="22"/>
      <c r="F31" s="22"/>
      <c r="G31" s="22"/>
      <c r="H31" s="22"/>
      <c r="I31" s="22"/>
      <c r="J31" s="22"/>
      <c r="K31" s="22"/>
      <c r="L31" s="22"/>
      <c r="M31" s="22"/>
      <c r="N31" s="22"/>
      <c r="O31" s="22"/>
      <c r="P31" s="22"/>
      <c r="Q31" s="22"/>
      <c r="R31" s="22"/>
      <c r="S31" s="22"/>
      <c r="T31" s="22"/>
      <c r="U31" s="22"/>
      <c r="V31" s="22"/>
    </row>
    <row r="32" spans="1:22" x14ac:dyDescent="0.2">
      <c r="A32" s="22"/>
      <c r="B32" s="22"/>
      <c r="C32" s="22"/>
      <c r="D32" s="22"/>
      <c r="E32" s="22"/>
      <c r="F32" s="22"/>
      <c r="G32" s="22"/>
      <c r="H32" s="22"/>
      <c r="I32" s="22"/>
      <c r="J32" s="22"/>
      <c r="K32" s="22"/>
      <c r="L32" s="22"/>
      <c r="M32" s="22"/>
      <c r="N32" s="22"/>
      <c r="O32" s="22"/>
      <c r="P32" s="22"/>
      <c r="Q32" s="22"/>
      <c r="R32" s="22"/>
      <c r="S32" s="22"/>
      <c r="T32" s="22"/>
      <c r="U32" s="22"/>
      <c r="V32" s="22"/>
    </row>
    <row r="33" spans="1:22" x14ac:dyDescent="0.2">
      <c r="A33" s="22"/>
      <c r="B33" s="22"/>
      <c r="C33" s="22"/>
      <c r="D33" s="22"/>
      <c r="E33" s="22"/>
      <c r="F33" s="22"/>
      <c r="G33" s="22"/>
      <c r="H33" s="22"/>
      <c r="I33" s="22"/>
      <c r="J33" s="22"/>
      <c r="K33" s="22"/>
      <c r="L33" s="22"/>
      <c r="M33" s="22"/>
      <c r="N33" s="22"/>
      <c r="O33" s="22"/>
      <c r="P33" s="22"/>
      <c r="Q33" s="22"/>
      <c r="R33" s="22"/>
      <c r="S33" s="22"/>
      <c r="T33" s="22"/>
      <c r="U33" s="22"/>
      <c r="V33" s="22"/>
    </row>
    <row r="34" spans="1:22" x14ac:dyDescent="0.2">
      <c r="A34" s="22"/>
      <c r="B34" s="22"/>
      <c r="C34" s="22"/>
      <c r="D34" s="22"/>
      <c r="E34" s="22"/>
      <c r="F34" s="22"/>
      <c r="G34" s="22"/>
      <c r="H34" s="22"/>
      <c r="I34" s="22"/>
      <c r="J34" s="22"/>
      <c r="K34" s="22"/>
      <c r="L34" s="22"/>
      <c r="M34" s="22"/>
      <c r="N34" s="22"/>
      <c r="O34" s="22"/>
      <c r="P34" s="22"/>
      <c r="Q34" s="22"/>
      <c r="R34" s="22"/>
      <c r="S34" s="22"/>
      <c r="T34" s="22"/>
      <c r="U34" s="22"/>
      <c r="V34" s="22"/>
    </row>
    <row r="35" spans="1:22" x14ac:dyDescent="0.2">
      <c r="A35" s="22"/>
      <c r="B35" s="22"/>
      <c r="C35" s="22"/>
      <c r="D35" s="22"/>
      <c r="E35" s="22"/>
      <c r="F35" s="22"/>
      <c r="G35" s="22"/>
      <c r="H35" s="22"/>
      <c r="I35" s="22"/>
      <c r="J35" s="22"/>
      <c r="K35" s="22"/>
      <c r="L35" s="22"/>
      <c r="M35" s="22"/>
      <c r="N35" s="22"/>
      <c r="O35" s="22"/>
      <c r="P35" s="22"/>
      <c r="Q35" s="22"/>
      <c r="R35" s="22"/>
      <c r="S35" s="22"/>
      <c r="T35" s="22"/>
      <c r="U35" s="22"/>
      <c r="V35" s="22"/>
    </row>
    <row r="36" spans="1:22" x14ac:dyDescent="0.2">
      <c r="A36" s="22"/>
      <c r="B36" s="22"/>
      <c r="C36" s="22"/>
      <c r="D36" s="22"/>
      <c r="E36" s="22"/>
      <c r="F36" s="22"/>
      <c r="G36" s="22"/>
      <c r="H36" s="22"/>
      <c r="I36" s="22"/>
      <c r="J36" s="22"/>
      <c r="K36" s="22"/>
      <c r="L36" s="22"/>
      <c r="M36" s="22"/>
      <c r="N36" s="22"/>
      <c r="O36" s="22"/>
      <c r="P36" s="22"/>
      <c r="Q36" s="22"/>
      <c r="R36" s="22"/>
      <c r="S36" s="22"/>
      <c r="T36" s="22"/>
      <c r="U36" s="22"/>
      <c r="V36" s="22"/>
    </row>
    <row r="37" spans="1:22" x14ac:dyDescent="0.2">
      <c r="A37" s="22"/>
      <c r="B37" s="22"/>
      <c r="C37" s="22"/>
      <c r="D37" s="22"/>
      <c r="E37" s="22"/>
      <c r="F37" s="22"/>
      <c r="G37" s="22"/>
      <c r="H37" s="22"/>
      <c r="I37" s="22"/>
      <c r="J37" s="22"/>
      <c r="K37" s="22"/>
      <c r="L37" s="22"/>
      <c r="M37" s="22"/>
      <c r="N37" s="22"/>
      <c r="O37" s="22"/>
      <c r="P37" s="22"/>
      <c r="Q37" s="22"/>
      <c r="R37" s="22"/>
      <c r="S37" s="22"/>
      <c r="T37" s="22"/>
      <c r="U37" s="22"/>
      <c r="V37" s="22"/>
    </row>
    <row r="38" spans="1:22" x14ac:dyDescent="0.2">
      <c r="A38" s="22"/>
      <c r="B38" s="22"/>
      <c r="C38" s="22"/>
      <c r="D38" s="22"/>
      <c r="E38" s="22"/>
      <c r="F38" s="22"/>
      <c r="G38" s="22"/>
      <c r="H38" s="22"/>
      <c r="I38" s="22"/>
      <c r="J38" s="22"/>
      <c r="K38" s="22"/>
      <c r="L38" s="22"/>
      <c r="M38" s="22"/>
      <c r="N38" s="22"/>
      <c r="O38" s="22"/>
      <c r="P38" s="22"/>
      <c r="Q38" s="22"/>
      <c r="R38" s="22"/>
      <c r="S38" s="22"/>
      <c r="T38" s="22"/>
      <c r="U38" s="22"/>
      <c r="V38" s="22"/>
    </row>
    <row r="39" spans="1:22" x14ac:dyDescent="0.2">
      <c r="A39" s="22"/>
      <c r="B39" s="22"/>
      <c r="C39" s="22"/>
      <c r="D39" s="22"/>
      <c r="E39" s="22"/>
      <c r="F39" s="22"/>
      <c r="G39" s="22"/>
      <c r="H39" s="22"/>
      <c r="I39" s="22"/>
      <c r="J39" s="22"/>
      <c r="K39" s="22"/>
      <c r="L39" s="22"/>
      <c r="M39" s="22"/>
      <c r="N39" s="22"/>
      <c r="O39" s="22"/>
      <c r="P39" s="22"/>
      <c r="Q39" s="22"/>
      <c r="R39" s="22"/>
      <c r="S39" s="22"/>
      <c r="T39" s="22"/>
      <c r="U39" s="22"/>
      <c r="V39" s="22"/>
    </row>
    <row r="40" spans="1:22" x14ac:dyDescent="0.2">
      <c r="A40" s="22"/>
      <c r="B40" s="22"/>
      <c r="C40" s="22"/>
      <c r="D40" s="22"/>
      <c r="E40" s="22"/>
      <c r="F40" s="22"/>
      <c r="G40" s="22"/>
      <c r="H40" s="22"/>
      <c r="I40" s="22"/>
      <c r="J40" s="22"/>
      <c r="K40" s="22"/>
      <c r="L40" s="22"/>
      <c r="M40" s="22"/>
      <c r="N40" s="22"/>
      <c r="O40" s="22"/>
      <c r="P40" s="22"/>
      <c r="Q40" s="22"/>
      <c r="R40" s="22"/>
      <c r="S40" s="22"/>
      <c r="T40" s="22"/>
      <c r="U40" s="22"/>
      <c r="V40" s="22"/>
    </row>
    <row r="41" spans="1:22" x14ac:dyDescent="0.2">
      <c r="A41" s="22"/>
      <c r="B41" s="22"/>
      <c r="C41" s="22"/>
      <c r="D41" s="22"/>
      <c r="E41" s="22"/>
      <c r="F41" s="22"/>
      <c r="G41" s="22"/>
      <c r="H41" s="22"/>
      <c r="I41" s="22"/>
      <c r="J41" s="22"/>
      <c r="K41" s="22"/>
      <c r="L41" s="22"/>
      <c r="M41" s="22"/>
      <c r="N41" s="22"/>
      <c r="O41" s="22"/>
      <c r="P41" s="22"/>
      <c r="Q41" s="22"/>
      <c r="R41" s="22"/>
      <c r="S41" s="22"/>
      <c r="T41" s="22"/>
      <c r="U41" s="22"/>
      <c r="V41" s="22"/>
    </row>
  </sheetData>
  <mergeCells count="2">
    <mergeCell ref="A1:V6"/>
    <mergeCell ref="A7:V4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209D2-75F1-E74E-BF4D-658B536C8178}">
  <dimension ref="A1:EC13"/>
  <sheetViews>
    <sheetView zoomScale="50" workbookViewId="0">
      <selection activeCell="A7" sqref="A7:DY11"/>
    </sheetView>
  </sheetViews>
  <sheetFormatPr baseColWidth="10" defaultRowHeight="16" x14ac:dyDescent="0.2"/>
  <cols>
    <col min="1" max="1" width="30.83203125" bestFit="1" customWidth="1"/>
    <col min="2" max="2" width="15.5" bestFit="1" customWidth="1"/>
    <col min="3" max="4" width="9.1640625" bestFit="1" customWidth="1"/>
    <col min="5" max="5" width="52.1640625" bestFit="1" customWidth="1"/>
    <col min="6" max="6" width="54.83203125" bestFit="1" customWidth="1"/>
    <col min="7" max="7" width="42.6640625" bestFit="1" customWidth="1"/>
    <col min="8" max="8" width="40" bestFit="1" customWidth="1"/>
    <col min="9" max="9" width="42.6640625" bestFit="1" customWidth="1"/>
    <col min="10" max="10" width="29.6640625" bestFit="1" customWidth="1"/>
    <col min="11" max="11" width="31.33203125" bestFit="1" customWidth="1"/>
    <col min="12" max="12" width="32.33203125" bestFit="1" customWidth="1"/>
    <col min="13" max="13" width="36.83203125" bestFit="1" customWidth="1"/>
    <col min="14" max="14" width="39.5" bestFit="1" customWidth="1"/>
    <col min="15" max="16" width="27" bestFit="1" customWidth="1"/>
    <col min="17" max="17" width="29.6640625" bestFit="1" customWidth="1"/>
    <col min="18" max="18" width="39.33203125" bestFit="1" customWidth="1"/>
    <col min="19" max="19" width="31" bestFit="1" customWidth="1"/>
    <col min="20" max="20" width="27.6640625" bestFit="1" customWidth="1"/>
    <col min="21" max="21" width="26" bestFit="1" customWidth="1"/>
    <col min="22" max="22" width="38.6640625" bestFit="1" customWidth="1"/>
    <col min="23" max="23" width="41.33203125" bestFit="1" customWidth="1"/>
    <col min="24" max="24" width="31.83203125" bestFit="1" customWidth="1"/>
    <col min="25" max="25" width="34.5" bestFit="1" customWidth="1"/>
    <col min="26" max="26" width="41.83203125" bestFit="1" customWidth="1"/>
    <col min="27" max="27" width="34.83203125" bestFit="1" customWidth="1"/>
    <col min="28" max="28" width="29.6640625" bestFit="1" customWidth="1"/>
    <col min="29" max="29" width="26.33203125" bestFit="1" customWidth="1"/>
    <col min="30" max="30" width="29" bestFit="1" customWidth="1"/>
    <col min="31" max="31" width="31" bestFit="1" customWidth="1"/>
    <col min="32" max="32" width="48.33203125" bestFit="1" customWidth="1"/>
    <col min="33" max="33" width="51" bestFit="1" customWidth="1"/>
    <col min="34" max="34" width="33.5" bestFit="1" customWidth="1"/>
    <col min="35" max="35" width="28.6640625" bestFit="1" customWidth="1"/>
    <col min="36" max="36" width="29.6640625" bestFit="1" customWidth="1"/>
    <col min="37" max="37" width="23.83203125" bestFit="1" customWidth="1"/>
    <col min="38" max="38" width="48.33203125" bestFit="1" customWidth="1"/>
    <col min="39" max="39" width="51" bestFit="1" customWidth="1"/>
    <col min="40" max="40" width="31.83203125" bestFit="1" customWidth="1"/>
    <col min="41" max="41" width="34.5" bestFit="1" customWidth="1"/>
    <col min="42" max="42" width="29.5" bestFit="1" customWidth="1"/>
    <col min="43" max="43" width="32.1640625" bestFit="1" customWidth="1"/>
    <col min="44" max="44" width="33.83203125" bestFit="1" customWidth="1"/>
    <col min="45" max="45" width="39.5" bestFit="1" customWidth="1"/>
    <col min="46" max="46" width="33.5" bestFit="1" customWidth="1"/>
    <col min="47" max="47" width="23.33203125" bestFit="1" customWidth="1"/>
    <col min="48" max="48" width="26" bestFit="1" customWidth="1"/>
    <col min="49" max="49" width="42.1640625" bestFit="1" customWidth="1"/>
    <col min="50" max="50" width="31.83203125" bestFit="1" customWidth="1"/>
    <col min="51" max="51" width="34.5" bestFit="1" customWidth="1"/>
    <col min="52" max="52" width="30.33203125" bestFit="1" customWidth="1"/>
    <col min="53" max="53" width="33" bestFit="1" customWidth="1"/>
    <col min="54" max="54" width="37.1640625" bestFit="1" customWidth="1"/>
    <col min="55" max="55" width="24.5" bestFit="1" customWidth="1"/>
    <col min="56" max="56" width="28.1640625" bestFit="1" customWidth="1"/>
    <col min="57" max="57" width="34.33203125" bestFit="1" customWidth="1"/>
    <col min="58" max="58" width="26" bestFit="1" customWidth="1"/>
    <col min="59" max="59" width="31.83203125" bestFit="1" customWidth="1"/>
    <col min="60" max="60" width="34.5" bestFit="1" customWidth="1"/>
    <col min="61" max="61" width="33" bestFit="1" customWidth="1"/>
    <col min="62" max="62" width="28.33203125" bestFit="1" customWidth="1"/>
    <col min="63" max="63" width="31" bestFit="1" customWidth="1"/>
    <col min="64" max="64" width="29.83203125" bestFit="1" customWidth="1"/>
    <col min="65" max="65" width="29.6640625" bestFit="1" customWidth="1"/>
    <col min="66" max="66" width="40.83203125" bestFit="1" customWidth="1"/>
    <col min="67" max="67" width="43.5" bestFit="1" customWidth="1"/>
    <col min="68" max="68" width="26" bestFit="1" customWidth="1"/>
    <col min="69" max="69" width="27.5" bestFit="1" customWidth="1"/>
    <col min="70" max="70" width="30.1640625" bestFit="1" customWidth="1"/>
    <col min="71" max="71" width="37.1640625" bestFit="1" customWidth="1"/>
    <col min="72" max="72" width="34.5" bestFit="1" customWidth="1"/>
    <col min="73" max="73" width="24.5" bestFit="1" customWidth="1"/>
    <col min="74" max="74" width="48.33203125" bestFit="1" customWidth="1"/>
    <col min="75" max="75" width="23.83203125" bestFit="1" customWidth="1"/>
    <col min="76" max="76" width="39.5" bestFit="1" customWidth="1"/>
    <col min="77" max="77" width="42.1640625" bestFit="1" customWidth="1"/>
    <col min="78" max="78" width="27.5" bestFit="1" customWidth="1"/>
    <col min="79" max="79" width="20.33203125" bestFit="1" customWidth="1"/>
    <col min="80" max="80" width="24.5" bestFit="1" customWidth="1"/>
    <col min="81" max="81" width="42.5" bestFit="1" customWidth="1"/>
    <col min="82" max="82" width="34.6640625" bestFit="1" customWidth="1"/>
    <col min="83" max="83" width="37.1640625" bestFit="1" customWidth="1"/>
    <col min="84" max="84" width="37.33203125" bestFit="1" customWidth="1"/>
    <col min="85" max="85" width="19.6640625" bestFit="1" customWidth="1"/>
    <col min="86" max="86" width="29.6640625" bestFit="1" customWidth="1"/>
    <col min="87" max="87" width="27.33203125" bestFit="1" customWidth="1"/>
    <col min="88" max="88" width="39.5" bestFit="1" customWidth="1"/>
    <col min="89" max="89" width="23.1640625" bestFit="1" customWidth="1"/>
    <col min="90" max="90" width="25.83203125" bestFit="1" customWidth="1"/>
    <col min="91" max="91" width="38.6640625" bestFit="1" customWidth="1"/>
    <col min="92" max="92" width="41.33203125" bestFit="1" customWidth="1"/>
    <col min="93" max="93" width="31.83203125" bestFit="1" customWidth="1"/>
    <col min="94" max="94" width="34.6640625" bestFit="1" customWidth="1"/>
    <col min="95" max="95" width="34.5" bestFit="1" customWidth="1"/>
    <col min="96" max="96" width="37.1640625" bestFit="1" customWidth="1"/>
    <col min="97" max="97" width="30" bestFit="1" customWidth="1"/>
    <col min="98" max="98" width="51" bestFit="1" customWidth="1"/>
    <col min="99" max="99" width="44" bestFit="1" customWidth="1"/>
    <col min="100" max="100" width="35.83203125" bestFit="1" customWidth="1"/>
    <col min="101" max="101" width="34.6640625" bestFit="1" customWidth="1"/>
    <col min="102" max="102" width="37.1640625" bestFit="1" customWidth="1"/>
    <col min="103" max="103" width="28" bestFit="1" customWidth="1"/>
    <col min="104" max="104" width="31.1640625" bestFit="1" customWidth="1"/>
    <col min="105" max="105" width="33.83203125" bestFit="1" customWidth="1"/>
    <col min="106" max="106" width="28.6640625" bestFit="1" customWidth="1"/>
    <col min="107" max="107" width="27.6640625" bestFit="1" customWidth="1"/>
    <col min="108" max="108" width="39.5" bestFit="1" customWidth="1"/>
    <col min="109" max="109" width="27.5" bestFit="1" customWidth="1"/>
    <col min="110" max="110" width="30.1640625" bestFit="1" customWidth="1"/>
    <col min="111" max="111" width="25.83203125" bestFit="1" customWidth="1"/>
    <col min="112" max="112" width="33.33203125" bestFit="1" customWidth="1"/>
    <col min="113" max="113" width="31.1640625" bestFit="1" customWidth="1"/>
    <col min="114" max="114" width="27.6640625" bestFit="1" customWidth="1"/>
    <col min="115" max="115" width="38.6640625" bestFit="1" customWidth="1"/>
    <col min="116" max="116" width="24.5" bestFit="1" customWidth="1"/>
    <col min="117" max="117" width="41.33203125" bestFit="1" customWidth="1"/>
    <col min="118" max="118" width="31.83203125" bestFit="1" customWidth="1"/>
    <col min="119" max="119" width="25.1640625" bestFit="1" customWidth="1"/>
    <col min="120" max="120" width="33.83203125" bestFit="1" customWidth="1"/>
    <col min="121" max="121" width="36.83203125" bestFit="1" customWidth="1"/>
    <col min="122" max="122" width="39.5" bestFit="1" customWidth="1"/>
    <col min="123" max="123" width="34.5" bestFit="1" customWidth="1"/>
    <col min="124" max="124" width="39.33203125" bestFit="1" customWidth="1"/>
    <col min="125" max="125" width="41.83203125" bestFit="1" customWidth="1"/>
    <col min="126" max="126" width="30" bestFit="1" customWidth="1"/>
    <col min="127" max="127" width="52.1640625" bestFit="1" customWidth="1"/>
    <col min="128" max="128" width="54.83203125" bestFit="1" customWidth="1"/>
    <col min="129" max="129" width="35.83203125" bestFit="1" customWidth="1"/>
    <col min="130" max="130" width="9.1640625" bestFit="1" customWidth="1"/>
    <col min="131" max="132" width="11.6640625" bestFit="1" customWidth="1"/>
  </cols>
  <sheetData>
    <row r="1" spans="1:133" x14ac:dyDescent="0.2">
      <c r="A1" s="13" t="s">
        <v>3</v>
      </c>
      <c r="B1" t="s">
        <v>373</v>
      </c>
    </row>
    <row r="3" spans="1:133" x14ac:dyDescent="0.2">
      <c r="A3" s="13" t="s">
        <v>374</v>
      </c>
      <c r="B3" s="13" t="s">
        <v>378</v>
      </c>
    </row>
    <row r="4" spans="1:133" x14ac:dyDescent="0.2">
      <c r="B4">
        <v>0</v>
      </c>
      <c r="D4" t="s">
        <v>379</v>
      </c>
      <c r="E4" t="s">
        <v>260</v>
      </c>
      <c r="G4" t="s">
        <v>380</v>
      </c>
      <c r="H4" t="s">
        <v>264</v>
      </c>
      <c r="L4" t="s">
        <v>381</v>
      </c>
      <c r="M4" t="s">
        <v>311</v>
      </c>
      <c r="Q4" t="s">
        <v>382</v>
      </c>
      <c r="R4" t="s">
        <v>263</v>
      </c>
      <c r="Z4" t="s">
        <v>383</v>
      </c>
      <c r="AA4" t="s">
        <v>261</v>
      </c>
      <c r="AE4" t="s">
        <v>384</v>
      </c>
      <c r="AF4" t="s">
        <v>273</v>
      </c>
      <c r="AH4" t="s">
        <v>385</v>
      </c>
      <c r="AI4" t="s">
        <v>285</v>
      </c>
      <c r="AK4" t="s">
        <v>386</v>
      </c>
      <c r="AL4" t="s">
        <v>283</v>
      </c>
      <c r="AR4" t="s">
        <v>387</v>
      </c>
      <c r="AS4" t="s">
        <v>272</v>
      </c>
      <c r="AW4" t="s">
        <v>388</v>
      </c>
      <c r="AX4" t="s">
        <v>304</v>
      </c>
      <c r="BD4" t="s">
        <v>389</v>
      </c>
      <c r="BE4" t="s">
        <v>319</v>
      </c>
      <c r="BI4" t="s">
        <v>390</v>
      </c>
      <c r="BJ4" t="s">
        <v>335</v>
      </c>
      <c r="BP4" t="s">
        <v>391</v>
      </c>
      <c r="BQ4" t="s">
        <v>268</v>
      </c>
      <c r="BU4" t="s">
        <v>392</v>
      </c>
      <c r="BV4" t="s">
        <v>267</v>
      </c>
      <c r="CT4" t="s">
        <v>393</v>
      </c>
      <c r="CU4" t="s">
        <v>277</v>
      </c>
      <c r="CW4" t="s">
        <v>394</v>
      </c>
      <c r="CX4" t="s">
        <v>274</v>
      </c>
      <c r="DD4" t="s">
        <v>395</v>
      </c>
      <c r="DE4" t="s">
        <v>331</v>
      </c>
      <c r="DG4" t="s">
        <v>396</v>
      </c>
      <c r="DH4" t="s">
        <v>291</v>
      </c>
      <c r="DJ4" t="s">
        <v>397</v>
      </c>
      <c r="DK4" t="s">
        <v>270</v>
      </c>
      <c r="DM4" t="s">
        <v>398</v>
      </c>
      <c r="DN4" t="s">
        <v>296</v>
      </c>
      <c r="DS4" t="s">
        <v>399</v>
      </c>
      <c r="DT4" t="s">
        <v>281</v>
      </c>
      <c r="DV4" t="s">
        <v>400</v>
      </c>
      <c r="DW4" t="s">
        <v>258</v>
      </c>
      <c r="DY4" t="s">
        <v>401</v>
      </c>
      <c r="DZ4" t="s">
        <v>376</v>
      </c>
      <c r="EB4" t="s">
        <v>402</v>
      </c>
      <c r="EC4" t="s">
        <v>377</v>
      </c>
    </row>
    <row r="5" spans="1:133" x14ac:dyDescent="0.2">
      <c r="B5">
        <v>0</v>
      </c>
      <c r="C5" t="s">
        <v>379</v>
      </c>
      <c r="E5" t="s">
        <v>259</v>
      </c>
      <c r="F5" t="s">
        <v>403</v>
      </c>
      <c r="H5" t="s">
        <v>260</v>
      </c>
      <c r="I5" t="s">
        <v>380</v>
      </c>
      <c r="J5" t="s">
        <v>298</v>
      </c>
      <c r="K5" t="s">
        <v>404</v>
      </c>
      <c r="M5" t="s">
        <v>274</v>
      </c>
      <c r="N5" t="s">
        <v>395</v>
      </c>
      <c r="O5" t="s">
        <v>326</v>
      </c>
      <c r="P5" t="s">
        <v>405</v>
      </c>
      <c r="R5" t="s">
        <v>261</v>
      </c>
      <c r="S5" t="s">
        <v>384</v>
      </c>
      <c r="T5" t="s">
        <v>335</v>
      </c>
      <c r="U5" t="s">
        <v>391</v>
      </c>
      <c r="V5" t="s">
        <v>270</v>
      </c>
      <c r="W5" t="s">
        <v>398</v>
      </c>
      <c r="X5" t="s">
        <v>296</v>
      </c>
      <c r="Y5" t="s">
        <v>399</v>
      </c>
      <c r="AA5" t="s">
        <v>311</v>
      </c>
      <c r="AB5" t="s">
        <v>382</v>
      </c>
      <c r="AC5" t="s">
        <v>314</v>
      </c>
      <c r="AD5" t="s">
        <v>406</v>
      </c>
      <c r="AF5" t="s">
        <v>267</v>
      </c>
      <c r="AG5" t="s">
        <v>393</v>
      </c>
      <c r="AI5" t="s">
        <v>311</v>
      </c>
      <c r="AJ5" t="s">
        <v>382</v>
      </c>
      <c r="AL5" t="s">
        <v>267</v>
      </c>
      <c r="AM5" t="s">
        <v>393</v>
      </c>
      <c r="AN5" t="s">
        <v>296</v>
      </c>
      <c r="AO5" t="s">
        <v>399</v>
      </c>
      <c r="AP5" t="s">
        <v>310</v>
      </c>
      <c r="AQ5" t="s">
        <v>407</v>
      </c>
      <c r="AS5" t="s">
        <v>273</v>
      </c>
      <c r="AT5" t="s">
        <v>385</v>
      </c>
      <c r="AU5" t="s">
        <v>335</v>
      </c>
      <c r="AV5" t="s">
        <v>391</v>
      </c>
      <c r="AX5" t="s">
        <v>300</v>
      </c>
      <c r="AY5" t="s">
        <v>408</v>
      </c>
      <c r="AZ5" t="s">
        <v>319</v>
      </c>
      <c r="BA5" t="s">
        <v>390</v>
      </c>
      <c r="BB5" t="s">
        <v>268</v>
      </c>
      <c r="BC5" t="s">
        <v>392</v>
      </c>
      <c r="BE5" t="s">
        <v>335</v>
      </c>
      <c r="BF5" t="s">
        <v>391</v>
      </c>
      <c r="BG5" t="s">
        <v>296</v>
      </c>
      <c r="BH5" t="s">
        <v>399</v>
      </c>
      <c r="BJ5" t="s">
        <v>261</v>
      </c>
      <c r="BK5" t="s">
        <v>384</v>
      </c>
      <c r="BL5" t="s">
        <v>336</v>
      </c>
      <c r="BM5" t="s">
        <v>409</v>
      </c>
      <c r="BN5" t="s">
        <v>341</v>
      </c>
      <c r="BO5" t="s">
        <v>410</v>
      </c>
      <c r="BQ5" t="s">
        <v>357</v>
      </c>
      <c r="BR5" t="s">
        <v>411</v>
      </c>
      <c r="BS5" t="s">
        <v>296</v>
      </c>
      <c r="BT5" t="s">
        <v>399</v>
      </c>
      <c r="BV5" t="s">
        <v>285</v>
      </c>
      <c r="BW5" t="s">
        <v>386</v>
      </c>
      <c r="BX5" t="s">
        <v>272</v>
      </c>
      <c r="BY5" t="s">
        <v>388</v>
      </c>
      <c r="BZ5" t="s">
        <v>268</v>
      </c>
      <c r="CB5" t="s">
        <v>392</v>
      </c>
      <c r="CC5" t="s">
        <v>277</v>
      </c>
      <c r="CD5" t="s">
        <v>394</v>
      </c>
      <c r="CE5" t="s">
        <v>274</v>
      </c>
      <c r="CJ5" t="s">
        <v>395</v>
      </c>
      <c r="CK5" t="s">
        <v>331</v>
      </c>
      <c r="CL5" t="s">
        <v>396</v>
      </c>
      <c r="CM5" t="s">
        <v>270</v>
      </c>
      <c r="CN5" t="s">
        <v>398</v>
      </c>
      <c r="CO5" t="s">
        <v>296</v>
      </c>
      <c r="CQ5" t="s">
        <v>399</v>
      </c>
      <c r="CR5" t="s">
        <v>281</v>
      </c>
      <c r="CS5" t="s">
        <v>400</v>
      </c>
      <c r="CU5" t="s">
        <v>258</v>
      </c>
      <c r="CV5" t="s">
        <v>401</v>
      </c>
      <c r="CX5" t="s">
        <v>332</v>
      </c>
      <c r="CY5" t="s">
        <v>412</v>
      </c>
      <c r="CZ5" t="s">
        <v>283</v>
      </c>
      <c r="DA5" t="s">
        <v>387</v>
      </c>
      <c r="DB5" t="s">
        <v>291</v>
      </c>
      <c r="DC5" t="s">
        <v>397</v>
      </c>
      <c r="DE5" t="s">
        <v>357</v>
      </c>
      <c r="DF5" t="s">
        <v>411</v>
      </c>
      <c r="DH5" t="s">
        <v>292</v>
      </c>
      <c r="DI5" t="s">
        <v>413</v>
      </c>
      <c r="DK5" t="s">
        <v>268</v>
      </c>
      <c r="DL5" t="s">
        <v>392</v>
      </c>
      <c r="DN5" t="s">
        <v>283</v>
      </c>
      <c r="DP5" t="s">
        <v>387</v>
      </c>
      <c r="DQ5" t="s">
        <v>274</v>
      </c>
      <c r="DR5" t="s">
        <v>395</v>
      </c>
      <c r="DT5" t="s">
        <v>263</v>
      </c>
      <c r="DU5" t="s">
        <v>383</v>
      </c>
      <c r="DW5" t="s">
        <v>259</v>
      </c>
      <c r="DX5" t="s">
        <v>403</v>
      </c>
      <c r="DZ5" t="s">
        <v>376</v>
      </c>
      <c r="EA5" t="s">
        <v>402</v>
      </c>
    </row>
    <row r="6" spans="1:133" x14ac:dyDescent="0.2">
      <c r="A6" s="13" t="s">
        <v>375</v>
      </c>
      <c r="B6">
        <v>0</v>
      </c>
      <c r="E6" t="s">
        <v>288</v>
      </c>
      <c r="H6" t="s">
        <v>285</v>
      </c>
      <c r="J6" t="s">
        <v>300</v>
      </c>
      <c r="M6" t="s">
        <v>283</v>
      </c>
      <c r="O6" t="s">
        <v>327</v>
      </c>
      <c r="R6" t="s">
        <v>264</v>
      </c>
      <c r="T6" t="s">
        <v>279</v>
      </c>
      <c r="V6" t="s">
        <v>277</v>
      </c>
      <c r="X6" t="s">
        <v>311</v>
      </c>
      <c r="AA6" t="s">
        <v>352</v>
      </c>
      <c r="AC6" t="s">
        <v>329</v>
      </c>
      <c r="AF6" t="s">
        <v>317</v>
      </c>
      <c r="AI6" t="s">
        <v>273</v>
      </c>
      <c r="AL6" t="s">
        <v>324</v>
      </c>
      <c r="AN6" t="s">
        <v>329</v>
      </c>
      <c r="AP6" t="s">
        <v>311</v>
      </c>
      <c r="AS6" t="s">
        <v>264</v>
      </c>
      <c r="AU6" t="s">
        <v>332</v>
      </c>
      <c r="AX6" t="s">
        <v>305</v>
      </c>
      <c r="AZ6" t="s">
        <v>320</v>
      </c>
      <c r="BB6" t="s">
        <v>263</v>
      </c>
      <c r="BE6" t="s">
        <v>346</v>
      </c>
      <c r="BG6" t="s">
        <v>311</v>
      </c>
      <c r="BJ6" t="s">
        <v>362</v>
      </c>
      <c r="BL6" t="s">
        <v>277</v>
      </c>
      <c r="BN6" t="s">
        <v>272</v>
      </c>
      <c r="BQ6" t="s">
        <v>329</v>
      </c>
      <c r="BS6" t="s">
        <v>263</v>
      </c>
      <c r="BV6" t="s">
        <v>274</v>
      </c>
      <c r="BX6" t="s">
        <v>273</v>
      </c>
      <c r="BZ6" t="s">
        <v>264</v>
      </c>
      <c r="CA6" t="s">
        <v>269</v>
      </c>
      <c r="CC6" t="s">
        <v>265</v>
      </c>
      <c r="CE6" t="s">
        <v>263</v>
      </c>
      <c r="CF6" t="s">
        <v>272</v>
      </c>
      <c r="CG6" t="s">
        <v>268</v>
      </c>
      <c r="CH6" t="s">
        <v>296</v>
      </c>
      <c r="CI6" t="s">
        <v>310</v>
      </c>
      <c r="CK6" t="s">
        <v>332</v>
      </c>
      <c r="CM6" t="s">
        <v>283</v>
      </c>
      <c r="CO6" t="s">
        <v>332</v>
      </c>
      <c r="CP6" t="s">
        <v>274</v>
      </c>
      <c r="CR6" t="s">
        <v>263</v>
      </c>
      <c r="CU6" t="s">
        <v>278</v>
      </c>
      <c r="CX6" t="s">
        <v>263</v>
      </c>
      <c r="CZ6" t="s">
        <v>261</v>
      </c>
      <c r="DB6" t="s">
        <v>273</v>
      </c>
      <c r="DE6" t="s">
        <v>368</v>
      </c>
      <c r="DH6" t="s">
        <v>293</v>
      </c>
      <c r="DK6" t="s">
        <v>283</v>
      </c>
      <c r="DN6" t="s">
        <v>285</v>
      </c>
      <c r="DO6" t="s">
        <v>281</v>
      </c>
      <c r="DQ6" t="s">
        <v>268</v>
      </c>
      <c r="DT6" t="s">
        <v>274</v>
      </c>
      <c r="DW6" t="s">
        <v>260</v>
      </c>
      <c r="DZ6" t="s">
        <v>376</v>
      </c>
    </row>
    <row r="7" spans="1:133" x14ac:dyDescent="0.2">
      <c r="A7" s="14" t="s">
        <v>117</v>
      </c>
      <c r="B7">
        <v>3000000</v>
      </c>
      <c r="C7">
        <v>3000000</v>
      </c>
      <c r="D7">
        <v>3000000</v>
      </c>
      <c r="EC7">
        <v>3000000</v>
      </c>
    </row>
    <row r="8" spans="1:133" x14ac:dyDescent="0.2">
      <c r="A8" s="14" t="s">
        <v>41</v>
      </c>
      <c r="B8">
        <v>2450000</v>
      </c>
      <c r="C8">
        <v>2450000</v>
      </c>
      <c r="D8">
        <v>2450000</v>
      </c>
      <c r="AL8">
        <v>1100000</v>
      </c>
      <c r="AM8">
        <v>1100000</v>
      </c>
      <c r="AR8">
        <v>1100000</v>
      </c>
      <c r="AS8">
        <v>1000000</v>
      </c>
      <c r="AT8">
        <v>1000000</v>
      </c>
      <c r="AW8">
        <v>1000000</v>
      </c>
      <c r="CC8">
        <v>1000000</v>
      </c>
      <c r="CD8">
        <v>1000000</v>
      </c>
      <c r="CE8">
        <v>1000000</v>
      </c>
      <c r="CI8">
        <v>1250000</v>
      </c>
      <c r="CJ8">
        <v>2250000</v>
      </c>
      <c r="CR8">
        <v>1250000</v>
      </c>
      <c r="CS8">
        <v>1250000</v>
      </c>
      <c r="CT8">
        <v>4500000</v>
      </c>
      <c r="CX8">
        <v>1000000</v>
      </c>
      <c r="CY8">
        <v>1000000</v>
      </c>
      <c r="DD8">
        <v>1000000</v>
      </c>
      <c r="EC8">
        <v>10050000</v>
      </c>
    </row>
    <row r="9" spans="1:133" x14ac:dyDescent="0.2">
      <c r="A9" s="14" t="s">
        <v>11</v>
      </c>
      <c r="B9">
        <v>1895000</v>
      </c>
      <c r="C9">
        <v>1895000</v>
      </c>
      <c r="D9">
        <v>1895000</v>
      </c>
      <c r="E9">
        <v>150000</v>
      </c>
      <c r="F9">
        <v>150000</v>
      </c>
      <c r="G9">
        <v>150000</v>
      </c>
      <c r="H9">
        <v>150000</v>
      </c>
      <c r="I9">
        <v>150000</v>
      </c>
      <c r="J9">
        <v>500000</v>
      </c>
      <c r="K9">
        <v>500000</v>
      </c>
      <c r="L9">
        <v>650000</v>
      </c>
      <c r="O9">
        <v>250000</v>
      </c>
      <c r="P9">
        <v>250000</v>
      </c>
      <c r="Q9">
        <v>250000</v>
      </c>
      <c r="T9">
        <v>150000</v>
      </c>
      <c r="U9">
        <v>150000</v>
      </c>
      <c r="V9">
        <v>150000</v>
      </c>
      <c r="W9">
        <v>150000</v>
      </c>
      <c r="Z9">
        <v>300000</v>
      </c>
      <c r="AA9">
        <v>500000</v>
      </c>
      <c r="AB9">
        <v>500000</v>
      </c>
      <c r="AC9">
        <v>150000</v>
      </c>
      <c r="AD9">
        <v>150000</v>
      </c>
      <c r="AE9">
        <v>650000</v>
      </c>
      <c r="AI9">
        <v>150000</v>
      </c>
      <c r="AJ9">
        <v>150000</v>
      </c>
      <c r="AK9">
        <v>150000</v>
      </c>
      <c r="AN9">
        <v>150000</v>
      </c>
      <c r="AO9">
        <v>150000</v>
      </c>
      <c r="AR9">
        <v>150000</v>
      </c>
      <c r="AU9">
        <v>170000</v>
      </c>
      <c r="AV9">
        <v>170000</v>
      </c>
      <c r="AW9">
        <v>170000</v>
      </c>
      <c r="AX9">
        <v>150000</v>
      </c>
      <c r="AY9">
        <v>150000</v>
      </c>
      <c r="AZ9">
        <v>150000</v>
      </c>
      <c r="BA9">
        <v>150000</v>
      </c>
      <c r="BD9">
        <v>300000</v>
      </c>
      <c r="BE9">
        <v>150000</v>
      </c>
      <c r="BF9">
        <v>150000</v>
      </c>
      <c r="BG9">
        <v>150000</v>
      </c>
      <c r="BH9">
        <v>150000</v>
      </c>
      <c r="BI9">
        <v>300000</v>
      </c>
      <c r="BJ9">
        <v>200000</v>
      </c>
      <c r="BK9">
        <v>200000</v>
      </c>
      <c r="BL9">
        <v>150000</v>
      </c>
      <c r="BM9">
        <v>150000</v>
      </c>
      <c r="BP9">
        <v>350000</v>
      </c>
      <c r="BQ9">
        <v>150000</v>
      </c>
      <c r="BR9">
        <v>150000</v>
      </c>
      <c r="BU9">
        <v>150000</v>
      </c>
      <c r="CU9">
        <v>150000</v>
      </c>
      <c r="CV9">
        <v>150000</v>
      </c>
      <c r="CW9">
        <v>150000</v>
      </c>
      <c r="CZ9">
        <v>150000</v>
      </c>
      <c r="DA9">
        <v>150000</v>
      </c>
      <c r="DD9">
        <v>150000</v>
      </c>
      <c r="DE9">
        <v>170000</v>
      </c>
      <c r="DF9">
        <v>170000</v>
      </c>
      <c r="DG9">
        <v>170000</v>
      </c>
      <c r="DH9">
        <v>150000</v>
      </c>
      <c r="DI9">
        <v>150000</v>
      </c>
      <c r="DJ9">
        <v>150000</v>
      </c>
      <c r="DT9">
        <v>150000</v>
      </c>
      <c r="DU9">
        <v>150000</v>
      </c>
      <c r="DV9">
        <v>150000</v>
      </c>
      <c r="DW9">
        <v>150000</v>
      </c>
      <c r="DX9">
        <v>150000</v>
      </c>
      <c r="DY9">
        <v>150000</v>
      </c>
      <c r="EC9">
        <v>6385000</v>
      </c>
    </row>
    <row r="10" spans="1:133" x14ac:dyDescent="0.2">
      <c r="A10" s="14" t="s">
        <v>17</v>
      </c>
      <c r="B10">
        <v>2008000</v>
      </c>
      <c r="C10">
        <v>2008000</v>
      </c>
      <c r="D10">
        <v>2008000</v>
      </c>
      <c r="M10">
        <v>400000</v>
      </c>
      <c r="N10">
        <v>400000</v>
      </c>
      <c r="Q10">
        <v>400000</v>
      </c>
      <c r="R10">
        <v>350000</v>
      </c>
      <c r="S10">
        <v>350000</v>
      </c>
      <c r="X10">
        <v>400000</v>
      </c>
      <c r="Y10">
        <v>400000</v>
      </c>
      <c r="Z10">
        <v>750000</v>
      </c>
      <c r="AP10">
        <v>600000</v>
      </c>
      <c r="AQ10">
        <v>600000</v>
      </c>
      <c r="AR10">
        <v>600000</v>
      </c>
      <c r="BB10">
        <v>400000</v>
      </c>
      <c r="BC10">
        <v>400000</v>
      </c>
      <c r="BD10">
        <v>400000</v>
      </c>
      <c r="BN10">
        <v>350000</v>
      </c>
      <c r="BO10">
        <v>350000</v>
      </c>
      <c r="BP10">
        <v>350000</v>
      </c>
      <c r="BX10">
        <v>350000</v>
      </c>
      <c r="BY10">
        <v>350000</v>
      </c>
      <c r="CA10">
        <v>350000</v>
      </c>
      <c r="CB10">
        <v>350000</v>
      </c>
      <c r="CE10">
        <v>400000</v>
      </c>
      <c r="CF10">
        <v>350000</v>
      </c>
      <c r="CJ10">
        <v>750000</v>
      </c>
      <c r="CK10">
        <v>350000</v>
      </c>
      <c r="CL10">
        <v>350000</v>
      </c>
      <c r="CP10">
        <v>400000</v>
      </c>
      <c r="CQ10">
        <v>400000</v>
      </c>
      <c r="CT10">
        <v>2200000</v>
      </c>
      <c r="DB10">
        <v>355000</v>
      </c>
      <c r="DC10">
        <v>355000</v>
      </c>
      <c r="DD10">
        <v>355000</v>
      </c>
      <c r="DK10">
        <v>350000</v>
      </c>
      <c r="DL10">
        <v>350000</v>
      </c>
      <c r="DM10">
        <v>350000</v>
      </c>
      <c r="DO10">
        <v>350000</v>
      </c>
      <c r="DP10">
        <v>350000</v>
      </c>
      <c r="DQ10">
        <v>355000</v>
      </c>
      <c r="DR10">
        <v>355000</v>
      </c>
      <c r="DS10">
        <v>705000</v>
      </c>
      <c r="EC10">
        <v>8118000</v>
      </c>
    </row>
    <row r="11" spans="1:133" x14ac:dyDescent="0.2">
      <c r="A11" s="14" t="s">
        <v>57</v>
      </c>
      <c r="B11">
        <v>3775000</v>
      </c>
      <c r="C11">
        <v>3775000</v>
      </c>
      <c r="D11">
        <v>3775000</v>
      </c>
      <c r="AF11">
        <v>750000</v>
      </c>
      <c r="AG11">
        <v>750000</v>
      </c>
      <c r="AH11">
        <v>750000</v>
      </c>
      <c r="BS11">
        <v>700000</v>
      </c>
      <c r="BT11">
        <v>700000</v>
      </c>
      <c r="BU11">
        <v>700000</v>
      </c>
      <c r="BV11">
        <v>700000</v>
      </c>
      <c r="BW11">
        <v>700000</v>
      </c>
      <c r="BZ11">
        <v>700000</v>
      </c>
      <c r="CB11">
        <v>700000</v>
      </c>
      <c r="CG11">
        <v>750000</v>
      </c>
      <c r="CH11">
        <v>775000</v>
      </c>
      <c r="CJ11">
        <v>1525000</v>
      </c>
      <c r="CM11">
        <v>750000</v>
      </c>
      <c r="CN11">
        <v>750000</v>
      </c>
      <c r="CO11">
        <v>700000</v>
      </c>
      <c r="CP11">
        <v>775000</v>
      </c>
      <c r="CQ11">
        <v>1475000</v>
      </c>
      <c r="CT11">
        <v>5150000</v>
      </c>
      <c r="DN11">
        <v>700000</v>
      </c>
      <c r="DP11">
        <v>700000</v>
      </c>
      <c r="DS11">
        <v>700000</v>
      </c>
      <c r="EC11">
        <v>11075000</v>
      </c>
    </row>
    <row r="12" spans="1:133" x14ac:dyDescent="0.2">
      <c r="A12" s="14" t="s">
        <v>376</v>
      </c>
    </row>
    <row r="13" spans="1:133" x14ac:dyDescent="0.2">
      <c r="A13" s="14" t="s">
        <v>377</v>
      </c>
      <c r="B13">
        <v>13128000</v>
      </c>
      <c r="C13">
        <v>13128000</v>
      </c>
      <c r="D13">
        <v>13128000</v>
      </c>
      <c r="E13">
        <v>150000</v>
      </c>
      <c r="F13">
        <v>150000</v>
      </c>
      <c r="G13">
        <v>150000</v>
      </c>
      <c r="H13">
        <v>150000</v>
      </c>
      <c r="I13">
        <v>150000</v>
      </c>
      <c r="J13">
        <v>500000</v>
      </c>
      <c r="K13">
        <v>500000</v>
      </c>
      <c r="L13">
        <v>650000</v>
      </c>
      <c r="M13">
        <v>400000</v>
      </c>
      <c r="N13">
        <v>400000</v>
      </c>
      <c r="O13">
        <v>250000</v>
      </c>
      <c r="P13">
        <v>250000</v>
      </c>
      <c r="Q13">
        <v>650000</v>
      </c>
      <c r="R13">
        <v>350000</v>
      </c>
      <c r="S13">
        <v>350000</v>
      </c>
      <c r="T13">
        <v>150000</v>
      </c>
      <c r="U13">
        <v>150000</v>
      </c>
      <c r="V13">
        <v>150000</v>
      </c>
      <c r="W13">
        <v>150000</v>
      </c>
      <c r="X13">
        <v>400000</v>
      </c>
      <c r="Y13">
        <v>400000</v>
      </c>
      <c r="Z13">
        <v>1050000</v>
      </c>
      <c r="AA13">
        <v>500000</v>
      </c>
      <c r="AB13">
        <v>500000</v>
      </c>
      <c r="AC13">
        <v>150000</v>
      </c>
      <c r="AD13">
        <v>150000</v>
      </c>
      <c r="AE13">
        <v>650000</v>
      </c>
      <c r="AF13">
        <v>750000</v>
      </c>
      <c r="AG13">
        <v>750000</v>
      </c>
      <c r="AH13">
        <v>750000</v>
      </c>
      <c r="AI13">
        <v>150000</v>
      </c>
      <c r="AJ13">
        <v>150000</v>
      </c>
      <c r="AK13">
        <v>150000</v>
      </c>
      <c r="AL13">
        <v>1100000</v>
      </c>
      <c r="AM13">
        <v>1100000</v>
      </c>
      <c r="AN13">
        <v>150000</v>
      </c>
      <c r="AO13">
        <v>150000</v>
      </c>
      <c r="AP13">
        <v>600000</v>
      </c>
      <c r="AQ13">
        <v>600000</v>
      </c>
      <c r="AR13">
        <v>1850000</v>
      </c>
      <c r="AS13">
        <v>1000000</v>
      </c>
      <c r="AT13">
        <v>1000000</v>
      </c>
      <c r="AU13">
        <v>170000</v>
      </c>
      <c r="AV13">
        <v>170000</v>
      </c>
      <c r="AW13">
        <v>1170000</v>
      </c>
      <c r="AX13">
        <v>150000</v>
      </c>
      <c r="AY13">
        <v>150000</v>
      </c>
      <c r="AZ13">
        <v>150000</v>
      </c>
      <c r="BA13">
        <v>150000</v>
      </c>
      <c r="BB13">
        <v>400000</v>
      </c>
      <c r="BC13">
        <v>400000</v>
      </c>
      <c r="BD13">
        <v>700000</v>
      </c>
      <c r="BE13">
        <v>150000</v>
      </c>
      <c r="BF13">
        <v>150000</v>
      </c>
      <c r="BG13">
        <v>150000</v>
      </c>
      <c r="BH13">
        <v>150000</v>
      </c>
      <c r="BI13">
        <v>300000</v>
      </c>
      <c r="BJ13">
        <v>200000</v>
      </c>
      <c r="BK13">
        <v>200000</v>
      </c>
      <c r="BL13">
        <v>150000</v>
      </c>
      <c r="BM13">
        <v>150000</v>
      </c>
      <c r="BN13">
        <v>350000</v>
      </c>
      <c r="BO13">
        <v>350000</v>
      </c>
      <c r="BP13">
        <v>700000</v>
      </c>
      <c r="BQ13">
        <v>150000</v>
      </c>
      <c r="BR13">
        <v>150000</v>
      </c>
      <c r="BS13">
        <v>700000</v>
      </c>
      <c r="BT13">
        <v>700000</v>
      </c>
      <c r="BU13">
        <v>850000</v>
      </c>
      <c r="BV13">
        <v>700000</v>
      </c>
      <c r="BW13">
        <v>700000</v>
      </c>
      <c r="BX13">
        <v>350000</v>
      </c>
      <c r="BY13">
        <v>350000</v>
      </c>
      <c r="BZ13">
        <v>700000</v>
      </c>
      <c r="CA13">
        <v>350000</v>
      </c>
      <c r="CB13">
        <v>1050000</v>
      </c>
      <c r="CC13">
        <v>1000000</v>
      </c>
      <c r="CD13">
        <v>1000000</v>
      </c>
      <c r="CE13">
        <v>1400000</v>
      </c>
      <c r="CF13">
        <v>350000</v>
      </c>
      <c r="CG13">
        <v>750000</v>
      </c>
      <c r="CH13">
        <v>775000</v>
      </c>
      <c r="CI13">
        <v>1250000</v>
      </c>
      <c r="CJ13">
        <v>4525000</v>
      </c>
      <c r="CK13">
        <v>350000</v>
      </c>
      <c r="CL13">
        <v>350000</v>
      </c>
      <c r="CM13">
        <v>750000</v>
      </c>
      <c r="CN13">
        <v>750000</v>
      </c>
      <c r="CO13">
        <v>700000</v>
      </c>
      <c r="CP13">
        <v>1175000</v>
      </c>
      <c r="CQ13">
        <v>1875000</v>
      </c>
      <c r="CR13">
        <v>1250000</v>
      </c>
      <c r="CS13">
        <v>1250000</v>
      </c>
      <c r="CT13">
        <v>11850000</v>
      </c>
      <c r="CU13">
        <v>150000</v>
      </c>
      <c r="CV13">
        <v>150000</v>
      </c>
      <c r="CW13">
        <v>150000</v>
      </c>
      <c r="CX13">
        <v>1000000</v>
      </c>
      <c r="CY13">
        <v>1000000</v>
      </c>
      <c r="CZ13">
        <v>150000</v>
      </c>
      <c r="DA13">
        <v>150000</v>
      </c>
      <c r="DB13">
        <v>355000</v>
      </c>
      <c r="DC13">
        <v>355000</v>
      </c>
      <c r="DD13">
        <v>1505000</v>
      </c>
      <c r="DE13">
        <v>170000</v>
      </c>
      <c r="DF13">
        <v>170000</v>
      </c>
      <c r="DG13">
        <v>170000</v>
      </c>
      <c r="DH13">
        <v>150000</v>
      </c>
      <c r="DI13">
        <v>150000</v>
      </c>
      <c r="DJ13">
        <v>150000</v>
      </c>
      <c r="DK13">
        <v>350000</v>
      </c>
      <c r="DL13">
        <v>350000</v>
      </c>
      <c r="DM13">
        <v>350000</v>
      </c>
      <c r="DN13">
        <v>700000</v>
      </c>
      <c r="DO13">
        <v>350000</v>
      </c>
      <c r="DP13">
        <v>1050000</v>
      </c>
      <c r="DQ13">
        <v>355000</v>
      </c>
      <c r="DR13">
        <v>355000</v>
      </c>
      <c r="DS13">
        <v>1405000</v>
      </c>
      <c r="DT13">
        <v>150000</v>
      </c>
      <c r="DU13">
        <v>150000</v>
      </c>
      <c r="DV13">
        <v>150000</v>
      </c>
      <c r="DW13">
        <v>150000</v>
      </c>
      <c r="DX13">
        <v>150000</v>
      </c>
      <c r="DY13">
        <v>150000</v>
      </c>
      <c r="EC13">
        <v>38628000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5F9D0-0A27-7842-B1AB-E257204F0FCA}">
  <dimension ref="A1:DY5"/>
  <sheetViews>
    <sheetView workbookViewId="0">
      <selection activeCell="N13" sqref="N13"/>
    </sheetView>
  </sheetViews>
  <sheetFormatPr baseColWidth="10" defaultRowHeight="16" x14ac:dyDescent="0.2"/>
  <sheetData>
    <row r="1" spans="1:129" x14ac:dyDescent="0.2">
      <c r="A1" s="14" t="s">
        <v>117</v>
      </c>
      <c r="B1">
        <v>3000000</v>
      </c>
      <c r="C1">
        <v>3000000</v>
      </c>
      <c r="D1" s="15">
        <v>3000000</v>
      </c>
      <c r="G1" s="15"/>
      <c r="L1" s="15"/>
      <c r="Q1" s="15"/>
      <c r="Z1" s="15"/>
      <c r="AE1" s="15"/>
      <c r="AH1" s="15"/>
      <c r="AK1" s="15"/>
      <c r="AR1" s="15"/>
      <c r="AW1" s="15"/>
      <c r="BD1" s="15"/>
      <c r="BI1" s="15"/>
      <c r="BP1" s="15"/>
      <c r="BU1" s="15"/>
      <c r="CT1" s="15"/>
      <c r="CW1" s="15"/>
      <c r="DD1" s="15"/>
      <c r="DG1" s="15"/>
      <c r="DJ1" s="15"/>
      <c r="DM1" s="15"/>
      <c r="DS1" s="15"/>
      <c r="DV1" s="15"/>
      <c r="DY1" s="15"/>
    </row>
    <row r="2" spans="1:129" x14ac:dyDescent="0.2">
      <c r="A2" s="14" t="s">
        <v>41</v>
      </c>
      <c r="B2">
        <v>2450000</v>
      </c>
      <c r="C2">
        <v>2450000</v>
      </c>
      <c r="D2" s="15">
        <v>2450000</v>
      </c>
      <c r="G2" s="15"/>
      <c r="L2" s="15"/>
      <c r="Q2" s="15"/>
      <c r="Z2" s="15"/>
      <c r="AE2" s="15"/>
      <c r="AH2" s="15"/>
      <c r="AK2" s="15"/>
      <c r="AL2">
        <v>1100000</v>
      </c>
      <c r="AM2">
        <v>1100000</v>
      </c>
      <c r="AR2" s="15">
        <v>1100000</v>
      </c>
      <c r="AS2">
        <v>1000000</v>
      </c>
      <c r="AT2">
        <v>1000000</v>
      </c>
      <c r="AW2" s="15">
        <v>1000000</v>
      </c>
      <c r="BD2" s="15"/>
      <c r="BI2" s="15"/>
      <c r="BP2" s="15"/>
      <c r="BU2" s="15"/>
      <c r="CC2">
        <v>1000000</v>
      </c>
      <c r="CD2">
        <v>1000000</v>
      </c>
      <c r="CE2">
        <v>1000000</v>
      </c>
      <c r="CI2">
        <v>1250000</v>
      </c>
      <c r="CJ2">
        <v>2250000</v>
      </c>
      <c r="CR2">
        <v>1250000</v>
      </c>
      <c r="CS2">
        <v>1250000</v>
      </c>
      <c r="CT2" s="15">
        <v>4500000</v>
      </c>
      <c r="CW2" s="15"/>
      <c r="CX2">
        <v>1000000</v>
      </c>
      <c r="CY2">
        <v>1000000</v>
      </c>
      <c r="DD2" s="15">
        <v>1000000</v>
      </c>
      <c r="DG2" s="15"/>
      <c r="DJ2" s="15"/>
      <c r="DM2" s="15"/>
      <c r="DS2" s="15"/>
      <c r="DV2" s="15"/>
      <c r="DY2" s="15"/>
    </row>
    <row r="3" spans="1:129" x14ac:dyDescent="0.2">
      <c r="A3" s="14" t="s">
        <v>11</v>
      </c>
      <c r="B3">
        <v>1895000</v>
      </c>
      <c r="C3">
        <v>1895000</v>
      </c>
      <c r="D3" s="15">
        <v>1895000</v>
      </c>
      <c r="E3">
        <v>150000</v>
      </c>
      <c r="F3">
        <v>150000</v>
      </c>
      <c r="G3" s="15">
        <v>150000</v>
      </c>
      <c r="H3">
        <v>150000</v>
      </c>
      <c r="I3">
        <v>150000</v>
      </c>
      <c r="J3">
        <v>500000</v>
      </c>
      <c r="K3">
        <v>500000</v>
      </c>
      <c r="L3" s="15">
        <v>650000</v>
      </c>
      <c r="O3">
        <v>250000</v>
      </c>
      <c r="P3">
        <v>250000</v>
      </c>
      <c r="Q3" s="15">
        <v>250000</v>
      </c>
      <c r="T3">
        <v>150000</v>
      </c>
      <c r="U3">
        <v>150000</v>
      </c>
      <c r="V3">
        <v>150000</v>
      </c>
      <c r="W3">
        <v>150000</v>
      </c>
      <c r="Z3" s="15">
        <v>300000</v>
      </c>
      <c r="AA3">
        <v>500000</v>
      </c>
      <c r="AB3">
        <v>500000</v>
      </c>
      <c r="AC3">
        <v>150000</v>
      </c>
      <c r="AD3">
        <v>150000</v>
      </c>
      <c r="AE3" s="15">
        <v>650000</v>
      </c>
      <c r="AH3" s="15"/>
      <c r="AI3">
        <v>150000</v>
      </c>
      <c r="AJ3">
        <v>150000</v>
      </c>
      <c r="AK3" s="15">
        <v>150000</v>
      </c>
      <c r="AN3">
        <v>150000</v>
      </c>
      <c r="AO3">
        <v>150000</v>
      </c>
      <c r="AR3" s="15">
        <v>150000</v>
      </c>
      <c r="AU3">
        <v>170000</v>
      </c>
      <c r="AV3">
        <v>170000</v>
      </c>
      <c r="AW3" s="15">
        <v>170000</v>
      </c>
      <c r="AX3">
        <v>150000</v>
      </c>
      <c r="AY3">
        <v>150000</v>
      </c>
      <c r="AZ3">
        <v>150000</v>
      </c>
      <c r="BA3">
        <v>150000</v>
      </c>
      <c r="BD3" s="15">
        <v>300000</v>
      </c>
      <c r="BE3">
        <v>150000</v>
      </c>
      <c r="BF3">
        <v>150000</v>
      </c>
      <c r="BG3">
        <v>150000</v>
      </c>
      <c r="BH3">
        <v>150000</v>
      </c>
      <c r="BI3" s="15">
        <v>300000</v>
      </c>
      <c r="BJ3">
        <v>200000</v>
      </c>
      <c r="BK3">
        <v>200000</v>
      </c>
      <c r="BL3">
        <v>150000</v>
      </c>
      <c r="BM3">
        <v>150000</v>
      </c>
      <c r="BP3" s="15">
        <v>350000</v>
      </c>
      <c r="BQ3">
        <v>150000</v>
      </c>
      <c r="BR3">
        <v>150000</v>
      </c>
      <c r="BU3" s="15">
        <v>150000</v>
      </c>
      <c r="CT3" s="15"/>
      <c r="CU3">
        <v>150000</v>
      </c>
      <c r="CV3">
        <v>150000</v>
      </c>
      <c r="CW3" s="15">
        <v>150000</v>
      </c>
      <c r="CZ3">
        <v>150000</v>
      </c>
      <c r="DA3">
        <v>150000</v>
      </c>
      <c r="DD3" s="15">
        <v>150000</v>
      </c>
      <c r="DE3">
        <v>170000</v>
      </c>
      <c r="DF3">
        <v>170000</v>
      </c>
      <c r="DG3" s="15">
        <v>170000</v>
      </c>
      <c r="DH3">
        <v>150000</v>
      </c>
      <c r="DI3">
        <v>150000</v>
      </c>
      <c r="DJ3" s="15">
        <v>150000</v>
      </c>
      <c r="DM3" s="15"/>
      <c r="DS3" s="15"/>
      <c r="DT3">
        <v>150000</v>
      </c>
      <c r="DU3">
        <v>150000</v>
      </c>
      <c r="DV3" s="15">
        <v>150000</v>
      </c>
      <c r="DW3">
        <v>150000</v>
      </c>
      <c r="DX3">
        <v>150000</v>
      </c>
      <c r="DY3" s="15">
        <v>150000</v>
      </c>
    </row>
    <row r="4" spans="1:129" x14ac:dyDescent="0.2">
      <c r="A4" s="14" t="s">
        <v>17</v>
      </c>
      <c r="B4">
        <v>2008000</v>
      </c>
      <c r="C4">
        <v>2008000</v>
      </c>
      <c r="D4" s="15">
        <v>2008000</v>
      </c>
      <c r="G4" s="15"/>
      <c r="L4" s="15"/>
      <c r="M4">
        <v>400000</v>
      </c>
      <c r="N4">
        <v>400000</v>
      </c>
      <c r="Q4" s="15">
        <v>400000</v>
      </c>
      <c r="R4">
        <v>350000</v>
      </c>
      <c r="S4">
        <v>350000</v>
      </c>
      <c r="X4">
        <v>400000</v>
      </c>
      <c r="Y4">
        <v>400000</v>
      </c>
      <c r="Z4" s="15">
        <v>750000</v>
      </c>
      <c r="AE4" s="15"/>
      <c r="AH4" s="15"/>
      <c r="AK4" s="15"/>
      <c r="AP4">
        <v>600000</v>
      </c>
      <c r="AQ4">
        <v>600000</v>
      </c>
      <c r="AR4" s="15">
        <v>600000</v>
      </c>
      <c r="AW4" s="15"/>
      <c r="BB4">
        <v>400000</v>
      </c>
      <c r="BC4">
        <v>400000</v>
      </c>
      <c r="BD4" s="15">
        <v>400000</v>
      </c>
      <c r="BI4" s="15"/>
      <c r="BN4">
        <v>350000</v>
      </c>
      <c r="BO4">
        <v>350000</v>
      </c>
      <c r="BP4" s="15">
        <v>350000</v>
      </c>
      <c r="BU4" s="15"/>
      <c r="BX4">
        <v>350000</v>
      </c>
      <c r="BY4">
        <v>350000</v>
      </c>
      <c r="CA4">
        <v>350000</v>
      </c>
      <c r="CB4">
        <v>350000</v>
      </c>
      <c r="CE4">
        <v>400000</v>
      </c>
      <c r="CF4">
        <v>350000</v>
      </c>
      <c r="CJ4">
        <v>750000</v>
      </c>
      <c r="CK4">
        <v>350000</v>
      </c>
      <c r="CL4">
        <v>350000</v>
      </c>
      <c r="CP4">
        <v>400000</v>
      </c>
      <c r="CQ4">
        <v>400000</v>
      </c>
      <c r="CT4" s="15">
        <v>2200000</v>
      </c>
      <c r="CW4" s="15"/>
      <c r="DB4">
        <v>355000</v>
      </c>
      <c r="DC4">
        <v>355000</v>
      </c>
      <c r="DD4" s="15">
        <v>355000</v>
      </c>
      <c r="DG4" s="15"/>
      <c r="DJ4" s="15"/>
      <c r="DK4">
        <v>350000</v>
      </c>
      <c r="DL4">
        <v>350000</v>
      </c>
      <c r="DM4" s="15">
        <v>350000</v>
      </c>
      <c r="DO4">
        <v>350000</v>
      </c>
      <c r="DP4">
        <v>350000</v>
      </c>
      <c r="DQ4">
        <v>355000</v>
      </c>
      <c r="DR4">
        <v>355000</v>
      </c>
      <c r="DS4" s="15">
        <v>705000</v>
      </c>
      <c r="DV4" s="15"/>
      <c r="DY4" s="15"/>
    </row>
    <row r="5" spans="1:129" x14ac:dyDescent="0.2">
      <c r="A5" s="14" t="s">
        <v>57</v>
      </c>
      <c r="B5">
        <v>3775000</v>
      </c>
      <c r="C5">
        <v>3775000</v>
      </c>
      <c r="D5" s="15">
        <v>3775000</v>
      </c>
      <c r="G5" s="15"/>
      <c r="L5" s="15"/>
      <c r="Q5" s="15"/>
      <c r="Z5" s="15"/>
      <c r="AE5" s="15"/>
      <c r="AF5">
        <v>750000</v>
      </c>
      <c r="AG5">
        <v>750000</v>
      </c>
      <c r="AH5" s="15">
        <v>750000</v>
      </c>
      <c r="AK5" s="15"/>
      <c r="AR5" s="15"/>
      <c r="AW5" s="15"/>
      <c r="BD5" s="15"/>
      <c r="BI5" s="15"/>
      <c r="BP5" s="15"/>
      <c r="BS5">
        <v>700000</v>
      </c>
      <c r="BT5">
        <v>700000</v>
      </c>
      <c r="BU5" s="15">
        <v>700000</v>
      </c>
      <c r="BV5">
        <v>700000</v>
      </c>
      <c r="BW5">
        <v>700000</v>
      </c>
      <c r="BZ5">
        <v>700000</v>
      </c>
      <c r="CB5">
        <v>700000</v>
      </c>
      <c r="CG5">
        <v>750000</v>
      </c>
      <c r="CH5">
        <v>775000</v>
      </c>
      <c r="CJ5">
        <v>1525000</v>
      </c>
      <c r="CM5">
        <v>750000</v>
      </c>
      <c r="CN5">
        <v>750000</v>
      </c>
      <c r="CO5">
        <v>700000</v>
      </c>
      <c r="CP5">
        <v>775000</v>
      </c>
      <c r="CQ5">
        <v>1475000</v>
      </c>
      <c r="CT5" s="15">
        <v>5150000</v>
      </c>
      <c r="CW5" s="15"/>
      <c r="DD5" s="15"/>
      <c r="DG5" s="15"/>
      <c r="DJ5" s="15"/>
      <c r="DM5" s="15"/>
      <c r="DN5">
        <v>700000</v>
      </c>
      <c r="DP5">
        <v>700000</v>
      </c>
      <c r="DS5" s="15">
        <v>700000</v>
      </c>
      <c r="DV5" s="15"/>
      <c r="DY5" s="15"/>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252EA-5B94-AB44-A9DC-57A2C7DA2E88}">
  <dimension ref="A1:B10"/>
  <sheetViews>
    <sheetView workbookViewId="0">
      <selection activeCell="A4" sqref="A4"/>
    </sheetView>
  </sheetViews>
  <sheetFormatPr baseColWidth="10" defaultRowHeight="16" x14ac:dyDescent="0.2"/>
  <cols>
    <col min="1" max="1" width="30.83203125" bestFit="1" customWidth="1"/>
    <col min="2" max="2" width="12.1640625" bestFit="1" customWidth="1"/>
  </cols>
  <sheetData>
    <row r="1" spans="1:2" x14ac:dyDescent="0.2">
      <c r="A1" s="13" t="s">
        <v>3</v>
      </c>
      <c r="B1" t="s">
        <v>373</v>
      </c>
    </row>
    <row r="3" spans="1:2" x14ac:dyDescent="0.2">
      <c r="A3" s="13" t="s">
        <v>375</v>
      </c>
      <c r="B3" t="s">
        <v>374</v>
      </c>
    </row>
    <row r="4" spans="1:2" x14ac:dyDescent="0.2">
      <c r="A4" s="14" t="s">
        <v>117</v>
      </c>
      <c r="B4">
        <v>3000000</v>
      </c>
    </row>
    <row r="5" spans="1:2" x14ac:dyDescent="0.2">
      <c r="A5" s="14" t="s">
        <v>41</v>
      </c>
      <c r="B5">
        <v>10050000</v>
      </c>
    </row>
    <row r="6" spans="1:2" x14ac:dyDescent="0.2">
      <c r="A6" s="14" t="s">
        <v>11</v>
      </c>
      <c r="B6">
        <v>6385000</v>
      </c>
    </row>
    <row r="7" spans="1:2" x14ac:dyDescent="0.2">
      <c r="A7" s="14" t="s">
        <v>17</v>
      </c>
      <c r="B7">
        <v>8118000</v>
      </c>
    </row>
    <row r="8" spans="1:2" x14ac:dyDescent="0.2">
      <c r="A8" s="14" t="s">
        <v>57</v>
      </c>
      <c r="B8">
        <v>11075000</v>
      </c>
    </row>
    <row r="9" spans="1:2" x14ac:dyDescent="0.2">
      <c r="A9" s="14" t="s">
        <v>376</v>
      </c>
      <c r="B9">
        <v>0</v>
      </c>
    </row>
    <row r="10" spans="1:2" x14ac:dyDescent="0.2">
      <c r="A10" s="14" t="s">
        <v>377</v>
      </c>
      <c r="B10">
        <v>38628000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EA857-DD84-2849-B8D0-A35262C31456}">
  <dimension ref="A3:B24"/>
  <sheetViews>
    <sheetView workbookViewId="0">
      <selection activeCell="A4" sqref="A4:B23"/>
    </sheetView>
  </sheetViews>
  <sheetFormatPr baseColWidth="10" defaultRowHeight="16" x14ac:dyDescent="0.2"/>
  <cols>
    <col min="1" max="1" width="13" bestFit="1" customWidth="1"/>
    <col min="2" max="2" width="12.1640625" bestFit="1" customWidth="1"/>
  </cols>
  <sheetData>
    <row r="3" spans="1:2" x14ac:dyDescent="0.2">
      <c r="A3" s="13" t="s">
        <v>375</v>
      </c>
      <c r="B3" t="s">
        <v>374</v>
      </c>
    </row>
    <row r="4" spans="1:2" x14ac:dyDescent="0.2">
      <c r="A4" s="14" t="s">
        <v>48</v>
      </c>
      <c r="B4">
        <v>470000</v>
      </c>
    </row>
    <row r="5" spans="1:2" x14ac:dyDescent="0.2">
      <c r="A5" s="14" t="s">
        <v>76</v>
      </c>
      <c r="B5">
        <v>8250000</v>
      </c>
    </row>
    <row r="6" spans="1:2" x14ac:dyDescent="0.2">
      <c r="A6" s="14" t="s">
        <v>90</v>
      </c>
      <c r="B6">
        <v>2325000</v>
      </c>
    </row>
    <row r="7" spans="1:2" x14ac:dyDescent="0.2">
      <c r="A7" s="14" t="s">
        <v>38</v>
      </c>
      <c r="B7">
        <v>3100000</v>
      </c>
    </row>
    <row r="8" spans="1:2" x14ac:dyDescent="0.2">
      <c r="A8" s="14" t="s">
        <v>68</v>
      </c>
      <c r="B8">
        <v>470000</v>
      </c>
    </row>
    <row r="9" spans="1:2" x14ac:dyDescent="0.2">
      <c r="A9" s="14" t="s">
        <v>94</v>
      </c>
      <c r="B9">
        <v>2250000</v>
      </c>
    </row>
    <row r="10" spans="1:2" x14ac:dyDescent="0.2">
      <c r="A10" s="14" t="s">
        <v>34</v>
      </c>
      <c r="B10">
        <v>470000</v>
      </c>
    </row>
    <row r="11" spans="1:2" x14ac:dyDescent="0.2">
      <c r="A11" s="14" t="s">
        <v>105</v>
      </c>
      <c r="B11">
        <v>1200000</v>
      </c>
    </row>
    <row r="12" spans="1:2" x14ac:dyDescent="0.2">
      <c r="A12" s="14" t="s">
        <v>20</v>
      </c>
      <c r="B12">
        <v>4950000</v>
      </c>
    </row>
    <row r="13" spans="1:2" x14ac:dyDescent="0.2">
      <c r="A13" s="14" t="s">
        <v>25</v>
      </c>
      <c r="B13">
        <v>1570000</v>
      </c>
    </row>
    <row r="14" spans="1:2" x14ac:dyDescent="0.2">
      <c r="A14" s="14" t="s">
        <v>72</v>
      </c>
      <c r="B14">
        <v>2200000</v>
      </c>
    </row>
    <row r="15" spans="1:2" x14ac:dyDescent="0.2">
      <c r="A15" s="14" t="s">
        <v>81</v>
      </c>
      <c r="B15">
        <v>2050000</v>
      </c>
    </row>
    <row r="16" spans="1:2" x14ac:dyDescent="0.2">
      <c r="A16" s="14" t="s">
        <v>98</v>
      </c>
      <c r="B16">
        <v>470000</v>
      </c>
    </row>
    <row r="17" spans="1:2" x14ac:dyDescent="0.2">
      <c r="A17" s="14" t="s">
        <v>14</v>
      </c>
      <c r="B17">
        <v>3250000</v>
      </c>
    </row>
    <row r="18" spans="1:2" x14ac:dyDescent="0.2">
      <c r="A18" s="14" t="s">
        <v>44</v>
      </c>
      <c r="B18">
        <v>470000</v>
      </c>
    </row>
    <row r="19" spans="1:2" x14ac:dyDescent="0.2">
      <c r="A19" s="14" t="s">
        <v>63</v>
      </c>
      <c r="B19">
        <v>1118000</v>
      </c>
    </row>
    <row r="20" spans="1:2" x14ac:dyDescent="0.2">
      <c r="A20" s="14" t="s">
        <v>29</v>
      </c>
      <c r="B20">
        <v>475000</v>
      </c>
    </row>
    <row r="21" spans="1:2" x14ac:dyDescent="0.2">
      <c r="A21" s="14" t="s">
        <v>9</v>
      </c>
      <c r="B21">
        <v>1570000</v>
      </c>
    </row>
    <row r="22" spans="1:2" x14ac:dyDescent="0.2">
      <c r="A22" s="14" t="s">
        <v>86</v>
      </c>
      <c r="B22">
        <v>1500000</v>
      </c>
    </row>
    <row r="23" spans="1:2" x14ac:dyDescent="0.2">
      <c r="A23" s="14" t="s">
        <v>52</v>
      </c>
      <c r="B23">
        <v>470000</v>
      </c>
    </row>
    <row r="24" spans="1:2" x14ac:dyDescent="0.2">
      <c r="A24" s="14" t="s">
        <v>377</v>
      </c>
      <c r="B24">
        <v>38628000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26D00-A470-0547-B297-4BC4A2E75A49}">
  <dimension ref="A3:CE9"/>
  <sheetViews>
    <sheetView workbookViewId="0">
      <selection activeCell="A5" sqref="A5:CC7"/>
    </sheetView>
  </sheetViews>
  <sheetFormatPr baseColWidth="10" defaultRowHeight="16" x14ac:dyDescent="0.2"/>
  <cols>
    <col min="1" max="1" width="13" bestFit="1" customWidth="1"/>
    <col min="2" max="2" width="20.33203125" bestFit="1" customWidth="1"/>
    <col min="3" max="5" width="27.5" bestFit="1" customWidth="1"/>
    <col min="6" max="7" width="44.33203125" bestFit="1" customWidth="1"/>
    <col min="8" max="8" width="55.6640625" bestFit="1" customWidth="1"/>
    <col min="9" max="10" width="25.1640625" bestFit="1" customWidth="1"/>
    <col min="11" max="11" width="36.5" bestFit="1" customWidth="1"/>
    <col min="12" max="13" width="33.6640625" bestFit="1" customWidth="1"/>
    <col min="14" max="14" width="45" bestFit="1" customWidth="1"/>
    <col min="15" max="16" width="34.33203125" bestFit="1" customWidth="1"/>
    <col min="17" max="17" width="44.33203125" bestFit="1" customWidth="1"/>
    <col min="18" max="20" width="31.5" bestFit="1" customWidth="1"/>
    <col min="21" max="22" width="32.5" bestFit="1" customWidth="1"/>
    <col min="23" max="23" width="42.5" bestFit="1" customWidth="1"/>
    <col min="24" max="26" width="26.6640625" bestFit="1" customWidth="1"/>
    <col min="27" max="27" width="58.1640625" bestFit="1" customWidth="1"/>
    <col min="28" max="30" width="22.6640625" bestFit="1" customWidth="1"/>
    <col min="31" max="31" width="28.6640625" bestFit="1" customWidth="1"/>
    <col min="32" max="32" width="27" bestFit="1" customWidth="1"/>
    <col min="33" max="33" width="38.6640625" bestFit="1" customWidth="1"/>
    <col min="34" max="35" width="31.1640625" bestFit="1" customWidth="1"/>
    <col min="36" max="36" width="16.5" bestFit="1" customWidth="1"/>
    <col min="37" max="37" width="26.33203125" bestFit="1" customWidth="1"/>
    <col min="38" max="40" width="17.1640625" bestFit="1" customWidth="1"/>
    <col min="41" max="43" width="30.6640625" bestFit="1" customWidth="1"/>
    <col min="44" max="45" width="44.1640625" bestFit="1" customWidth="1"/>
    <col min="46" max="46" width="40.1640625" bestFit="1" customWidth="1"/>
    <col min="47" max="48" width="19.83203125" bestFit="1" customWidth="1"/>
    <col min="49" max="49" width="29.83203125" bestFit="1" customWidth="1"/>
    <col min="50" max="50" width="31.33203125" bestFit="1" customWidth="1"/>
    <col min="51" max="51" width="49.83203125" bestFit="1" customWidth="1"/>
    <col min="52" max="53" width="26.1640625" bestFit="1" customWidth="1"/>
    <col min="54" max="54" width="37.6640625" bestFit="1" customWidth="1"/>
    <col min="55" max="56" width="23" bestFit="1" customWidth="1"/>
    <col min="57" max="57" width="33" bestFit="1" customWidth="1"/>
    <col min="58" max="58" width="23.33203125" bestFit="1" customWidth="1"/>
    <col min="59" max="60" width="27.5" bestFit="1" customWidth="1"/>
    <col min="61" max="61" width="50.5" bestFit="1" customWidth="1"/>
    <col min="62" max="63" width="30.1640625" bestFit="1" customWidth="1"/>
    <col min="64" max="66" width="23.6640625" bestFit="1" customWidth="1"/>
    <col min="67" max="68" width="24.83203125" bestFit="1" customWidth="1"/>
    <col min="69" max="69" width="35.83203125" bestFit="1" customWidth="1"/>
    <col min="70" max="71" width="22.83203125" bestFit="1" customWidth="1"/>
    <col min="72" max="72" width="32.83203125" bestFit="1" customWidth="1"/>
    <col min="73" max="73" width="33.1640625" bestFit="1" customWidth="1"/>
    <col min="74" max="74" width="20.33203125" bestFit="1" customWidth="1"/>
    <col min="75" max="75" width="30.33203125" bestFit="1" customWidth="1"/>
    <col min="76" max="76" width="53.83203125" bestFit="1" customWidth="1"/>
    <col min="77" max="79" width="35.5" bestFit="1" customWidth="1"/>
    <col min="80" max="80" width="30.33203125" bestFit="1" customWidth="1"/>
    <col min="81" max="81" width="41.6640625" bestFit="1" customWidth="1"/>
    <col min="82" max="82" width="7" bestFit="1" customWidth="1"/>
  </cols>
  <sheetData>
    <row r="3" spans="1:83" x14ac:dyDescent="0.2">
      <c r="A3" s="13" t="s">
        <v>374</v>
      </c>
      <c r="B3" s="13" t="s">
        <v>378</v>
      </c>
    </row>
    <row r="4" spans="1:83" x14ac:dyDescent="0.2">
      <c r="A4" s="13" t="s">
        <v>375</v>
      </c>
      <c r="B4" t="s">
        <v>53</v>
      </c>
      <c r="C4" t="s">
        <v>69</v>
      </c>
      <c r="D4" t="s">
        <v>130</v>
      </c>
      <c r="E4" t="s">
        <v>196</v>
      </c>
      <c r="F4" t="s">
        <v>45</v>
      </c>
      <c r="G4" t="s">
        <v>146</v>
      </c>
      <c r="H4" t="s">
        <v>224</v>
      </c>
      <c r="I4" t="s">
        <v>59</v>
      </c>
      <c r="J4" t="s">
        <v>152</v>
      </c>
      <c r="K4" t="s">
        <v>234</v>
      </c>
      <c r="L4" t="s">
        <v>56</v>
      </c>
      <c r="M4" t="s">
        <v>142</v>
      </c>
      <c r="N4" t="s">
        <v>238</v>
      </c>
      <c r="O4" t="s">
        <v>49</v>
      </c>
      <c r="P4" t="s">
        <v>148</v>
      </c>
      <c r="Q4" t="s">
        <v>206</v>
      </c>
      <c r="R4" t="s">
        <v>22</v>
      </c>
      <c r="S4" t="s">
        <v>127</v>
      </c>
      <c r="T4" t="s">
        <v>191</v>
      </c>
      <c r="U4" t="s">
        <v>73</v>
      </c>
      <c r="V4" t="s">
        <v>154</v>
      </c>
      <c r="W4" t="s">
        <v>217</v>
      </c>
      <c r="X4" t="s">
        <v>91</v>
      </c>
      <c r="Y4" t="s">
        <v>167</v>
      </c>
      <c r="Z4" t="s">
        <v>220</v>
      </c>
      <c r="AA4" t="s">
        <v>184</v>
      </c>
      <c r="AB4" t="s">
        <v>102</v>
      </c>
      <c r="AC4" t="s">
        <v>176</v>
      </c>
      <c r="AD4" t="s">
        <v>228</v>
      </c>
      <c r="AE4" t="s">
        <v>113</v>
      </c>
      <c r="AF4" t="s">
        <v>181</v>
      </c>
      <c r="AG4" t="s">
        <v>236</v>
      </c>
      <c r="AH4" t="s">
        <v>116</v>
      </c>
      <c r="AI4" t="s">
        <v>186</v>
      </c>
      <c r="AJ4" t="s">
        <v>164</v>
      </c>
      <c r="AK4" t="s">
        <v>213</v>
      </c>
      <c r="AL4" t="s">
        <v>99</v>
      </c>
      <c r="AM4" t="s">
        <v>173</v>
      </c>
      <c r="AN4" t="s">
        <v>226</v>
      </c>
      <c r="AO4" t="s">
        <v>16</v>
      </c>
      <c r="AP4" t="s">
        <v>123</v>
      </c>
      <c r="AQ4" t="s">
        <v>188</v>
      </c>
      <c r="AR4" t="s">
        <v>10</v>
      </c>
      <c r="AS4" t="s">
        <v>120</v>
      </c>
      <c r="AT4" t="s">
        <v>194</v>
      </c>
      <c r="AU4" t="s">
        <v>65</v>
      </c>
      <c r="AV4" t="s">
        <v>144</v>
      </c>
      <c r="AW4" t="s">
        <v>204</v>
      </c>
      <c r="AX4" t="s">
        <v>232</v>
      </c>
      <c r="AY4" t="s">
        <v>110</v>
      </c>
      <c r="AZ4" t="s">
        <v>61</v>
      </c>
      <c r="BA4" t="s">
        <v>156</v>
      </c>
      <c r="BB4" t="s">
        <v>240</v>
      </c>
      <c r="BC4" t="s">
        <v>78</v>
      </c>
      <c r="BD4" t="s">
        <v>161</v>
      </c>
      <c r="BE4" t="s">
        <v>215</v>
      </c>
      <c r="BF4" t="s">
        <v>83</v>
      </c>
      <c r="BG4" t="s">
        <v>40</v>
      </c>
      <c r="BH4" t="s">
        <v>200</v>
      </c>
      <c r="BI4" t="s">
        <v>135</v>
      </c>
      <c r="BJ4" t="s">
        <v>87</v>
      </c>
      <c r="BK4" t="s">
        <v>158</v>
      </c>
      <c r="BL4" t="s">
        <v>95</v>
      </c>
      <c r="BM4" t="s">
        <v>170</v>
      </c>
      <c r="BN4" t="s">
        <v>222</v>
      </c>
      <c r="BO4" t="s">
        <v>35</v>
      </c>
      <c r="BP4" t="s">
        <v>132</v>
      </c>
      <c r="BQ4" t="s">
        <v>198</v>
      </c>
      <c r="BR4" t="s">
        <v>31</v>
      </c>
      <c r="BS4" t="s">
        <v>137</v>
      </c>
      <c r="BT4" t="s">
        <v>202</v>
      </c>
      <c r="BU4" t="s">
        <v>211</v>
      </c>
      <c r="BV4" t="s">
        <v>150</v>
      </c>
      <c r="BW4" t="s">
        <v>208</v>
      </c>
      <c r="BX4" t="s">
        <v>26</v>
      </c>
      <c r="BY4" t="s">
        <v>107</v>
      </c>
      <c r="BZ4" t="s">
        <v>178</v>
      </c>
      <c r="CA4" t="s">
        <v>230</v>
      </c>
      <c r="CB4" t="s">
        <v>140</v>
      </c>
      <c r="CC4" t="s">
        <v>242</v>
      </c>
      <c r="CD4" t="s">
        <v>376</v>
      </c>
      <c r="CE4" t="s">
        <v>377</v>
      </c>
    </row>
    <row r="5" spans="1:83" x14ac:dyDescent="0.2">
      <c r="A5" s="14">
        <v>2.0789473684210527</v>
      </c>
      <c r="B5">
        <v>150000</v>
      </c>
      <c r="C5">
        <v>150000</v>
      </c>
      <c r="D5">
        <v>150000</v>
      </c>
      <c r="E5">
        <v>170000</v>
      </c>
      <c r="F5">
        <v>150000</v>
      </c>
      <c r="G5">
        <v>150000</v>
      </c>
      <c r="O5">
        <v>150000</v>
      </c>
      <c r="P5">
        <v>150000</v>
      </c>
      <c r="R5">
        <v>350000</v>
      </c>
      <c r="S5">
        <v>350000</v>
      </c>
      <c r="T5">
        <v>400000</v>
      </c>
      <c r="AA5">
        <v>150000</v>
      </c>
      <c r="AE5">
        <v>250000</v>
      </c>
      <c r="AF5">
        <v>200000</v>
      </c>
      <c r="AJ5">
        <v>400000</v>
      </c>
      <c r="AL5">
        <v>150000</v>
      </c>
      <c r="AM5">
        <v>150000</v>
      </c>
      <c r="AO5">
        <v>350000</v>
      </c>
      <c r="AP5">
        <v>350000</v>
      </c>
      <c r="AQ5">
        <v>400000</v>
      </c>
      <c r="AR5">
        <v>150000</v>
      </c>
      <c r="AS5">
        <v>150000</v>
      </c>
      <c r="AT5">
        <v>170000</v>
      </c>
      <c r="AU5">
        <v>355000</v>
      </c>
      <c r="AV5">
        <v>355000</v>
      </c>
      <c r="AY5">
        <v>150000</v>
      </c>
      <c r="AZ5">
        <v>350000</v>
      </c>
      <c r="BA5">
        <v>350000</v>
      </c>
      <c r="BF5">
        <v>600000</v>
      </c>
      <c r="BJ5">
        <v>500000</v>
      </c>
      <c r="BK5">
        <v>500000</v>
      </c>
      <c r="BO5">
        <v>150000</v>
      </c>
      <c r="BP5">
        <v>150000</v>
      </c>
      <c r="BR5">
        <v>150000</v>
      </c>
      <c r="BS5">
        <v>150000</v>
      </c>
      <c r="BV5">
        <v>150000</v>
      </c>
      <c r="BX5">
        <v>350000</v>
      </c>
      <c r="BY5">
        <v>400000</v>
      </c>
      <c r="BZ5">
        <v>400000</v>
      </c>
      <c r="CB5">
        <v>350000</v>
      </c>
      <c r="CE5">
        <v>10600000</v>
      </c>
    </row>
    <row r="6" spans="1:83" x14ac:dyDescent="0.2">
      <c r="A6" s="14">
        <v>2.1142857142857143</v>
      </c>
      <c r="I6">
        <v>1250000</v>
      </c>
      <c r="J6">
        <v>1250000</v>
      </c>
      <c r="L6">
        <v>700000</v>
      </c>
      <c r="M6">
        <v>700000</v>
      </c>
      <c r="U6">
        <v>700000</v>
      </c>
      <c r="V6">
        <v>750000</v>
      </c>
      <c r="X6">
        <v>775000</v>
      </c>
      <c r="Y6">
        <v>775000</v>
      </c>
      <c r="AB6">
        <v>700000</v>
      </c>
      <c r="AC6">
        <v>700000</v>
      </c>
      <c r="BC6">
        <v>1000000</v>
      </c>
      <c r="BD6">
        <v>1000000</v>
      </c>
      <c r="BG6">
        <v>1000000</v>
      </c>
      <c r="BH6">
        <v>1100000</v>
      </c>
      <c r="BI6">
        <v>1000000</v>
      </c>
      <c r="BL6">
        <v>750000</v>
      </c>
      <c r="BM6">
        <v>750000</v>
      </c>
      <c r="CE6">
        <v>14900000</v>
      </c>
    </row>
    <row r="7" spans="1:83" x14ac:dyDescent="0.2">
      <c r="A7" s="14" t="s">
        <v>415</v>
      </c>
      <c r="H7">
        <v>170000</v>
      </c>
      <c r="K7">
        <v>1350000</v>
      </c>
      <c r="N7">
        <v>750000</v>
      </c>
      <c r="Q7">
        <v>170000</v>
      </c>
      <c r="W7">
        <v>750000</v>
      </c>
      <c r="Z7">
        <v>775000</v>
      </c>
      <c r="AD7">
        <v>750000</v>
      </c>
      <c r="AG7">
        <v>200000</v>
      </c>
      <c r="AH7">
        <v>1500000</v>
      </c>
      <c r="AI7">
        <v>1500000</v>
      </c>
      <c r="AK7">
        <v>400000</v>
      </c>
      <c r="AN7">
        <v>170000</v>
      </c>
      <c r="AW7">
        <v>408000</v>
      </c>
      <c r="AX7">
        <v>170000</v>
      </c>
      <c r="BB7">
        <v>400000</v>
      </c>
      <c r="BE7">
        <v>1100000</v>
      </c>
      <c r="BN7">
        <v>750000</v>
      </c>
      <c r="BQ7">
        <v>170000</v>
      </c>
      <c r="BT7">
        <v>175000</v>
      </c>
      <c r="BU7">
        <v>500000</v>
      </c>
      <c r="BW7">
        <v>170000</v>
      </c>
      <c r="CA7">
        <v>400000</v>
      </c>
      <c r="CC7">
        <v>400000</v>
      </c>
      <c r="CE7">
        <v>13128000</v>
      </c>
    </row>
    <row r="8" spans="1:83" x14ac:dyDescent="0.2">
      <c r="A8" s="14" t="s">
        <v>376</v>
      </c>
    </row>
    <row r="9" spans="1:83" x14ac:dyDescent="0.2">
      <c r="A9" s="14" t="s">
        <v>377</v>
      </c>
      <c r="B9">
        <v>150000</v>
      </c>
      <c r="C9">
        <v>150000</v>
      </c>
      <c r="D9">
        <v>150000</v>
      </c>
      <c r="E9">
        <v>170000</v>
      </c>
      <c r="F9">
        <v>150000</v>
      </c>
      <c r="G9">
        <v>150000</v>
      </c>
      <c r="H9">
        <v>170000</v>
      </c>
      <c r="I9">
        <v>1250000</v>
      </c>
      <c r="J9">
        <v>1250000</v>
      </c>
      <c r="K9">
        <v>1350000</v>
      </c>
      <c r="L9">
        <v>700000</v>
      </c>
      <c r="M9">
        <v>700000</v>
      </c>
      <c r="N9">
        <v>750000</v>
      </c>
      <c r="O9">
        <v>150000</v>
      </c>
      <c r="P9">
        <v>150000</v>
      </c>
      <c r="Q9">
        <v>170000</v>
      </c>
      <c r="R9">
        <v>350000</v>
      </c>
      <c r="S9">
        <v>350000</v>
      </c>
      <c r="T9">
        <v>400000</v>
      </c>
      <c r="U9">
        <v>700000</v>
      </c>
      <c r="V9">
        <v>750000</v>
      </c>
      <c r="W9">
        <v>750000</v>
      </c>
      <c r="X9">
        <v>775000</v>
      </c>
      <c r="Y9">
        <v>775000</v>
      </c>
      <c r="Z9">
        <v>775000</v>
      </c>
      <c r="AA9">
        <v>150000</v>
      </c>
      <c r="AB9">
        <v>700000</v>
      </c>
      <c r="AC9">
        <v>700000</v>
      </c>
      <c r="AD9">
        <v>750000</v>
      </c>
      <c r="AE9">
        <v>250000</v>
      </c>
      <c r="AF9">
        <v>200000</v>
      </c>
      <c r="AG9">
        <v>200000</v>
      </c>
      <c r="AH9">
        <v>1500000</v>
      </c>
      <c r="AI9">
        <v>1500000</v>
      </c>
      <c r="AJ9">
        <v>400000</v>
      </c>
      <c r="AK9">
        <v>400000</v>
      </c>
      <c r="AL9">
        <v>150000</v>
      </c>
      <c r="AM9">
        <v>150000</v>
      </c>
      <c r="AN9">
        <v>170000</v>
      </c>
      <c r="AO9">
        <v>350000</v>
      </c>
      <c r="AP9">
        <v>350000</v>
      </c>
      <c r="AQ9">
        <v>400000</v>
      </c>
      <c r="AR9">
        <v>150000</v>
      </c>
      <c r="AS9">
        <v>150000</v>
      </c>
      <c r="AT9">
        <v>170000</v>
      </c>
      <c r="AU9">
        <v>355000</v>
      </c>
      <c r="AV9">
        <v>355000</v>
      </c>
      <c r="AW9">
        <v>408000</v>
      </c>
      <c r="AX9">
        <v>170000</v>
      </c>
      <c r="AY9">
        <v>150000</v>
      </c>
      <c r="AZ9">
        <v>350000</v>
      </c>
      <c r="BA9">
        <v>350000</v>
      </c>
      <c r="BB9">
        <v>400000</v>
      </c>
      <c r="BC9">
        <v>1000000</v>
      </c>
      <c r="BD9">
        <v>1000000</v>
      </c>
      <c r="BE9">
        <v>1100000</v>
      </c>
      <c r="BF9">
        <v>600000</v>
      </c>
      <c r="BG9">
        <v>1000000</v>
      </c>
      <c r="BH9">
        <v>1100000</v>
      </c>
      <c r="BI9">
        <v>1000000</v>
      </c>
      <c r="BJ9">
        <v>500000</v>
      </c>
      <c r="BK9">
        <v>500000</v>
      </c>
      <c r="BL9">
        <v>750000</v>
      </c>
      <c r="BM9">
        <v>750000</v>
      </c>
      <c r="BN9">
        <v>750000</v>
      </c>
      <c r="BO9">
        <v>150000</v>
      </c>
      <c r="BP9">
        <v>150000</v>
      </c>
      <c r="BQ9">
        <v>170000</v>
      </c>
      <c r="BR9">
        <v>150000</v>
      </c>
      <c r="BS9">
        <v>150000</v>
      </c>
      <c r="BT9">
        <v>175000</v>
      </c>
      <c r="BU9">
        <v>500000</v>
      </c>
      <c r="BV9">
        <v>150000</v>
      </c>
      <c r="BW9">
        <v>170000</v>
      </c>
      <c r="BX9">
        <v>350000</v>
      </c>
      <c r="BY9">
        <v>400000</v>
      </c>
      <c r="BZ9">
        <v>400000</v>
      </c>
      <c r="CA9">
        <v>400000</v>
      </c>
      <c r="CB9">
        <v>350000</v>
      </c>
      <c r="CC9">
        <v>400000</v>
      </c>
      <c r="CE9">
        <v>38628000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E0C5D-175B-C247-B671-1389D01FFF6A}">
  <dimension ref="A1:CC3"/>
  <sheetViews>
    <sheetView topLeftCell="BH1" workbookViewId="0">
      <selection activeCell="BS8" sqref="BS8"/>
    </sheetView>
  </sheetViews>
  <sheetFormatPr baseColWidth="10" defaultRowHeight="16" x14ac:dyDescent="0.2"/>
  <sheetData>
    <row r="1" spans="1:81" x14ac:dyDescent="0.2">
      <c r="A1" s="14">
        <v>2.0789473684210527</v>
      </c>
      <c r="B1">
        <v>150000</v>
      </c>
      <c r="C1">
        <v>150000</v>
      </c>
      <c r="D1">
        <v>150000</v>
      </c>
      <c r="E1">
        <v>170000</v>
      </c>
      <c r="F1">
        <v>150000</v>
      </c>
      <c r="G1">
        <v>150000</v>
      </c>
      <c r="O1">
        <v>150000</v>
      </c>
      <c r="P1">
        <v>150000</v>
      </c>
      <c r="R1">
        <v>350000</v>
      </c>
      <c r="S1">
        <v>350000</v>
      </c>
      <c r="T1">
        <v>400000</v>
      </c>
      <c r="AA1">
        <v>150000</v>
      </c>
      <c r="AE1">
        <v>250000</v>
      </c>
      <c r="AF1">
        <v>200000</v>
      </c>
      <c r="AJ1">
        <v>400000</v>
      </c>
      <c r="AL1">
        <v>150000</v>
      </c>
      <c r="AM1">
        <v>150000</v>
      </c>
      <c r="AO1">
        <v>350000</v>
      </c>
      <c r="AP1">
        <v>350000</v>
      </c>
      <c r="AQ1">
        <v>400000</v>
      </c>
      <c r="AR1">
        <v>150000</v>
      </c>
      <c r="AS1">
        <v>150000</v>
      </c>
      <c r="AT1">
        <v>170000</v>
      </c>
      <c r="AU1">
        <v>355000</v>
      </c>
      <c r="AV1">
        <v>355000</v>
      </c>
      <c r="AY1">
        <v>150000</v>
      </c>
      <c r="AZ1">
        <v>350000</v>
      </c>
      <c r="BA1">
        <v>350000</v>
      </c>
      <c r="BF1">
        <v>600000</v>
      </c>
      <c r="BJ1">
        <v>500000</v>
      </c>
      <c r="BK1">
        <v>500000</v>
      </c>
      <c r="BO1">
        <v>150000</v>
      </c>
      <c r="BP1">
        <v>150000</v>
      </c>
      <c r="BR1">
        <v>150000</v>
      </c>
      <c r="BS1">
        <v>150000</v>
      </c>
      <c r="BV1">
        <v>150000</v>
      </c>
      <c r="BX1">
        <v>350000</v>
      </c>
      <c r="BY1">
        <v>400000</v>
      </c>
      <c r="BZ1">
        <v>400000</v>
      </c>
      <c r="CB1">
        <v>350000</v>
      </c>
    </row>
    <row r="2" spans="1:81" x14ac:dyDescent="0.2">
      <c r="A2" s="14">
        <v>2.1142857142857143</v>
      </c>
      <c r="I2">
        <v>1250000</v>
      </c>
      <c r="J2">
        <v>1250000</v>
      </c>
      <c r="L2">
        <v>700000</v>
      </c>
      <c r="M2">
        <v>700000</v>
      </c>
      <c r="U2">
        <v>700000</v>
      </c>
      <c r="V2">
        <v>750000</v>
      </c>
      <c r="X2">
        <v>775000</v>
      </c>
      <c r="Y2">
        <v>775000</v>
      </c>
      <c r="AB2">
        <v>700000</v>
      </c>
      <c r="AC2">
        <v>700000</v>
      </c>
      <c r="BC2">
        <v>1000000</v>
      </c>
      <c r="BD2">
        <v>1000000</v>
      </c>
      <c r="BG2">
        <v>1000000</v>
      </c>
      <c r="BH2">
        <v>1100000</v>
      </c>
      <c r="BI2">
        <v>1000000</v>
      </c>
      <c r="BL2">
        <v>750000</v>
      </c>
      <c r="BM2">
        <v>750000</v>
      </c>
    </row>
    <row r="3" spans="1:81" x14ac:dyDescent="0.2">
      <c r="A3" s="14" t="s">
        <v>416</v>
      </c>
      <c r="H3">
        <v>170000</v>
      </c>
      <c r="K3">
        <v>1350000</v>
      </c>
      <c r="N3">
        <v>750000</v>
      </c>
      <c r="Q3">
        <v>170000</v>
      </c>
      <c r="W3">
        <v>750000</v>
      </c>
      <c r="Z3">
        <v>775000</v>
      </c>
      <c r="AD3">
        <v>750000</v>
      </c>
      <c r="AG3">
        <v>200000</v>
      </c>
      <c r="AH3">
        <v>1500000</v>
      </c>
      <c r="AI3">
        <v>1500000</v>
      </c>
      <c r="AK3">
        <v>400000</v>
      </c>
      <c r="AN3">
        <v>170000</v>
      </c>
      <c r="AW3">
        <v>408000</v>
      </c>
      <c r="AX3">
        <v>170000</v>
      </c>
      <c r="BB3">
        <v>400000</v>
      </c>
      <c r="BE3">
        <v>1100000</v>
      </c>
      <c r="BN3">
        <v>750000</v>
      </c>
      <c r="BQ3">
        <v>170000</v>
      </c>
      <c r="BT3">
        <v>175000</v>
      </c>
      <c r="BU3">
        <v>500000</v>
      </c>
      <c r="BW3">
        <v>170000</v>
      </c>
      <c r="CA3">
        <v>400000</v>
      </c>
      <c r="CC3">
        <v>400000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PROBLEM STATEMENT</vt:lpstr>
      <vt:lpstr>DASHBOARD</vt:lpstr>
      <vt:lpstr>ANALYSIS</vt:lpstr>
      <vt:lpstr>Sheet2</vt:lpstr>
      <vt:lpstr>Sheet3</vt:lpstr>
      <vt:lpstr>Sheet4</vt:lpstr>
      <vt:lpstr>Sheet5</vt:lpstr>
      <vt:lpstr>Sheet7</vt:lpstr>
      <vt:lpstr>Sheet8</vt:lpstr>
      <vt:lpstr>Sheet9</vt:lpstr>
      <vt:lpstr>Sheet11</vt:lpstr>
      <vt:lpstr>Sheet12</vt:lpstr>
      <vt:lpstr>Sheet13</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Rajdip Pal</dc:creator>
  <cp:lastModifiedBy>Rajdip Pal</cp:lastModifiedBy>
  <dcterms:created xsi:type="dcterms:W3CDTF">2023-08-29T08:49:26Z</dcterms:created>
  <dcterms:modified xsi:type="dcterms:W3CDTF">2024-02-26T16:33:02Z</dcterms:modified>
</cp:coreProperties>
</file>