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/>
  <xr:revisionPtr revIDLastSave="0" documentId="8_{46D2A674-153F-4C77-8C20-600D25ED8EE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18" i="1"/>
  <c r="I4" i="1"/>
  <c r="I5" i="1"/>
  <c r="I6" i="1"/>
  <c r="I7" i="1"/>
  <c r="I8" i="1"/>
  <c r="I9" i="1"/>
  <c r="I10" i="1"/>
  <c r="I11" i="1"/>
  <c r="I12" i="1"/>
  <c r="I13" i="1"/>
  <c r="I14" i="1"/>
  <c r="I3" i="1"/>
  <c r="H4" i="1"/>
  <c r="H5" i="1"/>
  <c r="H6" i="1"/>
  <c r="H7" i="1"/>
  <c r="H8" i="1"/>
  <c r="H9" i="1"/>
  <c r="H10" i="1"/>
  <c r="H11" i="1"/>
  <c r="H12" i="1"/>
  <c r="H13" i="1"/>
  <c r="H14" i="1"/>
  <c r="H3" i="1"/>
</calcChain>
</file>

<file path=xl/sharedStrings.xml><?xml version="1.0" encoding="utf-8"?>
<sst xmlns="http://schemas.openxmlformats.org/spreadsheetml/2006/main" count="81" uniqueCount="46">
  <si>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</si>
  <si>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</si>
  <si>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</si>
  <si>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</si>
  <si>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</si>
  <si>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</si>
  <si>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</si>
  <si>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</si>
  <si>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</si>
  <si>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</si>
  <si>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</si>
  <si>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</si>
  <si>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</si>
  <si>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</si>
  <si>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</si>
  <si>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</si>
  <si>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</si>
  <si>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</si>
  <si>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</si>
  <si>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</si>
  <si>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Employee Table</t>
  </si>
  <si>
    <t>Month :</t>
  </si>
  <si>
    <t>Feb</t>
  </si>
  <si>
    <t>Name</t>
  </si>
  <si>
    <t>Badge#</t>
  </si>
  <si>
    <t>Manager</t>
  </si>
  <si>
    <t>Prashanth, Gopi</t>
  </si>
  <si>
    <t>Tank, Ashwini</t>
  </si>
  <si>
    <t>Suri, Aviral</t>
  </si>
  <si>
    <t>Kumar, Ram</t>
  </si>
  <si>
    <t>Tendulkar, Sachin</t>
  </si>
  <si>
    <t>Maradonna, Diego</t>
  </si>
  <si>
    <t>Singh, Robin</t>
  </si>
  <si>
    <t>Kumar, Deepak</t>
  </si>
  <si>
    <t>Manager Table by Month</t>
  </si>
  <si>
    <t>Emp Badge#</t>
  </si>
  <si>
    <t>Jan</t>
  </si>
  <si>
    <t>Mar</t>
  </si>
  <si>
    <t>Apr</t>
  </si>
  <si>
    <t>May</t>
  </si>
  <si>
    <t>Londo, Mollari</t>
  </si>
  <si>
    <t>Puri, Om</t>
  </si>
  <si>
    <t>Temp Mgr1</t>
  </si>
  <si>
    <t>Prakash, Surya</t>
  </si>
  <si>
    <t>Wayne, John</t>
  </si>
  <si>
    <t>Jain, Anita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</si>
</sst>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/>
    <xf numFmtId="0" fontId="1" fillId="4" borderId="0" xfId="0" applyFont="1" applyFill="1"/>
    <xf numFmtId="0" fontId="2" fillId="0" borderId="0" xfId="0" applyFont="1"/>
    <xf numFmtId="0" fontId="1" fillId="5" borderId="1" xfId="0" applyFont="1" applyFill="1" applyBorder="1" applyAlignment="1"/>
    <xf numFmtId="0" fontId="2" fillId="6" borderId="1" xfId="0" applyFont="1" applyFill="1" applyBorder="1" applyAlignment="1"/>
    <xf numFmtId="0" fontId="1" fillId="5" borderId="1" xfId="0" applyFont="1" applyFill="1" applyBorder="1"/>
    <xf numFmtId="0" fontId="2" fillId="3" borderId="1" xfId="0" applyFont="1" applyFill="1" applyBorder="1"/>
    <xf numFmtId="0" fontId="1" fillId="7" borderId="0" xfId="0" applyFont="1" applyFill="1"/>
    <xf numFmtId="0" fontId="1" fillId="8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I37"/>
  <sheetViews>
    <sheetView tabSelected="1" workbookViewId="0">
      <selection activeCell="H17" sqref="H17"/>
    </sheetView>
  </sheetViews>
  <sheetFormatPr defaultColWidth="12.5703125" defaultRowHeight="15.75" customHeight="1"/>
  <cols>
    <col min="2" max="2" width="20.42578125" customWidth="1"/>
    <col min="3" max="5" width="11.42578125" customWidth="1"/>
    <col min="6" max="6" width="12.42578125" customWidth="1"/>
    <col min="7" max="7" width="10.5703125" customWidth="1"/>
    <col min="8" max="8" width="9.85546875" customWidth="1"/>
    <col min="9" max="9" width="16.28515625" customWidth="1"/>
  </cols>
  <sheetData>
    <row r="2" spans="2:9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>
      <c r="B3" s="2" t="s">
        <v>8</v>
      </c>
      <c r="C3" s="2">
        <v>38.99</v>
      </c>
      <c r="D3" s="2">
        <v>48.6</v>
      </c>
      <c r="E3" s="2">
        <v>43.53</v>
      </c>
      <c r="F3" s="2">
        <v>40.08</v>
      </c>
      <c r="G3" s="2">
        <v>47.92</v>
      </c>
      <c r="H3" s="8">
        <f>MIN(C3:G3)</f>
        <v>38.99</v>
      </c>
      <c r="I3" s="11" t="str">
        <f>INDEX($C$2:$G$2,MATCH(MIN(C3:G3),C3:G3,0))</f>
        <v>Vendor1</v>
      </c>
    </row>
    <row r="4" spans="2:9" ht="12.75">
      <c r="B4" s="2" t="s">
        <v>9</v>
      </c>
      <c r="C4" s="2">
        <v>57.68</v>
      </c>
      <c r="D4" s="2">
        <v>31.8</v>
      </c>
      <c r="E4" s="2">
        <v>52.78</v>
      </c>
      <c r="F4" s="2">
        <v>31.42</v>
      </c>
      <c r="G4" s="2">
        <v>55.19</v>
      </c>
      <c r="H4" s="8">
        <f t="shared" ref="H4:H14" si="0">MIN(C4:G4)</f>
        <v>31.42</v>
      </c>
      <c r="I4" s="11" t="str">
        <f t="shared" ref="I4:I14" si="1">INDEX($C$2:$G$2,MATCH(MIN(C4:G4),C4:G4,0))</f>
        <v>Vendor4</v>
      </c>
    </row>
    <row r="5" spans="2:9" ht="12.75">
      <c r="B5" s="2" t="s">
        <v>10</v>
      </c>
      <c r="C5" s="2">
        <v>53.32</v>
      </c>
      <c r="D5" s="2">
        <v>32.64</v>
      </c>
      <c r="E5" s="2">
        <v>37.69</v>
      </c>
      <c r="F5" s="2">
        <v>48.29</v>
      </c>
      <c r="G5" s="2">
        <v>41.59</v>
      </c>
      <c r="H5" s="8">
        <f t="shared" si="0"/>
        <v>32.64</v>
      </c>
      <c r="I5" s="11" t="str">
        <f t="shared" si="1"/>
        <v>Vendor2</v>
      </c>
    </row>
    <row r="6" spans="2:9" ht="12.75">
      <c r="B6" s="2" t="s">
        <v>11</v>
      </c>
      <c r="C6" s="2">
        <v>35.200000000000003</v>
      </c>
      <c r="D6" s="2">
        <v>40.549999999999997</v>
      </c>
      <c r="E6" s="2">
        <v>32.65</v>
      </c>
      <c r="F6" s="2">
        <v>36.81</v>
      </c>
      <c r="G6" s="2">
        <v>41.14</v>
      </c>
      <c r="H6" s="8">
        <f t="shared" si="0"/>
        <v>32.65</v>
      </c>
      <c r="I6" s="11" t="str">
        <f t="shared" si="1"/>
        <v>Vendor3</v>
      </c>
    </row>
    <row r="7" spans="2:9" ht="12.75">
      <c r="B7" s="2" t="s">
        <v>12</v>
      </c>
      <c r="C7" s="2">
        <v>56.72</v>
      </c>
      <c r="D7" s="2">
        <v>47.16</v>
      </c>
      <c r="E7" s="2">
        <v>36.42</v>
      </c>
      <c r="F7" s="2">
        <v>49.56</v>
      </c>
      <c r="G7" s="2">
        <v>39.25</v>
      </c>
      <c r="H7" s="8">
        <f t="shared" si="0"/>
        <v>36.42</v>
      </c>
      <c r="I7" s="11" t="str">
        <f t="shared" si="1"/>
        <v>Vendor3</v>
      </c>
    </row>
    <row r="8" spans="2:9" ht="12.75">
      <c r="B8" s="2" t="s">
        <v>13</v>
      </c>
      <c r="C8" s="2">
        <v>47.91</v>
      </c>
      <c r="D8" s="2">
        <v>35.08</v>
      </c>
      <c r="E8" s="2">
        <v>51.13</v>
      </c>
      <c r="F8" s="2">
        <v>49.84</v>
      </c>
      <c r="G8" s="2">
        <v>42.12</v>
      </c>
      <c r="H8" s="8">
        <f t="shared" si="0"/>
        <v>35.08</v>
      </c>
      <c r="I8" s="11" t="str">
        <f t="shared" si="1"/>
        <v>Vendor2</v>
      </c>
    </row>
    <row r="9" spans="2:9" ht="12.75">
      <c r="B9" s="2" t="s">
        <v>14</v>
      </c>
      <c r="C9" s="2">
        <v>34.81</v>
      </c>
      <c r="D9" s="2">
        <v>35.11</v>
      </c>
      <c r="E9" s="2">
        <v>48.63</v>
      </c>
      <c r="F9" s="2">
        <v>33.32</v>
      </c>
      <c r="G9" s="2">
        <v>37.83</v>
      </c>
      <c r="H9" s="8">
        <f t="shared" si="0"/>
        <v>33.32</v>
      </c>
      <c r="I9" s="11" t="str">
        <f t="shared" si="1"/>
        <v>Vendor4</v>
      </c>
    </row>
    <row r="10" spans="2:9" ht="12.75">
      <c r="B10" s="2" t="s">
        <v>15</v>
      </c>
      <c r="C10" s="2">
        <v>42.25</v>
      </c>
      <c r="D10" s="2">
        <v>35.76</v>
      </c>
      <c r="E10" s="2">
        <v>58.6</v>
      </c>
      <c r="F10" s="2">
        <v>46.28</v>
      </c>
      <c r="G10" s="2">
        <v>40.53</v>
      </c>
      <c r="H10" s="8">
        <f t="shared" si="0"/>
        <v>35.76</v>
      </c>
      <c r="I10" s="11" t="str">
        <f t="shared" si="1"/>
        <v>Vendor2</v>
      </c>
    </row>
    <row r="11" spans="2:9" ht="12.75">
      <c r="B11" s="2" t="s">
        <v>16</v>
      </c>
      <c r="C11" s="2">
        <v>40.14</v>
      </c>
      <c r="D11" s="2">
        <v>42.31</v>
      </c>
      <c r="E11" s="2">
        <v>37.619999999999997</v>
      </c>
      <c r="F11" s="2">
        <v>59.97</v>
      </c>
      <c r="G11" s="2">
        <v>42.57</v>
      </c>
      <c r="H11" s="8">
        <f t="shared" si="0"/>
        <v>37.619999999999997</v>
      </c>
      <c r="I11" s="11" t="str">
        <f t="shared" si="1"/>
        <v>Vendor3</v>
      </c>
    </row>
    <row r="12" spans="2:9" ht="12.75">
      <c r="B12" s="2" t="s">
        <v>17</v>
      </c>
      <c r="C12" s="2">
        <v>36.479999999999997</v>
      </c>
      <c r="D12" s="2">
        <v>40.79</v>
      </c>
      <c r="E12" s="2">
        <v>53.24</v>
      </c>
      <c r="F12" s="2">
        <v>51.01</v>
      </c>
      <c r="G12" s="2">
        <v>51.24</v>
      </c>
      <c r="H12" s="8">
        <f t="shared" si="0"/>
        <v>36.479999999999997</v>
      </c>
      <c r="I12" s="11" t="str">
        <f t="shared" si="1"/>
        <v>Vendor1</v>
      </c>
    </row>
    <row r="13" spans="2:9" ht="12.75">
      <c r="B13" s="2" t="s">
        <v>18</v>
      </c>
      <c r="C13" s="2">
        <v>38.57</v>
      </c>
      <c r="D13" s="2">
        <v>40.06</v>
      </c>
      <c r="E13" s="2">
        <v>54.71</v>
      </c>
      <c r="F13" s="2">
        <v>39.700000000000003</v>
      </c>
      <c r="G13" s="2">
        <v>54.73</v>
      </c>
      <c r="H13" s="8">
        <f t="shared" si="0"/>
        <v>38.57</v>
      </c>
      <c r="I13" s="11" t="str">
        <f t="shared" si="1"/>
        <v>Vendor1</v>
      </c>
    </row>
    <row r="14" spans="2:9" ht="12.75">
      <c r="B14" s="2" t="s">
        <v>19</v>
      </c>
      <c r="C14" s="2">
        <v>52.66</v>
      </c>
      <c r="D14" s="2">
        <v>43.61</v>
      </c>
      <c r="E14" s="2">
        <v>59.98</v>
      </c>
      <c r="F14" s="2">
        <v>34.61</v>
      </c>
      <c r="G14" s="2">
        <v>52.65</v>
      </c>
      <c r="H14" s="8">
        <f t="shared" si="0"/>
        <v>34.61</v>
      </c>
      <c r="I14" s="11" t="str">
        <f t="shared" si="1"/>
        <v>Vendor4</v>
      </c>
    </row>
    <row r="16" spans="2:9">
      <c r="B16" s="3" t="s">
        <v>20</v>
      </c>
      <c r="C16" s="4"/>
      <c r="D16" s="4"/>
      <c r="G16" s="5" t="s">
        <v>21</v>
      </c>
      <c r="H16" s="6" t="s">
        <v>22</v>
      </c>
    </row>
    <row r="17" spans="2:7">
      <c r="B17" s="7" t="s">
        <v>23</v>
      </c>
      <c r="C17" s="7" t="s">
        <v>24</v>
      </c>
      <c r="D17" s="7" t="s">
        <v>25</v>
      </c>
    </row>
    <row r="18" spans="2:7" ht="12.75">
      <c r="B18" s="2" t="s">
        <v>26</v>
      </c>
      <c r="C18" s="2">
        <v>87423</v>
      </c>
      <c r="D18" s="12" t="str">
        <f>INDEX($C$30:$G$37,MATCH(C18,$B$30:$B$37,0),MATCH($H$16,$C$29:$G$29,0))</f>
        <v>Puri, Om</v>
      </c>
    </row>
    <row r="19" spans="2:7" ht="12.75">
      <c r="B19" s="2" t="s">
        <v>27</v>
      </c>
      <c r="C19" s="2">
        <v>78312</v>
      </c>
      <c r="D19" s="12" t="str">
        <f t="shared" ref="D19:D25" si="2">INDEX($C$30:$G$37,MATCH(C19,$B$30:$B$37,0),MATCH($H$16,$C$29:$G$29,0))</f>
        <v>Puri, Om</v>
      </c>
    </row>
    <row r="20" spans="2:7" ht="12.75">
      <c r="B20" s="2" t="s">
        <v>28</v>
      </c>
      <c r="C20" s="2">
        <v>98722</v>
      </c>
      <c r="D20" s="12" t="str">
        <f t="shared" si="2"/>
        <v>Londo, Mollari</v>
      </c>
    </row>
    <row r="21" spans="2:7" ht="12.75">
      <c r="B21" s="2" t="s">
        <v>29</v>
      </c>
      <c r="C21" s="2">
        <v>12235</v>
      </c>
      <c r="D21" s="12" t="str">
        <f t="shared" si="2"/>
        <v>Londo, Mollari</v>
      </c>
    </row>
    <row r="22" spans="2:7" ht="12.75">
      <c r="B22" s="2" t="s">
        <v>30</v>
      </c>
      <c r="C22" s="2">
        <v>23972</v>
      </c>
      <c r="D22" s="12" t="str">
        <f t="shared" si="2"/>
        <v>Londo, Mollari</v>
      </c>
    </row>
    <row r="23" spans="2:7" ht="12.75">
      <c r="B23" s="2" t="s">
        <v>31</v>
      </c>
      <c r="C23" s="2">
        <v>56431</v>
      </c>
      <c r="D23" s="12" t="str">
        <f t="shared" si="2"/>
        <v>Londo, Mollari</v>
      </c>
    </row>
    <row r="24" spans="2:7" ht="12.75">
      <c r="B24" s="2" t="s">
        <v>32</v>
      </c>
      <c r="C24" s="2">
        <v>98362</v>
      </c>
      <c r="D24" s="12" t="str">
        <f t="shared" si="2"/>
        <v>Puri, Om</v>
      </c>
    </row>
    <row r="25" spans="2:7" ht="12.75">
      <c r="B25" s="2" t="s">
        <v>33</v>
      </c>
      <c r="C25" s="2">
        <v>18739</v>
      </c>
      <c r="D25" s="12" t="str">
        <f t="shared" si="2"/>
        <v>Puri, Om</v>
      </c>
    </row>
    <row r="28" spans="2:7">
      <c r="B28" s="9" t="s">
        <v>34</v>
      </c>
      <c r="C28" s="4"/>
    </row>
    <row r="29" spans="2:7">
      <c r="B29" s="10" t="s">
        <v>35</v>
      </c>
      <c r="C29" s="10" t="s">
        <v>36</v>
      </c>
      <c r="D29" s="10" t="s">
        <v>22</v>
      </c>
      <c r="E29" s="10" t="s">
        <v>37</v>
      </c>
      <c r="F29" s="10" t="s">
        <v>38</v>
      </c>
      <c r="G29" s="10" t="s">
        <v>39</v>
      </c>
    </row>
    <row r="30" spans="2:7">
      <c r="B30" s="2">
        <v>98362</v>
      </c>
      <c r="C30" s="2" t="s">
        <v>40</v>
      </c>
      <c r="D30" s="2" t="s">
        <v>41</v>
      </c>
      <c r="E30" s="2" t="s">
        <v>42</v>
      </c>
      <c r="F30" s="2" t="s">
        <v>43</v>
      </c>
      <c r="G30" s="2" t="s">
        <v>44</v>
      </c>
    </row>
    <row r="31" spans="2:7">
      <c r="B31" s="2">
        <v>12235</v>
      </c>
      <c r="C31" s="2" t="s">
        <v>40</v>
      </c>
      <c r="D31" s="2" t="s">
        <v>40</v>
      </c>
      <c r="E31" s="2" t="s">
        <v>40</v>
      </c>
      <c r="F31" s="2" t="s">
        <v>43</v>
      </c>
      <c r="G31" s="2" t="s">
        <v>41</v>
      </c>
    </row>
    <row r="32" spans="2:7">
      <c r="B32" s="2">
        <v>78312</v>
      </c>
      <c r="C32" s="2" t="s">
        <v>40</v>
      </c>
      <c r="D32" s="2" t="s">
        <v>41</v>
      </c>
      <c r="E32" s="2" t="s">
        <v>40</v>
      </c>
      <c r="F32" s="2" t="s">
        <v>45</v>
      </c>
      <c r="G32" s="2" t="s">
        <v>44</v>
      </c>
    </row>
    <row r="33" spans="2:7">
      <c r="B33" s="2">
        <v>98722</v>
      </c>
      <c r="C33" s="2" t="s">
        <v>40</v>
      </c>
      <c r="D33" s="2" t="s">
        <v>40</v>
      </c>
      <c r="E33" s="2" t="s">
        <v>42</v>
      </c>
      <c r="F33" s="2" t="s">
        <v>45</v>
      </c>
      <c r="G33" s="2" t="s">
        <v>44</v>
      </c>
    </row>
    <row r="34" spans="2:7">
      <c r="B34" s="2">
        <v>87423</v>
      </c>
      <c r="C34" s="2" t="s">
        <v>41</v>
      </c>
      <c r="D34" s="2" t="s">
        <v>41</v>
      </c>
      <c r="E34" s="2" t="s">
        <v>42</v>
      </c>
      <c r="F34" s="2" t="s">
        <v>45</v>
      </c>
      <c r="G34" s="2" t="s">
        <v>41</v>
      </c>
    </row>
    <row r="35" spans="2:7">
      <c r="B35" s="2">
        <v>56431</v>
      </c>
      <c r="C35" s="2" t="s">
        <v>41</v>
      </c>
      <c r="D35" s="2" t="s">
        <v>40</v>
      </c>
      <c r="E35" s="2" t="s">
        <v>42</v>
      </c>
      <c r="F35" s="2" t="s">
        <v>43</v>
      </c>
      <c r="G35" s="2" t="s">
        <v>41</v>
      </c>
    </row>
    <row r="36" spans="2:7">
      <c r="B36" s="2">
        <v>23972</v>
      </c>
      <c r="C36" s="2" t="s">
        <v>41</v>
      </c>
      <c r="D36" s="2" t="s">
        <v>40</v>
      </c>
      <c r="E36" s="2" t="s">
        <v>40</v>
      </c>
      <c r="F36" s="2" t="s">
        <v>43</v>
      </c>
      <c r="G36" s="2" t="s">
        <v>44</v>
      </c>
    </row>
    <row r="37" spans="2:7">
      <c r="B37" s="2">
        <v>18739</v>
      </c>
      <c r="C37" s="2" t="s">
        <v>41</v>
      </c>
      <c r="D37" s="2" t="s">
        <v>41</v>
      </c>
      <c r="E37" s="2" t="s">
        <v>40</v>
      </c>
      <c r="F37" s="2" t="s">
        <v>45</v>
      </c>
      <c r="G37" s="2" t="s">
        <v>41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2025-01-22T13:54:41Z</dcterms:created>
  <dcterms:modified xsi:type="dcterms:W3CDTF">2025-01-22T13:54:41Z</dcterms:modified>
  <cp:category/>
  <cp:contentStatus/>
</cp:coreProperties>
</file>