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xcportal-my.sharepoint.com/personal/pavithra_rajendran_dxc_com/Documents/Documents/Pavithra Rajendran/Projects/Food_Delivery_analysis/"/>
    </mc:Choice>
  </mc:AlternateContent>
  <xr:revisionPtr revIDLastSave="1377" documentId="8_{D8363B39-ED43-4F85-B1D7-CBC793B8CFCC}" xr6:coauthVersionLast="47" xr6:coauthVersionMax="47" xr10:uidLastSave="{3009EA75-0842-4671-BFCA-F20CC3DA59D1}"/>
  <bookViews>
    <workbookView xWindow="-110" yWindow="-110" windowWidth="19420" windowHeight="10420" activeTab="3" xr2:uid="{00000000-000D-0000-FFFF-FFFF00000000}"/>
  </bookViews>
  <sheets>
    <sheet name="Data" sheetId="1" r:id="rId1"/>
    <sheet name="Sales and Product Insights" sheetId="2" r:id="rId2"/>
    <sheet name="Delivery &amp; Operations" sheetId="5" r:id="rId3"/>
    <sheet name="Customer &amp; Payment" sheetId="7" r:id="rId4"/>
    <sheet name="Delivey Time &amp; Rating Relation" sheetId="8" r:id="rId5"/>
    <sheet name="Dashboard" sheetId="9" r:id="rId6"/>
  </sheets>
  <definedNames>
    <definedName name="_xlchart.v2.0" hidden="1">'Customer &amp; Payment'!$A$37:$A$41</definedName>
    <definedName name="_xlchart.v2.1" hidden="1">'Customer &amp; Payment'!$B$37:$B$41</definedName>
    <definedName name="_xlchart.v2.2" hidden="1">'Customer &amp; Payment'!$A$37:$A$41</definedName>
    <definedName name="_xlchart.v2.3" hidden="1">'Customer &amp; Payment'!$B$37:$B$41</definedName>
  </definedNames>
  <calcPr calcId="191029"/>
  <pivotCaches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7" l="1"/>
  <c r="A1" i="7"/>
  <c r="A24" i="7"/>
  <c r="B4" i="2"/>
  <c r="B4" i="5"/>
</calcChain>
</file>

<file path=xl/sharedStrings.xml><?xml version="1.0" encoding="utf-8"?>
<sst xmlns="http://schemas.openxmlformats.org/spreadsheetml/2006/main" count="2200" uniqueCount="143">
  <si>
    <t>Order_ID</t>
  </si>
  <si>
    <t>Order_Date</t>
  </si>
  <si>
    <t>Product</t>
  </si>
  <si>
    <t>Category</t>
  </si>
  <si>
    <t>Quantity</t>
  </si>
  <si>
    <t>Price</t>
  </si>
  <si>
    <t>City</t>
  </si>
  <si>
    <t>Delivery_Time (mins)</t>
  </si>
  <si>
    <t>Delivery_Status</t>
  </si>
  <si>
    <t>Payment_Method</t>
  </si>
  <si>
    <t>Delivery_Partner</t>
  </si>
  <si>
    <t>Customer_Rating</t>
  </si>
  <si>
    <t>2024-01-22</t>
  </si>
  <si>
    <t>2024-01-19</t>
  </si>
  <si>
    <t>2024-01-13</t>
  </si>
  <si>
    <t>2024-01-14</t>
  </si>
  <si>
    <t>2024-03-21</t>
  </si>
  <si>
    <t>2024-02-11</t>
  </si>
  <si>
    <t>2024-01-17</t>
  </si>
  <si>
    <t>2024-03-13</t>
  </si>
  <si>
    <t>2024-01-29</t>
  </si>
  <si>
    <t>2024-03-12</t>
  </si>
  <si>
    <t>2024-02-04</t>
  </si>
  <si>
    <t>2024-02-28</t>
  </si>
  <si>
    <t>2024-03-05</t>
  </si>
  <si>
    <t>2024-02-06</t>
  </si>
  <si>
    <t>2024-03-14</t>
  </si>
  <si>
    <t>2024-01-26</t>
  </si>
  <si>
    <t>2024-01-25</t>
  </si>
  <si>
    <t>2024-03-31</t>
  </si>
  <si>
    <t>2024-02-07</t>
  </si>
  <si>
    <t>2024-03-04</t>
  </si>
  <si>
    <t>2024-02-17</t>
  </si>
  <si>
    <t>2024-01-10</t>
  </si>
  <si>
    <t>2024-03-02</t>
  </si>
  <si>
    <t>2024-02-10</t>
  </si>
  <si>
    <t>2024-01-24</t>
  </si>
  <si>
    <t>2024-02-01</t>
  </si>
  <si>
    <t>2024-02-23</t>
  </si>
  <si>
    <t>2024-01-11</t>
  </si>
  <si>
    <t>2024-01-28</t>
  </si>
  <si>
    <t>2024-01-27</t>
  </si>
  <si>
    <t>2024-01-21</t>
  </si>
  <si>
    <t>2024-03-08</t>
  </si>
  <si>
    <t>2024-03-16</t>
  </si>
  <si>
    <t>2024-03-07</t>
  </si>
  <si>
    <t>2024-01-31</t>
  </si>
  <si>
    <t>2024-01-12</t>
  </si>
  <si>
    <t>2024-01-04</t>
  </si>
  <si>
    <t>2024-03-17</t>
  </si>
  <si>
    <t>2024-03-10</t>
  </si>
  <si>
    <t>2024-02-13</t>
  </si>
  <si>
    <t>2024-03-20</t>
  </si>
  <si>
    <t>2024-02-16</t>
  </si>
  <si>
    <t>2024-02-24</t>
  </si>
  <si>
    <t>2024-02-29</t>
  </si>
  <si>
    <t>2024-02-09</t>
  </si>
  <si>
    <t>2024-03-23</t>
  </si>
  <si>
    <t>2024-03-25</t>
  </si>
  <si>
    <t>2024-01-15</t>
  </si>
  <si>
    <t>2024-02-18</t>
  </si>
  <si>
    <t>2024-01-09</t>
  </si>
  <si>
    <t>2024-02-12</t>
  </si>
  <si>
    <t>2024-02-19</t>
  </si>
  <si>
    <t>2024-03-26</t>
  </si>
  <si>
    <t>2024-01-30</t>
  </si>
  <si>
    <t>2024-03-19</t>
  </si>
  <si>
    <t>2024-01-16</t>
  </si>
  <si>
    <t>2024-02-27</t>
  </si>
  <si>
    <t>2024-02-20</t>
  </si>
  <si>
    <t>2024-03-27</t>
  </si>
  <si>
    <t>2024-02-25</t>
  </si>
  <si>
    <t>2024-03-24</t>
  </si>
  <si>
    <t>2024-03-29</t>
  </si>
  <si>
    <t>2024-03-15</t>
  </si>
  <si>
    <t>2024-03-30</t>
  </si>
  <si>
    <t>2024-02-26</t>
  </si>
  <si>
    <t>2024-02-22</t>
  </si>
  <si>
    <t>2024-02-15</t>
  </si>
  <si>
    <t>2024-01-07</t>
  </si>
  <si>
    <t>2024-01-23</t>
  </si>
  <si>
    <t>2024-01-03</t>
  </si>
  <si>
    <t>2024-03-18</t>
  </si>
  <si>
    <t>2024-01-08</t>
  </si>
  <si>
    <t>2024-01-02</t>
  </si>
  <si>
    <t>2024-03-22</t>
  </si>
  <si>
    <t>2024-02-08</t>
  </si>
  <si>
    <t>2024-03-01</t>
  </si>
  <si>
    <t>2024-02-02</t>
  </si>
  <si>
    <t>2024-01-01</t>
  </si>
  <si>
    <t>2024-01-06</t>
  </si>
  <si>
    <t>2024-03-28</t>
  </si>
  <si>
    <t>2024-03-11</t>
  </si>
  <si>
    <t>2024-02-03</t>
  </si>
  <si>
    <t>2024-01-05</t>
  </si>
  <si>
    <t>2024-02-05</t>
  </si>
  <si>
    <t>2024-01-18</t>
  </si>
  <si>
    <t>2024-02-14</t>
  </si>
  <si>
    <t>2024-03-03</t>
  </si>
  <si>
    <t>2024-03-09</t>
  </si>
  <si>
    <t>Fried Rice</t>
  </si>
  <si>
    <t>Pasta</t>
  </si>
  <si>
    <t>Dosa</t>
  </si>
  <si>
    <t>Spring Roll</t>
  </si>
  <si>
    <t>Pizza</t>
  </si>
  <si>
    <t>Paneer Tikka</t>
  </si>
  <si>
    <t>Noodles</t>
  </si>
  <si>
    <t>Biryani</t>
  </si>
  <si>
    <t>Burger</t>
  </si>
  <si>
    <t>Vada Pav</t>
  </si>
  <si>
    <t>Chinese</t>
  </si>
  <si>
    <t>Italian</t>
  </si>
  <si>
    <t>South Indian</t>
  </si>
  <si>
    <t>Fast Food</t>
  </si>
  <si>
    <t>Indian</t>
  </si>
  <si>
    <t>Street Food</t>
  </si>
  <si>
    <t>Hyderabad</t>
  </si>
  <si>
    <t>Mumbai</t>
  </si>
  <si>
    <t>Delhi</t>
  </si>
  <si>
    <t>Bangalore</t>
  </si>
  <si>
    <t>Kolkata</t>
  </si>
  <si>
    <t>Chennai</t>
  </si>
  <si>
    <t>Pune</t>
  </si>
  <si>
    <t>Delivered</t>
  </si>
  <si>
    <t>Delayed</t>
  </si>
  <si>
    <t>Cancelled</t>
  </si>
  <si>
    <t>Net Banking</t>
  </si>
  <si>
    <t>Credit Card</t>
  </si>
  <si>
    <t>Debit Card</t>
  </si>
  <si>
    <t>Cash</t>
  </si>
  <si>
    <t>UPI</t>
  </si>
  <si>
    <t>Dunzo</t>
  </si>
  <si>
    <t>Swiggy</t>
  </si>
  <si>
    <t>Uber Eats</t>
  </si>
  <si>
    <t>Zomato</t>
  </si>
  <si>
    <t>Row Labels</t>
  </si>
  <si>
    <t>Grand Total</t>
  </si>
  <si>
    <t>Sum of Price</t>
  </si>
  <si>
    <t>Sum of Quantity</t>
  </si>
  <si>
    <t>Average of Delivery_Time (mins)</t>
  </si>
  <si>
    <t>Count of Order_ID</t>
  </si>
  <si>
    <t>Average of Customer_Rating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</si>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</sst>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[$-F800]dddd\,\ mmmm\ dd\,\ yyyy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44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66" fontId="0" fillId="0" borderId="0" xfId="1" applyNumberFormat="1" applyFont="1"/>
    <xf numFmtId="0" fontId="1" fillId="2" borderId="2" xfId="0" applyFont="1" applyFill="1" applyBorder="1"/>
  </cellXfs>
  <cellStyles count="2">
    <cellStyle name="Currency" xfId="1" builtinId="4"/>
    <cellStyle name="Normal" xfId="0" builtinId="0"/>
  </cellStyles>
  <dxfs count="5">
    <dxf>
      <numFmt numFmtId="34" formatCode="_(&quot;$&quot;* #,##0.00_);_(&quot;$&quot;* \(#,##0.00\);_(&quot;$&quot;* &quot;-&quot;??_);_(@_)"/>
    </dxf>
    <dxf>
      <numFmt numFmtId="165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A12973"/>
      <color rgb="FF15B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[Food_Delivery_Reports.xlsx]Sales and Product Insights!Top Selling Products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and Product Insights'!$B$7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and Product Insights'!$A$8:$A$18</c:f>
              <c:strCache>
                <c:ptCount val="10"/>
                <c:pt idx="0">
                  <c:v>Paneer Tikka</c:v>
                </c:pt>
                <c:pt idx="1">
                  <c:v>Vada Pav</c:v>
                </c:pt>
                <c:pt idx="2">
                  <c:v>Fried Rice</c:v>
                </c:pt>
                <c:pt idx="3">
                  <c:v>Burger</c:v>
                </c:pt>
                <c:pt idx="4">
                  <c:v>Pizza</c:v>
                </c:pt>
                <c:pt idx="5">
                  <c:v>Pasta</c:v>
                </c:pt>
                <c:pt idx="6">
                  <c:v>Biryani</c:v>
                </c:pt>
                <c:pt idx="7">
                  <c:v>Noodles</c:v>
                </c:pt>
                <c:pt idx="8">
                  <c:v>Spring Roll</c:v>
                </c:pt>
                <c:pt idx="9">
                  <c:v>Dosa</c:v>
                </c:pt>
              </c:strCache>
            </c:strRef>
          </c:cat>
          <c:val>
            <c:numRef>
              <c:f>'Sales and Product Insights'!$B$8:$B$18</c:f>
              <c:numCache>
                <c:formatCode>General</c:formatCode>
                <c:ptCount val="10"/>
                <c:pt idx="0">
                  <c:v>112</c:v>
                </c:pt>
                <c:pt idx="1">
                  <c:v>103</c:v>
                </c:pt>
                <c:pt idx="2">
                  <c:v>102</c:v>
                </c:pt>
                <c:pt idx="3">
                  <c:v>98</c:v>
                </c:pt>
                <c:pt idx="4">
                  <c:v>94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79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B3A-8D60-FDC947AD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452432"/>
        <c:axId val="2021452912"/>
      </c:barChart>
      <c:catAx>
        <c:axId val="202145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52912"/>
        <c:crosses val="autoZero"/>
        <c:auto val="1"/>
        <c:lblAlgn val="ctr"/>
        <c:lblOffset val="100"/>
        <c:noMultiLvlLbl val="0"/>
      </c:catAx>
      <c:valAx>
        <c:axId val="20214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[Food_Delivery_Reports.xlsx]Sales and Product Insights!Top Selling Category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7000">
                <a:srgbClr val="FFFF00"/>
              </a:gs>
              <a:gs pos="100000">
                <a:srgbClr val="FF0000"/>
              </a:gs>
            </a:gsLst>
            <a:lin ang="27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017473484044518"/>
          <c:y val="0.26895662860054553"/>
          <c:w val="0.68055900245049283"/>
          <c:h val="0.595318166831519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and Product Insights'!$K$7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7000">
                  <a:srgbClr val="FFFF00"/>
                </a:gs>
                <a:gs pos="100000">
                  <a:srgbClr val="FF0000"/>
                </a:gs>
              </a:gsLst>
              <a:lin ang="27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and Product Insights'!$J$8:$J$14</c:f>
              <c:strCache>
                <c:ptCount val="6"/>
                <c:pt idx="0">
                  <c:v>Chinese</c:v>
                </c:pt>
                <c:pt idx="1">
                  <c:v>Indian</c:v>
                </c:pt>
                <c:pt idx="2">
                  <c:v>Fast Food</c:v>
                </c:pt>
                <c:pt idx="3">
                  <c:v>Street Food</c:v>
                </c:pt>
                <c:pt idx="4">
                  <c:v>Italian</c:v>
                </c:pt>
                <c:pt idx="5">
                  <c:v>South Indian</c:v>
                </c:pt>
              </c:strCache>
            </c:strRef>
          </c:cat>
          <c:val>
            <c:numRef>
              <c:f>'Sales and Product Insights'!$K$8:$K$14</c:f>
              <c:numCache>
                <c:formatCode>General</c:formatCode>
                <c:ptCount val="6"/>
                <c:pt idx="0">
                  <c:v>271</c:v>
                </c:pt>
                <c:pt idx="1">
                  <c:v>202</c:v>
                </c:pt>
                <c:pt idx="2">
                  <c:v>192</c:v>
                </c:pt>
                <c:pt idx="3">
                  <c:v>103</c:v>
                </c:pt>
                <c:pt idx="4">
                  <c:v>90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0-4EEC-A5A2-B7FFCCCA1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2021462512"/>
        <c:axId val="2021487952"/>
      </c:barChart>
      <c:catAx>
        <c:axId val="202146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87952"/>
        <c:crosses val="autoZero"/>
        <c:auto val="1"/>
        <c:lblAlgn val="ctr"/>
        <c:lblOffset val="100"/>
        <c:noMultiLvlLbl val="0"/>
      </c:catAx>
      <c:valAx>
        <c:axId val="202148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14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[Food_Delivery_Reports.xlsx]Sales and Product Insights!Most contributed City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030A0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3"/>
          </a:solidFill>
          <a:ln w="19050">
            <a:noFill/>
          </a:ln>
          <a:effectLst/>
        </c:spPr>
      </c:pivotFmt>
      <c:pivotFmt>
        <c:idx val="19"/>
        <c:spPr>
          <a:solidFill>
            <a:srgbClr val="FF0000">
              <a:alpha val="62000"/>
            </a:srgbClr>
          </a:solidFill>
          <a:ln w="19050">
            <a:noFill/>
          </a:ln>
          <a:effectLst/>
        </c:spPr>
      </c:pivotFmt>
      <c:pivotFmt>
        <c:idx val="20"/>
        <c:spPr>
          <a:solidFill>
            <a:srgbClr val="FFFF00">
              <a:alpha val="64000"/>
            </a:srgbClr>
          </a:solidFill>
          <a:ln w="19050">
            <a:noFill/>
          </a:ln>
          <a:effectLst/>
        </c:spPr>
      </c:pivotFmt>
      <c:pivotFmt>
        <c:idx val="21"/>
        <c:spPr>
          <a:solidFill>
            <a:srgbClr val="00B0F0">
              <a:alpha val="52000"/>
            </a:srgbClr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6">
              <a:lumMod val="75000"/>
              <a:alpha val="56000"/>
            </a:schemeClr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511705782332596"/>
          <c:y val="0.15177856280409807"/>
          <c:w val="0.38281132522873701"/>
          <c:h val="0.7912871044483496"/>
        </c:manualLayout>
      </c:layout>
      <c:doughnutChart>
        <c:varyColors val="1"/>
        <c:ser>
          <c:idx val="0"/>
          <c:order val="0"/>
          <c:tx>
            <c:strRef>
              <c:f>'Sales and Product Insights'!$B$21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F-4004-BDBE-BFA0D8BF0E7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5F-4004-BDBE-BFA0D8BF0E7C}"/>
              </c:ext>
            </c:extLst>
          </c:dPt>
          <c:dPt>
            <c:idx val="2"/>
            <c:bubble3D val="0"/>
            <c:spPr>
              <a:solidFill>
                <a:srgbClr val="FF0000">
                  <a:alpha val="62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5F-4004-BDBE-BFA0D8BF0E7C}"/>
              </c:ext>
            </c:extLst>
          </c:dPt>
          <c:dPt>
            <c:idx val="3"/>
            <c:bubble3D val="0"/>
            <c:spPr>
              <a:solidFill>
                <a:srgbClr val="FFFF00">
                  <a:alpha val="64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5F-4004-BDBE-BFA0D8BF0E7C}"/>
              </c:ext>
            </c:extLst>
          </c:dPt>
          <c:dPt>
            <c:idx val="4"/>
            <c:bubble3D val="0"/>
            <c:spPr>
              <a:solidFill>
                <a:srgbClr val="00B0F0">
                  <a:alpha val="52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5F-4004-BDBE-BFA0D8BF0E7C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  <a:alpha val="5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5F-4004-BDBE-BFA0D8BF0E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5F-4004-BDBE-BFA0D8BF0E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and Product Insights'!$A$22:$A$29</c:f>
              <c:strCache>
                <c:ptCount val="7"/>
                <c:pt idx="0">
                  <c:v>Delhi</c:v>
                </c:pt>
                <c:pt idx="1">
                  <c:v>Bangalore</c:v>
                </c:pt>
                <c:pt idx="2">
                  <c:v>Pune</c:v>
                </c:pt>
                <c:pt idx="3">
                  <c:v>Hyderabad</c:v>
                </c:pt>
                <c:pt idx="4">
                  <c:v>Chennai</c:v>
                </c:pt>
                <c:pt idx="5">
                  <c:v>Kolkata</c:v>
                </c:pt>
                <c:pt idx="6">
                  <c:v>Mumbai</c:v>
                </c:pt>
              </c:strCache>
            </c:strRef>
          </c:cat>
          <c:val>
            <c:numRef>
              <c:f>'Sales and Product Insights'!$B$22:$B$29</c:f>
              <c:numCache>
                <c:formatCode>General</c:formatCode>
                <c:ptCount val="7"/>
                <c:pt idx="0">
                  <c:v>10421</c:v>
                </c:pt>
                <c:pt idx="1">
                  <c:v>9542</c:v>
                </c:pt>
                <c:pt idx="2">
                  <c:v>9337</c:v>
                </c:pt>
                <c:pt idx="3">
                  <c:v>8688</c:v>
                </c:pt>
                <c:pt idx="4">
                  <c:v>8470</c:v>
                </c:pt>
                <c:pt idx="5">
                  <c:v>7121</c:v>
                </c:pt>
                <c:pt idx="6">
                  <c:v>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5F-4004-BDBE-BFA0D8B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937226007205"/>
          <c:y val="0.13643319107221843"/>
          <c:w val="0.25981385839704813"/>
          <c:h val="0.84097687958015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[Food_Delivery_Reports.xlsx]Delivery &amp; Operations!PivotTable6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 flip="none" rotWithShape="1">
              <a:gsLst>
                <a:gs pos="45000">
                  <a:schemeClr val="accent2">
                    <a:lumMod val="75000"/>
                  </a:schemeClr>
                </a:gs>
                <a:gs pos="99000">
                  <a:srgbClr val="00B0F0"/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07969698866838"/>
          <c:y val="0.2751676835044905"/>
          <c:w val="0.80950927607003487"/>
          <c:h val="0.5286205110715323"/>
        </c:manualLayout>
      </c:layout>
      <c:lineChart>
        <c:grouping val="standard"/>
        <c:varyColors val="0"/>
        <c:ser>
          <c:idx val="0"/>
          <c:order val="0"/>
          <c:tx>
            <c:strRef>
              <c:f>'Delivery &amp; Operations'!$B$6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45000">
                    <a:schemeClr val="accent2">
                      <a:lumMod val="75000"/>
                    </a:schemeClr>
                  </a:gs>
                  <a:gs pos="99000">
                    <a:srgbClr val="00B0F0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&amp; Operations'!$A$7:$A$14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'Delivery &amp; Operations'!$B$7:$B$14</c:f>
              <c:numCache>
                <c:formatCode>0.00</c:formatCode>
                <c:ptCount val="7"/>
                <c:pt idx="0">
                  <c:v>52.291666666666664</c:v>
                </c:pt>
                <c:pt idx="1">
                  <c:v>61.953488372093027</c:v>
                </c:pt>
                <c:pt idx="2">
                  <c:v>54.346153846153847</c:v>
                </c:pt>
                <c:pt idx="3">
                  <c:v>56</c:v>
                </c:pt>
                <c:pt idx="4">
                  <c:v>50.081081081081081</c:v>
                </c:pt>
                <c:pt idx="5">
                  <c:v>48.606060606060609</c:v>
                </c:pt>
                <c:pt idx="6">
                  <c:v>56.086956521739133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9-4167-8697-6137E873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471152"/>
        <c:axId val="2021488432"/>
      </c:lineChart>
      <c:catAx>
        <c:axId val="20214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88432"/>
        <c:crosses val="autoZero"/>
        <c:auto val="1"/>
        <c:lblAlgn val="ctr"/>
        <c:lblOffset val="100"/>
        <c:noMultiLvlLbl val="0"/>
      </c:catAx>
      <c:valAx>
        <c:axId val="2021488432"/>
        <c:scaling>
          <c:orientation val="minMax"/>
          <c:max val="70"/>
          <c:min val="40"/>
        </c:scaling>
        <c:delete val="1"/>
        <c:axPos val="l"/>
        <c:numFmt formatCode="0.00" sourceLinked="1"/>
        <c:majorTickMark val="none"/>
        <c:minorTickMark val="none"/>
        <c:tickLblPos val="nextTo"/>
        <c:crossAx val="20214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[Food_Delivery_Reports.xlsx]Delivery &amp; Operations!PivotTable7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35000">
                <a:schemeClr val="accent6">
                  <a:lumMod val="75000"/>
                </a:schemeClr>
              </a:gs>
              <a:gs pos="100000">
                <a:srgbClr val="00B0F0"/>
              </a:gs>
            </a:gsLst>
            <a:lin ang="2700000" scaled="1"/>
          </a:gradFill>
          <a:ln w="19050">
            <a:noFill/>
          </a:ln>
          <a:effectLst/>
        </c:spPr>
        <c:dLbl>
          <c:idx val="0"/>
          <c:layout>
            <c:manualLayout>
              <c:x val="-8.5361250615976603E-2"/>
              <c:y val="0.17761411388332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35000">
                <a:srgbClr val="FFFF00"/>
              </a:gs>
              <a:gs pos="100000">
                <a:srgbClr val="00B0F0"/>
              </a:gs>
            </a:gsLst>
            <a:lin ang="2700000" scaled="1"/>
          </a:gradFill>
          <a:ln w="19050">
            <a:noFill/>
          </a:ln>
          <a:effectLst/>
        </c:spPr>
      </c:pivotFmt>
      <c:pivotFmt>
        <c:idx val="11"/>
        <c:spPr>
          <a:gradFill>
            <a:gsLst>
              <a:gs pos="45000">
                <a:schemeClr val="accent2">
                  <a:lumMod val="75000"/>
                </a:schemeClr>
              </a:gs>
              <a:gs pos="100000">
                <a:srgbClr val="00B0F0"/>
              </a:gs>
            </a:gsLst>
            <a:lin ang="2700000" scaled="1"/>
          </a:gra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3018489431052"/>
          <c:y val="0.20010007230354915"/>
          <c:w val="0.53471127800227081"/>
          <c:h val="0.7998999276964508"/>
        </c:manualLayout>
      </c:layout>
      <c:pieChart>
        <c:varyColors val="1"/>
        <c:ser>
          <c:idx val="0"/>
          <c:order val="0"/>
          <c:tx>
            <c:strRef>
              <c:f>'Delivery &amp; Operations'!$B$17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35000">
                    <a:schemeClr val="accent6">
                      <a:lumMod val="75000"/>
                    </a:schemeClr>
                  </a:gs>
                  <a:gs pos="100000">
                    <a:srgbClr val="00B0F0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FC-4734-8B7B-EC2A2CBE84B2}"/>
              </c:ext>
            </c:extLst>
          </c:dPt>
          <c:dPt>
            <c:idx val="1"/>
            <c:bubble3D val="0"/>
            <c:spPr>
              <a:gradFill>
                <a:gsLst>
                  <a:gs pos="35000">
                    <a:srgbClr val="FFFF00"/>
                  </a:gs>
                  <a:gs pos="100000">
                    <a:srgbClr val="00B0F0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FC-4734-8B7B-EC2A2CBE84B2}"/>
              </c:ext>
            </c:extLst>
          </c:dPt>
          <c:dPt>
            <c:idx val="2"/>
            <c:bubble3D val="0"/>
            <c:spPr>
              <a:gradFill>
                <a:gsLst>
                  <a:gs pos="45000">
                    <a:schemeClr val="accent2">
                      <a:lumMod val="75000"/>
                    </a:schemeClr>
                  </a:gs>
                  <a:gs pos="100000">
                    <a:srgbClr val="00B0F0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FC-4734-8B7B-EC2A2CBE84B2}"/>
              </c:ext>
            </c:extLst>
          </c:dPt>
          <c:dLbls>
            <c:dLbl>
              <c:idx val="0"/>
              <c:layout>
                <c:manualLayout>
                  <c:x val="-8.5361250615976603E-2"/>
                  <c:y val="0.177614113883323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FC-4734-8B7B-EC2A2CBE8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'Delivery &amp; Operations'!$A$18:$A$21</c:f>
              <c:strCache>
                <c:ptCount val="3"/>
                <c:pt idx="0">
                  <c:v>Cancelled</c:v>
                </c:pt>
                <c:pt idx="1">
                  <c:v>Delayed</c:v>
                </c:pt>
                <c:pt idx="2">
                  <c:v>Delivered</c:v>
                </c:pt>
              </c:strCache>
            </c:strRef>
          </c:cat>
          <c:val>
            <c:numRef>
              <c:f>'Delivery &amp; Operations'!$B$18:$B$21</c:f>
              <c:numCache>
                <c:formatCode>0.00%</c:formatCode>
                <c:ptCount val="3"/>
                <c:pt idx="0">
                  <c:v>0.10666666666666667</c:v>
                </c:pt>
                <c:pt idx="1">
                  <c:v>0.18666666666666668</c:v>
                </c:pt>
                <c:pt idx="2">
                  <c:v>0.70666666666666667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C-4734-8B7B-EC2A2CBE84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28472832257774"/>
          <c:y val="0.25792126470856214"/>
          <c:w val="0.3438212102697501"/>
          <c:h val="0.63232815838051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382608013869"/>
          <c:y val="0"/>
          <c:w val="0.88936173919861305"/>
          <c:h val="1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21489392"/>
        <c:axId val="2021470672"/>
      </c:scatterChart>
      <c:valAx>
        <c:axId val="202148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1470672"/>
        <c:crosses val="autoZero"/>
        <c:crossBetween val="midCat"/>
      </c:valAx>
      <c:valAx>
        <c:axId val="2021470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14893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19909142654621E-2"/>
          <c:y val="0.17987417820548146"/>
          <c:w val="0.91278674835952012"/>
          <c:h val="0.6620876220298872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15B53F"/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30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&amp; Payment'!$A$27:$A$33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'Customer &amp; Payment'!$B$27:$B$33</c:f>
              <c:numCache>
                <c:formatCode>0.00</c:formatCode>
                <c:ptCount val="7"/>
                <c:pt idx="0">
                  <c:v>3.6875</c:v>
                </c:pt>
                <c:pt idx="1">
                  <c:v>3.7674418604651163</c:v>
                </c:pt>
                <c:pt idx="2">
                  <c:v>3.75</c:v>
                </c:pt>
                <c:pt idx="3">
                  <c:v>3.7560975609756095</c:v>
                </c:pt>
                <c:pt idx="4">
                  <c:v>3.810810810810811</c:v>
                </c:pt>
                <c:pt idx="5">
                  <c:v>3.7272727272727271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F8C-8DFD-83CFCA3B0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372863"/>
        <c:axId val="1836374303"/>
      </c:barChart>
      <c:catAx>
        <c:axId val="18363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74303"/>
        <c:crosses val="autoZero"/>
        <c:auto val="1"/>
        <c:lblAlgn val="ctr"/>
        <c:lblOffset val="100"/>
        <c:noMultiLvlLbl val="0"/>
      </c:catAx>
      <c:valAx>
        <c:axId val="18363743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3637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[Food_Delivery_Reports.xlsx]Delivery &amp; Operations!PivotTable8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rgbClr val="002060"/>
              </a:gs>
            </a:gsLst>
            <a:lin ang="3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810373148533267E-2"/>
          <c:y val="0.26205386937141084"/>
          <c:w val="0.91728623093896944"/>
          <c:h val="0.62078684336663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'Delivery &amp; Operations'!$B$25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rgbClr val="002060"/>
                </a:gs>
              </a:gsLst>
              <a:lin ang="30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&amp; Operations'!$A$26:$A$30</c:f>
              <c:strCache>
                <c:ptCount val="4"/>
                <c:pt idx="0">
                  <c:v>Swiggy</c:v>
                </c:pt>
                <c:pt idx="1">
                  <c:v>Dunzo</c:v>
                </c:pt>
                <c:pt idx="2">
                  <c:v>Zomato</c:v>
                </c:pt>
                <c:pt idx="3">
                  <c:v>Uber Eats</c:v>
                </c:pt>
              </c:strCache>
            </c:strRef>
          </c:cat>
          <c:val>
            <c:numRef>
              <c:f>'Delivery &amp; Operations'!$B$26:$B$30</c:f>
              <c:numCache>
                <c:formatCode>0.00</c:formatCode>
                <c:ptCount val="4"/>
                <c:pt idx="0">
                  <c:v>49.652777777777779</c:v>
                </c:pt>
                <c:pt idx="1">
                  <c:v>55.03846153846154</c:v>
                </c:pt>
                <c:pt idx="2">
                  <c:v>55.909090909090907</c:v>
                </c:pt>
                <c:pt idx="3">
                  <c:v>56.986301369863014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B-414E-8937-913249188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912944"/>
        <c:axId val="2000921104"/>
      </c:barChart>
      <c:catAx>
        <c:axId val="20009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21104"/>
        <c:crosses val="autoZero"/>
        <c:auto val="1"/>
        <c:lblAlgn val="ctr"/>
        <c:lblOffset val="100"/>
        <c:noMultiLvlLbl val="0"/>
      </c:catAx>
      <c:valAx>
        <c:axId val="20009211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9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[Food_Delivery_Reports.xlsx]Sales and Product Insights!Top Selling Category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and Product Insights'!$K$7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and Product Insights'!$J$8:$J$14</c:f>
              <c:strCache>
                <c:ptCount val="6"/>
                <c:pt idx="0">
                  <c:v>Chinese</c:v>
                </c:pt>
                <c:pt idx="1">
                  <c:v>Indian</c:v>
                </c:pt>
                <c:pt idx="2">
                  <c:v>Fast Food</c:v>
                </c:pt>
                <c:pt idx="3">
                  <c:v>Street Food</c:v>
                </c:pt>
                <c:pt idx="4">
                  <c:v>Italian</c:v>
                </c:pt>
                <c:pt idx="5">
                  <c:v>South Indian</c:v>
                </c:pt>
              </c:strCache>
            </c:strRef>
          </c:cat>
          <c:val>
            <c:numRef>
              <c:f>'Sales and Product Insights'!$K$8:$K$14</c:f>
              <c:numCache>
                <c:formatCode>General</c:formatCode>
                <c:ptCount val="6"/>
                <c:pt idx="0">
                  <c:v>271</c:v>
                </c:pt>
                <c:pt idx="1">
                  <c:v>202</c:v>
                </c:pt>
                <c:pt idx="2">
                  <c:v>192</c:v>
                </c:pt>
                <c:pt idx="3">
                  <c:v>103</c:v>
                </c:pt>
                <c:pt idx="4">
                  <c:v>90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7-43CF-885F-6523F1FD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462512"/>
        <c:axId val="2021487952"/>
      </c:barChart>
      <c:catAx>
        <c:axId val="202146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87952"/>
        <c:crosses val="autoZero"/>
        <c:auto val="1"/>
        <c:lblAlgn val="ctr"/>
        <c:lblOffset val="100"/>
        <c:noMultiLvlLbl val="0"/>
      </c:catAx>
      <c:valAx>
        <c:axId val="20214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[Food_Delivery_Reports.xlsx]Sales and Product Insights!Most contributed City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and Product Insights'!$B$21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D-47CE-A3C6-4652D1560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D-47CE-A3C6-4652D1560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1D-47CE-A3C6-4652D1560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1D-47CE-A3C6-4652D1560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1D-47CE-A3C6-4652D1560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1D-47CE-A3C6-4652D1560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1D-47CE-A3C6-4652D15602DD}"/>
              </c:ext>
            </c:extLst>
          </c:dPt>
          <c:cat>
            <c:strRef>
              <c:f>'Sales and Product Insights'!$A$22:$A$29</c:f>
              <c:strCache>
                <c:ptCount val="7"/>
                <c:pt idx="0">
                  <c:v>Delhi</c:v>
                </c:pt>
                <c:pt idx="1">
                  <c:v>Bangalore</c:v>
                </c:pt>
                <c:pt idx="2">
                  <c:v>Pune</c:v>
                </c:pt>
                <c:pt idx="3">
                  <c:v>Hyderabad</c:v>
                </c:pt>
                <c:pt idx="4">
                  <c:v>Chennai</c:v>
                </c:pt>
                <c:pt idx="5">
                  <c:v>Kolkata</c:v>
                </c:pt>
                <c:pt idx="6">
                  <c:v>Mumbai</c:v>
                </c:pt>
              </c:strCache>
            </c:strRef>
          </c:cat>
          <c:val>
            <c:numRef>
              <c:f>'Sales and Product Insights'!$B$22:$B$29</c:f>
              <c:numCache>
                <c:formatCode>General</c:formatCode>
                <c:ptCount val="7"/>
                <c:pt idx="0">
                  <c:v>10421</c:v>
                </c:pt>
                <c:pt idx="1">
                  <c:v>9542</c:v>
                </c:pt>
                <c:pt idx="2">
                  <c:v>9337</c:v>
                </c:pt>
                <c:pt idx="3">
                  <c:v>8688</c:v>
                </c:pt>
                <c:pt idx="4">
                  <c:v>8470</c:v>
                </c:pt>
                <c:pt idx="5">
                  <c:v>7121</c:v>
                </c:pt>
                <c:pt idx="6">
                  <c:v>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18C-9957-C015272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[Food_Delivery_Reports.xlsx]Delivery &amp; Operations!PivotTable6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'Delivery &amp; Operations'!$B$6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&amp; Operations'!$A$7:$A$14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'Delivery &amp; Operations'!$B$7:$B$14</c:f>
              <c:numCache>
                <c:formatCode>0.00</c:formatCode>
                <c:ptCount val="7"/>
                <c:pt idx="0">
                  <c:v>52.291666666666664</c:v>
                </c:pt>
                <c:pt idx="1">
                  <c:v>61.953488372093027</c:v>
                </c:pt>
                <c:pt idx="2">
                  <c:v>54.346153846153847</c:v>
                </c:pt>
                <c:pt idx="3">
                  <c:v>56</c:v>
                </c:pt>
                <c:pt idx="4">
                  <c:v>50.081081081081081</c:v>
                </c:pt>
                <c:pt idx="5">
                  <c:v>48.606060606060609</c:v>
                </c:pt>
                <c:pt idx="6">
                  <c:v>56.086956521739133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4DF6-AF1F-C8B2A230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471152"/>
        <c:axId val="2021488432"/>
      </c:lineChart>
      <c:catAx>
        <c:axId val="20214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88432"/>
        <c:crosses val="autoZero"/>
        <c:auto val="1"/>
        <c:lblAlgn val="ctr"/>
        <c:lblOffset val="100"/>
        <c:noMultiLvlLbl val="0"/>
      </c:catAx>
      <c:valAx>
        <c:axId val="2021488432"/>
        <c:scaling>
          <c:orientation val="minMax"/>
          <c:max val="70"/>
          <c:min val="40"/>
        </c:scaling>
        <c:delete val="1"/>
        <c:axPos val="l"/>
        <c:numFmt formatCode="0.00" sourceLinked="1"/>
        <c:majorTickMark val="none"/>
        <c:minorTickMark val="none"/>
        <c:tickLblPos val="nextTo"/>
        <c:crossAx val="20214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[Food_Delivery_Reports.xlsx]Delivery &amp; Operations!PivotTable7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'Delivery &amp; Operations'!$B$17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C-489B-9A5A-9DCA44D7E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8C-489B-9A5A-9DCA44D7E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8C-489B-9A5A-9DCA44D7EF22}"/>
              </c:ext>
            </c:extLst>
          </c:dPt>
          <c:cat>
            <c:strRef>
              <c:f>'Delivery &amp; Operations'!$A$18:$A$21</c:f>
              <c:strCache>
                <c:ptCount val="3"/>
                <c:pt idx="0">
                  <c:v>Cancelled</c:v>
                </c:pt>
                <c:pt idx="1">
                  <c:v>Delayed</c:v>
                </c:pt>
                <c:pt idx="2">
                  <c:v>Delivered</c:v>
                </c:pt>
              </c:strCache>
            </c:strRef>
          </c:cat>
          <c:val>
            <c:numRef>
              <c:f>'Delivery &amp; Operations'!$B$18:$B$21</c:f>
              <c:numCache>
                <c:formatCode>0.00%</c:formatCode>
                <c:ptCount val="3"/>
                <c:pt idx="0">
                  <c:v>0.10666666666666667</c:v>
                </c:pt>
                <c:pt idx="1">
                  <c:v>0.18666666666666668</c:v>
                </c:pt>
                <c:pt idx="2">
                  <c:v>0.70666666666666667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D-4725-8EA3-BC30F000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[Food_Delivery_Reports.xlsx]Delivery &amp; Operations!PivotTable8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3692246184019"/>
          <c:y val="9.2054834237874764E-2"/>
          <c:w val="0.69345379954512054"/>
          <c:h val="0.8032427583832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'Delivery &amp; Operations'!$B$25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'Delivery &amp; Operations'!$A$26:$A$30</c:f>
              <c:strCache>
                <c:ptCount val="4"/>
                <c:pt idx="0">
                  <c:v>Swiggy</c:v>
                </c:pt>
                <c:pt idx="1">
                  <c:v>Dunzo</c:v>
                </c:pt>
                <c:pt idx="2">
                  <c:v>Zomato</c:v>
                </c:pt>
                <c:pt idx="3">
                  <c:v>Uber Eats</c:v>
                </c:pt>
              </c:strCache>
            </c:strRef>
          </c:cat>
          <c:val>
            <c:numRef>
              <c:f>'Delivery &amp; Operations'!$B$26:$B$30</c:f>
              <c:numCache>
                <c:formatCode>0.00</c:formatCode>
                <c:ptCount val="4"/>
                <c:pt idx="0">
                  <c:v>49.652777777777779</c:v>
                </c:pt>
                <c:pt idx="1">
                  <c:v>55.03846153846154</c:v>
                </c:pt>
                <c:pt idx="2">
                  <c:v>55.909090909090907</c:v>
                </c:pt>
                <c:pt idx="3">
                  <c:v>56.986301369863014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3-4F7A-A668-7C0D6D123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912944"/>
        <c:axId val="2000921104"/>
      </c:barChart>
      <c:catAx>
        <c:axId val="20009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21104"/>
        <c:crosses val="autoZero"/>
        <c:auto val="1"/>
        <c:lblAlgn val="ctr"/>
        <c:lblOffset val="100"/>
        <c:noMultiLvlLbl val="0"/>
      </c:catAx>
      <c:valAx>
        <c:axId val="2000921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&amp; Payment'!$A$27:$A$33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'Customer &amp; Payment'!$B$27:$B$33</c:f>
              <c:numCache>
                <c:formatCode>0.00</c:formatCode>
                <c:ptCount val="7"/>
                <c:pt idx="0">
                  <c:v>3.6875</c:v>
                </c:pt>
                <c:pt idx="1">
                  <c:v>3.7674418604651163</c:v>
                </c:pt>
                <c:pt idx="2">
                  <c:v>3.75</c:v>
                </c:pt>
                <c:pt idx="3">
                  <c:v>3.7560975609756095</c:v>
                </c:pt>
                <c:pt idx="4">
                  <c:v>3.810810810810811</c:v>
                </c:pt>
                <c:pt idx="5">
                  <c:v>3.7272727272727271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F-4DE7-95C3-29A79C3F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372863"/>
        <c:axId val="1836374303"/>
      </c:barChart>
      <c:catAx>
        <c:axId val="18363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74303"/>
        <c:crosses val="autoZero"/>
        <c:auto val="1"/>
        <c:lblAlgn val="ctr"/>
        <c:lblOffset val="100"/>
        <c:noMultiLvlLbl val="0"/>
      </c:catAx>
      <c:valAx>
        <c:axId val="1836374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3637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Customer_Rating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Data!$H$2:$H$301</c:f>
              <c:numCache>
                <c:formatCode>General</c:formatCode>
                <c:ptCount val="300"/>
                <c:pt idx="0">
                  <c:v>81</c:v>
                </c:pt>
                <c:pt idx="1">
                  <c:v>58</c:v>
                </c:pt>
                <c:pt idx="2">
                  <c:v>77</c:v>
                </c:pt>
                <c:pt idx="3">
                  <c:v>89</c:v>
                </c:pt>
                <c:pt idx="4">
                  <c:v>36</c:v>
                </c:pt>
                <c:pt idx="5">
                  <c:v>31</c:v>
                </c:pt>
                <c:pt idx="6">
                  <c:v>31</c:v>
                </c:pt>
                <c:pt idx="7">
                  <c:v>70</c:v>
                </c:pt>
                <c:pt idx="8">
                  <c:v>59</c:v>
                </c:pt>
                <c:pt idx="9">
                  <c:v>42</c:v>
                </c:pt>
                <c:pt idx="10">
                  <c:v>49</c:v>
                </c:pt>
                <c:pt idx="11">
                  <c:v>38</c:v>
                </c:pt>
                <c:pt idx="12">
                  <c:v>86</c:v>
                </c:pt>
                <c:pt idx="13">
                  <c:v>30</c:v>
                </c:pt>
                <c:pt idx="14">
                  <c:v>87</c:v>
                </c:pt>
                <c:pt idx="15">
                  <c:v>39</c:v>
                </c:pt>
                <c:pt idx="16">
                  <c:v>30</c:v>
                </c:pt>
                <c:pt idx="17">
                  <c:v>22</c:v>
                </c:pt>
                <c:pt idx="18">
                  <c:v>24</c:v>
                </c:pt>
                <c:pt idx="19">
                  <c:v>77</c:v>
                </c:pt>
                <c:pt idx="20">
                  <c:v>39</c:v>
                </c:pt>
                <c:pt idx="21">
                  <c:v>78</c:v>
                </c:pt>
                <c:pt idx="22">
                  <c:v>52</c:v>
                </c:pt>
                <c:pt idx="23">
                  <c:v>89</c:v>
                </c:pt>
                <c:pt idx="24">
                  <c:v>48</c:v>
                </c:pt>
                <c:pt idx="25">
                  <c:v>76</c:v>
                </c:pt>
                <c:pt idx="26">
                  <c:v>48</c:v>
                </c:pt>
                <c:pt idx="27">
                  <c:v>46</c:v>
                </c:pt>
                <c:pt idx="28">
                  <c:v>20</c:v>
                </c:pt>
                <c:pt idx="29">
                  <c:v>75</c:v>
                </c:pt>
                <c:pt idx="30">
                  <c:v>28</c:v>
                </c:pt>
                <c:pt idx="31">
                  <c:v>21</c:v>
                </c:pt>
                <c:pt idx="32">
                  <c:v>59</c:v>
                </c:pt>
                <c:pt idx="33">
                  <c:v>48</c:v>
                </c:pt>
                <c:pt idx="34">
                  <c:v>61</c:v>
                </c:pt>
                <c:pt idx="35">
                  <c:v>55</c:v>
                </c:pt>
                <c:pt idx="36">
                  <c:v>82</c:v>
                </c:pt>
                <c:pt idx="37">
                  <c:v>65</c:v>
                </c:pt>
                <c:pt idx="38">
                  <c:v>48</c:v>
                </c:pt>
                <c:pt idx="39">
                  <c:v>28</c:v>
                </c:pt>
                <c:pt idx="40">
                  <c:v>24</c:v>
                </c:pt>
                <c:pt idx="41">
                  <c:v>82</c:v>
                </c:pt>
                <c:pt idx="42">
                  <c:v>72</c:v>
                </c:pt>
                <c:pt idx="43">
                  <c:v>72</c:v>
                </c:pt>
                <c:pt idx="44">
                  <c:v>54</c:v>
                </c:pt>
                <c:pt idx="45">
                  <c:v>75</c:v>
                </c:pt>
                <c:pt idx="46">
                  <c:v>34</c:v>
                </c:pt>
                <c:pt idx="47">
                  <c:v>70</c:v>
                </c:pt>
                <c:pt idx="48">
                  <c:v>23</c:v>
                </c:pt>
                <c:pt idx="49">
                  <c:v>29</c:v>
                </c:pt>
                <c:pt idx="50">
                  <c:v>49</c:v>
                </c:pt>
                <c:pt idx="51">
                  <c:v>71</c:v>
                </c:pt>
                <c:pt idx="52">
                  <c:v>22</c:v>
                </c:pt>
                <c:pt idx="53">
                  <c:v>75</c:v>
                </c:pt>
                <c:pt idx="54">
                  <c:v>54</c:v>
                </c:pt>
                <c:pt idx="55">
                  <c:v>85</c:v>
                </c:pt>
                <c:pt idx="56">
                  <c:v>74</c:v>
                </c:pt>
                <c:pt idx="57">
                  <c:v>52</c:v>
                </c:pt>
                <c:pt idx="58">
                  <c:v>85</c:v>
                </c:pt>
                <c:pt idx="59">
                  <c:v>34</c:v>
                </c:pt>
                <c:pt idx="60">
                  <c:v>69</c:v>
                </c:pt>
                <c:pt idx="61">
                  <c:v>53</c:v>
                </c:pt>
                <c:pt idx="62">
                  <c:v>39</c:v>
                </c:pt>
                <c:pt idx="63">
                  <c:v>35</c:v>
                </c:pt>
                <c:pt idx="64">
                  <c:v>57</c:v>
                </c:pt>
                <c:pt idx="65">
                  <c:v>25</c:v>
                </c:pt>
                <c:pt idx="66">
                  <c:v>38</c:v>
                </c:pt>
                <c:pt idx="67">
                  <c:v>42</c:v>
                </c:pt>
                <c:pt idx="68">
                  <c:v>38</c:v>
                </c:pt>
                <c:pt idx="69">
                  <c:v>85</c:v>
                </c:pt>
                <c:pt idx="70">
                  <c:v>64</c:v>
                </c:pt>
                <c:pt idx="71">
                  <c:v>27</c:v>
                </c:pt>
                <c:pt idx="72">
                  <c:v>84</c:v>
                </c:pt>
                <c:pt idx="73">
                  <c:v>35</c:v>
                </c:pt>
                <c:pt idx="74">
                  <c:v>41</c:v>
                </c:pt>
                <c:pt idx="75">
                  <c:v>74</c:v>
                </c:pt>
                <c:pt idx="76">
                  <c:v>83</c:v>
                </c:pt>
                <c:pt idx="77">
                  <c:v>84</c:v>
                </c:pt>
                <c:pt idx="78">
                  <c:v>62</c:v>
                </c:pt>
                <c:pt idx="79">
                  <c:v>27</c:v>
                </c:pt>
                <c:pt idx="80">
                  <c:v>38</c:v>
                </c:pt>
                <c:pt idx="81">
                  <c:v>65</c:v>
                </c:pt>
                <c:pt idx="82">
                  <c:v>61</c:v>
                </c:pt>
                <c:pt idx="83">
                  <c:v>27</c:v>
                </c:pt>
                <c:pt idx="84">
                  <c:v>88</c:v>
                </c:pt>
                <c:pt idx="85">
                  <c:v>29</c:v>
                </c:pt>
                <c:pt idx="86">
                  <c:v>49</c:v>
                </c:pt>
                <c:pt idx="87">
                  <c:v>35</c:v>
                </c:pt>
                <c:pt idx="88">
                  <c:v>69</c:v>
                </c:pt>
                <c:pt idx="89">
                  <c:v>45</c:v>
                </c:pt>
                <c:pt idx="90">
                  <c:v>30</c:v>
                </c:pt>
                <c:pt idx="91">
                  <c:v>69</c:v>
                </c:pt>
                <c:pt idx="92">
                  <c:v>26</c:v>
                </c:pt>
                <c:pt idx="93">
                  <c:v>59</c:v>
                </c:pt>
                <c:pt idx="94">
                  <c:v>81</c:v>
                </c:pt>
                <c:pt idx="95">
                  <c:v>35</c:v>
                </c:pt>
                <c:pt idx="96">
                  <c:v>74</c:v>
                </c:pt>
                <c:pt idx="97">
                  <c:v>47</c:v>
                </c:pt>
                <c:pt idx="98">
                  <c:v>64</c:v>
                </c:pt>
                <c:pt idx="99">
                  <c:v>54</c:v>
                </c:pt>
                <c:pt idx="100">
                  <c:v>88</c:v>
                </c:pt>
                <c:pt idx="101">
                  <c:v>72</c:v>
                </c:pt>
                <c:pt idx="102">
                  <c:v>43</c:v>
                </c:pt>
                <c:pt idx="103">
                  <c:v>30</c:v>
                </c:pt>
                <c:pt idx="104">
                  <c:v>90</c:v>
                </c:pt>
                <c:pt idx="105">
                  <c:v>39</c:v>
                </c:pt>
                <c:pt idx="106">
                  <c:v>64</c:v>
                </c:pt>
                <c:pt idx="107">
                  <c:v>31</c:v>
                </c:pt>
                <c:pt idx="108">
                  <c:v>67</c:v>
                </c:pt>
                <c:pt idx="109">
                  <c:v>23</c:v>
                </c:pt>
                <c:pt idx="110">
                  <c:v>44</c:v>
                </c:pt>
                <c:pt idx="111">
                  <c:v>52</c:v>
                </c:pt>
                <c:pt idx="112">
                  <c:v>28</c:v>
                </c:pt>
                <c:pt idx="113">
                  <c:v>60</c:v>
                </c:pt>
                <c:pt idx="114">
                  <c:v>77</c:v>
                </c:pt>
                <c:pt idx="115">
                  <c:v>69</c:v>
                </c:pt>
                <c:pt idx="116">
                  <c:v>28</c:v>
                </c:pt>
                <c:pt idx="117">
                  <c:v>53</c:v>
                </c:pt>
                <c:pt idx="118">
                  <c:v>56</c:v>
                </c:pt>
                <c:pt idx="119">
                  <c:v>60</c:v>
                </c:pt>
                <c:pt idx="120">
                  <c:v>34</c:v>
                </c:pt>
                <c:pt idx="121">
                  <c:v>75</c:v>
                </c:pt>
                <c:pt idx="122">
                  <c:v>89</c:v>
                </c:pt>
                <c:pt idx="123">
                  <c:v>25</c:v>
                </c:pt>
                <c:pt idx="124">
                  <c:v>76</c:v>
                </c:pt>
                <c:pt idx="125">
                  <c:v>79</c:v>
                </c:pt>
                <c:pt idx="126">
                  <c:v>28</c:v>
                </c:pt>
                <c:pt idx="127">
                  <c:v>80</c:v>
                </c:pt>
                <c:pt idx="128">
                  <c:v>73</c:v>
                </c:pt>
                <c:pt idx="129">
                  <c:v>24</c:v>
                </c:pt>
                <c:pt idx="130">
                  <c:v>33</c:v>
                </c:pt>
                <c:pt idx="131">
                  <c:v>42</c:v>
                </c:pt>
                <c:pt idx="132">
                  <c:v>86</c:v>
                </c:pt>
                <c:pt idx="133">
                  <c:v>68</c:v>
                </c:pt>
                <c:pt idx="134">
                  <c:v>26</c:v>
                </c:pt>
                <c:pt idx="135">
                  <c:v>33</c:v>
                </c:pt>
                <c:pt idx="136">
                  <c:v>82</c:v>
                </c:pt>
                <c:pt idx="137">
                  <c:v>35</c:v>
                </c:pt>
                <c:pt idx="138">
                  <c:v>45</c:v>
                </c:pt>
                <c:pt idx="139">
                  <c:v>49</c:v>
                </c:pt>
                <c:pt idx="140">
                  <c:v>47</c:v>
                </c:pt>
                <c:pt idx="141">
                  <c:v>83</c:v>
                </c:pt>
                <c:pt idx="142">
                  <c:v>43</c:v>
                </c:pt>
                <c:pt idx="143">
                  <c:v>85</c:v>
                </c:pt>
                <c:pt idx="144">
                  <c:v>50</c:v>
                </c:pt>
                <c:pt idx="145">
                  <c:v>38</c:v>
                </c:pt>
                <c:pt idx="146">
                  <c:v>64</c:v>
                </c:pt>
                <c:pt idx="147">
                  <c:v>71</c:v>
                </c:pt>
                <c:pt idx="148">
                  <c:v>44</c:v>
                </c:pt>
                <c:pt idx="149">
                  <c:v>81</c:v>
                </c:pt>
                <c:pt idx="150">
                  <c:v>41</c:v>
                </c:pt>
                <c:pt idx="151">
                  <c:v>43</c:v>
                </c:pt>
                <c:pt idx="152">
                  <c:v>25</c:v>
                </c:pt>
                <c:pt idx="153">
                  <c:v>40</c:v>
                </c:pt>
                <c:pt idx="154">
                  <c:v>48</c:v>
                </c:pt>
                <c:pt idx="155">
                  <c:v>30</c:v>
                </c:pt>
                <c:pt idx="156">
                  <c:v>76</c:v>
                </c:pt>
                <c:pt idx="157">
                  <c:v>63</c:v>
                </c:pt>
                <c:pt idx="158">
                  <c:v>75</c:v>
                </c:pt>
                <c:pt idx="159">
                  <c:v>37</c:v>
                </c:pt>
                <c:pt idx="160">
                  <c:v>86</c:v>
                </c:pt>
                <c:pt idx="161">
                  <c:v>48</c:v>
                </c:pt>
                <c:pt idx="162">
                  <c:v>48</c:v>
                </c:pt>
                <c:pt idx="163">
                  <c:v>45</c:v>
                </c:pt>
                <c:pt idx="164">
                  <c:v>62</c:v>
                </c:pt>
                <c:pt idx="165">
                  <c:v>67</c:v>
                </c:pt>
                <c:pt idx="166">
                  <c:v>63</c:v>
                </c:pt>
                <c:pt idx="167">
                  <c:v>82</c:v>
                </c:pt>
                <c:pt idx="168">
                  <c:v>56</c:v>
                </c:pt>
                <c:pt idx="169">
                  <c:v>28</c:v>
                </c:pt>
                <c:pt idx="170">
                  <c:v>26</c:v>
                </c:pt>
                <c:pt idx="171">
                  <c:v>80</c:v>
                </c:pt>
                <c:pt idx="172">
                  <c:v>30</c:v>
                </c:pt>
                <c:pt idx="173">
                  <c:v>78</c:v>
                </c:pt>
                <c:pt idx="174">
                  <c:v>65</c:v>
                </c:pt>
                <c:pt idx="175">
                  <c:v>73</c:v>
                </c:pt>
                <c:pt idx="176">
                  <c:v>52</c:v>
                </c:pt>
                <c:pt idx="177">
                  <c:v>64</c:v>
                </c:pt>
                <c:pt idx="178">
                  <c:v>60</c:v>
                </c:pt>
                <c:pt idx="179">
                  <c:v>41</c:v>
                </c:pt>
                <c:pt idx="180">
                  <c:v>53</c:v>
                </c:pt>
                <c:pt idx="181">
                  <c:v>80</c:v>
                </c:pt>
                <c:pt idx="182">
                  <c:v>54</c:v>
                </c:pt>
                <c:pt idx="183">
                  <c:v>83</c:v>
                </c:pt>
                <c:pt idx="184">
                  <c:v>26</c:v>
                </c:pt>
                <c:pt idx="185">
                  <c:v>90</c:v>
                </c:pt>
                <c:pt idx="186">
                  <c:v>48</c:v>
                </c:pt>
                <c:pt idx="187">
                  <c:v>69</c:v>
                </c:pt>
                <c:pt idx="188">
                  <c:v>66</c:v>
                </c:pt>
                <c:pt idx="189">
                  <c:v>34</c:v>
                </c:pt>
                <c:pt idx="190">
                  <c:v>84</c:v>
                </c:pt>
                <c:pt idx="191">
                  <c:v>36</c:v>
                </c:pt>
                <c:pt idx="192">
                  <c:v>35</c:v>
                </c:pt>
                <c:pt idx="193">
                  <c:v>26</c:v>
                </c:pt>
                <c:pt idx="194">
                  <c:v>81</c:v>
                </c:pt>
                <c:pt idx="195">
                  <c:v>40</c:v>
                </c:pt>
                <c:pt idx="196">
                  <c:v>27</c:v>
                </c:pt>
                <c:pt idx="197">
                  <c:v>38</c:v>
                </c:pt>
                <c:pt idx="198">
                  <c:v>27</c:v>
                </c:pt>
                <c:pt idx="199">
                  <c:v>79</c:v>
                </c:pt>
                <c:pt idx="200">
                  <c:v>85</c:v>
                </c:pt>
                <c:pt idx="201">
                  <c:v>85</c:v>
                </c:pt>
                <c:pt idx="202">
                  <c:v>51</c:v>
                </c:pt>
                <c:pt idx="203">
                  <c:v>67</c:v>
                </c:pt>
                <c:pt idx="204">
                  <c:v>41</c:v>
                </c:pt>
                <c:pt idx="205">
                  <c:v>59</c:v>
                </c:pt>
                <c:pt idx="206">
                  <c:v>59</c:v>
                </c:pt>
                <c:pt idx="207">
                  <c:v>73</c:v>
                </c:pt>
                <c:pt idx="208">
                  <c:v>76</c:v>
                </c:pt>
                <c:pt idx="209">
                  <c:v>90</c:v>
                </c:pt>
                <c:pt idx="210">
                  <c:v>20</c:v>
                </c:pt>
                <c:pt idx="211">
                  <c:v>44</c:v>
                </c:pt>
                <c:pt idx="212">
                  <c:v>25</c:v>
                </c:pt>
                <c:pt idx="213">
                  <c:v>32</c:v>
                </c:pt>
                <c:pt idx="214">
                  <c:v>33</c:v>
                </c:pt>
                <c:pt idx="215">
                  <c:v>90</c:v>
                </c:pt>
                <c:pt idx="216">
                  <c:v>77</c:v>
                </c:pt>
                <c:pt idx="217">
                  <c:v>62</c:v>
                </c:pt>
                <c:pt idx="218">
                  <c:v>37</c:v>
                </c:pt>
                <c:pt idx="219">
                  <c:v>45</c:v>
                </c:pt>
                <c:pt idx="220">
                  <c:v>82</c:v>
                </c:pt>
                <c:pt idx="221">
                  <c:v>58</c:v>
                </c:pt>
                <c:pt idx="222">
                  <c:v>22</c:v>
                </c:pt>
                <c:pt idx="223">
                  <c:v>28</c:v>
                </c:pt>
                <c:pt idx="224">
                  <c:v>64</c:v>
                </c:pt>
                <c:pt idx="225">
                  <c:v>89</c:v>
                </c:pt>
                <c:pt idx="226">
                  <c:v>51</c:v>
                </c:pt>
                <c:pt idx="227">
                  <c:v>74</c:v>
                </c:pt>
                <c:pt idx="228">
                  <c:v>86</c:v>
                </c:pt>
                <c:pt idx="229">
                  <c:v>42</c:v>
                </c:pt>
                <c:pt idx="230">
                  <c:v>86</c:v>
                </c:pt>
                <c:pt idx="231">
                  <c:v>51</c:v>
                </c:pt>
                <c:pt idx="232">
                  <c:v>27</c:v>
                </c:pt>
                <c:pt idx="233">
                  <c:v>55</c:v>
                </c:pt>
                <c:pt idx="234">
                  <c:v>60</c:v>
                </c:pt>
                <c:pt idx="235">
                  <c:v>20</c:v>
                </c:pt>
                <c:pt idx="236">
                  <c:v>50</c:v>
                </c:pt>
                <c:pt idx="237">
                  <c:v>77</c:v>
                </c:pt>
                <c:pt idx="238">
                  <c:v>26</c:v>
                </c:pt>
                <c:pt idx="239">
                  <c:v>81</c:v>
                </c:pt>
                <c:pt idx="240">
                  <c:v>70</c:v>
                </c:pt>
                <c:pt idx="241">
                  <c:v>46</c:v>
                </c:pt>
                <c:pt idx="242">
                  <c:v>28</c:v>
                </c:pt>
                <c:pt idx="243">
                  <c:v>51</c:v>
                </c:pt>
                <c:pt idx="244">
                  <c:v>20</c:v>
                </c:pt>
                <c:pt idx="245">
                  <c:v>87</c:v>
                </c:pt>
                <c:pt idx="246">
                  <c:v>80</c:v>
                </c:pt>
                <c:pt idx="247">
                  <c:v>90</c:v>
                </c:pt>
                <c:pt idx="248">
                  <c:v>88</c:v>
                </c:pt>
                <c:pt idx="249">
                  <c:v>71</c:v>
                </c:pt>
                <c:pt idx="250">
                  <c:v>47</c:v>
                </c:pt>
                <c:pt idx="251">
                  <c:v>48</c:v>
                </c:pt>
                <c:pt idx="252">
                  <c:v>39</c:v>
                </c:pt>
                <c:pt idx="253">
                  <c:v>78</c:v>
                </c:pt>
                <c:pt idx="254">
                  <c:v>25</c:v>
                </c:pt>
                <c:pt idx="255">
                  <c:v>75</c:v>
                </c:pt>
                <c:pt idx="256">
                  <c:v>77</c:v>
                </c:pt>
                <c:pt idx="257">
                  <c:v>72</c:v>
                </c:pt>
                <c:pt idx="258">
                  <c:v>62</c:v>
                </c:pt>
                <c:pt idx="259">
                  <c:v>42</c:v>
                </c:pt>
                <c:pt idx="260">
                  <c:v>28</c:v>
                </c:pt>
                <c:pt idx="261">
                  <c:v>21</c:v>
                </c:pt>
                <c:pt idx="262">
                  <c:v>43</c:v>
                </c:pt>
                <c:pt idx="263">
                  <c:v>83</c:v>
                </c:pt>
                <c:pt idx="264">
                  <c:v>88</c:v>
                </c:pt>
                <c:pt idx="265">
                  <c:v>32</c:v>
                </c:pt>
                <c:pt idx="266">
                  <c:v>83</c:v>
                </c:pt>
                <c:pt idx="267">
                  <c:v>32</c:v>
                </c:pt>
                <c:pt idx="268">
                  <c:v>88</c:v>
                </c:pt>
                <c:pt idx="269">
                  <c:v>45</c:v>
                </c:pt>
                <c:pt idx="270">
                  <c:v>27</c:v>
                </c:pt>
                <c:pt idx="271">
                  <c:v>47</c:v>
                </c:pt>
                <c:pt idx="272">
                  <c:v>40</c:v>
                </c:pt>
                <c:pt idx="273">
                  <c:v>90</c:v>
                </c:pt>
                <c:pt idx="274">
                  <c:v>22</c:v>
                </c:pt>
                <c:pt idx="275">
                  <c:v>23</c:v>
                </c:pt>
                <c:pt idx="276">
                  <c:v>43</c:v>
                </c:pt>
                <c:pt idx="277">
                  <c:v>39</c:v>
                </c:pt>
                <c:pt idx="278">
                  <c:v>67</c:v>
                </c:pt>
                <c:pt idx="279">
                  <c:v>54</c:v>
                </c:pt>
                <c:pt idx="280">
                  <c:v>79</c:v>
                </c:pt>
                <c:pt idx="281">
                  <c:v>47</c:v>
                </c:pt>
                <c:pt idx="282">
                  <c:v>50</c:v>
                </c:pt>
                <c:pt idx="283">
                  <c:v>64</c:v>
                </c:pt>
                <c:pt idx="284">
                  <c:v>56</c:v>
                </c:pt>
                <c:pt idx="285">
                  <c:v>58</c:v>
                </c:pt>
                <c:pt idx="286">
                  <c:v>20</c:v>
                </c:pt>
                <c:pt idx="287">
                  <c:v>35</c:v>
                </c:pt>
                <c:pt idx="288">
                  <c:v>33</c:v>
                </c:pt>
                <c:pt idx="289">
                  <c:v>73</c:v>
                </c:pt>
                <c:pt idx="290">
                  <c:v>44</c:v>
                </c:pt>
                <c:pt idx="291">
                  <c:v>71</c:v>
                </c:pt>
                <c:pt idx="292">
                  <c:v>47</c:v>
                </c:pt>
                <c:pt idx="293">
                  <c:v>59</c:v>
                </c:pt>
                <c:pt idx="294">
                  <c:v>24</c:v>
                </c:pt>
                <c:pt idx="295">
                  <c:v>80</c:v>
                </c:pt>
                <c:pt idx="296">
                  <c:v>63</c:v>
                </c:pt>
                <c:pt idx="297">
                  <c:v>70</c:v>
                </c:pt>
                <c:pt idx="298">
                  <c:v>33</c:v>
                </c:pt>
                <c:pt idx="299">
                  <c:v>21</c:v>
                </c:pt>
              </c:numCache>
            </c:numRef>
          </c:xVal>
          <c:yVal>
            <c:numRef>
              <c:f>Data!$L$2:$L$301</c:f>
              <c:numCache>
                <c:formatCode>General</c:formatCode>
                <c:ptCount val="30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5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3</c:v>
                </c:pt>
                <c:pt idx="269">
                  <c:v>2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5</c:v>
                </c:pt>
                <c:pt idx="283">
                  <c:v>3</c:v>
                </c:pt>
                <c:pt idx="284">
                  <c:v>5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A-4B3E-99A2-6C61A120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89392"/>
        <c:axId val="2021470672"/>
      </c:scatterChart>
      <c:valAx>
        <c:axId val="20214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70672"/>
        <c:crosses val="autoZero"/>
        <c:crossBetween val="midCat"/>
      </c:valAx>
      <c:valAx>
        <c:axId val="20214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[Food_Delivery_Reports.xlsx]Sales and Product Insights!Top Selling Products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3000">
                <a:srgbClr val="00B0F0"/>
              </a:gs>
              <a:gs pos="71000">
                <a:srgbClr val="7030A0"/>
              </a:gs>
            </a:gsLst>
            <a:lin ang="27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089511400651464"/>
          <c:y val="9.4074074074074074E-2"/>
          <c:w val="0.53773680781758959"/>
          <c:h val="0.828214814814814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and Product Insights'!$B$7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3000">
                  <a:srgbClr val="00B0F0"/>
                </a:gs>
                <a:gs pos="71000">
                  <a:srgbClr val="7030A0"/>
                </a:gs>
              </a:gsLst>
              <a:lin ang="27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and Product Insights'!$A$8:$A$18</c:f>
              <c:strCache>
                <c:ptCount val="10"/>
                <c:pt idx="0">
                  <c:v>Paneer Tikka</c:v>
                </c:pt>
                <c:pt idx="1">
                  <c:v>Vada Pav</c:v>
                </c:pt>
                <c:pt idx="2">
                  <c:v>Fried Rice</c:v>
                </c:pt>
                <c:pt idx="3">
                  <c:v>Burger</c:v>
                </c:pt>
                <c:pt idx="4">
                  <c:v>Pizza</c:v>
                </c:pt>
                <c:pt idx="5">
                  <c:v>Pasta</c:v>
                </c:pt>
                <c:pt idx="6">
                  <c:v>Biryani</c:v>
                </c:pt>
                <c:pt idx="7">
                  <c:v>Noodles</c:v>
                </c:pt>
                <c:pt idx="8">
                  <c:v>Spring Roll</c:v>
                </c:pt>
                <c:pt idx="9">
                  <c:v>Dosa</c:v>
                </c:pt>
              </c:strCache>
            </c:strRef>
          </c:cat>
          <c:val>
            <c:numRef>
              <c:f>'Sales and Product Insights'!$B$8:$B$18</c:f>
              <c:numCache>
                <c:formatCode>General</c:formatCode>
                <c:ptCount val="10"/>
                <c:pt idx="0">
                  <c:v>112</c:v>
                </c:pt>
                <c:pt idx="1">
                  <c:v>103</c:v>
                </c:pt>
                <c:pt idx="2">
                  <c:v>102</c:v>
                </c:pt>
                <c:pt idx="3">
                  <c:v>98</c:v>
                </c:pt>
                <c:pt idx="4">
                  <c:v>94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79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A28-A590-E8B78843A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2021452432"/>
        <c:axId val="2021452912"/>
      </c:barChart>
      <c:catAx>
        <c:axId val="202145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52912"/>
        <c:crosses val="autoZero"/>
        <c:auto val="1"/>
        <c:lblAlgn val="ctr"/>
        <c:lblOffset val="100"/>
        <c:noMultiLvlLbl val="0"/>
      </c:catAx>
      <c:valAx>
        <c:axId val="2021452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14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11339D7D-172E-457B-A07B-AD8C631C2BA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11339D7D-172E-457B-A07B-AD8C631C2BA8}">
          <cx:spPr>
            <a:gradFill>
              <a:gsLst>
                <a:gs pos="0">
                  <a:srgbClr val="A12973"/>
                </a:gs>
                <a:gs pos="100000">
                  <a:schemeClr val="bg2">
                    <a:lumMod val="75000"/>
                  </a:schemeClr>
                </a:gs>
              </a:gsLst>
              <a:lin ang="3000000" scaled="0"/>
            </a:gradFill>
          </cx:spPr>
          <cx:dataLabels pos="ctr"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74000001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300" b="1">
                <a:solidFill>
                  <a:schemeClr val="tx1"/>
                </a:solidFill>
              </a:defRPr>
            </a:pPr>
            <a:endParaRPr lang="en-US" sz="30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355C0A-0CC6-4DA2-AE0D-EBC5AE1727CF}">
  <sheetPr/>
  <sheetViews>
    <sheetView zoomScale="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6.xml"/><Relationship Id="rId4" Type="http://schemas.openxmlformats.org/officeDocument/2006/relationships/chart" Target="../charts/chart11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291756</xdr:colOff>
      <xdr:row>6</xdr:row>
      <xdr:rowOff>9955</xdr:rowOff>
    </xdr:from>
    <xdr:to>
      <xdr:col>8</xdr:col>
      <xdr:colOff>247992</xdr:colOff>
      <xdr:row>17</xdr:row>
      <xdr:rowOff>145879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AD8C1-6617-6E31-FD29-AA39665A4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223967</xdr:colOff>
      <xdr:row>6</xdr:row>
      <xdr:rowOff>5664</xdr:rowOff>
    </xdr:from>
    <xdr:to>
      <xdr:col>18</xdr:col>
      <xdr:colOff>531169</xdr:colOff>
      <xdr:row>17</xdr:row>
      <xdr:rowOff>171622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A4141-6D57-BC8F-88EB-0E873381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301197</xdr:colOff>
      <xdr:row>19</xdr:row>
      <xdr:rowOff>155833</xdr:rowOff>
    </xdr:from>
    <xdr:to>
      <xdr:col>7</xdr:col>
      <xdr:colOff>343243</xdr:colOff>
      <xdr:row>29</xdr:row>
      <xdr:rowOff>25744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12372-F2A7-A384-CC9E-68C66B8D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0.21351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B6C842E3-F3CF-D621-B6B0-2EAD2A40EA7A}"/>
            </a:ext>
          </a:extLst>
        </cdr:cNvPr>
        <cdr:cNvSpPr txBox="1"/>
      </cdr:nvSpPr>
      <cdr:spPr>
        <a:xfrm xmlns:a="http://schemas.openxmlformats.org/drawingml/2006/main">
          <a:off x="0" y="0"/>
          <a:ext cx="1525412" cy="164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Percentage of Delivery Status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0.06635</cdr:y>
    </cdr:from>
    <cdr:to>
      <cdr:x>1</cdr:x>
      <cdr:y>0.27876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C96E621C-6A34-7338-4887-102B4BAAB22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521780" cy="162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Speed of Delivery Partners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</xdr:colOff>
      <xdr:row>2</xdr:row>
      <xdr:rowOff>59669</xdr:rowOff>
    </xdr:from>
    <xdr:to>
      <xdr:col>8</xdr:col>
      <xdr:colOff>380999</xdr:colOff>
      <xdr:row>13</xdr:row>
      <xdr:rowOff>131032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35F29-EB66-4F42-09A4-7EB8B9AF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20158</xdr:colOff>
      <xdr:row>14</xdr:row>
      <xdr:rowOff>80635</xdr:rowOff>
    </xdr:from>
    <xdr:to>
      <xdr:col>8</xdr:col>
      <xdr:colOff>413253</xdr:colOff>
      <xdr:row>23</xdr:row>
      <xdr:rowOff>70556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0D3F4-5EE0-23A7-DE84-4AF677E2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20159</xdr:colOff>
      <xdr:row>24</xdr:row>
      <xdr:rowOff>151191</xdr:rowOff>
    </xdr:from>
    <xdr:to>
      <xdr:col>7</xdr:col>
      <xdr:colOff>249968</xdr:colOff>
      <xdr:row>36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ED9BF-D395-26B6-D45D-004DA0E5D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1437410</xdr:colOff>
      <xdr:row>24</xdr:row>
      <xdr:rowOff>151534</xdr:rowOff>
    </xdr:from>
    <xdr:to>
      <xdr:col>5</xdr:col>
      <xdr:colOff>1030433</xdr:colOff>
      <xdr:row>33</xdr:row>
      <xdr:rowOff>94383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4187D-CC4E-AA12-0B7A-22DE8AD0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1422977</xdr:colOff>
      <xdr:row>35</xdr:row>
      <xdr:rowOff>122094</xdr:rowOff>
    </xdr:from>
    <xdr:to>
      <xdr:col>5</xdr:col>
      <xdr:colOff>1016000</xdr:colOff>
      <xdr:row>50</xdr:row>
      <xdr:rowOff>51089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B1BAF6-2BF7-91DF-A039-A370CDB94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2777" y="6567344"/>
              <a:ext cx="4577773" cy="2691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99CD8-7446-DB0E-E30C-DB9DB20424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80001</xdr:rowOff>
    </xdr:from>
    <xdr:to>
      <xdr:col>11</xdr:col>
      <xdr:colOff>30000</xdr:colOff>
      <xdr:row>17</xdr:row>
      <xdr:rowOff>5001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59E59A-A3AF-EDB4-F6C4-81B5362B1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000" y="265001"/>
          <a:ext cx="6130000" cy="2885000"/>
        </a:xfrm>
        <a:prstGeom prst="rect">
          <a:avLst/>
        </a:prstGeom>
      </xdr:spPr>
    </xdr:pic>
    <xdr:clientData/>
  </xdr:twoCellAnchor>
  <xdr:twoCellAnchor>
    <xdr:from>
      <xdr:col>1</xdr:col>
      <xdr:colOff>80000</xdr:colOff>
      <xdr:row>1</xdr:row>
      <xdr:rowOff>155000</xdr:rowOff>
    </xdr:from>
    <xdr:to>
      <xdr:col>3</xdr:col>
      <xdr:colOff>125000</xdr:colOff>
      <xdr:row>3</xdr:row>
      <xdr:rowOff>110000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3C7D78-7154-4ABB-20CF-989C8EF305B2}"/>
            </a:ext>
          </a:extLst>
        </xdr:cNvPr>
        <xdr:cNvSpPr txBox="1"/>
      </xdr:nvSpPr>
      <xdr:spPr>
        <a:xfrm>
          <a:off x="690000" y="340000"/>
          <a:ext cx="1265000" cy="32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rgbClr val="FF0000"/>
              </a:solidFill>
              <a:latin typeface="Amasis MT Pro Black" panose="02040A04050005020304" pitchFamily="18" charset="0"/>
            </a:rPr>
            <a:t>FOOD</a:t>
          </a:r>
          <a:r>
            <a:rPr lang="en-US" sz="900" b="1" baseline="0">
              <a:solidFill>
                <a:srgbClr val="FF0000"/>
              </a:solidFill>
              <a:latin typeface="Amasis MT Pro Black" panose="02040A04050005020304" pitchFamily="18" charset="0"/>
            </a:rPr>
            <a:t> DELIVERY</a:t>
          </a:r>
          <a:endParaRPr lang="en-US" sz="900" b="1">
            <a:solidFill>
              <a:srgbClr val="FF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3</xdr:col>
      <xdr:colOff>330000</xdr:colOff>
      <xdr:row>1</xdr:row>
      <xdr:rowOff>151423</xdr:rowOff>
    </xdr:from>
    <xdr:to>
      <xdr:col>5</xdr:col>
      <xdr:colOff>375000</xdr:colOff>
      <xdr:row>2</xdr:row>
      <xdr:rowOff>112346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0C03C3-147E-44F4-A722-141F38E46284}"/>
            </a:ext>
          </a:extLst>
        </xdr:cNvPr>
        <xdr:cNvSpPr txBox="1"/>
      </xdr:nvSpPr>
      <xdr:spPr>
        <a:xfrm>
          <a:off x="2161731" y="337038"/>
          <a:ext cx="1266154" cy="146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rgbClr val="7030A0"/>
              </a:solidFill>
              <a:latin typeface="Amasis MT Pro Black" panose="02040A04050005020304" pitchFamily="18" charset="0"/>
            </a:rPr>
            <a:t>Total</a:t>
          </a:r>
          <a:r>
            <a:rPr lang="en-US" sz="900" b="1">
              <a:solidFill>
                <a:srgbClr val="FF0000"/>
              </a:solidFill>
              <a:latin typeface="Amasis MT Pro Black" panose="02040A04050005020304" pitchFamily="18" charset="0"/>
            </a:rPr>
            <a:t> </a:t>
          </a:r>
          <a:r>
            <a:rPr lang="en-US" sz="900" b="1">
              <a:solidFill>
                <a:srgbClr val="7030A0"/>
              </a:solidFill>
              <a:latin typeface="Amasis MT Pro Black" panose="02040A04050005020304" pitchFamily="18" charset="0"/>
            </a:rPr>
            <a:t>Revenue</a:t>
          </a:r>
        </a:p>
      </xdr:txBody>
    </xdr:sp>
    <xdr:clientData/>
  </xdr:twoCellAnchor>
  <xdr:twoCellAnchor>
    <xdr:from>
      <xdr:col>3</xdr:col>
      <xdr:colOff>293078</xdr:colOff>
      <xdr:row>2</xdr:row>
      <xdr:rowOff>79999</xdr:rowOff>
    </xdr:from>
    <xdr:to>
      <xdr:col>5</xdr:col>
      <xdr:colOff>219808</xdr:colOff>
      <xdr:row>3</xdr:row>
      <xdr:rowOff>112346</xdr:rowOff>
    </xdr:to>
    <xdr:sp macro="" textlink="'Sales and Product Insights'!B4">
      <xdr:nvSpPr>
        <xdr:cNvPr id="3" name="TextBox 2">
          <a:extLst>
            <a:ext uri="{FF2B5EF4-FFF2-40B4-BE49-F238E27FC236}">
              <a16:creationId xmlns:a16="http://schemas.microsoft.com/office/drawing/2014/main" id="{CF6BEF36-3C5A-409F-9269-1DAA0CD1FD21}"/>
            </a:ext>
          </a:extLst>
        </xdr:cNvPr>
        <xdr:cNvSpPr txBox="1"/>
      </xdr:nvSpPr>
      <xdr:spPr>
        <a:xfrm>
          <a:off x="2124809" y="451230"/>
          <a:ext cx="1147884" cy="217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84A2405-EB7C-47DF-8AD4-EA550B92E3AB}" type="TxLink">
            <a:rPr lang="en-US" sz="1100" b="1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 $60,175 </a:t>
          </a:fld>
          <a:endParaRPr lang="en-US" sz="900" b="1">
            <a:solidFill>
              <a:srgbClr val="FFFF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3</xdr:col>
      <xdr:colOff>216370</xdr:colOff>
      <xdr:row>4</xdr:row>
      <xdr:rowOff>94074</xdr:rowOff>
    </xdr:from>
    <xdr:to>
      <xdr:col>5</xdr:col>
      <xdr:colOff>564445</xdr:colOff>
      <xdr:row>7</xdr:row>
      <xdr:rowOff>141110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A598F-6690-4D89-9D61-E981318E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3</xdr:row>
      <xdr:rowOff>170000</xdr:rowOff>
    </xdr:from>
    <xdr:to>
      <xdr:col>8</xdr:col>
      <xdr:colOff>280001</xdr:colOff>
      <xdr:row>7</xdr:row>
      <xdr:rowOff>103482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C972B-FAF3-465E-B047-0A3F582D5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361462</xdr:colOff>
      <xdr:row>3</xdr:row>
      <xdr:rowOff>175846</xdr:rowOff>
    </xdr:from>
    <xdr:to>
      <xdr:col>10</xdr:col>
      <xdr:colOff>523556</xdr:colOff>
      <xdr:row>7</xdr:row>
      <xdr:rowOff>102576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8E5328-87A3-4A0D-95CB-AC8ADB835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211668</xdr:colOff>
      <xdr:row>7</xdr:row>
      <xdr:rowOff>155222</xdr:rowOff>
    </xdr:from>
    <xdr:to>
      <xdr:col>5</xdr:col>
      <xdr:colOff>522113</xdr:colOff>
      <xdr:row>12</xdr:row>
      <xdr:rowOff>18815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1D53EF-DDBB-48AB-BD2A-FBF251AC4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</xdr:row>
      <xdr:rowOff>166077</xdr:rowOff>
    </xdr:from>
    <xdr:to>
      <xdr:col>8</xdr:col>
      <xdr:colOff>304259</xdr:colOff>
      <xdr:row>12</xdr:row>
      <xdr:rowOff>9408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C41323-35C7-4E45-8EF7-4648693AE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87921</xdr:colOff>
      <xdr:row>3</xdr:row>
      <xdr:rowOff>161192</xdr:rowOff>
    </xdr:from>
    <xdr:to>
      <xdr:col>5</xdr:col>
      <xdr:colOff>97690</xdr:colOff>
      <xdr:row>4</xdr:row>
      <xdr:rowOff>156308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DA73A24-722C-451F-AA85-9A4503B2E8CB}"/>
            </a:ext>
          </a:extLst>
        </xdr:cNvPr>
        <xdr:cNvSpPr txBox="1"/>
      </xdr:nvSpPr>
      <xdr:spPr>
        <a:xfrm>
          <a:off x="1919652" y="718038"/>
          <a:ext cx="1230923" cy="18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>
              <a:solidFill>
                <a:srgbClr val="FF0000"/>
              </a:solidFill>
              <a:latin typeface="Amasis MT Pro Black" panose="02040A04050005020304" pitchFamily="18" charset="0"/>
            </a:rPr>
            <a:t>Selling Products</a:t>
          </a:r>
        </a:p>
      </xdr:txBody>
    </xdr:sp>
    <xdr:clientData/>
  </xdr:twoCellAnchor>
  <xdr:twoCellAnchor>
    <xdr:from>
      <xdr:col>1</xdr:col>
      <xdr:colOff>78154</xdr:colOff>
      <xdr:row>4</xdr:row>
      <xdr:rowOff>166075</xdr:rowOff>
    </xdr:from>
    <xdr:to>
      <xdr:col>3</xdr:col>
      <xdr:colOff>117232</xdr:colOff>
      <xdr:row>7</xdr:row>
      <xdr:rowOff>151422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4C19BD6-327E-443D-BB73-55D54C969216}"/>
            </a:ext>
          </a:extLst>
        </xdr:cNvPr>
        <xdr:cNvSpPr txBox="1"/>
      </xdr:nvSpPr>
      <xdr:spPr>
        <a:xfrm>
          <a:off x="688731" y="908537"/>
          <a:ext cx="1260232" cy="542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 b="1">
              <a:solidFill>
                <a:srgbClr val="FF0000"/>
              </a:solidFill>
              <a:latin typeface="+mn-lt"/>
              <a:ea typeface="+mn-ea"/>
              <a:cs typeface="+mn-cs"/>
            </a:rPr>
            <a:t>Top</a:t>
          </a:r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Selling Product: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Paneer Tikka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has the highest number of sales.</a:t>
          </a:r>
          <a:b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Top Selling Category: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Chinese Cuisine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is the most populal category</a:t>
          </a:r>
        </a:p>
        <a:p>
          <a:pPr algn="l"/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Top City: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Delhi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 contributes much to sales </a:t>
          </a:r>
          <a:endParaRPr lang="en-US" sz="500" b="1">
            <a:solidFill>
              <a:schemeClr val="tx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92231</xdr:colOff>
      <xdr:row>3</xdr:row>
      <xdr:rowOff>175846</xdr:rowOff>
    </xdr:from>
    <xdr:to>
      <xdr:col>3</xdr:col>
      <xdr:colOff>137231</xdr:colOff>
      <xdr:row>4</xdr:row>
      <xdr:rowOff>156307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292B8F5-D636-4F38-9857-369918AD7AC3}"/>
            </a:ext>
          </a:extLst>
        </xdr:cNvPr>
        <xdr:cNvSpPr txBox="1"/>
      </xdr:nvSpPr>
      <xdr:spPr>
        <a:xfrm>
          <a:off x="702808" y="732692"/>
          <a:ext cx="1266154" cy="16607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75000"/>
                </a:schemeClr>
              </a:solidFill>
              <a:latin typeface="+mn-lt"/>
            </a:rPr>
            <a:t>Sales &amp; Products</a:t>
          </a:r>
        </a:p>
      </xdr:txBody>
    </xdr:sp>
    <xdr:clientData/>
  </xdr:twoCellAnchor>
  <xdr:twoCellAnchor>
    <xdr:from>
      <xdr:col>1</xdr:col>
      <xdr:colOff>87346</xdr:colOff>
      <xdr:row>7</xdr:row>
      <xdr:rowOff>177078</xdr:rowOff>
    </xdr:from>
    <xdr:to>
      <xdr:col>3</xdr:col>
      <xdr:colOff>132346</xdr:colOff>
      <xdr:row>8</xdr:row>
      <xdr:rowOff>157540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719C371-0542-4C26-A7A7-23645A2C0B48}"/>
            </a:ext>
          </a:extLst>
        </xdr:cNvPr>
        <xdr:cNvSpPr txBox="1"/>
      </xdr:nvSpPr>
      <xdr:spPr>
        <a:xfrm>
          <a:off x="697923" y="1476386"/>
          <a:ext cx="1266154" cy="16607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Delivery</a:t>
          </a:r>
          <a:r>
            <a:rPr lang="en-US" sz="900" b="1">
              <a:solidFill>
                <a:srgbClr val="FF0000"/>
              </a:solidFill>
              <a:latin typeface="+mn-lt"/>
            </a:rPr>
            <a:t> </a:t>
          </a:r>
          <a:r>
            <a:rPr lang="en-US" sz="9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&amp; Operations</a:t>
          </a:r>
        </a:p>
      </xdr:txBody>
    </xdr:sp>
    <xdr:clientData/>
  </xdr:twoCellAnchor>
  <xdr:twoCellAnchor>
    <xdr:from>
      <xdr:col>1</xdr:col>
      <xdr:colOff>97692</xdr:colOff>
      <xdr:row>12</xdr:row>
      <xdr:rowOff>83039</xdr:rowOff>
    </xdr:from>
    <xdr:to>
      <xdr:col>3</xdr:col>
      <xdr:colOff>142116</xdr:colOff>
      <xdr:row>13</xdr:row>
      <xdr:rowOff>69618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ED88F45-BAE2-429E-B335-19B0E09A22C6}"/>
            </a:ext>
          </a:extLst>
        </xdr:cNvPr>
        <xdr:cNvSpPr txBox="1"/>
      </xdr:nvSpPr>
      <xdr:spPr>
        <a:xfrm>
          <a:off x="708269" y="2310424"/>
          <a:ext cx="1265578" cy="17219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Customer &amp; Payment</a:t>
          </a:r>
        </a:p>
      </xdr:txBody>
    </xdr:sp>
    <xdr:clientData/>
  </xdr:twoCellAnchor>
  <xdr:twoCellAnchor>
    <xdr:from>
      <xdr:col>6</xdr:col>
      <xdr:colOff>0</xdr:colOff>
      <xdr:row>1</xdr:row>
      <xdr:rowOff>151424</xdr:rowOff>
    </xdr:from>
    <xdr:to>
      <xdr:col>8</xdr:col>
      <xdr:colOff>273539</xdr:colOff>
      <xdr:row>2</xdr:row>
      <xdr:rowOff>107462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9BA4411-156D-47C0-A9EB-20B4215C15B9}"/>
            </a:ext>
          </a:extLst>
        </xdr:cNvPr>
        <xdr:cNvSpPr txBox="1"/>
      </xdr:nvSpPr>
      <xdr:spPr>
        <a:xfrm>
          <a:off x="3663462" y="337039"/>
          <a:ext cx="1494692" cy="141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>
              <a:solidFill>
                <a:srgbClr val="7030A0"/>
              </a:solidFill>
              <a:latin typeface="Amasis MT Pro Black" panose="02040A04050005020304" pitchFamily="18" charset="0"/>
            </a:rPr>
            <a:t>Average Delivery Time</a:t>
          </a:r>
        </a:p>
      </xdr:txBody>
    </xdr:sp>
    <xdr:clientData/>
  </xdr:twoCellAnchor>
  <xdr:twoCellAnchor>
    <xdr:from>
      <xdr:col>6</xdr:col>
      <xdr:colOff>180730</xdr:colOff>
      <xdr:row>2</xdr:row>
      <xdr:rowOff>89155</xdr:rowOff>
    </xdr:from>
    <xdr:to>
      <xdr:col>7</xdr:col>
      <xdr:colOff>219808</xdr:colOff>
      <xdr:row>3</xdr:row>
      <xdr:rowOff>121502</xdr:rowOff>
    </xdr:to>
    <xdr:sp macro="" textlink="'Delivery &amp; Operations'!B4">
      <xdr:nvSpPr>
        <xdr:cNvPr id="18" name="TextBox 17">
          <a:extLst>
            <a:ext uri="{FF2B5EF4-FFF2-40B4-BE49-F238E27FC236}">
              <a16:creationId xmlns:a16="http://schemas.microsoft.com/office/drawing/2014/main" id="{3743CDE0-ADE1-426B-B23B-C01663532A86}"/>
            </a:ext>
          </a:extLst>
        </xdr:cNvPr>
        <xdr:cNvSpPr txBox="1"/>
      </xdr:nvSpPr>
      <xdr:spPr>
        <a:xfrm>
          <a:off x="3844192" y="460386"/>
          <a:ext cx="649654" cy="217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7034A68-C2C1-4ED1-BC71-70D387F8E071}" type="TxLink">
            <a:rPr lang="en-US" sz="1100" b="1" i="0" u="none" strike="noStrike">
              <a:solidFill>
                <a:srgbClr val="FFFF00"/>
              </a:solidFill>
              <a:latin typeface="Calibri"/>
              <a:ea typeface="+mn-ea"/>
              <a:cs typeface="Calibri"/>
            </a:rPr>
            <a:pPr marL="0" indent="0" algn="ctr"/>
            <a:t>54.44</a:t>
          </a:fld>
          <a:endParaRPr lang="en-US" sz="1100" b="1" i="0" u="none" strike="noStrike">
            <a:solidFill>
              <a:srgbClr val="FFFF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566614</xdr:colOff>
      <xdr:row>2</xdr:row>
      <xdr:rowOff>92808</xdr:rowOff>
    </xdr:from>
    <xdr:to>
      <xdr:col>8</xdr:col>
      <xdr:colOff>136770</xdr:colOff>
      <xdr:row>3</xdr:row>
      <xdr:rowOff>116617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5973780-36AD-43C9-A970-B44AE97A1319}"/>
            </a:ext>
          </a:extLst>
        </xdr:cNvPr>
        <xdr:cNvSpPr txBox="1"/>
      </xdr:nvSpPr>
      <xdr:spPr>
        <a:xfrm>
          <a:off x="4230076" y="464039"/>
          <a:ext cx="791309" cy="209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 b="1" i="0" u="none" strike="noStrike">
              <a:solidFill>
                <a:srgbClr val="FFFF00"/>
              </a:solidFill>
              <a:latin typeface="Calibri"/>
              <a:ea typeface="+mn-ea"/>
              <a:cs typeface="Calibri"/>
            </a:rPr>
            <a:t>Minutes</a:t>
          </a:r>
        </a:p>
      </xdr:txBody>
    </xdr:sp>
    <xdr:clientData/>
  </xdr:twoCellAnchor>
  <xdr:absoluteAnchor>
    <xdr:pos x="5256131" y="2320191"/>
    <xdr:ext cx="1416254" cy="766885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B3CE65E-ABE7-44FD-97B4-EAC73654D9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twoCellAnchor>
    <xdr:from>
      <xdr:col>6</xdr:col>
      <xdr:colOff>9768</xdr:colOff>
      <xdr:row>13</xdr:row>
      <xdr:rowOff>83431</xdr:rowOff>
    </xdr:from>
    <xdr:to>
      <xdr:col>8</xdr:col>
      <xdr:colOff>278423</xdr:colOff>
      <xdr:row>16</xdr:row>
      <xdr:rowOff>112347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C7A83BA-89FF-4C6B-B7EF-685430A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214923</xdr:colOff>
      <xdr:row>13</xdr:row>
      <xdr:rowOff>37080</xdr:rowOff>
    </xdr:from>
    <xdr:to>
      <xdr:col>5</xdr:col>
      <xdr:colOff>527538</xdr:colOff>
      <xdr:row>16</xdr:row>
      <xdr:rowOff>122116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3369DB0-88CE-44B8-BDD4-DEF243DC49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3723" y="2431030"/>
              <a:ext cx="1531815" cy="637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254001</xdr:colOff>
      <xdr:row>1</xdr:row>
      <xdr:rowOff>140138</xdr:rowOff>
    </xdr:from>
    <xdr:to>
      <xdr:col>11</xdr:col>
      <xdr:colOff>48172</xdr:colOff>
      <xdr:row>2</xdr:row>
      <xdr:rowOff>102798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3C4F46F-1DFD-4517-ADC3-741203E67E9C}"/>
            </a:ext>
          </a:extLst>
        </xdr:cNvPr>
        <xdr:cNvSpPr txBox="1"/>
      </xdr:nvSpPr>
      <xdr:spPr>
        <a:xfrm>
          <a:off x="5123794" y="324069"/>
          <a:ext cx="1620344" cy="146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>
              <a:solidFill>
                <a:srgbClr val="7030A0"/>
              </a:solidFill>
              <a:latin typeface="Amasis MT Pro Black" panose="02040A04050005020304" pitchFamily="18" charset="0"/>
            </a:rPr>
            <a:t>Average Customer Rating</a:t>
          </a:r>
        </a:p>
      </xdr:txBody>
    </xdr:sp>
    <xdr:clientData/>
  </xdr:twoCellAnchor>
  <xdr:twoCellAnchor>
    <xdr:from>
      <xdr:col>9</xdr:col>
      <xdr:colOff>58207</xdr:colOff>
      <xdr:row>2</xdr:row>
      <xdr:rowOff>76690</xdr:rowOff>
    </xdr:from>
    <xdr:to>
      <xdr:col>10</xdr:col>
      <xdr:colOff>237087</xdr:colOff>
      <xdr:row>3</xdr:row>
      <xdr:rowOff>100499</xdr:rowOff>
    </xdr:to>
    <xdr:sp macro="" textlink="'Customer &amp; Payment'!A1">
      <xdr:nvSpPr>
        <xdr:cNvPr id="24" name="TextBox 23">
          <a:extLst>
            <a:ext uri="{FF2B5EF4-FFF2-40B4-BE49-F238E27FC236}">
              <a16:creationId xmlns:a16="http://schemas.microsoft.com/office/drawing/2014/main" id="{640BC2AE-76A7-44CA-977C-4739238378C7}"/>
            </a:ext>
          </a:extLst>
        </xdr:cNvPr>
        <xdr:cNvSpPr txBox="1"/>
      </xdr:nvSpPr>
      <xdr:spPr>
        <a:xfrm>
          <a:off x="5536724" y="444552"/>
          <a:ext cx="787604" cy="207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945437F-6F7E-40F5-A84E-317C540CBA32}" type="TxLink">
            <a:rPr lang="en-US" sz="1100" b="1" i="0" u="none" strike="noStrike">
              <a:solidFill>
                <a:srgbClr val="FFFF00"/>
              </a:solidFill>
              <a:latin typeface="Calibri"/>
              <a:ea typeface="+mn-ea"/>
              <a:cs typeface="Calibri"/>
            </a:rPr>
            <a:pPr marL="0" indent="0" algn="ctr"/>
            <a:t>3.71</a:t>
          </a:fld>
          <a:endParaRPr lang="en-US" sz="1100" b="1" i="0" u="none" strike="noStrike">
            <a:solidFill>
              <a:srgbClr val="FFFF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84399</xdr:colOff>
      <xdr:row>8</xdr:row>
      <xdr:rowOff>160760</xdr:rowOff>
    </xdr:from>
    <xdr:to>
      <xdr:col>3</xdr:col>
      <xdr:colOff>124589</xdr:colOff>
      <xdr:row>12</xdr:row>
      <xdr:rowOff>8038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44C4BD8-6E6B-427B-ADCE-E1453EADFC96}"/>
            </a:ext>
          </a:extLst>
        </xdr:cNvPr>
        <xdr:cNvSpPr txBox="1"/>
      </xdr:nvSpPr>
      <xdr:spPr>
        <a:xfrm>
          <a:off x="695285" y="1639747"/>
          <a:ext cx="1261962" cy="586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 b="1">
              <a:solidFill>
                <a:srgbClr val="FF0000"/>
              </a:solidFill>
              <a:latin typeface="+mn-lt"/>
              <a:ea typeface="+mn-ea"/>
              <a:cs typeface="+mn-cs"/>
            </a:rPr>
            <a:t>Quickest City</a:t>
          </a:r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Mumbai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delivers the orders quickly.</a:t>
          </a:r>
          <a:b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Success Delivery Status: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70.67% of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orders are delivered successfully</a:t>
          </a:r>
        </a:p>
        <a:p>
          <a:pPr algn="l"/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Fatest Delivery Partner: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Uber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delivers fastly</a:t>
          </a:r>
          <a:endParaRPr lang="en-US" sz="500" b="1">
            <a:solidFill>
              <a:schemeClr val="tx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361708</xdr:colOff>
      <xdr:row>7</xdr:row>
      <xdr:rowOff>160760</xdr:rowOff>
    </xdr:from>
    <xdr:to>
      <xdr:col>10</xdr:col>
      <xdr:colOff>562658</xdr:colOff>
      <xdr:row>12</xdr:row>
      <xdr:rowOff>8039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3833E69-C386-46B6-A801-CA314A3D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90876</xdr:colOff>
      <xdr:row>13</xdr:row>
      <xdr:rowOff>70329</xdr:rowOff>
    </xdr:from>
    <xdr:to>
      <xdr:col>3</xdr:col>
      <xdr:colOff>131066</xdr:colOff>
      <xdr:row>16</xdr:row>
      <xdr:rowOff>120511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DB60139-BCBD-49A6-8C31-713E21FF154E}"/>
            </a:ext>
          </a:extLst>
        </xdr:cNvPr>
        <xdr:cNvSpPr txBox="1"/>
      </xdr:nvSpPr>
      <xdr:spPr>
        <a:xfrm>
          <a:off x="702701" y="2480548"/>
          <a:ext cx="1263839" cy="606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 b="1">
              <a:solidFill>
                <a:srgbClr val="FF0000"/>
              </a:solidFill>
              <a:latin typeface="+mn-lt"/>
              <a:ea typeface="+mn-ea"/>
              <a:cs typeface="+mn-cs"/>
            </a:rPr>
            <a:t>Preferred Payment MethodL</a:t>
          </a:r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Cash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payments are preferred</a:t>
          </a:r>
          <a:b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5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Customer Rating by City: </a:t>
          </a:r>
          <a:r>
            <a:rPr lang="en-US" sz="500" b="1" baseline="0">
              <a:solidFill>
                <a:srgbClr val="FFFF00"/>
              </a:solidFill>
              <a:latin typeface="+mn-lt"/>
              <a:ea typeface="+mn-ea"/>
              <a:cs typeface="+mn-cs"/>
            </a:rPr>
            <a:t>Kolkata </a:t>
          </a:r>
          <a:r>
            <a:rPr lang="en-US" sz="5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has the highest ratings from customers</a:t>
          </a:r>
        </a:p>
      </xdr:txBody>
    </xdr:sp>
    <xdr:clientData/>
  </xdr:twoCellAnchor>
  <xdr:twoCellAnchor>
    <xdr:from>
      <xdr:col>3</xdr:col>
      <xdr:colOff>233463</xdr:colOff>
      <xdr:row>12</xdr:row>
      <xdr:rowOff>106605</xdr:rowOff>
    </xdr:from>
    <xdr:to>
      <xdr:col>5</xdr:col>
      <xdr:colOff>537722</xdr:colOff>
      <xdr:row>13</xdr:row>
      <xdr:rowOff>85679</xdr:rowOff>
    </xdr:to>
    <xdr:sp macro="" textlink="">
      <xdr:nvSpPr>
        <xdr:cNvPr id="29" name="TextBox 10">
          <a:extLst>
            <a:ext uri="{FF2B5EF4-FFF2-40B4-BE49-F238E27FC236}">
              <a16:creationId xmlns:a16="http://schemas.microsoft.com/office/drawing/2014/main" id="{C002D4BC-B776-B244-0209-F3C23BB3764D}"/>
            </a:ext>
          </a:extLst>
        </xdr:cNvPr>
        <xdr:cNvSpPr txBox="1"/>
      </xdr:nvSpPr>
      <xdr:spPr>
        <a:xfrm>
          <a:off x="2068937" y="2331423"/>
          <a:ext cx="1527909" cy="164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Payment Methods</a:t>
          </a:r>
        </a:p>
      </xdr:txBody>
    </xdr:sp>
    <xdr:clientData/>
  </xdr:twoCellAnchor>
  <xdr:twoCellAnchor>
    <xdr:from>
      <xdr:col>6</xdr:col>
      <xdr:colOff>0</xdr:colOff>
      <xdr:row>12</xdr:row>
      <xdr:rowOff>88065</xdr:rowOff>
    </xdr:from>
    <xdr:to>
      <xdr:col>8</xdr:col>
      <xdr:colOff>282737</xdr:colOff>
      <xdr:row>13</xdr:row>
      <xdr:rowOff>100389</xdr:rowOff>
    </xdr:to>
    <xdr:sp macro="" textlink="">
      <xdr:nvSpPr>
        <xdr:cNvPr id="30" name="TextBox 10">
          <a:extLst>
            <a:ext uri="{FF2B5EF4-FFF2-40B4-BE49-F238E27FC236}">
              <a16:creationId xmlns:a16="http://schemas.microsoft.com/office/drawing/2014/main" id="{90CDA103-1B41-400D-A5C3-C2380AD0CE22}"/>
            </a:ext>
          </a:extLst>
        </xdr:cNvPr>
        <xdr:cNvSpPr txBox="1"/>
      </xdr:nvSpPr>
      <xdr:spPr>
        <a:xfrm>
          <a:off x="3670949" y="2312883"/>
          <a:ext cx="1506387" cy="19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Customer</a:t>
          </a:r>
          <a:r>
            <a:rPr lang="en-US" sz="700" b="1" baseline="0">
              <a:solidFill>
                <a:srgbClr val="FF0000"/>
              </a:solidFill>
              <a:latin typeface="Amasis MT Pro Black" panose="02040A04050005020304" pitchFamily="18" charset="0"/>
            </a:rPr>
            <a:t> Ratings</a:t>
          </a:r>
          <a:endParaRPr lang="en-US" sz="700" b="1">
            <a:solidFill>
              <a:srgbClr val="FF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8</xdr:col>
      <xdr:colOff>294817</xdr:colOff>
      <xdr:row>12</xdr:row>
      <xdr:rowOff>106605</xdr:rowOff>
    </xdr:from>
    <xdr:to>
      <xdr:col>10</xdr:col>
      <xdr:colOff>577555</xdr:colOff>
      <xdr:row>13</xdr:row>
      <xdr:rowOff>120511</xdr:rowOff>
    </xdr:to>
    <xdr:sp macro="" textlink="">
      <xdr:nvSpPr>
        <xdr:cNvPr id="31" name="TextBox 10">
          <a:extLst>
            <a:ext uri="{FF2B5EF4-FFF2-40B4-BE49-F238E27FC236}">
              <a16:creationId xmlns:a16="http://schemas.microsoft.com/office/drawing/2014/main" id="{4C74009E-FAE5-4EF2-8348-375970755D1F}"/>
            </a:ext>
          </a:extLst>
        </xdr:cNvPr>
        <xdr:cNvSpPr txBox="1"/>
      </xdr:nvSpPr>
      <xdr:spPr>
        <a:xfrm>
          <a:off x="5189416" y="2331423"/>
          <a:ext cx="1506387" cy="199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Link Between Delivery Time &amp; Customer</a:t>
          </a:r>
          <a:r>
            <a:rPr lang="en-US" sz="700" b="1" baseline="0">
              <a:solidFill>
                <a:srgbClr val="FF0000"/>
              </a:solidFill>
              <a:latin typeface="Amasis MT Pro Black" panose="02040A04050005020304" pitchFamily="18" charset="0"/>
            </a:rPr>
            <a:t> Ratings</a:t>
          </a:r>
          <a:endParaRPr lang="en-US" sz="700" b="1">
            <a:solidFill>
              <a:srgbClr val="FF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8</xdr:col>
      <xdr:colOff>313357</xdr:colOff>
      <xdr:row>13</xdr:row>
      <xdr:rowOff>23176</xdr:rowOff>
    </xdr:from>
    <xdr:to>
      <xdr:col>10</xdr:col>
      <xdr:colOff>596095</xdr:colOff>
      <xdr:row>14</xdr:row>
      <xdr:rowOff>129781</xdr:rowOff>
    </xdr:to>
    <xdr:sp macro="" textlink="">
      <xdr:nvSpPr>
        <xdr:cNvPr id="32" name="TextBox 10">
          <a:extLst>
            <a:ext uri="{FF2B5EF4-FFF2-40B4-BE49-F238E27FC236}">
              <a16:creationId xmlns:a16="http://schemas.microsoft.com/office/drawing/2014/main" id="{96221032-C85E-422A-B6BC-5E5DCACF29B0}"/>
            </a:ext>
          </a:extLst>
        </xdr:cNvPr>
        <xdr:cNvSpPr txBox="1"/>
      </xdr:nvSpPr>
      <xdr:spPr>
        <a:xfrm>
          <a:off x="5207956" y="2433395"/>
          <a:ext cx="1506387" cy="292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 b="1">
              <a:solidFill>
                <a:srgbClr val="7030A0"/>
              </a:solidFill>
              <a:latin typeface="Amasis MT Pro Black" panose="02040A04050005020304" pitchFamily="18" charset="0"/>
            </a:rPr>
            <a:t>Correlation Coefficient </a:t>
          </a:r>
          <a:r>
            <a:rPr lang="en-US" sz="700" b="1">
              <a:solidFill>
                <a:srgbClr val="7030A0"/>
              </a:solidFill>
              <a:latin typeface="Amasis MT Pro Black" panose="02040A04050005020304" pitchFamily="18" charset="0"/>
            </a:rPr>
            <a:t>= </a:t>
          </a:r>
          <a:r>
            <a:rPr lang="en-US" sz="6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- 0.036553563</a:t>
          </a:r>
          <a:r>
            <a:rPr lang="en-US" sz="600" b="1">
              <a:solidFill>
                <a:srgbClr val="FFFF00"/>
              </a:solidFill>
            </a:rPr>
            <a:t> </a:t>
          </a:r>
          <a:endParaRPr lang="en-US" sz="600" b="1">
            <a:solidFill>
              <a:srgbClr val="FFFF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8</xdr:col>
      <xdr:colOff>366167</xdr:colOff>
      <xdr:row>14</xdr:row>
      <xdr:rowOff>37884</xdr:rowOff>
    </xdr:from>
    <xdr:to>
      <xdr:col>10</xdr:col>
      <xdr:colOff>556205</xdr:colOff>
      <xdr:row>16</xdr:row>
      <xdr:rowOff>115876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C3E0B80-C71F-4EFC-BDB8-FE665E985E26}"/>
            </a:ext>
          </a:extLst>
        </xdr:cNvPr>
        <xdr:cNvSpPr txBox="1"/>
      </xdr:nvSpPr>
      <xdr:spPr>
        <a:xfrm>
          <a:off x="5260766" y="2633504"/>
          <a:ext cx="1413687" cy="448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 b="1">
              <a:solidFill>
                <a:srgbClr val="FFFF00"/>
              </a:solidFill>
            </a:rPr>
            <a:t>Negative correlation </a:t>
          </a:r>
          <a:r>
            <a:rPr lang="en-US" sz="500"/>
            <a:t>between </a:t>
          </a:r>
          <a:r>
            <a:rPr lang="en-US" sz="500" b="1">
              <a:solidFill>
                <a:srgbClr val="00B0F0"/>
              </a:solidFill>
            </a:rPr>
            <a:t>delivery time </a:t>
          </a:r>
          <a:r>
            <a:rPr lang="en-US" sz="500" b="1">
              <a:solidFill>
                <a:schemeClr val="tx2">
                  <a:lumMod val="75000"/>
                </a:schemeClr>
              </a:solidFill>
            </a:rPr>
            <a:t>and </a:t>
          </a:r>
          <a:r>
            <a:rPr lang="en-US" sz="500" b="1">
              <a:solidFill>
                <a:srgbClr val="00B0F0"/>
              </a:solidFill>
            </a:rPr>
            <a:t>customer rating</a:t>
          </a:r>
          <a:r>
            <a:rPr lang="en-US" sz="500" b="1" baseline="0">
              <a:solidFill>
                <a:srgbClr val="00B0F0"/>
              </a:solidFill>
            </a:rPr>
            <a:t> </a:t>
          </a:r>
          <a:r>
            <a:rPr lang="en-US" sz="500" b="0" baseline="0">
              <a:solidFill>
                <a:schemeClr val="tx1"/>
              </a:solidFill>
            </a:rPr>
            <a:t>indicates when </a:t>
          </a:r>
          <a:r>
            <a:rPr lang="en-US" sz="500" b="1">
              <a:solidFill>
                <a:srgbClr val="00B050"/>
              </a:solidFill>
            </a:rPr>
            <a:t>delivery time increases, customer satisfaction (rating) tends to decrease.</a:t>
          </a:r>
          <a:endParaRPr lang="en-US" sz="500" b="1" baseline="0">
            <a:solidFill>
              <a:srgbClr val="00B05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0.03476</cdr:x>
      <cdr:y>0</cdr:y>
    </cdr:from>
    <cdr:to>
      <cdr:x>0.24406</cdr:x>
      <cdr:y>1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DD3C7D78-7154-4ABB-20CF-989C8EF305B2}"/>
            </a:ext>
          </a:extLst>
        </cdr:cNvPr>
        <cdr:cNvSpPr txBox="1"/>
      </cdr:nvSpPr>
      <cdr:spPr>
        <a:xfrm xmlns:a="http://schemas.openxmlformats.org/drawingml/2006/main" rot="16200000">
          <a:off x="-124867" y="150110"/>
          <a:ext cx="678555" cy="321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800" b="1">
            <a:solidFill>
              <a:srgbClr val="FF0000"/>
            </a:solidFill>
            <a:latin typeface="Amasis MT Pro Black" panose="02040A040500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1.47941E-6</cdr:y>
    </cdr:from>
    <cdr:to>
      <cdr:x>0.99209</cdr:x>
      <cdr:y>0.22544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DD3C7D78-7154-4ABB-20CF-989C8EF305B2}"/>
            </a:ext>
          </a:extLst>
        </cdr:cNvPr>
        <cdr:cNvSpPr txBox="1"/>
      </cdr:nvSpPr>
      <cdr:spPr>
        <a:xfrm xmlns:a="http://schemas.openxmlformats.org/drawingml/2006/main">
          <a:off x="0" y="1"/>
          <a:ext cx="1489276" cy="152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 b="1">
              <a:solidFill>
                <a:srgbClr val="FF0000"/>
              </a:solidFill>
              <a:latin typeface="Amasis MT Pro Black" panose="02040A04050005020304" pitchFamily="18" charset="0"/>
            </a:rPr>
            <a:t>Selling</a:t>
          </a:r>
          <a:r>
            <a:rPr lang="en-US" sz="800" b="1" baseline="0">
              <a:solidFill>
                <a:srgbClr val="FF0000"/>
              </a:solidFill>
              <a:latin typeface="Amasis MT Pro Black" panose="02040A04050005020304" pitchFamily="18" charset="0"/>
            </a:rPr>
            <a:t>  </a:t>
          </a:r>
          <a:r>
            <a:rPr lang="en-US" sz="800" b="1">
              <a:solidFill>
                <a:srgbClr val="FF0000"/>
              </a:solidFill>
              <a:latin typeface="Amasis MT Pro Black" panose="02040A04050005020304" pitchFamily="18" charset="0"/>
            </a:rPr>
            <a:t>Categories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0.80866</cdr:x>
      <cdr:y>0.16058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848F1DFD-B47E-B632-5AA2-812EA387CCDC}"/>
            </a:ext>
          </a:extLst>
        </cdr:cNvPr>
        <cdr:cNvSpPr txBox="1"/>
      </cdr:nvSpPr>
      <cdr:spPr>
        <a:xfrm xmlns:a="http://schemas.openxmlformats.org/drawingml/2006/main">
          <a:off x="0" y="0"/>
          <a:ext cx="1118576" cy="107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Sales</a:t>
          </a:r>
          <a:r>
            <a:rPr lang="en-US" sz="700" b="1" baseline="0">
              <a:solidFill>
                <a:srgbClr val="FF0000"/>
              </a:solidFill>
              <a:latin typeface="Amasis MT Pro Black" panose="02040A04050005020304" pitchFamily="18" charset="0"/>
            </a:rPr>
            <a:t> of Cities</a:t>
          </a:r>
          <a:endParaRPr lang="en-US" sz="700" b="1">
            <a:solidFill>
              <a:srgbClr val="FF0000"/>
            </a:solidFill>
            <a:latin typeface="Amasis MT Pro Black" panose="02040A040500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0.01988</cdr:y>
    </cdr:from>
    <cdr:to>
      <cdr:x>1</cdr:x>
      <cdr:y>0.31604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BDA73A24-722C-451F-AA85-9A4503B2E8CB}"/>
            </a:ext>
          </a:extLst>
        </cdr:cNvPr>
        <cdr:cNvSpPr txBox="1"/>
      </cdr:nvSpPr>
      <cdr:spPr>
        <a:xfrm xmlns:a="http://schemas.openxmlformats.org/drawingml/2006/main">
          <a:off x="0" y="15739"/>
          <a:ext cx="1531599" cy="234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 b="1">
              <a:solidFill>
                <a:srgbClr val="FF0000"/>
              </a:solidFill>
              <a:latin typeface="Amasis MT Pro Black" panose="02040A04050005020304" pitchFamily="18" charset="0"/>
            </a:rPr>
            <a:t>Average Delivery Time of Cities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ndran, Pavithra" refreshedDate="45755.475908449072" createdVersion="8" refreshedVersion="8" minRefreshableVersion="3" recordCount="300" xr:uid="{6ACC81E6-577F-4867-8537-08AE0C605D1A}">
  <cacheSource type="worksheet">
    <worksheetSource name="Food_Delivery"/>
  </cacheSource>
  <cacheFields count="12">
    <cacheField name="Order_ID" numFmtId="0">
      <sharedItems containsSemiMixedTypes="0" containsString="0" containsNumber="1" containsInteger="1" minValue="1001" maxValue="1300"/>
    </cacheField>
    <cacheField name="Order_Date" numFmtId="165">
      <sharedItems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" numFmtId="44">
      <sharedItems containsSemiMixedTypes="0" containsString="0" containsNumber="1" containsInteger="1" minValue="100" maxValue="300"/>
    </cacheField>
    <cacheField name="City" numFmtId="0">
      <sharedItems count="7">
        <s v="Hyderabad"/>
        <s v="Mumbai"/>
        <s v="Delhi"/>
        <s v="Bangalore"/>
        <s v="Kolkata"/>
        <s v="Chennai"/>
        <s v="Pune"/>
      </sharedItems>
    </cacheField>
    <cacheField name="Delivery_Time (mins)" numFmtId="0">
      <sharedItems containsSemiMixedTypes="0" containsString="0" containsNumber="1" containsInteger="1" minValue="20" maxValue="90" count="71">
        <n v="81"/>
        <n v="58"/>
        <n v="77"/>
        <n v="89"/>
        <n v="36"/>
        <n v="31"/>
        <n v="70"/>
        <n v="59"/>
        <n v="42"/>
        <n v="49"/>
        <n v="38"/>
        <n v="86"/>
        <n v="30"/>
        <n v="87"/>
        <n v="39"/>
        <n v="22"/>
        <n v="24"/>
        <n v="78"/>
        <n v="52"/>
        <n v="48"/>
        <n v="76"/>
        <n v="46"/>
        <n v="20"/>
        <n v="75"/>
        <n v="28"/>
        <n v="21"/>
        <n v="61"/>
        <n v="55"/>
        <n v="82"/>
        <n v="65"/>
        <n v="72"/>
        <n v="54"/>
        <n v="34"/>
        <n v="23"/>
        <n v="29"/>
        <n v="71"/>
        <n v="85"/>
        <n v="74"/>
        <n v="69"/>
        <n v="53"/>
        <n v="35"/>
        <n v="57"/>
        <n v="25"/>
        <n v="64"/>
        <n v="27"/>
        <n v="84"/>
        <n v="41"/>
        <n v="83"/>
        <n v="62"/>
        <n v="88"/>
        <n v="45"/>
        <n v="26"/>
        <n v="47"/>
        <n v="43"/>
        <n v="90"/>
        <n v="67"/>
        <n v="44"/>
        <n v="60"/>
        <n v="56"/>
        <n v="79"/>
        <n v="80"/>
        <n v="73"/>
        <n v="33"/>
        <n v="68"/>
        <n v="50"/>
        <n v="40"/>
        <n v="63"/>
        <n v="37"/>
        <n v="66"/>
        <n v="51"/>
        <n v="32"/>
      </sharedItems>
    </cacheField>
    <cacheField name="Delivery_Status" numFmtId="0">
      <sharedItems count="3">
        <s v="Delivered"/>
        <s v="Delayed"/>
        <s v="Cancelled"/>
      </sharedItems>
    </cacheField>
    <cacheField name="Payment_Method" numFmtId="0">
      <sharedItems count="5">
        <s v="Net Banking"/>
        <s v="Credit Card"/>
        <s v="Debit Card"/>
        <s v="Cash"/>
        <s v="UPI"/>
      </sharedItems>
    </cacheField>
    <cacheField name="Delivery_Partner" numFmtId="0">
      <sharedItems count="4">
        <s v="Dunzo"/>
        <s v="Swiggy"/>
        <s v="Uber Eats"/>
        <s v="Zomato"/>
      </sharedItems>
    </cacheField>
    <cacheField name="Customer_Rating" numFmtId="0">
      <sharedItems containsSemiMixedTypes="0" containsString="0" containsNumber="1" containsInteger="1" minValue="1" maxValue="5" count="5">
        <n v="3"/>
        <n v="5"/>
        <n v="1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ndran, Pavithra" refreshedDate="45755.508863657407" createdVersion="8" refreshedVersion="8" minRefreshableVersion="3" recordCount="300" xr:uid="{C4F3634F-70EC-49CD-9F73-80D5A3D7E1B1}">
  <cacheSource type="worksheet">
    <worksheetSource ref="A1:L301" sheet="Data"/>
  </cacheSource>
  <cacheFields count="12">
    <cacheField name="Order_ID" numFmtId="0">
      <sharedItems containsSemiMixedTypes="0" containsString="0" containsNumber="1" containsInteger="1" minValue="1001" maxValue="1300"/>
    </cacheField>
    <cacheField name="Order_Date" numFmtId="165">
      <sharedItems/>
    </cacheField>
    <cacheField name="Product" numFmtId="0">
      <sharedItems count="10">
        <s v="Fried Rice"/>
        <s v="Pasta"/>
        <s v="Dosa"/>
        <s v="Spring Roll"/>
        <s v="Pizza"/>
        <s v="Paneer Tikka"/>
        <s v="Noodles"/>
        <s v="Biryani"/>
        <s v="Burger"/>
        <s v="Vada Pav"/>
      </sharedItems>
    </cacheField>
    <cacheField name="Category" numFmtId="0">
      <sharedItems count="6">
        <s v="Chinese"/>
        <s v="Italian"/>
        <s v="South Indian"/>
        <s v="Fast Food"/>
        <s v="Indian"/>
        <s v="Street Food"/>
      </sharedItems>
    </cacheField>
    <cacheField name="Quantity" numFmtId="0">
      <sharedItems containsSemiMixedTypes="0" containsString="0" containsNumber="1" containsInteger="1" minValue="1" maxValue="5"/>
    </cacheField>
    <cacheField name="Price" numFmtId="44">
      <sharedItems containsSemiMixedTypes="0" containsString="0" containsNumber="1" containsInteger="1" minValue="100" maxValue="300"/>
    </cacheField>
    <cacheField name="City" numFmtId="0">
      <sharedItems count="7">
        <s v="Hyderabad"/>
        <s v="Mumbai"/>
        <s v="Delhi"/>
        <s v="Bangalore"/>
        <s v="Kolkata"/>
        <s v="Chennai"/>
        <s v="Pune"/>
      </sharedItems>
    </cacheField>
    <cacheField name="Delivery_Time (mins)" numFmtId="0">
      <sharedItems containsSemiMixedTypes="0" containsString="0" containsNumber="1" containsInteger="1" minValue="20" maxValue="90"/>
    </cacheField>
    <cacheField name="Delivery_Status" numFmtId="0">
      <sharedItems/>
    </cacheField>
    <cacheField name="Payment_Method" numFmtId="0">
      <sharedItems/>
    </cacheField>
    <cacheField name="Delivery_Partner" numFmtId="0">
      <sharedItems count="4">
        <s v="Dunzo"/>
        <s v="Swiggy"/>
        <s v="Uber Eats"/>
        <s v="Zomato"/>
      </sharedItems>
    </cacheField>
    <cacheField name="Customer_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7498103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001"/>
    <s v="2024-01-22"/>
    <s v="Fried Rice"/>
    <s v="Chinese"/>
    <n v="3"/>
    <n v="247"/>
    <x v="0"/>
    <x v="0"/>
    <x v="0"/>
    <x v="0"/>
    <x v="0"/>
    <x v="0"/>
  </r>
  <r>
    <n v="1002"/>
    <s v="2024-01-19"/>
    <s v="Pasta"/>
    <s v="Italian"/>
    <n v="1"/>
    <n v="247"/>
    <x v="1"/>
    <x v="1"/>
    <x v="0"/>
    <x v="0"/>
    <x v="1"/>
    <x v="1"/>
  </r>
  <r>
    <n v="1003"/>
    <s v="2024-01-13"/>
    <s v="Pasta"/>
    <s v="Italian"/>
    <n v="3"/>
    <n v="169"/>
    <x v="2"/>
    <x v="2"/>
    <x v="0"/>
    <x v="1"/>
    <x v="2"/>
    <x v="2"/>
  </r>
  <r>
    <n v="1004"/>
    <s v="2024-01-14"/>
    <s v="Dosa"/>
    <s v="South Indian"/>
    <n v="5"/>
    <n v="260"/>
    <x v="3"/>
    <x v="3"/>
    <x v="1"/>
    <x v="0"/>
    <x v="3"/>
    <x v="3"/>
  </r>
  <r>
    <n v="1005"/>
    <s v="2024-03-21"/>
    <s v="Spring Roll"/>
    <s v="Chinese"/>
    <n v="1"/>
    <n v="265"/>
    <x v="2"/>
    <x v="4"/>
    <x v="1"/>
    <x v="0"/>
    <x v="0"/>
    <x v="0"/>
  </r>
  <r>
    <n v="1006"/>
    <s v="2024-02-11"/>
    <s v="Spring Roll"/>
    <s v="Chinese"/>
    <n v="5"/>
    <n v="187"/>
    <x v="4"/>
    <x v="5"/>
    <x v="0"/>
    <x v="2"/>
    <x v="2"/>
    <x v="3"/>
  </r>
  <r>
    <n v="1007"/>
    <s v="2024-01-17"/>
    <s v="Pizza"/>
    <s v="Fast Food"/>
    <n v="2"/>
    <n v="254"/>
    <x v="3"/>
    <x v="5"/>
    <x v="2"/>
    <x v="2"/>
    <x v="1"/>
    <x v="4"/>
  </r>
  <r>
    <n v="1008"/>
    <s v="2024-03-13"/>
    <s v="Paneer Tikka"/>
    <s v="Indian"/>
    <n v="3"/>
    <n v="299"/>
    <x v="3"/>
    <x v="6"/>
    <x v="1"/>
    <x v="1"/>
    <x v="3"/>
    <x v="0"/>
  </r>
  <r>
    <n v="1009"/>
    <s v="2024-01-29"/>
    <s v="Noodles"/>
    <s v="Chinese"/>
    <n v="2"/>
    <n v="192"/>
    <x v="4"/>
    <x v="7"/>
    <x v="0"/>
    <x v="3"/>
    <x v="0"/>
    <x v="4"/>
  </r>
  <r>
    <n v="1010"/>
    <s v="2024-03-12"/>
    <s v="Fried Rice"/>
    <s v="Chinese"/>
    <n v="5"/>
    <n v="149"/>
    <x v="1"/>
    <x v="8"/>
    <x v="0"/>
    <x v="0"/>
    <x v="1"/>
    <x v="1"/>
  </r>
  <r>
    <n v="1011"/>
    <s v="2024-02-04"/>
    <s v="Pizza"/>
    <s v="Fast Food"/>
    <n v="1"/>
    <n v="121"/>
    <x v="5"/>
    <x v="9"/>
    <x v="2"/>
    <x v="1"/>
    <x v="2"/>
    <x v="4"/>
  </r>
  <r>
    <n v="1012"/>
    <s v="2024-01-14"/>
    <s v="Pasta"/>
    <s v="Italian"/>
    <n v="1"/>
    <n v="180"/>
    <x v="2"/>
    <x v="10"/>
    <x v="0"/>
    <x v="2"/>
    <x v="1"/>
    <x v="0"/>
  </r>
  <r>
    <n v="1013"/>
    <s v="2024-02-28"/>
    <s v="Biryani"/>
    <s v="Indian"/>
    <n v="4"/>
    <n v="256"/>
    <x v="0"/>
    <x v="11"/>
    <x v="0"/>
    <x v="2"/>
    <x v="0"/>
    <x v="1"/>
  </r>
  <r>
    <n v="1014"/>
    <s v="2024-03-05"/>
    <s v="Biryani"/>
    <s v="Indian"/>
    <n v="3"/>
    <n v="162"/>
    <x v="1"/>
    <x v="12"/>
    <x v="0"/>
    <x v="2"/>
    <x v="0"/>
    <x v="1"/>
  </r>
  <r>
    <n v="1015"/>
    <s v="2024-02-06"/>
    <s v="Pizza"/>
    <s v="Fast Food"/>
    <n v="5"/>
    <n v="146"/>
    <x v="2"/>
    <x v="13"/>
    <x v="0"/>
    <x v="1"/>
    <x v="2"/>
    <x v="4"/>
  </r>
  <r>
    <n v="1016"/>
    <s v="2024-03-14"/>
    <s v="Burger"/>
    <s v="Fast Food"/>
    <n v="1"/>
    <n v="222"/>
    <x v="2"/>
    <x v="14"/>
    <x v="0"/>
    <x v="2"/>
    <x v="3"/>
    <x v="1"/>
  </r>
  <r>
    <n v="1017"/>
    <s v="2024-01-26"/>
    <s v="Vada Pav"/>
    <s v="Street Food"/>
    <n v="5"/>
    <n v="242"/>
    <x v="2"/>
    <x v="12"/>
    <x v="1"/>
    <x v="3"/>
    <x v="2"/>
    <x v="1"/>
  </r>
  <r>
    <n v="1018"/>
    <s v="2024-01-25"/>
    <s v="Vada Pav"/>
    <s v="Street Food"/>
    <n v="5"/>
    <n v="284"/>
    <x v="1"/>
    <x v="15"/>
    <x v="0"/>
    <x v="0"/>
    <x v="2"/>
    <x v="3"/>
  </r>
  <r>
    <n v="1019"/>
    <s v="2024-03-31"/>
    <s v="Burger"/>
    <s v="Fast Food"/>
    <n v="5"/>
    <n v="133"/>
    <x v="3"/>
    <x v="16"/>
    <x v="0"/>
    <x v="2"/>
    <x v="0"/>
    <x v="1"/>
  </r>
  <r>
    <n v="1020"/>
    <s v="2024-02-07"/>
    <s v="Paneer Tikka"/>
    <s v="Indian"/>
    <n v="1"/>
    <n v="252"/>
    <x v="2"/>
    <x v="2"/>
    <x v="0"/>
    <x v="2"/>
    <x v="1"/>
    <x v="4"/>
  </r>
  <r>
    <n v="1021"/>
    <s v="2024-03-04"/>
    <s v="Spring Roll"/>
    <s v="Chinese"/>
    <n v="2"/>
    <n v="147"/>
    <x v="3"/>
    <x v="14"/>
    <x v="0"/>
    <x v="0"/>
    <x v="3"/>
    <x v="1"/>
  </r>
  <r>
    <n v="1022"/>
    <s v="2024-02-17"/>
    <s v="Vada Pav"/>
    <s v="Street Food"/>
    <n v="5"/>
    <n v="285"/>
    <x v="2"/>
    <x v="17"/>
    <x v="0"/>
    <x v="1"/>
    <x v="1"/>
    <x v="0"/>
  </r>
  <r>
    <n v="1023"/>
    <s v="2024-01-10"/>
    <s v="Noodles"/>
    <s v="Chinese"/>
    <n v="1"/>
    <n v="179"/>
    <x v="6"/>
    <x v="18"/>
    <x v="1"/>
    <x v="1"/>
    <x v="1"/>
    <x v="1"/>
  </r>
  <r>
    <n v="1024"/>
    <s v="2024-03-02"/>
    <s v="Burger"/>
    <s v="Fast Food"/>
    <n v="2"/>
    <n v="151"/>
    <x v="4"/>
    <x v="3"/>
    <x v="0"/>
    <x v="3"/>
    <x v="1"/>
    <x v="1"/>
  </r>
  <r>
    <n v="1025"/>
    <s v="2024-02-06"/>
    <s v="Paneer Tikka"/>
    <s v="Indian"/>
    <n v="1"/>
    <n v="127"/>
    <x v="3"/>
    <x v="19"/>
    <x v="0"/>
    <x v="0"/>
    <x v="0"/>
    <x v="0"/>
  </r>
  <r>
    <n v="1026"/>
    <s v="2024-02-10"/>
    <s v="Pizza"/>
    <s v="Fast Food"/>
    <n v="4"/>
    <n v="296"/>
    <x v="0"/>
    <x v="20"/>
    <x v="1"/>
    <x v="3"/>
    <x v="3"/>
    <x v="0"/>
  </r>
  <r>
    <n v="1027"/>
    <s v="2024-01-24"/>
    <s v="Paneer Tikka"/>
    <s v="Indian"/>
    <n v="1"/>
    <n v="150"/>
    <x v="6"/>
    <x v="19"/>
    <x v="2"/>
    <x v="3"/>
    <x v="1"/>
    <x v="4"/>
  </r>
  <r>
    <n v="1028"/>
    <s v="2024-02-01"/>
    <s v="Biryani"/>
    <s v="Indian"/>
    <n v="4"/>
    <n v="154"/>
    <x v="0"/>
    <x v="21"/>
    <x v="0"/>
    <x v="0"/>
    <x v="3"/>
    <x v="0"/>
  </r>
  <r>
    <n v="1029"/>
    <s v="2024-01-22"/>
    <s v="Spring Roll"/>
    <s v="Chinese"/>
    <n v="3"/>
    <n v="164"/>
    <x v="1"/>
    <x v="22"/>
    <x v="0"/>
    <x v="0"/>
    <x v="3"/>
    <x v="4"/>
  </r>
  <r>
    <n v="1030"/>
    <s v="2024-02-23"/>
    <s v="Fried Rice"/>
    <s v="Chinese"/>
    <n v="3"/>
    <n v="219"/>
    <x v="1"/>
    <x v="23"/>
    <x v="1"/>
    <x v="4"/>
    <x v="0"/>
    <x v="2"/>
  </r>
  <r>
    <n v="1031"/>
    <s v="2024-01-11"/>
    <s v="Pizza"/>
    <s v="Fast Food"/>
    <n v="1"/>
    <n v="189"/>
    <x v="5"/>
    <x v="24"/>
    <x v="0"/>
    <x v="1"/>
    <x v="3"/>
    <x v="1"/>
  </r>
  <r>
    <n v="1032"/>
    <s v="2024-01-28"/>
    <s v="Pasta"/>
    <s v="Italian"/>
    <n v="4"/>
    <n v="173"/>
    <x v="1"/>
    <x v="25"/>
    <x v="0"/>
    <x v="0"/>
    <x v="3"/>
    <x v="0"/>
  </r>
  <r>
    <n v="1033"/>
    <s v="2024-01-27"/>
    <s v="Vada Pav"/>
    <s v="Street Food"/>
    <n v="3"/>
    <n v="204"/>
    <x v="6"/>
    <x v="7"/>
    <x v="0"/>
    <x v="3"/>
    <x v="2"/>
    <x v="0"/>
  </r>
  <r>
    <n v="1034"/>
    <s v="2024-01-21"/>
    <s v="Spring Roll"/>
    <s v="Chinese"/>
    <n v="4"/>
    <n v="105"/>
    <x v="5"/>
    <x v="19"/>
    <x v="0"/>
    <x v="4"/>
    <x v="0"/>
    <x v="1"/>
  </r>
  <r>
    <n v="1035"/>
    <s v="2024-03-08"/>
    <s v="Pasta"/>
    <s v="Italian"/>
    <n v="4"/>
    <n v="146"/>
    <x v="3"/>
    <x v="26"/>
    <x v="0"/>
    <x v="3"/>
    <x v="3"/>
    <x v="0"/>
  </r>
  <r>
    <n v="1036"/>
    <s v="2024-01-17"/>
    <s v="Vada Pav"/>
    <s v="Street Food"/>
    <n v="1"/>
    <n v="279"/>
    <x v="4"/>
    <x v="27"/>
    <x v="1"/>
    <x v="3"/>
    <x v="1"/>
    <x v="0"/>
  </r>
  <r>
    <n v="1037"/>
    <s v="2024-03-16"/>
    <s v="Noodles"/>
    <s v="Chinese"/>
    <n v="5"/>
    <n v="177"/>
    <x v="6"/>
    <x v="28"/>
    <x v="0"/>
    <x v="1"/>
    <x v="3"/>
    <x v="1"/>
  </r>
  <r>
    <n v="1038"/>
    <s v="2024-03-07"/>
    <s v="Dosa"/>
    <s v="South Indian"/>
    <n v="3"/>
    <n v="202"/>
    <x v="4"/>
    <x v="29"/>
    <x v="0"/>
    <x v="3"/>
    <x v="2"/>
    <x v="4"/>
  </r>
  <r>
    <n v="1039"/>
    <s v="2024-01-31"/>
    <s v="Pizza"/>
    <s v="Fast Food"/>
    <n v="2"/>
    <n v="111"/>
    <x v="2"/>
    <x v="19"/>
    <x v="0"/>
    <x v="2"/>
    <x v="1"/>
    <x v="4"/>
  </r>
  <r>
    <n v="1040"/>
    <s v="2024-01-12"/>
    <s v="Vada Pav"/>
    <s v="Street Food"/>
    <n v="3"/>
    <n v="186"/>
    <x v="3"/>
    <x v="24"/>
    <x v="1"/>
    <x v="3"/>
    <x v="0"/>
    <x v="4"/>
  </r>
  <r>
    <n v="1041"/>
    <s v="2024-01-04"/>
    <s v="Burger"/>
    <s v="Fast Food"/>
    <n v="5"/>
    <n v="274"/>
    <x v="4"/>
    <x v="16"/>
    <x v="0"/>
    <x v="4"/>
    <x v="3"/>
    <x v="3"/>
  </r>
  <r>
    <n v="1042"/>
    <s v="2024-03-17"/>
    <s v="Dosa"/>
    <s v="South Indian"/>
    <n v="1"/>
    <n v="172"/>
    <x v="2"/>
    <x v="28"/>
    <x v="0"/>
    <x v="0"/>
    <x v="1"/>
    <x v="4"/>
  </r>
  <r>
    <n v="1043"/>
    <s v="2024-03-10"/>
    <s v="Burger"/>
    <s v="Fast Food"/>
    <n v="4"/>
    <n v="178"/>
    <x v="6"/>
    <x v="30"/>
    <x v="0"/>
    <x v="2"/>
    <x v="0"/>
    <x v="4"/>
  </r>
  <r>
    <n v="1044"/>
    <s v="2024-01-17"/>
    <s v="Pizza"/>
    <s v="Fast Food"/>
    <n v="2"/>
    <n v="271"/>
    <x v="1"/>
    <x v="30"/>
    <x v="0"/>
    <x v="2"/>
    <x v="2"/>
    <x v="4"/>
  </r>
  <r>
    <n v="1045"/>
    <s v="2024-01-19"/>
    <s v="Burger"/>
    <s v="Fast Food"/>
    <n v="2"/>
    <n v="115"/>
    <x v="6"/>
    <x v="31"/>
    <x v="0"/>
    <x v="0"/>
    <x v="3"/>
    <x v="4"/>
  </r>
  <r>
    <n v="1046"/>
    <s v="2024-02-13"/>
    <s v="Pasta"/>
    <s v="Italian"/>
    <n v="1"/>
    <n v="177"/>
    <x v="4"/>
    <x v="23"/>
    <x v="0"/>
    <x v="0"/>
    <x v="2"/>
    <x v="3"/>
  </r>
  <r>
    <n v="1047"/>
    <s v="2024-03-20"/>
    <s v="Fried Rice"/>
    <s v="Chinese"/>
    <n v="1"/>
    <n v="113"/>
    <x v="5"/>
    <x v="32"/>
    <x v="1"/>
    <x v="2"/>
    <x v="2"/>
    <x v="4"/>
  </r>
  <r>
    <n v="1048"/>
    <s v="2024-03-21"/>
    <s v="Paneer Tikka"/>
    <s v="Indian"/>
    <n v="5"/>
    <n v="234"/>
    <x v="0"/>
    <x v="6"/>
    <x v="1"/>
    <x v="0"/>
    <x v="1"/>
    <x v="1"/>
  </r>
  <r>
    <n v="1049"/>
    <s v="2024-02-16"/>
    <s v="Pasta"/>
    <s v="Italian"/>
    <n v="1"/>
    <n v="163"/>
    <x v="5"/>
    <x v="33"/>
    <x v="1"/>
    <x v="4"/>
    <x v="1"/>
    <x v="0"/>
  </r>
  <r>
    <n v="1050"/>
    <s v="2024-02-06"/>
    <s v="Dosa"/>
    <s v="South Indian"/>
    <n v="4"/>
    <n v="276"/>
    <x v="6"/>
    <x v="34"/>
    <x v="0"/>
    <x v="3"/>
    <x v="1"/>
    <x v="0"/>
  </r>
  <r>
    <n v="1051"/>
    <s v="2024-02-24"/>
    <s v="Fried Rice"/>
    <s v="Chinese"/>
    <n v="5"/>
    <n v="300"/>
    <x v="2"/>
    <x v="9"/>
    <x v="0"/>
    <x v="1"/>
    <x v="3"/>
    <x v="4"/>
  </r>
  <r>
    <n v="1052"/>
    <s v="2024-02-29"/>
    <s v="Biryani"/>
    <s v="Indian"/>
    <n v="4"/>
    <n v="133"/>
    <x v="1"/>
    <x v="35"/>
    <x v="0"/>
    <x v="4"/>
    <x v="0"/>
    <x v="0"/>
  </r>
  <r>
    <n v="1053"/>
    <s v="2024-02-28"/>
    <s v="Burger"/>
    <s v="Fast Food"/>
    <n v="3"/>
    <n v="145"/>
    <x v="0"/>
    <x v="15"/>
    <x v="0"/>
    <x v="0"/>
    <x v="1"/>
    <x v="3"/>
  </r>
  <r>
    <n v="1054"/>
    <s v="2024-02-09"/>
    <s v="Pasta"/>
    <s v="Italian"/>
    <n v="5"/>
    <n v="127"/>
    <x v="5"/>
    <x v="23"/>
    <x v="0"/>
    <x v="1"/>
    <x v="0"/>
    <x v="1"/>
  </r>
  <r>
    <n v="1055"/>
    <s v="2024-03-08"/>
    <s v="Vada Pav"/>
    <s v="Street Food"/>
    <n v="5"/>
    <n v="161"/>
    <x v="4"/>
    <x v="31"/>
    <x v="0"/>
    <x v="4"/>
    <x v="3"/>
    <x v="1"/>
  </r>
  <r>
    <n v="1056"/>
    <s v="2024-02-17"/>
    <s v="Noodles"/>
    <s v="Chinese"/>
    <n v="5"/>
    <n v="216"/>
    <x v="5"/>
    <x v="36"/>
    <x v="0"/>
    <x v="3"/>
    <x v="3"/>
    <x v="4"/>
  </r>
  <r>
    <n v="1057"/>
    <s v="2024-03-21"/>
    <s v="Paneer Tikka"/>
    <s v="Indian"/>
    <n v="4"/>
    <n v="254"/>
    <x v="5"/>
    <x v="37"/>
    <x v="0"/>
    <x v="3"/>
    <x v="3"/>
    <x v="1"/>
  </r>
  <r>
    <n v="1058"/>
    <s v="2024-02-16"/>
    <s v="Pasta"/>
    <s v="Italian"/>
    <n v="3"/>
    <n v="112"/>
    <x v="6"/>
    <x v="18"/>
    <x v="1"/>
    <x v="2"/>
    <x v="2"/>
    <x v="1"/>
  </r>
  <r>
    <n v="1059"/>
    <s v="2024-03-23"/>
    <s v="Spring Roll"/>
    <s v="Chinese"/>
    <n v="2"/>
    <n v="241"/>
    <x v="2"/>
    <x v="36"/>
    <x v="1"/>
    <x v="3"/>
    <x v="0"/>
    <x v="4"/>
  </r>
  <r>
    <n v="1060"/>
    <s v="2024-02-01"/>
    <s v="Pasta"/>
    <s v="Italian"/>
    <n v="4"/>
    <n v="140"/>
    <x v="3"/>
    <x v="32"/>
    <x v="0"/>
    <x v="4"/>
    <x v="1"/>
    <x v="4"/>
  </r>
  <r>
    <n v="1061"/>
    <s v="2024-01-22"/>
    <s v="Burger"/>
    <s v="Fast Food"/>
    <n v="5"/>
    <n v="124"/>
    <x v="3"/>
    <x v="38"/>
    <x v="0"/>
    <x v="2"/>
    <x v="0"/>
    <x v="4"/>
  </r>
  <r>
    <n v="1062"/>
    <s v="2024-03-25"/>
    <s v="Vada Pav"/>
    <s v="Street Food"/>
    <n v="5"/>
    <n v="248"/>
    <x v="5"/>
    <x v="39"/>
    <x v="0"/>
    <x v="3"/>
    <x v="2"/>
    <x v="1"/>
  </r>
  <r>
    <n v="1063"/>
    <s v="2024-01-29"/>
    <s v="Pizza"/>
    <s v="Fast Food"/>
    <n v="3"/>
    <n v="160"/>
    <x v="2"/>
    <x v="14"/>
    <x v="2"/>
    <x v="3"/>
    <x v="0"/>
    <x v="1"/>
  </r>
  <r>
    <n v="1064"/>
    <s v="2024-02-29"/>
    <s v="Spring Roll"/>
    <s v="Chinese"/>
    <n v="5"/>
    <n v="155"/>
    <x v="1"/>
    <x v="40"/>
    <x v="2"/>
    <x v="1"/>
    <x v="1"/>
    <x v="0"/>
  </r>
  <r>
    <n v="1065"/>
    <s v="2024-01-15"/>
    <s v="Noodles"/>
    <s v="Chinese"/>
    <n v="5"/>
    <n v="168"/>
    <x v="3"/>
    <x v="41"/>
    <x v="0"/>
    <x v="1"/>
    <x v="0"/>
    <x v="2"/>
  </r>
  <r>
    <n v="1066"/>
    <s v="2024-02-18"/>
    <s v="Noodles"/>
    <s v="Chinese"/>
    <n v="2"/>
    <n v="149"/>
    <x v="2"/>
    <x v="42"/>
    <x v="0"/>
    <x v="4"/>
    <x v="1"/>
    <x v="1"/>
  </r>
  <r>
    <n v="1067"/>
    <s v="2024-01-09"/>
    <s v="Biryani"/>
    <s v="Indian"/>
    <n v="5"/>
    <n v="296"/>
    <x v="2"/>
    <x v="10"/>
    <x v="0"/>
    <x v="1"/>
    <x v="1"/>
    <x v="1"/>
  </r>
  <r>
    <n v="1068"/>
    <s v="2024-01-24"/>
    <s v="Noodles"/>
    <s v="Chinese"/>
    <n v="1"/>
    <n v="290"/>
    <x v="5"/>
    <x v="8"/>
    <x v="0"/>
    <x v="3"/>
    <x v="1"/>
    <x v="4"/>
  </r>
  <r>
    <n v="1069"/>
    <s v="2024-02-12"/>
    <s v="Fried Rice"/>
    <s v="Chinese"/>
    <n v="3"/>
    <n v="128"/>
    <x v="5"/>
    <x v="10"/>
    <x v="0"/>
    <x v="1"/>
    <x v="1"/>
    <x v="0"/>
  </r>
  <r>
    <n v="1070"/>
    <s v="2024-02-19"/>
    <s v="Spring Roll"/>
    <s v="Chinese"/>
    <n v="4"/>
    <n v="162"/>
    <x v="5"/>
    <x v="36"/>
    <x v="0"/>
    <x v="2"/>
    <x v="2"/>
    <x v="1"/>
  </r>
  <r>
    <n v="1071"/>
    <s v="2024-01-10"/>
    <s v="Vada Pav"/>
    <s v="Street Food"/>
    <n v="1"/>
    <n v="299"/>
    <x v="0"/>
    <x v="43"/>
    <x v="0"/>
    <x v="2"/>
    <x v="2"/>
    <x v="4"/>
  </r>
  <r>
    <n v="1072"/>
    <s v="2024-01-11"/>
    <s v="Dosa"/>
    <s v="South Indian"/>
    <n v="2"/>
    <n v="120"/>
    <x v="4"/>
    <x v="44"/>
    <x v="0"/>
    <x v="2"/>
    <x v="0"/>
    <x v="1"/>
  </r>
  <r>
    <n v="1073"/>
    <s v="2024-03-26"/>
    <s v="Paneer Tikka"/>
    <s v="Indian"/>
    <n v="2"/>
    <n v="291"/>
    <x v="6"/>
    <x v="45"/>
    <x v="0"/>
    <x v="3"/>
    <x v="0"/>
    <x v="1"/>
  </r>
  <r>
    <n v="1074"/>
    <s v="2024-02-19"/>
    <s v="Burger"/>
    <s v="Fast Food"/>
    <n v="4"/>
    <n v="236"/>
    <x v="6"/>
    <x v="40"/>
    <x v="0"/>
    <x v="3"/>
    <x v="1"/>
    <x v="4"/>
  </r>
  <r>
    <n v="1075"/>
    <s v="2024-02-19"/>
    <s v="Pizza"/>
    <s v="Fast Food"/>
    <n v="2"/>
    <n v="254"/>
    <x v="2"/>
    <x v="46"/>
    <x v="0"/>
    <x v="1"/>
    <x v="0"/>
    <x v="1"/>
  </r>
  <r>
    <n v="1076"/>
    <s v="2024-01-30"/>
    <s v="Biryani"/>
    <s v="Indian"/>
    <n v="2"/>
    <n v="228"/>
    <x v="2"/>
    <x v="37"/>
    <x v="0"/>
    <x v="1"/>
    <x v="1"/>
    <x v="0"/>
  </r>
  <r>
    <n v="1077"/>
    <s v="2024-01-10"/>
    <s v="Pasta"/>
    <s v="Italian"/>
    <n v="2"/>
    <n v="107"/>
    <x v="0"/>
    <x v="47"/>
    <x v="0"/>
    <x v="3"/>
    <x v="3"/>
    <x v="0"/>
  </r>
  <r>
    <n v="1078"/>
    <s v="2024-01-24"/>
    <s v="Spring Roll"/>
    <s v="Chinese"/>
    <n v="4"/>
    <n v="216"/>
    <x v="5"/>
    <x v="45"/>
    <x v="0"/>
    <x v="4"/>
    <x v="3"/>
    <x v="4"/>
  </r>
  <r>
    <n v="1079"/>
    <s v="2024-03-19"/>
    <s v="Biryani"/>
    <s v="Indian"/>
    <n v="4"/>
    <n v="244"/>
    <x v="2"/>
    <x v="48"/>
    <x v="1"/>
    <x v="1"/>
    <x v="0"/>
    <x v="1"/>
  </r>
  <r>
    <n v="1080"/>
    <s v="2024-02-04"/>
    <s v="Burger"/>
    <s v="Fast Food"/>
    <n v="4"/>
    <n v="282"/>
    <x v="4"/>
    <x v="44"/>
    <x v="0"/>
    <x v="4"/>
    <x v="3"/>
    <x v="4"/>
  </r>
  <r>
    <n v="1081"/>
    <s v="2024-01-16"/>
    <s v="Noodles"/>
    <s v="Chinese"/>
    <n v="1"/>
    <n v="234"/>
    <x v="4"/>
    <x v="10"/>
    <x v="0"/>
    <x v="4"/>
    <x v="1"/>
    <x v="1"/>
  </r>
  <r>
    <n v="1082"/>
    <s v="2024-02-27"/>
    <s v="Noodles"/>
    <s v="Chinese"/>
    <n v="5"/>
    <n v="137"/>
    <x v="5"/>
    <x v="29"/>
    <x v="0"/>
    <x v="1"/>
    <x v="1"/>
    <x v="4"/>
  </r>
  <r>
    <n v="1083"/>
    <s v="2024-01-25"/>
    <s v="Spring Roll"/>
    <s v="Chinese"/>
    <n v="1"/>
    <n v="157"/>
    <x v="5"/>
    <x v="26"/>
    <x v="2"/>
    <x v="2"/>
    <x v="2"/>
    <x v="1"/>
  </r>
  <r>
    <n v="1084"/>
    <s v="2024-02-20"/>
    <s v="Fried Rice"/>
    <s v="Chinese"/>
    <n v="2"/>
    <n v="181"/>
    <x v="1"/>
    <x v="44"/>
    <x v="0"/>
    <x v="2"/>
    <x v="1"/>
    <x v="4"/>
  </r>
  <r>
    <n v="1085"/>
    <s v="2024-03-25"/>
    <s v="Biryani"/>
    <s v="Indian"/>
    <n v="3"/>
    <n v="188"/>
    <x v="6"/>
    <x v="49"/>
    <x v="1"/>
    <x v="0"/>
    <x v="2"/>
    <x v="4"/>
  </r>
  <r>
    <n v="1086"/>
    <s v="2024-01-15"/>
    <s v="Pasta"/>
    <s v="Italian"/>
    <n v="4"/>
    <n v="139"/>
    <x v="2"/>
    <x v="34"/>
    <x v="0"/>
    <x v="1"/>
    <x v="1"/>
    <x v="3"/>
  </r>
  <r>
    <n v="1087"/>
    <s v="2024-03-07"/>
    <s v="Paneer Tikka"/>
    <s v="Indian"/>
    <n v="5"/>
    <n v="267"/>
    <x v="4"/>
    <x v="9"/>
    <x v="0"/>
    <x v="0"/>
    <x v="3"/>
    <x v="0"/>
  </r>
  <r>
    <n v="1088"/>
    <s v="2024-03-27"/>
    <s v="Fried Rice"/>
    <s v="Chinese"/>
    <n v="4"/>
    <n v="210"/>
    <x v="3"/>
    <x v="40"/>
    <x v="0"/>
    <x v="4"/>
    <x v="1"/>
    <x v="4"/>
  </r>
  <r>
    <n v="1089"/>
    <s v="2024-02-25"/>
    <s v="Vada Pav"/>
    <s v="Street Food"/>
    <n v="1"/>
    <n v="296"/>
    <x v="5"/>
    <x v="38"/>
    <x v="0"/>
    <x v="4"/>
    <x v="0"/>
    <x v="0"/>
  </r>
  <r>
    <n v="1090"/>
    <s v="2024-03-24"/>
    <s v="Biryani"/>
    <s v="Indian"/>
    <n v="4"/>
    <n v="142"/>
    <x v="2"/>
    <x v="50"/>
    <x v="0"/>
    <x v="3"/>
    <x v="0"/>
    <x v="3"/>
  </r>
  <r>
    <n v="1091"/>
    <s v="2024-03-29"/>
    <s v="Biryani"/>
    <s v="Indian"/>
    <n v="4"/>
    <n v="243"/>
    <x v="3"/>
    <x v="12"/>
    <x v="0"/>
    <x v="2"/>
    <x v="1"/>
    <x v="1"/>
  </r>
  <r>
    <n v="1092"/>
    <s v="2024-03-15"/>
    <s v="Vada Pav"/>
    <s v="Street Food"/>
    <n v="2"/>
    <n v="100"/>
    <x v="5"/>
    <x v="38"/>
    <x v="0"/>
    <x v="4"/>
    <x v="0"/>
    <x v="2"/>
  </r>
  <r>
    <n v="1093"/>
    <s v="2024-03-29"/>
    <s v="Dosa"/>
    <s v="South Indian"/>
    <n v="2"/>
    <n v="204"/>
    <x v="2"/>
    <x v="51"/>
    <x v="1"/>
    <x v="4"/>
    <x v="1"/>
    <x v="4"/>
  </r>
  <r>
    <n v="1094"/>
    <s v="2024-01-31"/>
    <s v="Pizza"/>
    <s v="Fast Food"/>
    <n v="1"/>
    <n v="269"/>
    <x v="6"/>
    <x v="7"/>
    <x v="0"/>
    <x v="0"/>
    <x v="3"/>
    <x v="4"/>
  </r>
  <r>
    <n v="1095"/>
    <s v="2024-01-15"/>
    <s v="Pizza"/>
    <s v="Fast Food"/>
    <n v="4"/>
    <n v="289"/>
    <x v="6"/>
    <x v="0"/>
    <x v="0"/>
    <x v="2"/>
    <x v="1"/>
    <x v="3"/>
  </r>
  <r>
    <n v="1096"/>
    <s v="2024-02-04"/>
    <s v="Burger"/>
    <s v="Fast Food"/>
    <n v="2"/>
    <n v="112"/>
    <x v="1"/>
    <x v="40"/>
    <x v="0"/>
    <x v="3"/>
    <x v="1"/>
    <x v="3"/>
  </r>
  <r>
    <n v="1097"/>
    <s v="2024-02-09"/>
    <s v="Pizza"/>
    <s v="Fast Food"/>
    <n v="2"/>
    <n v="211"/>
    <x v="5"/>
    <x v="37"/>
    <x v="0"/>
    <x v="3"/>
    <x v="0"/>
    <x v="0"/>
  </r>
  <r>
    <n v="1098"/>
    <s v="2024-03-19"/>
    <s v="Fried Rice"/>
    <s v="Chinese"/>
    <n v="5"/>
    <n v="175"/>
    <x v="0"/>
    <x v="52"/>
    <x v="0"/>
    <x v="0"/>
    <x v="3"/>
    <x v="3"/>
  </r>
  <r>
    <n v="1099"/>
    <s v="2024-03-31"/>
    <s v="Pasta"/>
    <s v="Italian"/>
    <n v="2"/>
    <n v="139"/>
    <x v="4"/>
    <x v="43"/>
    <x v="1"/>
    <x v="2"/>
    <x v="2"/>
    <x v="3"/>
  </r>
  <r>
    <n v="1100"/>
    <s v="2024-01-13"/>
    <s v="Vada Pav"/>
    <s v="Street Food"/>
    <n v="1"/>
    <n v="192"/>
    <x v="2"/>
    <x v="31"/>
    <x v="0"/>
    <x v="2"/>
    <x v="3"/>
    <x v="0"/>
  </r>
  <r>
    <n v="1101"/>
    <s v="2024-03-15"/>
    <s v="Vada Pav"/>
    <s v="Street Food"/>
    <n v="2"/>
    <n v="118"/>
    <x v="2"/>
    <x v="49"/>
    <x v="0"/>
    <x v="0"/>
    <x v="2"/>
    <x v="1"/>
  </r>
  <r>
    <n v="1102"/>
    <s v="2024-03-10"/>
    <s v="Dosa"/>
    <s v="South Indian"/>
    <n v="4"/>
    <n v="212"/>
    <x v="0"/>
    <x v="30"/>
    <x v="1"/>
    <x v="3"/>
    <x v="2"/>
    <x v="2"/>
  </r>
  <r>
    <n v="1103"/>
    <s v="2024-01-25"/>
    <s v="Biryani"/>
    <s v="Indian"/>
    <n v="2"/>
    <n v="166"/>
    <x v="6"/>
    <x v="53"/>
    <x v="0"/>
    <x v="4"/>
    <x v="0"/>
    <x v="4"/>
  </r>
  <r>
    <n v="1104"/>
    <s v="2024-03-30"/>
    <s v="Pasta"/>
    <s v="Italian"/>
    <n v="1"/>
    <n v="109"/>
    <x v="2"/>
    <x v="12"/>
    <x v="0"/>
    <x v="2"/>
    <x v="3"/>
    <x v="4"/>
  </r>
  <r>
    <n v="1105"/>
    <s v="2024-02-26"/>
    <s v="Vada Pav"/>
    <s v="Street Food"/>
    <n v="4"/>
    <n v="110"/>
    <x v="3"/>
    <x v="54"/>
    <x v="2"/>
    <x v="1"/>
    <x v="1"/>
    <x v="0"/>
  </r>
  <r>
    <n v="1106"/>
    <s v="2024-03-05"/>
    <s v="Spring Roll"/>
    <s v="Chinese"/>
    <n v="3"/>
    <n v="225"/>
    <x v="0"/>
    <x v="14"/>
    <x v="2"/>
    <x v="4"/>
    <x v="3"/>
    <x v="4"/>
  </r>
  <r>
    <n v="1107"/>
    <s v="2024-02-22"/>
    <s v="Burger"/>
    <s v="Fast Food"/>
    <n v="3"/>
    <n v="166"/>
    <x v="5"/>
    <x v="43"/>
    <x v="0"/>
    <x v="1"/>
    <x v="2"/>
    <x v="0"/>
  </r>
  <r>
    <n v="1108"/>
    <s v="2024-02-15"/>
    <s v="Fried Rice"/>
    <s v="Chinese"/>
    <n v="4"/>
    <n v="281"/>
    <x v="0"/>
    <x v="5"/>
    <x v="0"/>
    <x v="1"/>
    <x v="0"/>
    <x v="1"/>
  </r>
  <r>
    <n v="1109"/>
    <s v="2024-01-11"/>
    <s v="Vada Pav"/>
    <s v="Street Food"/>
    <n v="4"/>
    <n v="261"/>
    <x v="6"/>
    <x v="55"/>
    <x v="0"/>
    <x v="2"/>
    <x v="0"/>
    <x v="1"/>
  </r>
  <r>
    <n v="1110"/>
    <s v="2024-02-27"/>
    <s v="Burger"/>
    <s v="Fast Food"/>
    <n v="2"/>
    <n v="255"/>
    <x v="3"/>
    <x v="33"/>
    <x v="1"/>
    <x v="2"/>
    <x v="2"/>
    <x v="1"/>
  </r>
  <r>
    <n v="1111"/>
    <s v="2024-03-04"/>
    <s v="Fried Rice"/>
    <s v="Chinese"/>
    <n v="4"/>
    <n v="100"/>
    <x v="4"/>
    <x v="56"/>
    <x v="0"/>
    <x v="1"/>
    <x v="3"/>
    <x v="0"/>
  </r>
  <r>
    <n v="1112"/>
    <s v="2024-02-20"/>
    <s v="Vada Pav"/>
    <s v="Street Food"/>
    <n v="1"/>
    <n v="225"/>
    <x v="6"/>
    <x v="18"/>
    <x v="0"/>
    <x v="3"/>
    <x v="2"/>
    <x v="1"/>
  </r>
  <r>
    <n v="1113"/>
    <s v="2024-01-28"/>
    <s v="Burger"/>
    <s v="Fast Food"/>
    <n v="5"/>
    <n v="147"/>
    <x v="2"/>
    <x v="24"/>
    <x v="1"/>
    <x v="4"/>
    <x v="2"/>
    <x v="4"/>
  </r>
  <r>
    <n v="1114"/>
    <s v="2024-01-07"/>
    <s v="Biryani"/>
    <s v="Indian"/>
    <n v="4"/>
    <n v="202"/>
    <x v="4"/>
    <x v="57"/>
    <x v="0"/>
    <x v="3"/>
    <x v="0"/>
    <x v="4"/>
  </r>
  <r>
    <n v="1115"/>
    <s v="2024-02-06"/>
    <s v="Pizza"/>
    <s v="Fast Food"/>
    <n v="4"/>
    <n v="271"/>
    <x v="0"/>
    <x v="2"/>
    <x v="1"/>
    <x v="4"/>
    <x v="0"/>
    <x v="1"/>
  </r>
  <r>
    <n v="1116"/>
    <s v="2024-01-21"/>
    <s v="Fried Rice"/>
    <s v="Chinese"/>
    <n v="3"/>
    <n v="214"/>
    <x v="2"/>
    <x v="38"/>
    <x v="0"/>
    <x v="3"/>
    <x v="2"/>
    <x v="1"/>
  </r>
  <r>
    <n v="1117"/>
    <s v="2024-01-12"/>
    <s v="Paneer Tikka"/>
    <s v="Indian"/>
    <n v="1"/>
    <n v="217"/>
    <x v="4"/>
    <x v="24"/>
    <x v="0"/>
    <x v="1"/>
    <x v="3"/>
    <x v="1"/>
  </r>
  <r>
    <n v="1118"/>
    <s v="2024-01-13"/>
    <s v="Pizza"/>
    <s v="Fast Food"/>
    <n v="3"/>
    <n v="300"/>
    <x v="2"/>
    <x v="39"/>
    <x v="2"/>
    <x v="2"/>
    <x v="2"/>
    <x v="0"/>
  </r>
  <r>
    <n v="1119"/>
    <s v="2024-02-28"/>
    <s v="Dosa"/>
    <s v="South Indian"/>
    <n v="5"/>
    <n v="193"/>
    <x v="3"/>
    <x v="58"/>
    <x v="2"/>
    <x v="2"/>
    <x v="3"/>
    <x v="4"/>
  </r>
  <r>
    <n v="1120"/>
    <s v="2024-02-22"/>
    <s v="Burger"/>
    <s v="Fast Food"/>
    <n v="2"/>
    <n v="203"/>
    <x v="3"/>
    <x v="57"/>
    <x v="2"/>
    <x v="4"/>
    <x v="3"/>
    <x v="1"/>
  </r>
  <r>
    <n v="1121"/>
    <s v="2024-01-22"/>
    <s v="Noodles"/>
    <s v="Chinese"/>
    <n v="3"/>
    <n v="132"/>
    <x v="5"/>
    <x v="32"/>
    <x v="0"/>
    <x v="3"/>
    <x v="3"/>
    <x v="4"/>
  </r>
  <r>
    <n v="1122"/>
    <s v="2024-03-27"/>
    <s v="Spring Roll"/>
    <s v="Chinese"/>
    <n v="4"/>
    <n v="162"/>
    <x v="2"/>
    <x v="23"/>
    <x v="1"/>
    <x v="2"/>
    <x v="3"/>
    <x v="1"/>
  </r>
  <r>
    <n v="1123"/>
    <s v="2024-01-23"/>
    <s v="Paneer Tikka"/>
    <s v="Indian"/>
    <n v="4"/>
    <n v="197"/>
    <x v="0"/>
    <x v="3"/>
    <x v="1"/>
    <x v="0"/>
    <x v="2"/>
    <x v="0"/>
  </r>
  <r>
    <n v="1124"/>
    <s v="2024-03-30"/>
    <s v="Burger"/>
    <s v="Fast Food"/>
    <n v="4"/>
    <n v="213"/>
    <x v="1"/>
    <x v="42"/>
    <x v="0"/>
    <x v="3"/>
    <x v="1"/>
    <x v="4"/>
  </r>
  <r>
    <n v="1125"/>
    <s v="2024-02-01"/>
    <s v="Pasta"/>
    <s v="Italian"/>
    <n v="1"/>
    <n v="106"/>
    <x v="3"/>
    <x v="20"/>
    <x v="0"/>
    <x v="3"/>
    <x v="1"/>
    <x v="2"/>
  </r>
  <r>
    <n v="1126"/>
    <s v="2024-01-03"/>
    <s v="Pasta"/>
    <s v="Italian"/>
    <n v="1"/>
    <n v="154"/>
    <x v="5"/>
    <x v="59"/>
    <x v="0"/>
    <x v="2"/>
    <x v="2"/>
    <x v="0"/>
  </r>
  <r>
    <n v="1127"/>
    <s v="2024-01-10"/>
    <s v="Spring Roll"/>
    <s v="Chinese"/>
    <n v="4"/>
    <n v="174"/>
    <x v="6"/>
    <x v="24"/>
    <x v="0"/>
    <x v="4"/>
    <x v="2"/>
    <x v="4"/>
  </r>
  <r>
    <n v="1128"/>
    <s v="2024-01-21"/>
    <s v="Pasta"/>
    <s v="Italian"/>
    <n v="3"/>
    <n v="153"/>
    <x v="0"/>
    <x v="60"/>
    <x v="2"/>
    <x v="3"/>
    <x v="3"/>
    <x v="4"/>
  </r>
  <r>
    <n v="1129"/>
    <s v="2024-03-12"/>
    <s v="Fried Rice"/>
    <s v="Chinese"/>
    <n v="5"/>
    <n v="109"/>
    <x v="1"/>
    <x v="61"/>
    <x v="0"/>
    <x v="4"/>
    <x v="1"/>
    <x v="2"/>
  </r>
  <r>
    <n v="1130"/>
    <s v="2024-03-18"/>
    <s v="Paneer Tikka"/>
    <s v="Indian"/>
    <n v="1"/>
    <n v="293"/>
    <x v="0"/>
    <x v="16"/>
    <x v="0"/>
    <x v="1"/>
    <x v="3"/>
    <x v="4"/>
  </r>
  <r>
    <n v="1131"/>
    <s v="2024-03-14"/>
    <s v="Paneer Tikka"/>
    <s v="Indian"/>
    <n v="5"/>
    <n v="144"/>
    <x v="3"/>
    <x v="62"/>
    <x v="0"/>
    <x v="2"/>
    <x v="2"/>
    <x v="4"/>
  </r>
  <r>
    <n v="1132"/>
    <s v="2024-03-05"/>
    <s v="Fried Rice"/>
    <s v="Chinese"/>
    <n v="3"/>
    <n v="252"/>
    <x v="3"/>
    <x v="8"/>
    <x v="0"/>
    <x v="3"/>
    <x v="0"/>
    <x v="1"/>
  </r>
  <r>
    <n v="1133"/>
    <s v="2024-03-18"/>
    <s v="Vada Pav"/>
    <s v="Street Food"/>
    <n v="5"/>
    <n v="171"/>
    <x v="0"/>
    <x v="11"/>
    <x v="0"/>
    <x v="2"/>
    <x v="0"/>
    <x v="1"/>
  </r>
  <r>
    <n v="1134"/>
    <s v="2024-01-21"/>
    <s v="Pasta"/>
    <s v="Italian"/>
    <n v="5"/>
    <n v="135"/>
    <x v="6"/>
    <x v="63"/>
    <x v="1"/>
    <x v="2"/>
    <x v="2"/>
    <x v="4"/>
  </r>
  <r>
    <n v="1135"/>
    <s v="2024-03-16"/>
    <s v="Burger"/>
    <s v="Fast Food"/>
    <n v="3"/>
    <n v="192"/>
    <x v="0"/>
    <x v="51"/>
    <x v="0"/>
    <x v="3"/>
    <x v="0"/>
    <x v="0"/>
  </r>
  <r>
    <n v="1136"/>
    <s v="2024-03-07"/>
    <s v="Noodles"/>
    <s v="Chinese"/>
    <n v="3"/>
    <n v="243"/>
    <x v="4"/>
    <x v="62"/>
    <x v="1"/>
    <x v="2"/>
    <x v="2"/>
    <x v="1"/>
  </r>
  <r>
    <n v="1137"/>
    <s v="2024-02-28"/>
    <s v="Paneer Tikka"/>
    <s v="Indian"/>
    <n v="5"/>
    <n v="162"/>
    <x v="6"/>
    <x v="28"/>
    <x v="0"/>
    <x v="1"/>
    <x v="3"/>
    <x v="3"/>
  </r>
  <r>
    <n v="1138"/>
    <s v="2024-02-04"/>
    <s v="Biryani"/>
    <s v="Indian"/>
    <n v="4"/>
    <n v="203"/>
    <x v="0"/>
    <x v="40"/>
    <x v="0"/>
    <x v="1"/>
    <x v="3"/>
    <x v="4"/>
  </r>
  <r>
    <n v="1139"/>
    <s v="2024-01-11"/>
    <s v="Noodles"/>
    <s v="Chinese"/>
    <n v="2"/>
    <n v="292"/>
    <x v="5"/>
    <x v="50"/>
    <x v="0"/>
    <x v="2"/>
    <x v="1"/>
    <x v="4"/>
  </r>
  <r>
    <n v="1140"/>
    <s v="2024-03-30"/>
    <s v="Noodles"/>
    <s v="Chinese"/>
    <n v="4"/>
    <n v="295"/>
    <x v="0"/>
    <x v="9"/>
    <x v="0"/>
    <x v="1"/>
    <x v="2"/>
    <x v="1"/>
  </r>
  <r>
    <n v="1141"/>
    <s v="2024-03-23"/>
    <s v="Spring Roll"/>
    <s v="Chinese"/>
    <n v="5"/>
    <n v="239"/>
    <x v="3"/>
    <x v="52"/>
    <x v="1"/>
    <x v="2"/>
    <x v="2"/>
    <x v="1"/>
  </r>
  <r>
    <n v="1142"/>
    <s v="2024-03-27"/>
    <s v="Paneer Tikka"/>
    <s v="Indian"/>
    <n v="3"/>
    <n v="241"/>
    <x v="4"/>
    <x v="47"/>
    <x v="2"/>
    <x v="3"/>
    <x v="3"/>
    <x v="1"/>
  </r>
  <r>
    <n v="1143"/>
    <s v="2024-01-08"/>
    <s v="Noodles"/>
    <s v="Chinese"/>
    <n v="4"/>
    <n v="212"/>
    <x v="5"/>
    <x v="53"/>
    <x v="1"/>
    <x v="2"/>
    <x v="3"/>
    <x v="4"/>
  </r>
  <r>
    <n v="1144"/>
    <s v="2024-03-24"/>
    <s v="Spring Roll"/>
    <s v="Chinese"/>
    <n v="1"/>
    <n v="247"/>
    <x v="4"/>
    <x v="36"/>
    <x v="0"/>
    <x v="1"/>
    <x v="3"/>
    <x v="1"/>
  </r>
  <r>
    <n v="1145"/>
    <s v="2024-03-23"/>
    <s v="Noodles"/>
    <s v="Chinese"/>
    <n v="2"/>
    <n v="178"/>
    <x v="2"/>
    <x v="64"/>
    <x v="2"/>
    <x v="1"/>
    <x v="0"/>
    <x v="1"/>
  </r>
  <r>
    <n v="1146"/>
    <s v="2024-01-02"/>
    <s v="Fried Rice"/>
    <s v="Chinese"/>
    <n v="1"/>
    <n v="127"/>
    <x v="6"/>
    <x v="10"/>
    <x v="0"/>
    <x v="4"/>
    <x v="2"/>
    <x v="3"/>
  </r>
  <r>
    <n v="1147"/>
    <s v="2024-02-13"/>
    <s v="Paneer Tikka"/>
    <s v="Indian"/>
    <n v="3"/>
    <n v="289"/>
    <x v="5"/>
    <x v="43"/>
    <x v="0"/>
    <x v="3"/>
    <x v="2"/>
    <x v="3"/>
  </r>
  <r>
    <n v="1148"/>
    <s v="2024-01-14"/>
    <s v="Pizza"/>
    <s v="Fast Food"/>
    <n v="1"/>
    <n v="261"/>
    <x v="2"/>
    <x v="35"/>
    <x v="0"/>
    <x v="4"/>
    <x v="3"/>
    <x v="4"/>
  </r>
  <r>
    <n v="1149"/>
    <s v="2024-01-28"/>
    <s v="Vada Pav"/>
    <s v="Street Food"/>
    <n v="3"/>
    <n v="199"/>
    <x v="5"/>
    <x v="56"/>
    <x v="0"/>
    <x v="2"/>
    <x v="1"/>
    <x v="3"/>
  </r>
  <r>
    <n v="1150"/>
    <s v="2024-03-22"/>
    <s v="Fried Rice"/>
    <s v="Chinese"/>
    <n v="4"/>
    <n v="122"/>
    <x v="6"/>
    <x v="0"/>
    <x v="1"/>
    <x v="0"/>
    <x v="0"/>
    <x v="4"/>
  </r>
  <r>
    <n v="1151"/>
    <s v="2024-01-16"/>
    <s v="Noodles"/>
    <s v="Chinese"/>
    <n v="2"/>
    <n v="175"/>
    <x v="6"/>
    <x v="46"/>
    <x v="0"/>
    <x v="0"/>
    <x v="2"/>
    <x v="2"/>
  </r>
  <r>
    <n v="1152"/>
    <s v="2024-02-08"/>
    <s v="Spring Roll"/>
    <s v="Chinese"/>
    <n v="3"/>
    <n v="298"/>
    <x v="5"/>
    <x v="53"/>
    <x v="0"/>
    <x v="4"/>
    <x v="2"/>
    <x v="2"/>
  </r>
  <r>
    <n v="1153"/>
    <s v="2024-03-01"/>
    <s v="Paneer Tikka"/>
    <s v="Indian"/>
    <n v="4"/>
    <n v="286"/>
    <x v="2"/>
    <x v="42"/>
    <x v="1"/>
    <x v="3"/>
    <x v="2"/>
    <x v="3"/>
  </r>
  <r>
    <n v="1154"/>
    <s v="2024-01-31"/>
    <s v="Pasta"/>
    <s v="Italian"/>
    <n v="1"/>
    <n v="165"/>
    <x v="3"/>
    <x v="65"/>
    <x v="2"/>
    <x v="1"/>
    <x v="3"/>
    <x v="0"/>
  </r>
  <r>
    <n v="1155"/>
    <s v="2024-03-23"/>
    <s v="Spring Roll"/>
    <s v="Chinese"/>
    <n v="1"/>
    <n v="131"/>
    <x v="3"/>
    <x v="19"/>
    <x v="1"/>
    <x v="4"/>
    <x v="1"/>
    <x v="4"/>
  </r>
  <r>
    <n v="1156"/>
    <s v="2024-01-26"/>
    <s v="Pasta"/>
    <s v="Italian"/>
    <n v="4"/>
    <n v="165"/>
    <x v="0"/>
    <x v="12"/>
    <x v="0"/>
    <x v="4"/>
    <x v="0"/>
    <x v="1"/>
  </r>
  <r>
    <n v="1157"/>
    <s v="2024-01-19"/>
    <s v="Paneer Tikka"/>
    <s v="Indian"/>
    <n v="5"/>
    <n v="246"/>
    <x v="5"/>
    <x v="20"/>
    <x v="0"/>
    <x v="2"/>
    <x v="3"/>
    <x v="1"/>
  </r>
  <r>
    <n v="1158"/>
    <s v="2024-02-27"/>
    <s v="Pasta"/>
    <s v="Italian"/>
    <n v="4"/>
    <n v="242"/>
    <x v="2"/>
    <x v="66"/>
    <x v="0"/>
    <x v="1"/>
    <x v="3"/>
    <x v="4"/>
  </r>
  <r>
    <n v="1159"/>
    <s v="2024-02-07"/>
    <s v="Dosa"/>
    <s v="South Indian"/>
    <n v="1"/>
    <n v="198"/>
    <x v="6"/>
    <x v="23"/>
    <x v="0"/>
    <x v="3"/>
    <x v="3"/>
    <x v="3"/>
  </r>
  <r>
    <n v="1160"/>
    <s v="2024-02-13"/>
    <s v="Burger"/>
    <s v="Fast Food"/>
    <n v="4"/>
    <n v="125"/>
    <x v="5"/>
    <x v="67"/>
    <x v="0"/>
    <x v="1"/>
    <x v="3"/>
    <x v="0"/>
  </r>
  <r>
    <n v="1161"/>
    <s v="2024-03-26"/>
    <s v="Fried Rice"/>
    <s v="Chinese"/>
    <n v="4"/>
    <n v="214"/>
    <x v="1"/>
    <x v="11"/>
    <x v="0"/>
    <x v="0"/>
    <x v="3"/>
    <x v="1"/>
  </r>
  <r>
    <n v="1162"/>
    <s v="2024-03-19"/>
    <s v="Biryani"/>
    <s v="Indian"/>
    <n v="4"/>
    <n v="267"/>
    <x v="1"/>
    <x v="19"/>
    <x v="0"/>
    <x v="2"/>
    <x v="2"/>
    <x v="1"/>
  </r>
  <r>
    <n v="1163"/>
    <s v="2024-01-09"/>
    <s v="Spring Roll"/>
    <s v="Chinese"/>
    <n v="4"/>
    <n v="181"/>
    <x v="0"/>
    <x v="19"/>
    <x v="0"/>
    <x v="4"/>
    <x v="3"/>
    <x v="0"/>
  </r>
  <r>
    <n v="1164"/>
    <s v="2024-03-13"/>
    <s v="Pizza"/>
    <s v="Fast Food"/>
    <n v="5"/>
    <n v="209"/>
    <x v="6"/>
    <x v="50"/>
    <x v="0"/>
    <x v="3"/>
    <x v="1"/>
    <x v="4"/>
  </r>
  <r>
    <n v="1165"/>
    <s v="2024-01-26"/>
    <s v="Fried Rice"/>
    <s v="Chinese"/>
    <n v="3"/>
    <n v="229"/>
    <x v="6"/>
    <x v="48"/>
    <x v="0"/>
    <x v="2"/>
    <x v="2"/>
    <x v="4"/>
  </r>
  <r>
    <n v="1166"/>
    <s v="2024-02-28"/>
    <s v="Biryani"/>
    <s v="Indian"/>
    <n v="1"/>
    <n v="206"/>
    <x v="5"/>
    <x v="55"/>
    <x v="0"/>
    <x v="2"/>
    <x v="3"/>
    <x v="1"/>
  </r>
  <r>
    <n v="1167"/>
    <s v="2024-02-02"/>
    <s v="Pasta"/>
    <s v="Italian"/>
    <n v="1"/>
    <n v="113"/>
    <x v="3"/>
    <x v="66"/>
    <x v="1"/>
    <x v="3"/>
    <x v="2"/>
    <x v="1"/>
  </r>
  <r>
    <n v="1168"/>
    <s v="2024-02-13"/>
    <s v="Biryani"/>
    <s v="Indian"/>
    <n v="1"/>
    <n v="125"/>
    <x v="4"/>
    <x v="28"/>
    <x v="1"/>
    <x v="3"/>
    <x v="2"/>
    <x v="4"/>
  </r>
  <r>
    <n v="1169"/>
    <s v="2024-03-22"/>
    <s v="Noodles"/>
    <s v="Chinese"/>
    <n v="1"/>
    <n v="286"/>
    <x v="6"/>
    <x v="58"/>
    <x v="0"/>
    <x v="0"/>
    <x v="0"/>
    <x v="0"/>
  </r>
  <r>
    <n v="1170"/>
    <s v="2024-02-28"/>
    <s v="Biryani"/>
    <s v="Indian"/>
    <n v="3"/>
    <n v="178"/>
    <x v="0"/>
    <x v="24"/>
    <x v="0"/>
    <x v="2"/>
    <x v="1"/>
    <x v="4"/>
  </r>
  <r>
    <n v="1171"/>
    <s v="2024-02-02"/>
    <s v="Pizza"/>
    <s v="Fast Food"/>
    <n v="3"/>
    <n v="191"/>
    <x v="0"/>
    <x v="51"/>
    <x v="1"/>
    <x v="3"/>
    <x v="0"/>
    <x v="1"/>
  </r>
  <r>
    <n v="1172"/>
    <s v="2024-02-10"/>
    <s v="Fried Rice"/>
    <s v="Chinese"/>
    <n v="1"/>
    <n v="135"/>
    <x v="0"/>
    <x v="60"/>
    <x v="0"/>
    <x v="4"/>
    <x v="3"/>
    <x v="1"/>
  </r>
  <r>
    <n v="1173"/>
    <s v="2024-01-22"/>
    <s v="Noodles"/>
    <s v="Chinese"/>
    <n v="3"/>
    <n v="123"/>
    <x v="1"/>
    <x v="12"/>
    <x v="2"/>
    <x v="1"/>
    <x v="0"/>
    <x v="4"/>
  </r>
  <r>
    <n v="1174"/>
    <s v="2024-02-07"/>
    <s v="Pizza"/>
    <s v="Fast Food"/>
    <n v="1"/>
    <n v="207"/>
    <x v="4"/>
    <x v="17"/>
    <x v="0"/>
    <x v="4"/>
    <x v="2"/>
    <x v="4"/>
  </r>
  <r>
    <n v="1175"/>
    <s v="2024-02-09"/>
    <s v="Paneer Tikka"/>
    <s v="Indian"/>
    <n v="1"/>
    <n v="254"/>
    <x v="1"/>
    <x v="29"/>
    <x v="1"/>
    <x v="4"/>
    <x v="3"/>
    <x v="0"/>
  </r>
  <r>
    <n v="1176"/>
    <s v="2024-03-15"/>
    <s v="Fried Rice"/>
    <s v="Chinese"/>
    <n v="5"/>
    <n v="187"/>
    <x v="5"/>
    <x v="61"/>
    <x v="0"/>
    <x v="4"/>
    <x v="0"/>
    <x v="1"/>
  </r>
  <r>
    <n v="1177"/>
    <s v="2024-01-19"/>
    <s v="Vada Pav"/>
    <s v="Street Food"/>
    <n v="5"/>
    <n v="279"/>
    <x v="2"/>
    <x v="18"/>
    <x v="1"/>
    <x v="4"/>
    <x v="0"/>
    <x v="3"/>
  </r>
  <r>
    <n v="1178"/>
    <s v="2024-01-10"/>
    <s v="Spring Roll"/>
    <s v="Chinese"/>
    <n v="4"/>
    <n v="270"/>
    <x v="6"/>
    <x v="43"/>
    <x v="0"/>
    <x v="0"/>
    <x v="2"/>
    <x v="0"/>
  </r>
  <r>
    <n v="1179"/>
    <s v="2024-01-03"/>
    <s v="Spring Roll"/>
    <s v="Chinese"/>
    <n v="5"/>
    <n v="240"/>
    <x v="2"/>
    <x v="57"/>
    <x v="0"/>
    <x v="3"/>
    <x v="0"/>
    <x v="4"/>
  </r>
  <r>
    <n v="1180"/>
    <s v="2024-01-23"/>
    <s v="Burger"/>
    <s v="Fast Food"/>
    <n v="4"/>
    <n v="224"/>
    <x v="4"/>
    <x v="46"/>
    <x v="0"/>
    <x v="0"/>
    <x v="3"/>
    <x v="4"/>
  </r>
  <r>
    <n v="1181"/>
    <s v="2024-01-01"/>
    <s v="Noodles"/>
    <s v="Chinese"/>
    <n v="1"/>
    <n v="258"/>
    <x v="6"/>
    <x v="39"/>
    <x v="0"/>
    <x v="3"/>
    <x v="2"/>
    <x v="1"/>
  </r>
  <r>
    <n v="1182"/>
    <s v="2024-03-15"/>
    <s v="Pasta"/>
    <s v="Italian"/>
    <n v="4"/>
    <n v="179"/>
    <x v="1"/>
    <x v="60"/>
    <x v="1"/>
    <x v="3"/>
    <x v="1"/>
    <x v="4"/>
  </r>
  <r>
    <n v="1183"/>
    <s v="2024-02-16"/>
    <s v="Dosa"/>
    <s v="South Indian"/>
    <n v="1"/>
    <n v="250"/>
    <x v="2"/>
    <x v="31"/>
    <x v="0"/>
    <x v="0"/>
    <x v="2"/>
    <x v="1"/>
  </r>
  <r>
    <n v="1184"/>
    <s v="2024-01-23"/>
    <s v="Pizza"/>
    <s v="Fast Food"/>
    <n v="5"/>
    <n v="240"/>
    <x v="4"/>
    <x v="47"/>
    <x v="0"/>
    <x v="2"/>
    <x v="2"/>
    <x v="4"/>
  </r>
  <r>
    <n v="1185"/>
    <s v="2024-01-29"/>
    <s v="Pasta"/>
    <s v="Italian"/>
    <n v="2"/>
    <n v="300"/>
    <x v="1"/>
    <x v="51"/>
    <x v="2"/>
    <x v="3"/>
    <x v="0"/>
    <x v="1"/>
  </r>
  <r>
    <n v="1186"/>
    <s v="2024-03-26"/>
    <s v="Burger"/>
    <s v="Fast Food"/>
    <n v="4"/>
    <n v="124"/>
    <x v="5"/>
    <x v="54"/>
    <x v="1"/>
    <x v="0"/>
    <x v="2"/>
    <x v="3"/>
  </r>
  <r>
    <n v="1187"/>
    <s v="2024-02-08"/>
    <s v="Pizza"/>
    <s v="Fast Food"/>
    <n v="1"/>
    <n v="267"/>
    <x v="3"/>
    <x v="19"/>
    <x v="0"/>
    <x v="1"/>
    <x v="3"/>
    <x v="4"/>
  </r>
  <r>
    <n v="1188"/>
    <s v="2024-01-03"/>
    <s v="Pasta"/>
    <s v="Italian"/>
    <n v="1"/>
    <n v="134"/>
    <x v="1"/>
    <x v="38"/>
    <x v="0"/>
    <x v="0"/>
    <x v="2"/>
    <x v="4"/>
  </r>
  <r>
    <n v="1189"/>
    <s v="2024-02-15"/>
    <s v="Biryani"/>
    <s v="Indian"/>
    <n v="1"/>
    <n v="126"/>
    <x v="4"/>
    <x v="68"/>
    <x v="0"/>
    <x v="2"/>
    <x v="2"/>
    <x v="4"/>
  </r>
  <r>
    <n v="1190"/>
    <s v="2024-02-28"/>
    <s v="Vada Pav"/>
    <s v="Street Food"/>
    <n v="4"/>
    <n v="159"/>
    <x v="6"/>
    <x v="32"/>
    <x v="0"/>
    <x v="3"/>
    <x v="3"/>
    <x v="0"/>
  </r>
  <r>
    <n v="1191"/>
    <s v="2024-01-07"/>
    <s v="Vada Pav"/>
    <s v="Street Food"/>
    <n v="3"/>
    <n v="262"/>
    <x v="0"/>
    <x v="45"/>
    <x v="1"/>
    <x v="2"/>
    <x v="2"/>
    <x v="1"/>
  </r>
  <r>
    <n v="1192"/>
    <s v="2024-01-27"/>
    <s v="Noodles"/>
    <s v="Chinese"/>
    <n v="4"/>
    <n v="285"/>
    <x v="1"/>
    <x v="4"/>
    <x v="0"/>
    <x v="1"/>
    <x v="1"/>
    <x v="1"/>
  </r>
  <r>
    <n v="1193"/>
    <s v="2024-02-25"/>
    <s v="Dosa"/>
    <s v="South Indian"/>
    <n v="5"/>
    <n v="272"/>
    <x v="3"/>
    <x v="40"/>
    <x v="0"/>
    <x v="1"/>
    <x v="3"/>
    <x v="1"/>
  </r>
  <r>
    <n v="1194"/>
    <s v="2024-03-05"/>
    <s v="Fried Rice"/>
    <s v="Chinese"/>
    <n v="1"/>
    <n v="272"/>
    <x v="3"/>
    <x v="51"/>
    <x v="1"/>
    <x v="1"/>
    <x v="0"/>
    <x v="4"/>
  </r>
  <r>
    <n v="1195"/>
    <s v="2024-02-08"/>
    <s v="Biryani"/>
    <s v="Indian"/>
    <n v="1"/>
    <n v="141"/>
    <x v="2"/>
    <x v="0"/>
    <x v="0"/>
    <x v="3"/>
    <x v="3"/>
    <x v="1"/>
  </r>
  <r>
    <n v="1196"/>
    <s v="2024-03-14"/>
    <s v="Vada Pav"/>
    <s v="Street Food"/>
    <n v="2"/>
    <n v="295"/>
    <x v="3"/>
    <x v="65"/>
    <x v="0"/>
    <x v="4"/>
    <x v="0"/>
    <x v="0"/>
  </r>
  <r>
    <n v="1197"/>
    <s v="2024-02-19"/>
    <s v="Pizza"/>
    <s v="Fast Food"/>
    <n v="4"/>
    <n v="252"/>
    <x v="4"/>
    <x v="44"/>
    <x v="0"/>
    <x v="0"/>
    <x v="0"/>
    <x v="0"/>
  </r>
  <r>
    <n v="1198"/>
    <s v="2024-02-29"/>
    <s v="Paneer Tikka"/>
    <s v="Indian"/>
    <n v="3"/>
    <n v="261"/>
    <x v="6"/>
    <x v="10"/>
    <x v="0"/>
    <x v="4"/>
    <x v="2"/>
    <x v="4"/>
  </r>
  <r>
    <n v="1199"/>
    <s v="2024-03-31"/>
    <s v="Vada Pav"/>
    <s v="Street Food"/>
    <n v="2"/>
    <n v="244"/>
    <x v="0"/>
    <x v="44"/>
    <x v="0"/>
    <x v="2"/>
    <x v="1"/>
    <x v="4"/>
  </r>
  <r>
    <n v="1200"/>
    <s v="2024-02-01"/>
    <s v="Pasta"/>
    <s v="Italian"/>
    <n v="4"/>
    <n v="215"/>
    <x v="3"/>
    <x v="59"/>
    <x v="0"/>
    <x v="3"/>
    <x v="0"/>
    <x v="2"/>
  </r>
  <r>
    <n v="1201"/>
    <s v="2024-02-24"/>
    <s v="Pizza"/>
    <s v="Fast Food"/>
    <n v="2"/>
    <n v="171"/>
    <x v="2"/>
    <x v="36"/>
    <x v="0"/>
    <x v="3"/>
    <x v="0"/>
    <x v="3"/>
  </r>
  <r>
    <n v="1202"/>
    <s v="2024-03-08"/>
    <s v="Pizza"/>
    <s v="Fast Food"/>
    <n v="5"/>
    <n v="288"/>
    <x v="6"/>
    <x v="36"/>
    <x v="0"/>
    <x v="3"/>
    <x v="2"/>
    <x v="0"/>
  </r>
  <r>
    <n v="1203"/>
    <s v="2024-01-06"/>
    <s v="Dosa"/>
    <s v="South Indian"/>
    <n v="3"/>
    <n v="218"/>
    <x v="0"/>
    <x v="69"/>
    <x v="0"/>
    <x v="0"/>
    <x v="3"/>
    <x v="0"/>
  </r>
  <r>
    <n v="1204"/>
    <s v="2024-03-28"/>
    <s v="Noodles"/>
    <s v="Chinese"/>
    <n v="4"/>
    <n v="244"/>
    <x v="1"/>
    <x v="55"/>
    <x v="0"/>
    <x v="4"/>
    <x v="0"/>
    <x v="1"/>
  </r>
  <r>
    <n v="1205"/>
    <s v="2024-01-10"/>
    <s v="Noodles"/>
    <s v="Chinese"/>
    <n v="2"/>
    <n v="115"/>
    <x v="4"/>
    <x v="46"/>
    <x v="2"/>
    <x v="3"/>
    <x v="0"/>
    <x v="4"/>
  </r>
  <r>
    <n v="1206"/>
    <s v="2024-03-11"/>
    <s v="Spring Roll"/>
    <s v="Chinese"/>
    <n v="3"/>
    <n v="118"/>
    <x v="1"/>
    <x v="7"/>
    <x v="0"/>
    <x v="2"/>
    <x v="2"/>
    <x v="0"/>
  </r>
  <r>
    <n v="1207"/>
    <s v="2024-03-04"/>
    <s v="Spring Roll"/>
    <s v="Chinese"/>
    <n v="2"/>
    <n v="295"/>
    <x v="0"/>
    <x v="7"/>
    <x v="0"/>
    <x v="1"/>
    <x v="2"/>
    <x v="3"/>
  </r>
  <r>
    <n v="1208"/>
    <s v="2024-02-23"/>
    <s v="Burger"/>
    <s v="Fast Food"/>
    <n v="4"/>
    <n v="140"/>
    <x v="1"/>
    <x v="61"/>
    <x v="0"/>
    <x v="4"/>
    <x v="3"/>
    <x v="1"/>
  </r>
  <r>
    <n v="1209"/>
    <s v="2024-03-02"/>
    <s v="Vada Pav"/>
    <s v="Street Food"/>
    <n v="2"/>
    <n v="211"/>
    <x v="0"/>
    <x v="20"/>
    <x v="0"/>
    <x v="3"/>
    <x v="3"/>
    <x v="1"/>
  </r>
  <r>
    <n v="1210"/>
    <s v="2024-02-16"/>
    <s v="Pasta"/>
    <s v="Italian"/>
    <n v="5"/>
    <n v="137"/>
    <x v="6"/>
    <x v="54"/>
    <x v="0"/>
    <x v="3"/>
    <x v="1"/>
    <x v="1"/>
  </r>
  <r>
    <n v="1211"/>
    <s v="2024-01-19"/>
    <s v="Burger"/>
    <s v="Fast Food"/>
    <n v="2"/>
    <n v="129"/>
    <x v="4"/>
    <x v="22"/>
    <x v="0"/>
    <x v="4"/>
    <x v="0"/>
    <x v="4"/>
  </r>
  <r>
    <n v="1212"/>
    <s v="2024-03-14"/>
    <s v="Burger"/>
    <s v="Fast Food"/>
    <n v="4"/>
    <n v="164"/>
    <x v="3"/>
    <x v="56"/>
    <x v="0"/>
    <x v="4"/>
    <x v="3"/>
    <x v="4"/>
  </r>
  <r>
    <n v="1213"/>
    <s v="2024-03-14"/>
    <s v="Fried Rice"/>
    <s v="Chinese"/>
    <n v="4"/>
    <n v="297"/>
    <x v="2"/>
    <x v="42"/>
    <x v="0"/>
    <x v="3"/>
    <x v="0"/>
    <x v="4"/>
  </r>
  <r>
    <n v="1214"/>
    <s v="2024-02-08"/>
    <s v="Paneer Tikka"/>
    <s v="Indian"/>
    <n v="5"/>
    <n v="141"/>
    <x v="4"/>
    <x v="70"/>
    <x v="1"/>
    <x v="3"/>
    <x v="0"/>
    <x v="0"/>
  </r>
  <r>
    <n v="1215"/>
    <s v="2024-01-22"/>
    <s v="Noodles"/>
    <s v="Chinese"/>
    <n v="3"/>
    <n v="172"/>
    <x v="3"/>
    <x v="62"/>
    <x v="0"/>
    <x v="4"/>
    <x v="0"/>
    <x v="0"/>
  </r>
  <r>
    <n v="1216"/>
    <s v="2024-03-29"/>
    <s v="Pasta"/>
    <s v="Italian"/>
    <n v="5"/>
    <n v="177"/>
    <x v="3"/>
    <x v="54"/>
    <x v="0"/>
    <x v="1"/>
    <x v="3"/>
    <x v="3"/>
  </r>
  <r>
    <n v="1217"/>
    <s v="2024-02-16"/>
    <s v="Biryani"/>
    <s v="Indian"/>
    <n v="4"/>
    <n v="189"/>
    <x v="2"/>
    <x v="2"/>
    <x v="0"/>
    <x v="2"/>
    <x v="1"/>
    <x v="0"/>
  </r>
  <r>
    <n v="1218"/>
    <s v="2024-03-16"/>
    <s v="Pizza"/>
    <s v="Fast Food"/>
    <n v="1"/>
    <n v="215"/>
    <x v="3"/>
    <x v="48"/>
    <x v="1"/>
    <x v="2"/>
    <x v="1"/>
    <x v="1"/>
  </r>
  <r>
    <n v="1219"/>
    <s v="2024-03-30"/>
    <s v="Pasta"/>
    <s v="Italian"/>
    <n v="2"/>
    <n v="175"/>
    <x v="6"/>
    <x v="67"/>
    <x v="0"/>
    <x v="0"/>
    <x v="3"/>
    <x v="2"/>
  </r>
  <r>
    <n v="1220"/>
    <s v="2024-01-04"/>
    <s v="Biryani"/>
    <s v="Indian"/>
    <n v="4"/>
    <n v="157"/>
    <x v="6"/>
    <x v="50"/>
    <x v="1"/>
    <x v="2"/>
    <x v="1"/>
    <x v="0"/>
  </r>
  <r>
    <n v="1221"/>
    <s v="2024-03-29"/>
    <s v="Pizza"/>
    <s v="Fast Food"/>
    <n v="5"/>
    <n v="125"/>
    <x v="3"/>
    <x v="28"/>
    <x v="0"/>
    <x v="0"/>
    <x v="2"/>
    <x v="4"/>
  </r>
  <r>
    <n v="1222"/>
    <s v="2024-01-02"/>
    <s v="Fried Rice"/>
    <s v="Chinese"/>
    <n v="5"/>
    <n v="285"/>
    <x v="1"/>
    <x v="1"/>
    <x v="1"/>
    <x v="4"/>
    <x v="3"/>
    <x v="4"/>
  </r>
  <r>
    <n v="1223"/>
    <s v="2024-03-18"/>
    <s v="Burger"/>
    <s v="Fast Food"/>
    <n v="4"/>
    <n v="271"/>
    <x v="3"/>
    <x v="15"/>
    <x v="1"/>
    <x v="3"/>
    <x v="1"/>
    <x v="2"/>
  </r>
  <r>
    <n v="1224"/>
    <s v="2024-03-14"/>
    <s v="Paneer Tikka"/>
    <s v="Indian"/>
    <n v="4"/>
    <n v="211"/>
    <x v="0"/>
    <x v="24"/>
    <x v="2"/>
    <x v="4"/>
    <x v="1"/>
    <x v="2"/>
  </r>
  <r>
    <n v="1225"/>
    <s v="2024-03-16"/>
    <s v="Paneer Tikka"/>
    <s v="Indian"/>
    <n v="2"/>
    <n v="121"/>
    <x v="2"/>
    <x v="43"/>
    <x v="0"/>
    <x v="4"/>
    <x v="0"/>
    <x v="3"/>
  </r>
  <r>
    <n v="1226"/>
    <s v="2024-02-07"/>
    <s v="Pasta"/>
    <s v="Italian"/>
    <n v="1"/>
    <n v="134"/>
    <x v="5"/>
    <x v="3"/>
    <x v="0"/>
    <x v="4"/>
    <x v="2"/>
    <x v="4"/>
  </r>
  <r>
    <n v="1227"/>
    <s v="2024-02-03"/>
    <s v="Burger"/>
    <s v="Fast Food"/>
    <n v="4"/>
    <n v="258"/>
    <x v="4"/>
    <x v="69"/>
    <x v="0"/>
    <x v="2"/>
    <x v="0"/>
    <x v="0"/>
  </r>
  <r>
    <n v="1228"/>
    <s v="2024-02-28"/>
    <s v="Dosa"/>
    <s v="South Indian"/>
    <n v="3"/>
    <n v="112"/>
    <x v="4"/>
    <x v="37"/>
    <x v="2"/>
    <x v="3"/>
    <x v="3"/>
    <x v="1"/>
  </r>
  <r>
    <n v="1229"/>
    <s v="2024-01-27"/>
    <s v="Burger"/>
    <s v="Fast Food"/>
    <n v="3"/>
    <n v="261"/>
    <x v="5"/>
    <x v="11"/>
    <x v="1"/>
    <x v="3"/>
    <x v="1"/>
    <x v="0"/>
  </r>
  <r>
    <n v="1230"/>
    <s v="2024-02-01"/>
    <s v="Noodles"/>
    <s v="Chinese"/>
    <n v="2"/>
    <n v="240"/>
    <x v="4"/>
    <x v="8"/>
    <x v="0"/>
    <x v="3"/>
    <x v="0"/>
    <x v="3"/>
  </r>
  <r>
    <n v="1231"/>
    <s v="2024-03-29"/>
    <s v="Noodles"/>
    <s v="Chinese"/>
    <n v="3"/>
    <n v="190"/>
    <x v="1"/>
    <x v="11"/>
    <x v="1"/>
    <x v="4"/>
    <x v="0"/>
    <x v="0"/>
  </r>
  <r>
    <n v="1232"/>
    <s v="2024-02-02"/>
    <s v="Dosa"/>
    <s v="South Indian"/>
    <n v="2"/>
    <n v="201"/>
    <x v="0"/>
    <x v="69"/>
    <x v="2"/>
    <x v="3"/>
    <x v="3"/>
    <x v="4"/>
  </r>
  <r>
    <n v="1233"/>
    <s v="2024-01-05"/>
    <s v="Burger"/>
    <s v="Fast Food"/>
    <n v="2"/>
    <n v="291"/>
    <x v="1"/>
    <x v="44"/>
    <x v="0"/>
    <x v="2"/>
    <x v="3"/>
    <x v="3"/>
  </r>
  <r>
    <n v="1234"/>
    <s v="2024-03-05"/>
    <s v="Fried Rice"/>
    <s v="Chinese"/>
    <n v="4"/>
    <n v="257"/>
    <x v="0"/>
    <x v="27"/>
    <x v="0"/>
    <x v="0"/>
    <x v="0"/>
    <x v="1"/>
  </r>
  <r>
    <n v="1235"/>
    <s v="2024-03-30"/>
    <s v="Dosa"/>
    <s v="South Indian"/>
    <n v="5"/>
    <n v="224"/>
    <x v="6"/>
    <x v="57"/>
    <x v="0"/>
    <x v="2"/>
    <x v="0"/>
    <x v="3"/>
  </r>
  <r>
    <n v="1236"/>
    <s v="2024-03-18"/>
    <s v="Burger"/>
    <s v="Fast Food"/>
    <n v="2"/>
    <n v="234"/>
    <x v="6"/>
    <x v="22"/>
    <x v="2"/>
    <x v="0"/>
    <x v="2"/>
    <x v="4"/>
  </r>
  <r>
    <n v="1237"/>
    <s v="2024-02-05"/>
    <s v="Fried Rice"/>
    <s v="Chinese"/>
    <n v="3"/>
    <n v="111"/>
    <x v="4"/>
    <x v="64"/>
    <x v="2"/>
    <x v="3"/>
    <x v="3"/>
    <x v="4"/>
  </r>
  <r>
    <n v="1238"/>
    <s v="2024-02-17"/>
    <s v="Fried Rice"/>
    <s v="Chinese"/>
    <n v="1"/>
    <n v="222"/>
    <x v="5"/>
    <x v="2"/>
    <x v="1"/>
    <x v="1"/>
    <x v="2"/>
    <x v="4"/>
  </r>
  <r>
    <n v="1239"/>
    <s v="2024-03-30"/>
    <s v="Noodles"/>
    <s v="Chinese"/>
    <n v="1"/>
    <n v="243"/>
    <x v="4"/>
    <x v="51"/>
    <x v="0"/>
    <x v="4"/>
    <x v="2"/>
    <x v="4"/>
  </r>
  <r>
    <n v="1240"/>
    <s v="2024-03-12"/>
    <s v="Pasta"/>
    <s v="Italian"/>
    <n v="2"/>
    <n v="106"/>
    <x v="0"/>
    <x v="0"/>
    <x v="0"/>
    <x v="3"/>
    <x v="0"/>
    <x v="1"/>
  </r>
  <r>
    <n v="1241"/>
    <s v="2024-02-13"/>
    <s v="Pasta"/>
    <s v="Italian"/>
    <n v="1"/>
    <n v="143"/>
    <x v="2"/>
    <x v="6"/>
    <x v="0"/>
    <x v="4"/>
    <x v="3"/>
    <x v="1"/>
  </r>
  <r>
    <n v="1242"/>
    <s v="2024-02-29"/>
    <s v="Paneer Tikka"/>
    <s v="Indian"/>
    <n v="5"/>
    <n v="233"/>
    <x v="0"/>
    <x v="21"/>
    <x v="0"/>
    <x v="1"/>
    <x v="1"/>
    <x v="1"/>
  </r>
  <r>
    <n v="1243"/>
    <s v="2024-01-29"/>
    <s v="Noodles"/>
    <s v="Chinese"/>
    <n v="3"/>
    <n v="137"/>
    <x v="0"/>
    <x v="24"/>
    <x v="0"/>
    <x v="0"/>
    <x v="3"/>
    <x v="4"/>
  </r>
  <r>
    <n v="1244"/>
    <s v="2024-01-26"/>
    <s v="Vada Pav"/>
    <s v="Street Food"/>
    <n v="4"/>
    <n v="153"/>
    <x v="2"/>
    <x v="69"/>
    <x v="0"/>
    <x v="1"/>
    <x v="1"/>
    <x v="4"/>
  </r>
  <r>
    <n v="1245"/>
    <s v="2024-03-26"/>
    <s v="Paneer Tikka"/>
    <s v="Indian"/>
    <n v="4"/>
    <n v="281"/>
    <x v="5"/>
    <x v="22"/>
    <x v="1"/>
    <x v="3"/>
    <x v="0"/>
    <x v="1"/>
  </r>
  <r>
    <n v="1246"/>
    <s v="2024-03-08"/>
    <s v="Paneer Tikka"/>
    <s v="Indian"/>
    <n v="4"/>
    <n v="177"/>
    <x v="6"/>
    <x v="13"/>
    <x v="0"/>
    <x v="4"/>
    <x v="0"/>
    <x v="3"/>
  </r>
  <r>
    <n v="1247"/>
    <s v="2024-02-10"/>
    <s v="Paneer Tikka"/>
    <s v="Indian"/>
    <n v="5"/>
    <n v="257"/>
    <x v="2"/>
    <x v="60"/>
    <x v="0"/>
    <x v="2"/>
    <x v="1"/>
    <x v="4"/>
  </r>
  <r>
    <n v="1248"/>
    <s v="2024-01-01"/>
    <s v="Pizza"/>
    <s v="Fast Food"/>
    <n v="4"/>
    <n v="233"/>
    <x v="0"/>
    <x v="54"/>
    <x v="0"/>
    <x v="1"/>
    <x v="2"/>
    <x v="4"/>
  </r>
  <r>
    <n v="1249"/>
    <s v="2024-03-12"/>
    <s v="Noodles"/>
    <s v="Chinese"/>
    <n v="3"/>
    <n v="286"/>
    <x v="3"/>
    <x v="49"/>
    <x v="0"/>
    <x v="3"/>
    <x v="1"/>
    <x v="4"/>
  </r>
  <r>
    <n v="1250"/>
    <s v="2024-03-26"/>
    <s v="Vada Pav"/>
    <s v="Street Food"/>
    <n v="2"/>
    <n v="207"/>
    <x v="5"/>
    <x v="35"/>
    <x v="0"/>
    <x v="4"/>
    <x v="2"/>
    <x v="0"/>
  </r>
  <r>
    <n v="1251"/>
    <s v="2024-02-02"/>
    <s v="Pasta"/>
    <s v="Italian"/>
    <n v="2"/>
    <n v="211"/>
    <x v="0"/>
    <x v="52"/>
    <x v="0"/>
    <x v="1"/>
    <x v="1"/>
    <x v="1"/>
  </r>
  <r>
    <n v="1252"/>
    <s v="2024-03-07"/>
    <s v="Biryani"/>
    <s v="Indian"/>
    <n v="3"/>
    <n v="165"/>
    <x v="2"/>
    <x v="19"/>
    <x v="0"/>
    <x v="3"/>
    <x v="2"/>
    <x v="0"/>
  </r>
  <r>
    <n v="1253"/>
    <s v="2024-01-04"/>
    <s v="Paneer Tikka"/>
    <s v="Indian"/>
    <n v="3"/>
    <n v="169"/>
    <x v="2"/>
    <x v="14"/>
    <x v="0"/>
    <x v="1"/>
    <x v="1"/>
    <x v="4"/>
  </r>
  <r>
    <n v="1254"/>
    <s v="2024-01-19"/>
    <s v="Vada Pav"/>
    <s v="Street Food"/>
    <n v="3"/>
    <n v="283"/>
    <x v="5"/>
    <x v="17"/>
    <x v="0"/>
    <x v="1"/>
    <x v="1"/>
    <x v="1"/>
  </r>
  <r>
    <n v="1255"/>
    <s v="2024-01-18"/>
    <s v="Spring Roll"/>
    <s v="Chinese"/>
    <n v="3"/>
    <n v="250"/>
    <x v="6"/>
    <x v="42"/>
    <x v="2"/>
    <x v="4"/>
    <x v="0"/>
    <x v="0"/>
  </r>
  <r>
    <n v="1256"/>
    <s v="2024-01-31"/>
    <s v="Biryani"/>
    <s v="Indian"/>
    <n v="2"/>
    <n v="300"/>
    <x v="6"/>
    <x v="23"/>
    <x v="0"/>
    <x v="1"/>
    <x v="2"/>
    <x v="0"/>
  </r>
  <r>
    <n v="1257"/>
    <s v="2024-03-26"/>
    <s v="Paneer Tikka"/>
    <s v="Indian"/>
    <n v="5"/>
    <n v="186"/>
    <x v="3"/>
    <x v="2"/>
    <x v="0"/>
    <x v="2"/>
    <x v="0"/>
    <x v="4"/>
  </r>
  <r>
    <n v="1258"/>
    <s v="2024-02-10"/>
    <s v="Vada Pav"/>
    <s v="Street Food"/>
    <n v="2"/>
    <n v="133"/>
    <x v="6"/>
    <x v="30"/>
    <x v="2"/>
    <x v="2"/>
    <x v="1"/>
    <x v="0"/>
  </r>
  <r>
    <n v="1259"/>
    <s v="2024-03-16"/>
    <s v="Pizza"/>
    <s v="Fast Food"/>
    <n v="4"/>
    <n v="114"/>
    <x v="2"/>
    <x v="48"/>
    <x v="2"/>
    <x v="4"/>
    <x v="0"/>
    <x v="0"/>
  </r>
  <r>
    <n v="1260"/>
    <s v="2024-03-11"/>
    <s v="Pizza"/>
    <s v="Fast Food"/>
    <n v="5"/>
    <n v="180"/>
    <x v="3"/>
    <x v="8"/>
    <x v="0"/>
    <x v="4"/>
    <x v="2"/>
    <x v="4"/>
  </r>
  <r>
    <n v="1261"/>
    <s v="2024-01-24"/>
    <s v="Noodles"/>
    <s v="Chinese"/>
    <n v="5"/>
    <n v="203"/>
    <x v="0"/>
    <x v="24"/>
    <x v="1"/>
    <x v="3"/>
    <x v="3"/>
    <x v="3"/>
  </r>
  <r>
    <n v="1262"/>
    <s v="2024-03-07"/>
    <s v="Biryani"/>
    <s v="Indian"/>
    <n v="4"/>
    <n v="223"/>
    <x v="3"/>
    <x v="25"/>
    <x v="1"/>
    <x v="3"/>
    <x v="1"/>
    <x v="0"/>
  </r>
  <r>
    <n v="1263"/>
    <s v="2024-01-11"/>
    <s v="Pizza"/>
    <s v="Fast Food"/>
    <n v="1"/>
    <n v="151"/>
    <x v="6"/>
    <x v="53"/>
    <x v="2"/>
    <x v="1"/>
    <x v="0"/>
    <x v="4"/>
  </r>
  <r>
    <n v="1264"/>
    <s v="2024-02-15"/>
    <s v="Paneer Tikka"/>
    <s v="Indian"/>
    <n v="3"/>
    <n v="220"/>
    <x v="0"/>
    <x v="47"/>
    <x v="0"/>
    <x v="0"/>
    <x v="0"/>
    <x v="0"/>
  </r>
  <r>
    <n v="1265"/>
    <s v="2024-01-24"/>
    <s v="Spring Roll"/>
    <s v="Chinese"/>
    <n v="2"/>
    <n v="217"/>
    <x v="5"/>
    <x v="49"/>
    <x v="0"/>
    <x v="3"/>
    <x v="3"/>
    <x v="1"/>
  </r>
  <r>
    <n v="1266"/>
    <s v="2024-01-30"/>
    <s v="Noodles"/>
    <s v="Chinese"/>
    <n v="2"/>
    <n v="136"/>
    <x v="4"/>
    <x v="70"/>
    <x v="2"/>
    <x v="1"/>
    <x v="2"/>
    <x v="4"/>
  </r>
  <r>
    <n v="1267"/>
    <s v="2024-03-13"/>
    <s v="Dosa"/>
    <s v="South Indian"/>
    <n v="4"/>
    <n v="289"/>
    <x v="3"/>
    <x v="47"/>
    <x v="0"/>
    <x v="3"/>
    <x v="1"/>
    <x v="2"/>
  </r>
  <r>
    <n v="1268"/>
    <s v="2024-02-17"/>
    <s v="Pizza"/>
    <s v="Fast Food"/>
    <n v="3"/>
    <n v="290"/>
    <x v="4"/>
    <x v="70"/>
    <x v="0"/>
    <x v="3"/>
    <x v="2"/>
    <x v="1"/>
  </r>
  <r>
    <n v="1269"/>
    <s v="2024-01-15"/>
    <s v="Vada Pav"/>
    <s v="Street Food"/>
    <n v="5"/>
    <n v="190"/>
    <x v="5"/>
    <x v="49"/>
    <x v="0"/>
    <x v="2"/>
    <x v="0"/>
    <x v="0"/>
  </r>
  <r>
    <n v="1270"/>
    <s v="2024-01-18"/>
    <s v="Noodles"/>
    <s v="Chinese"/>
    <n v="2"/>
    <n v="141"/>
    <x v="1"/>
    <x v="50"/>
    <x v="0"/>
    <x v="3"/>
    <x v="1"/>
    <x v="3"/>
  </r>
  <r>
    <n v="1271"/>
    <s v="2024-01-05"/>
    <s v="Burger"/>
    <s v="Fast Food"/>
    <n v="1"/>
    <n v="123"/>
    <x v="1"/>
    <x v="44"/>
    <x v="1"/>
    <x v="1"/>
    <x v="0"/>
    <x v="1"/>
  </r>
  <r>
    <n v="1272"/>
    <s v="2024-03-22"/>
    <s v="Spring Roll"/>
    <s v="Chinese"/>
    <n v="2"/>
    <n v="119"/>
    <x v="2"/>
    <x v="52"/>
    <x v="2"/>
    <x v="2"/>
    <x v="1"/>
    <x v="4"/>
  </r>
  <r>
    <n v="1273"/>
    <s v="2024-01-21"/>
    <s v="Pasta"/>
    <s v="Italian"/>
    <n v="5"/>
    <n v="101"/>
    <x v="2"/>
    <x v="65"/>
    <x v="0"/>
    <x v="3"/>
    <x v="2"/>
    <x v="4"/>
  </r>
  <r>
    <n v="1274"/>
    <s v="2024-01-26"/>
    <s v="Vada Pav"/>
    <s v="Street Food"/>
    <n v="4"/>
    <n v="204"/>
    <x v="5"/>
    <x v="54"/>
    <x v="0"/>
    <x v="3"/>
    <x v="0"/>
    <x v="3"/>
  </r>
  <r>
    <n v="1275"/>
    <s v="2024-02-25"/>
    <s v="Paneer Tikka"/>
    <s v="Indian"/>
    <n v="1"/>
    <n v="131"/>
    <x v="4"/>
    <x v="15"/>
    <x v="0"/>
    <x v="4"/>
    <x v="1"/>
    <x v="4"/>
  </r>
  <r>
    <n v="1276"/>
    <s v="2024-02-10"/>
    <s v="Biryani"/>
    <s v="Indian"/>
    <n v="5"/>
    <n v="172"/>
    <x v="3"/>
    <x v="33"/>
    <x v="1"/>
    <x v="3"/>
    <x v="1"/>
    <x v="1"/>
  </r>
  <r>
    <n v="1277"/>
    <s v="2024-02-27"/>
    <s v="Dosa"/>
    <s v="South Indian"/>
    <n v="3"/>
    <n v="296"/>
    <x v="2"/>
    <x v="53"/>
    <x v="0"/>
    <x v="3"/>
    <x v="2"/>
    <x v="0"/>
  </r>
  <r>
    <n v="1278"/>
    <s v="2024-02-23"/>
    <s v="Noodles"/>
    <s v="Chinese"/>
    <n v="4"/>
    <n v="251"/>
    <x v="6"/>
    <x v="14"/>
    <x v="1"/>
    <x v="4"/>
    <x v="1"/>
    <x v="3"/>
  </r>
  <r>
    <n v="1279"/>
    <s v="2024-03-15"/>
    <s v="Fried Rice"/>
    <s v="Chinese"/>
    <n v="3"/>
    <n v="190"/>
    <x v="0"/>
    <x v="55"/>
    <x v="0"/>
    <x v="3"/>
    <x v="0"/>
    <x v="3"/>
  </r>
  <r>
    <n v="1280"/>
    <s v="2024-02-22"/>
    <s v="Burger"/>
    <s v="Fast Food"/>
    <n v="4"/>
    <n v="290"/>
    <x v="3"/>
    <x v="31"/>
    <x v="0"/>
    <x v="1"/>
    <x v="3"/>
    <x v="4"/>
  </r>
  <r>
    <n v="1281"/>
    <s v="2024-03-07"/>
    <s v="Fried Rice"/>
    <s v="Chinese"/>
    <n v="3"/>
    <n v="278"/>
    <x v="5"/>
    <x v="59"/>
    <x v="0"/>
    <x v="0"/>
    <x v="0"/>
    <x v="0"/>
  </r>
  <r>
    <n v="1282"/>
    <s v="2024-03-14"/>
    <s v="Biryani"/>
    <s v="Indian"/>
    <n v="1"/>
    <n v="123"/>
    <x v="3"/>
    <x v="52"/>
    <x v="0"/>
    <x v="4"/>
    <x v="0"/>
    <x v="0"/>
  </r>
  <r>
    <n v="1283"/>
    <s v="2024-02-24"/>
    <s v="Fried Rice"/>
    <s v="Chinese"/>
    <n v="5"/>
    <n v="187"/>
    <x v="5"/>
    <x v="64"/>
    <x v="0"/>
    <x v="1"/>
    <x v="1"/>
    <x v="1"/>
  </r>
  <r>
    <n v="1284"/>
    <s v="2024-02-14"/>
    <s v="Pizza"/>
    <s v="Fast Food"/>
    <n v="4"/>
    <n v="126"/>
    <x v="4"/>
    <x v="43"/>
    <x v="0"/>
    <x v="3"/>
    <x v="0"/>
    <x v="0"/>
  </r>
  <r>
    <n v="1285"/>
    <s v="2024-02-02"/>
    <s v="Vada Pav"/>
    <s v="Street Food"/>
    <n v="5"/>
    <n v="186"/>
    <x v="3"/>
    <x v="58"/>
    <x v="2"/>
    <x v="4"/>
    <x v="3"/>
    <x v="1"/>
  </r>
  <r>
    <n v="1286"/>
    <s v="2024-01-13"/>
    <s v="Spring Roll"/>
    <s v="Chinese"/>
    <n v="2"/>
    <n v="220"/>
    <x v="3"/>
    <x v="1"/>
    <x v="1"/>
    <x v="4"/>
    <x v="3"/>
    <x v="1"/>
  </r>
  <r>
    <n v="1287"/>
    <s v="2024-01-26"/>
    <s v="Biryani"/>
    <s v="Indian"/>
    <n v="4"/>
    <n v="143"/>
    <x v="2"/>
    <x v="22"/>
    <x v="0"/>
    <x v="4"/>
    <x v="2"/>
    <x v="0"/>
  </r>
  <r>
    <n v="1288"/>
    <s v="2024-03-27"/>
    <s v="Fried Rice"/>
    <s v="Chinese"/>
    <n v="5"/>
    <n v="192"/>
    <x v="6"/>
    <x v="40"/>
    <x v="0"/>
    <x v="3"/>
    <x v="2"/>
    <x v="4"/>
  </r>
  <r>
    <n v="1289"/>
    <s v="2024-03-10"/>
    <s v="Paneer Tikka"/>
    <s v="Indian"/>
    <n v="4"/>
    <n v="244"/>
    <x v="1"/>
    <x v="62"/>
    <x v="0"/>
    <x v="0"/>
    <x v="1"/>
    <x v="4"/>
  </r>
  <r>
    <n v="1290"/>
    <s v="2024-01-03"/>
    <s v="Biryani"/>
    <s v="Indian"/>
    <n v="2"/>
    <n v="202"/>
    <x v="3"/>
    <x v="61"/>
    <x v="1"/>
    <x v="4"/>
    <x v="0"/>
    <x v="1"/>
  </r>
  <r>
    <n v="1291"/>
    <s v="2024-03-21"/>
    <s v="Vada Pav"/>
    <s v="Street Food"/>
    <n v="1"/>
    <n v="111"/>
    <x v="6"/>
    <x v="56"/>
    <x v="0"/>
    <x v="1"/>
    <x v="0"/>
    <x v="4"/>
  </r>
  <r>
    <n v="1292"/>
    <s v="2024-03-03"/>
    <s v="Biryani"/>
    <s v="Indian"/>
    <n v="3"/>
    <n v="106"/>
    <x v="3"/>
    <x v="35"/>
    <x v="2"/>
    <x v="0"/>
    <x v="1"/>
    <x v="0"/>
  </r>
  <r>
    <n v="1293"/>
    <s v="2024-03-29"/>
    <s v="Pizza"/>
    <s v="Fast Food"/>
    <n v="1"/>
    <n v="215"/>
    <x v="2"/>
    <x v="52"/>
    <x v="2"/>
    <x v="0"/>
    <x v="2"/>
    <x v="0"/>
  </r>
  <r>
    <n v="1294"/>
    <s v="2024-01-05"/>
    <s v="Vada Pav"/>
    <s v="Street Food"/>
    <n v="2"/>
    <n v="201"/>
    <x v="1"/>
    <x v="7"/>
    <x v="0"/>
    <x v="0"/>
    <x v="3"/>
    <x v="1"/>
  </r>
  <r>
    <n v="1295"/>
    <s v="2024-02-14"/>
    <s v="Paneer Tikka"/>
    <s v="Indian"/>
    <n v="3"/>
    <n v="291"/>
    <x v="1"/>
    <x v="16"/>
    <x v="0"/>
    <x v="0"/>
    <x v="3"/>
    <x v="4"/>
  </r>
  <r>
    <n v="1296"/>
    <s v="2024-03-09"/>
    <s v="Pizza"/>
    <s v="Fast Food"/>
    <n v="3"/>
    <n v="194"/>
    <x v="6"/>
    <x v="60"/>
    <x v="0"/>
    <x v="4"/>
    <x v="3"/>
    <x v="0"/>
  </r>
  <r>
    <n v="1297"/>
    <s v="2024-01-22"/>
    <s v="Dosa"/>
    <s v="South Indian"/>
    <n v="1"/>
    <n v="286"/>
    <x v="3"/>
    <x v="66"/>
    <x v="0"/>
    <x v="0"/>
    <x v="1"/>
    <x v="4"/>
  </r>
  <r>
    <n v="1298"/>
    <s v="2024-01-30"/>
    <s v="Paneer Tikka"/>
    <s v="Indian"/>
    <n v="5"/>
    <n v="248"/>
    <x v="2"/>
    <x v="6"/>
    <x v="0"/>
    <x v="1"/>
    <x v="3"/>
    <x v="4"/>
  </r>
  <r>
    <n v="1299"/>
    <s v="2024-01-07"/>
    <s v="Paneer Tikka"/>
    <s v="Indian"/>
    <n v="2"/>
    <n v="143"/>
    <x v="5"/>
    <x v="62"/>
    <x v="0"/>
    <x v="0"/>
    <x v="0"/>
    <x v="1"/>
  </r>
  <r>
    <n v="1300"/>
    <s v="2024-02-02"/>
    <s v="Vada Pav"/>
    <s v="Street Food"/>
    <n v="1"/>
    <n v="282"/>
    <x v="6"/>
    <x v="25"/>
    <x v="0"/>
    <x v="3"/>
    <x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001"/>
    <s v="2024-01-22"/>
    <x v="0"/>
    <x v="0"/>
    <n v="3"/>
    <n v="247"/>
    <x v="0"/>
    <n v="81"/>
    <s v="Delivered"/>
    <s v="Net Banking"/>
    <x v="0"/>
    <n v="3"/>
  </r>
  <r>
    <n v="1002"/>
    <s v="2024-01-19"/>
    <x v="1"/>
    <x v="1"/>
    <n v="1"/>
    <n v="247"/>
    <x v="1"/>
    <n v="58"/>
    <s v="Delivered"/>
    <s v="Net Banking"/>
    <x v="1"/>
    <n v="5"/>
  </r>
  <r>
    <n v="1003"/>
    <s v="2024-01-13"/>
    <x v="1"/>
    <x v="1"/>
    <n v="3"/>
    <n v="169"/>
    <x v="2"/>
    <n v="77"/>
    <s v="Delivered"/>
    <s v="Credit Card"/>
    <x v="2"/>
    <n v="1"/>
  </r>
  <r>
    <n v="1004"/>
    <s v="2024-01-14"/>
    <x v="2"/>
    <x v="2"/>
    <n v="5"/>
    <n v="260"/>
    <x v="3"/>
    <n v="89"/>
    <s v="Delayed"/>
    <s v="Net Banking"/>
    <x v="3"/>
    <n v="2"/>
  </r>
  <r>
    <n v="1005"/>
    <s v="2024-03-21"/>
    <x v="3"/>
    <x v="0"/>
    <n v="1"/>
    <n v="265"/>
    <x v="2"/>
    <n v="36"/>
    <s v="Delayed"/>
    <s v="Net Banking"/>
    <x v="0"/>
    <n v="3"/>
  </r>
  <r>
    <n v="1006"/>
    <s v="2024-02-11"/>
    <x v="3"/>
    <x v="0"/>
    <n v="5"/>
    <n v="187"/>
    <x v="4"/>
    <n v="31"/>
    <s v="Delivered"/>
    <s v="Debit Card"/>
    <x v="2"/>
    <n v="2"/>
  </r>
  <r>
    <n v="1007"/>
    <s v="2024-01-17"/>
    <x v="4"/>
    <x v="3"/>
    <n v="2"/>
    <n v="254"/>
    <x v="3"/>
    <n v="31"/>
    <s v="Cancelled"/>
    <s v="Debit Card"/>
    <x v="1"/>
    <n v="4"/>
  </r>
  <r>
    <n v="1008"/>
    <s v="2024-03-13"/>
    <x v="5"/>
    <x v="4"/>
    <n v="3"/>
    <n v="299"/>
    <x v="3"/>
    <n v="70"/>
    <s v="Delayed"/>
    <s v="Credit Card"/>
    <x v="3"/>
    <n v="3"/>
  </r>
  <r>
    <n v="1009"/>
    <s v="2024-01-29"/>
    <x v="6"/>
    <x v="0"/>
    <n v="2"/>
    <n v="192"/>
    <x v="4"/>
    <n v="59"/>
    <s v="Delivered"/>
    <s v="Cash"/>
    <x v="0"/>
    <n v="4"/>
  </r>
  <r>
    <n v="1010"/>
    <s v="2024-03-12"/>
    <x v="0"/>
    <x v="0"/>
    <n v="5"/>
    <n v="149"/>
    <x v="1"/>
    <n v="42"/>
    <s v="Delivered"/>
    <s v="Net Banking"/>
    <x v="1"/>
    <n v="5"/>
  </r>
  <r>
    <n v="1011"/>
    <s v="2024-02-04"/>
    <x v="4"/>
    <x v="3"/>
    <n v="1"/>
    <n v="121"/>
    <x v="5"/>
    <n v="49"/>
    <s v="Cancelled"/>
    <s v="Credit Card"/>
    <x v="2"/>
    <n v="4"/>
  </r>
  <r>
    <n v="1012"/>
    <s v="2024-01-14"/>
    <x v="1"/>
    <x v="1"/>
    <n v="1"/>
    <n v="180"/>
    <x v="2"/>
    <n v="38"/>
    <s v="Delivered"/>
    <s v="Debit Card"/>
    <x v="1"/>
    <n v="3"/>
  </r>
  <r>
    <n v="1013"/>
    <s v="2024-02-28"/>
    <x v="7"/>
    <x v="4"/>
    <n v="4"/>
    <n v="256"/>
    <x v="0"/>
    <n v="86"/>
    <s v="Delivered"/>
    <s v="Debit Card"/>
    <x v="0"/>
    <n v="5"/>
  </r>
  <r>
    <n v="1014"/>
    <s v="2024-03-05"/>
    <x v="7"/>
    <x v="4"/>
    <n v="3"/>
    <n v="162"/>
    <x v="1"/>
    <n v="30"/>
    <s v="Delivered"/>
    <s v="Debit Card"/>
    <x v="0"/>
    <n v="5"/>
  </r>
  <r>
    <n v="1015"/>
    <s v="2024-02-06"/>
    <x v="4"/>
    <x v="3"/>
    <n v="5"/>
    <n v="146"/>
    <x v="2"/>
    <n v="87"/>
    <s v="Delivered"/>
    <s v="Credit Card"/>
    <x v="2"/>
    <n v="4"/>
  </r>
  <r>
    <n v="1016"/>
    <s v="2024-03-14"/>
    <x v="8"/>
    <x v="3"/>
    <n v="1"/>
    <n v="222"/>
    <x v="2"/>
    <n v="39"/>
    <s v="Delivered"/>
    <s v="Debit Card"/>
    <x v="3"/>
    <n v="5"/>
  </r>
  <r>
    <n v="1017"/>
    <s v="2024-01-26"/>
    <x v="9"/>
    <x v="5"/>
    <n v="5"/>
    <n v="242"/>
    <x v="2"/>
    <n v="30"/>
    <s v="Delayed"/>
    <s v="Cash"/>
    <x v="2"/>
    <n v="5"/>
  </r>
  <r>
    <n v="1018"/>
    <s v="2024-01-25"/>
    <x v="9"/>
    <x v="5"/>
    <n v="5"/>
    <n v="284"/>
    <x v="1"/>
    <n v="22"/>
    <s v="Delivered"/>
    <s v="Net Banking"/>
    <x v="2"/>
    <n v="2"/>
  </r>
  <r>
    <n v="1019"/>
    <s v="2024-03-31"/>
    <x v="8"/>
    <x v="3"/>
    <n v="5"/>
    <n v="133"/>
    <x v="3"/>
    <n v="24"/>
    <s v="Delivered"/>
    <s v="Debit Card"/>
    <x v="0"/>
    <n v="5"/>
  </r>
  <r>
    <n v="1020"/>
    <s v="2024-02-07"/>
    <x v="5"/>
    <x v="4"/>
    <n v="1"/>
    <n v="252"/>
    <x v="2"/>
    <n v="77"/>
    <s v="Delivered"/>
    <s v="Debit Card"/>
    <x v="1"/>
    <n v="4"/>
  </r>
  <r>
    <n v="1021"/>
    <s v="2024-03-04"/>
    <x v="3"/>
    <x v="0"/>
    <n v="2"/>
    <n v="147"/>
    <x v="3"/>
    <n v="39"/>
    <s v="Delivered"/>
    <s v="Net Banking"/>
    <x v="3"/>
    <n v="5"/>
  </r>
  <r>
    <n v="1022"/>
    <s v="2024-02-17"/>
    <x v="9"/>
    <x v="5"/>
    <n v="5"/>
    <n v="285"/>
    <x v="2"/>
    <n v="78"/>
    <s v="Delivered"/>
    <s v="Credit Card"/>
    <x v="1"/>
    <n v="3"/>
  </r>
  <r>
    <n v="1023"/>
    <s v="2024-01-10"/>
    <x v="6"/>
    <x v="0"/>
    <n v="1"/>
    <n v="179"/>
    <x v="6"/>
    <n v="52"/>
    <s v="Delayed"/>
    <s v="Credit Card"/>
    <x v="1"/>
    <n v="5"/>
  </r>
  <r>
    <n v="1024"/>
    <s v="2024-03-02"/>
    <x v="8"/>
    <x v="3"/>
    <n v="2"/>
    <n v="151"/>
    <x v="4"/>
    <n v="89"/>
    <s v="Delivered"/>
    <s v="Cash"/>
    <x v="1"/>
    <n v="5"/>
  </r>
  <r>
    <n v="1025"/>
    <s v="2024-02-06"/>
    <x v="5"/>
    <x v="4"/>
    <n v="1"/>
    <n v="127"/>
    <x v="3"/>
    <n v="48"/>
    <s v="Delivered"/>
    <s v="Net Banking"/>
    <x v="0"/>
    <n v="3"/>
  </r>
  <r>
    <n v="1026"/>
    <s v="2024-02-10"/>
    <x v="4"/>
    <x v="3"/>
    <n v="4"/>
    <n v="296"/>
    <x v="0"/>
    <n v="76"/>
    <s v="Delayed"/>
    <s v="Cash"/>
    <x v="3"/>
    <n v="3"/>
  </r>
  <r>
    <n v="1027"/>
    <s v="2024-01-24"/>
    <x v="5"/>
    <x v="4"/>
    <n v="1"/>
    <n v="150"/>
    <x v="6"/>
    <n v="48"/>
    <s v="Cancelled"/>
    <s v="Cash"/>
    <x v="1"/>
    <n v="4"/>
  </r>
  <r>
    <n v="1028"/>
    <s v="2024-02-01"/>
    <x v="7"/>
    <x v="4"/>
    <n v="4"/>
    <n v="154"/>
    <x v="0"/>
    <n v="46"/>
    <s v="Delivered"/>
    <s v="Net Banking"/>
    <x v="3"/>
    <n v="3"/>
  </r>
  <r>
    <n v="1029"/>
    <s v="2024-01-22"/>
    <x v="3"/>
    <x v="0"/>
    <n v="3"/>
    <n v="164"/>
    <x v="1"/>
    <n v="20"/>
    <s v="Delivered"/>
    <s v="Net Banking"/>
    <x v="3"/>
    <n v="4"/>
  </r>
  <r>
    <n v="1030"/>
    <s v="2024-02-23"/>
    <x v="0"/>
    <x v="0"/>
    <n v="3"/>
    <n v="219"/>
    <x v="1"/>
    <n v="75"/>
    <s v="Delayed"/>
    <s v="UPI"/>
    <x v="0"/>
    <n v="1"/>
  </r>
  <r>
    <n v="1031"/>
    <s v="2024-01-11"/>
    <x v="4"/>
    <x v="3"/>
    <n v="1"/>
    <n v="189"/>
    <x v="5"/>
    <n v="28"/>
    <s v="Delivered"/>
    <s v="Credit Card"/>
    <x v="3"/>
    <n v="5"/>
  </r>
  <r>
    <n v="1032"/>
    <s v="2024-01-28"/>
    <x v="1"/>
    <x v="1"/>
    <n v="4"/>
    <n v="173"/>
    <x v="1"/>
    <n v="21"/>
    <s v="Delivered"/>
    <s v="Net Banking"/>
    <x v="3"/>
    <n v="3"/>
  </r>
  <r>
    <n v="1033"/>
    <s v="2024-01-27"/>
    <x v="9"/>
    <x v="5"/>
    <n v="3"/>
    <n v="204"/>
    <x v="6"/>
    <n v="59"/>
    <s v="Delivered"/>
    <s v="Cash"/>
    <x v="2"/>
    <n v="3"/>
  </r>
  <r>
    <n v="1034"/>
    <s v="2024-01-21"/>
    <x v="3"/>
    <x v="0"/>
    <n v="4"/>
    <n v="105"/>
    <x v="5"/>
    <n v="48"/>
    <s v="Delivered"/>
    <s v="UPI"/>
    <x v="0"/>
    <n v="5"/>
  </r>
  <r>
    <n v="1035"/>
    <s v="2024-03-08"/>
    <x v="1"/>
    <x v="1"/>
    <n v="4"/>
    <n v="146"/>
    <x v="3"/>
    <n v="61"/>
    <s v="Delivered"/>
    <s v="Cash"/>
    <x v="3"/>
    <n v="3"/>
  </r>
  <r>
    <n v="1036"/>
    <s v="2024-01-17"/>
    <x v="9"/>
    <x v="5"/>
    <n v="1"/>
    <n v="279"/>
    <x v="4"/>
    <n v="55"/>
    <s v="Delayed"/>
    <s v="Cash"/>
    <x v="1"/>
    <n v="3"/>
  </r>
  <r>
    <n v="1037"/>
    <s v="2024-03-16"/>
    <x v="6"/>
    <x v="0"/>
    <n v="5"/>
    <n v="177"/>
    <x v="6"/>
    <n v="82"/>
    <s v="Delivered"/>
    <s v="Credit Card"/>
    <x v="3"/>
    <n v="5"/>
  </r>
  <r>
    <n v="1038"/>
    <s v="2024-03-07"/>
    <x v="2"/>
    <x v="2"/>
    <n v="3"/>
    <n v="202"/>
    <x v="4"/>
    <n v="65"/>
    <s v="Delivered"/>
    <s v="Cash"/>
    <x v="2"/>
    <n v="4"/>
  </r>
  <r>
    <n v="1039"/>
    <s v="2024-01-31"/>
    <x v="4"/>
    <x v="3"/>
    <n v="2"/>
    <n v="111"/>
    <x v="2"/>
    <n v="48"/>
    <s v="Delivered"/>
    <s v="Debit Card"/>
    <x v="1"/>
    <n v="4"/>
  </r>
  <r>
    <n v="1040"/>
    <s v="2024-01-12"/>
    <x v="9"/>
    <x v="5"/>
    <n v="3"/>
    <n v="186"/>
    <x v="3"/>
    <n v="28"/>
    <s v="Delayed"/>
    <s v="Cash"/>
    <x v="0"/>
    <n v="4"/>
  </r>
  <r>
    <n v="1041"/>
    <s v="2024-01-04"/>
    <x v="8"/>
    <x v="3"/>
    <n v="5"/>
    <n v="274"/>
    <x v="4"/>
    <n v="24"/>
    <s v="Delivered"/>
    <s v="UPI"/>
    <x v="3"/>
    <n v="2"/>
  </r>
  <r>
    <n v="1042"/>
    <s v="2024-03-17"/>
    <x v="2"/>
    <x v="2"/>
    <n v="1"/>
    <n v="172"/>
    <x v="2"/>
    <n v="82"/>
    <s v="Delivered"/>
    <s v="Net Banking"/>
    <x v="1"/>
    <n v="4"/>
  </r>
  <r>
    <n v="1043"/>
    <s v="2024-03-10"/>
    <x v="8"/>
    <x v="3"/>
    <n v="4"/>
    <n v="178"/>
    <x v="6"/>
    <n v="72"/>
    <s v="Delivered"/>
    <s v="Debit Card"/>
    <x v="0"/>
    <n v="4"/>
  </r>
  <r>
    <n v="1044"/>
    <s v="2024-01-17"/>
    <x v="4"/>
    <x v="3"/>
    <n v="2"/>
    <n v="271"/>
    <x v="1"/>
    <n v="72"/>
    <s v="Delivered"/>
    <s v="Debit Card"/>
    <x v="2"/>
    <n v="4"/>
  </r>
  <r>
    <n v="1045"/>
    <s v="2024-01-19"/>
    <x v="8"/>
    <x v="3"/>
    <n v="2"/>
    <n v="115"/>
    <x v="6"/>
    <n v="54"/>
    <s v="Delivered"/>
    <s v="Net Banking"/>
    <x v="3"/>
    <n v="4"/>
  </r>
  <r>
    <n v="1046"/>
    <s v="2024-02-13"/>
    <x v="1"/>
    <x v="1"/>
    <n v="1"/>
    <n v="177"/>
    <x v="4"/>
    <n v="75"/>
    <s v="Delivered"/>
    <s v="Net Banking"/>
    <x v="2"/>
    <n v="2"/>
  </r>
  <r>
    <n v="1047"/>
    <s v="2024-03-20"/>
    <x v="0"/>
    <x v="0"/>
    <n v="1"/>
    <n v="113"/>
    <x v="5"/>
    <n v="34"/>
    <s v="Delayed"/>
    <s v="Debit Card"/>
    <x v="2"/>
    <n v="4"/>
  </r>
  <r>
    <n v="1048"/>
    <s v="2024-03-21"/>
    <x v="5"/>
    <x v="4"/>
    <n v="5"/>
    <n v="234"/>
    <x v="0"/>
    <n v="70"/>
    <s v="Delayed"/>
    <s v="Net Banking"/>
    <x v="1"/>
    <n v="5"/>
  </r>
  <r>
    <n v="1049"/>
    <s v="2024-02-16"/>
    <x v="1"/>
    <x v="1"/>
    <n v="1"/>
    <n v="163"/>
    <x v="5"/>
    <n v="23"/>
    <s v="Delayed"/>
    <s v="UPI"/>
    <x v="1"/>
    <n v="3"/>
  </r>
  <r>
    <n v="1050"/>
    <s v="2024-02-06"/>
    <x v="2"/>
    <x v="2"/>
    <n v="4"/>
    <n v="276"/>
    <x v="6"/>
    <n v="29"/>
    <s v="Delivered"/>
    <s v="Cash"/>
    <x v="1"/>
    <n v="3"/>
  </r>
  <r>
    <n v="1051"/>
    <s v="2024-02-24"/>
    <x v="0"/>
    <x v="0"/>
    <n v="5"/>
    <n v="300"/>
    <x v="2"/>
    <n v="49"/>
    <s v="Delivered"/>
    <s v="Credit Card"/>
    <x v="3"/>
    <n v="4"/>
  </r>
  <r>
    <n v="1052"/>
    <s v="2024-02-29"/>
    <x v="7"/>
    <x v="4"/>
    <n v="4"/>
    <n v="133"/>
    <x v="1"/>
    <n v="71"/>
    <s v="Delivered"/>
    <s v="UPI"/>
    <x v="0"/>
    <n v="3"/>
  </r>
  <r>
    <n v="1053"/>
    <s v="2024-02-28"/>
    <x v="8"/>
    <x v="3"/>
    <n v="3"/>
    <n v="145"/>
    <x v="0"/>
    <n v="22"/>
    <s v="Delivered"/>
    <s v="Net Banking"/>
    <x v="1"/>
    <n v="2"/>
  </r>
  <r>
    <n v="1054"/>
    <s v="2024-02-09"/>
    <x v="1"/>
    <x v="1"/>
    <n v="5"/>
    <n v="127"/>
    <x v="5"/>
    <n v="75"/>
    <s v="Delivered"/>
    <s v="Credit Card"/>
    <x v="0"/>
    <n v="5"/>
  </r>
  <r>
    <n v="1055"/>
    <s v="2024-03-08"/>
    <x v="9"/>
    <x v="5"/>
    <n v="5"/>
    <n v="161"/>
    <x v="4"/>
    <n v="54"/>
    <s v="Delivered"/>
    <s v="UPI"/>
    <x v="3"/>
    <n v="5"/>
  </r>
  <r>
    <n v="1056"/>
    <s v="2024-02-17"/>
    <x v="6"/>
    <x v="0"/>
    <n v="5"/>
    <n v="216"/>
    <x v="5"/>
    <n v="85"/>
    <s v="Delivered"/>
    <s v="Cash"/>
    <x v="3"/>
    <n v="4"/>
  </r>
  <r>
    <n v="1057"/>
    <s v="2024-03-21"/>
    <x v="5"/>
    <x v="4"/>
    <n v="4"/>
    <n v="254"/>
    <x v="5"/>
    <n v="74"/>
    <s v="Delivered"/>
    <s v="Cash"/>
    <x v="3"/>
    <n v="5"/>
  </r>
  <r>
    <n v="1058"/>
    <s v="2024-02-16"/>
    <x v="1"/>
    <x v="1"/>
    <n v="3"/>
    <n v="112"/>
    <x v="6"/>
    <n v="52"/>
    <s v="Delayed"/>
    <s v="Debit Card"/>
    <x v="2"/>
    <n v="5"/>
  </r>
  <r>
    <n v="1059"/>
    <s v="2024-03-23"/>
    <x v="3"/>
    <x v="0"/>
    <n v="2"/>
    <n v="241"/>
    <x v="2"/>
    <n v="85"/>
    <s v="Delayed"/>
    <s v="Cash"/>
    <x v="0"/>
    <n v="4"/>
  </r>
  <r>
    <n v="1060"/>
    <s v="2024-02-01"/>
    <x v="1"/>
    <x v="1"/>
    <n v="4"/>
    <n v="140"/>
    <x v="3"/>
    <n v="34"/>
    <s v="Delivered"/>
    <s v="UPI"/>
    <x v="1"/>
    <n v="4"/>
  </r>
  <r>
    <n v="1061"/>
    <s v="2024-01-22"/>
    <x v="8"/>
    <x v="3"/>
    <n v="5"/>
    <n v="124"/>
    <x v="3"/>
    <n v="69"/>
    <s v="Delivered"/>
    <s v="Debit Card"/>
    <x v="0"/>
    <n v="4"/>
  </r>
  <r>
    <n v="1062"/>
    <s v="2024-03-25"/>
    <x v="9"/>
    <x v="5"/>
    <n v="5"/>
    <n v="248"/>
    <x v="5"/>
    <n v="53"/>
    <s v="Delivered"/>
    <s v="Cash"/>
    <x v="2"/>
    <n v="5"/>
  </r>
  <r>
    <n v="1063"/>
    <s v="2024-01-29"/>
    <x v="4"/>
    <x v="3"/>
    <n v="3"/>
    <n v="160"/>
    <x v="2"/>
    <n v="39"/>
    <s v="Cancelled"/>
    <s v="Cash"/>
    <x v="0"/>
    <n v="5"/>
  </r>
  <r>
    <n v="1064"/>
    <s v="2024-02-29"/>
    <x v="3"/>
    <x v="0"/>
    <n v="5"/>
    <n v="155"/>
    <x v="1"/>
    <n v="35"/>
    <s v="Cancelled"/>
    <s v="Credit Card"/>
    <x v="1"/>
    <n v="3"/>
  </r>
  <r>
    <n v="1065"/>
    <s v="2024-01-15"/>
    <x v="6"/>
    <x v="0"/>
    <n v="5"/>
    <n v="168"/>
    <x v="3"/>
    <n v="57"/>
    <s v="Delivered"/>
    <s v="Credit Card"/>
    <x v="0"/>
    <n v="1"/>
  </r>
  <r>
    <n v="1066"/>
    <s v="2024-02-18"/>
    <x v="6"/>
    <x v="0"/>
    <n v="2"/>
    <n v="149"/>
    <x v="2"/>
    <n v="25"/>
    <s v="Delivered"/>
    <s v="UPI"/>
    <x v="1"/>
    <n v="5"/>
  </r>
  <r>
    <n v="1067"/>
    <s v="2024-01-09"/>
    <x v="7"/>
    <x v="4"/>
    <n v="5"/>
    <n v="296"/>
    <x v="2"/>
    <n v="38"/>
    <s v="Delivered"/>
    <s v="Credit Card"/>
    <x v="1"/>
    <n v="5"/>
  </r>
  <r>
    <n v="1068"/>
    <s v="2024-01-24"/>
    <x v="6"/>
    <x v="0"/>
    <n v="1"/>
    <n v="290"/>
    <x v="5"/>
    <n v="42"/>
    <s v="Delivered"/>
    <s v="Cash"/>
    <x v="1"/>
    <n v="4"/>
  </r>
  <r>
    <n v="1069"/>
    <s v="2024-02-12"/>
    <x v="0"/>
    <x v="0"/>
    <n v="3"/>
    <n v="128"/>
    <x v="5"/>
    <n v="38"/>
    <s v="Delivered"/>
    <s v="Credit Card"/>
    <x v="1"/>
    <n v="3"/>
  </r>
  <r>
    <n v="1070"/>
    <s v="2024-02-19"/>
    <x v="3"/>
    <x v="0"/>
    <n v="4"/>
    <n v="162"/>
    <x v="5"/>
    <n v="85"/>
    <s v="Delivered"/>
    <s v="Debit Card"/>
    <x v="2"/>
    <n v="5"/>
  </r>
  <r>
    <n v="1071"/>
    <s v="2024-01-10"/>
    <x v="9"/>
    <x v="5"/>
    <n v="1"/>
    <n v="299"/>
    <x v="0"/>
    <n v="64"/>
    <s v="Delivered"/>
    <s v="Debit Card"/>
    <x v="2"/>
    <n v="4"/>
  </r>
  <r>
    <n v="1072"/>
    <s v="2024-01-11"/>
    <x v="2"/>
    <x v="2"/>
    <n v="2"/>
    <n v="120"/>
    <x v="4"/>
    <n v="27"/>
    <s v="Delivered"/>
    <s v="Debit Card"/>
    <x v="0"/>
    <n v="5"/>
  </r>
  <r>
    <n v="1073"/>
    <s v="2024-03-26"/>
    <x v="5"/>
    <x v="4"/>
    <n v="2"/>
    <n v="291"/>
    <x v="6"/>
    <n v="84"/>
    <s v="Delivered"/>
    <s v="Cash"/>
    <x v="0"/>
    <n v="5"/>
  </r>
  <r>
    <n v="1074"/>
    <s v="2024-02-19"/>
    <x v="8"/>
    <x v="3"/>
    <n v="4"/>
    <n v="236"/>
    <x v="6"/>
    <n v="35"/>
    <s v="Delivered"/>
    <s v="Cash"/>
    <x v="1"/>
    <n v="4"/>
  </r>
  <r>
    <n v="1075"/>
    <s v="2024-02-19"/>
    <x v="4"/>
    <x v="3"/>
    <n v="2"/>
    <n v="254"/>
    <x v="2"/>
    <n v="41"/>
    <s v="Delivered"/>
    <s v="Credit Card"/>
    <x v="0"/>
    <n v="5"/>
  </r>
  <r>
    <n v="1076"/>
    <s v="2024-01-30"/>
    <x v="7"/>
    <x v="4"/>
    <n v="2"/>
    <n v="228"/>
    <x v="2"/>
    <n v="74"/>
    <s v="Delivered"/>
    <s v="Credit Card"/>
    <x v="1"/>
    <n v="3"/>
  </r>
  <r>
    <n v="1077"/>
    <s v="2024-01-10"/>
    <x v="1"/>
    <x v="1"/>
    <n v="2"/>
    <n v="107"/>
    <x v="0"/>
    <n v="83"/>
    <s v="Delivered"/>
    <s v="Cash"/>
    <x v="3"/>
    <n v="3"/>
  </r>
  <r>
    <n v="1078"/>
    <s v="2024-01-24"/>
    <x v="3"/>
    <x v="0"/>
    <n v="4"/>
    <n v="216"/>
    <x v="5"/>
    <n v="84"/>
    <s v="Delivered"/>
    <s v="UPI"/>
    <x v="3"/>
    <n v="4"/>
  </r>
  <r>
    <n v="1079"/>
    <s v="2024-03-19"/>
    <x v="7"/>
    <x v="4"/>
    <n v="4"/>
    <n v="244"/>
    <x v="2"/>
    <n v="62"/>
    <s v="Delayed"/>
    <s v="Credit Card"/>
    <x v="0"/>
    <n v="5"/>
  </r>
  <r>
    <n v="1080"/>
    <s v="2024-02-04"/>
    <x v="8"/>
    <x v="3"/>
    <n v="4"/>
    <n v="282"/>
    <x v="4"/>
    <n v="27"/>
    <s v="Delivered"/>
    <s v="UPI"/>
    <x v="3"/>
    <n v="4"/>
  </r>
  <r>
    <n v="1081"/>
    <s v="2024-01-16"/>
    <x v="6"/>
    <x v="0"/>
    <n v="1"/>
    <n v="234"/>
    <x v="4"/>
    <n v="38"/>
    <s v="Delivered"/>
    <s v="UPI"/>
    <x v="1"/>
    <n v="5"/>
  </r>
  <r>
    <n v="1082"/>
    <s v="2024-02-27"/>
    <x v="6"/>
    <x v="0"/>
    <n v="5"/>
    <n v="137"/>
    <x v="5"/>
    <n v="65"/>
    <s v="Delivered"/>
    <s v="Credit Card"/>
    <x v="1"/>
    <n v="4"/>
  </r>
  <r>
    <n v="1083"/>
    <s v="2024-01-25"/>
    <x v="3"/>
    <x v="0"/>
    <n v="1"/>
    <n v="157"/>
    <x v="5"/>
    <n v="61"/>
    <s v="Cancelled"/>
    <s v="Debit Card"/>
    <x v="2"/>
    <n v="5"/>
  </r>
  <r>
    <n v="1084"/>
    <s v="2024-02-20"/>
    <x v="0"/>
    <x v="0"/>
    <n v="2"/>
    <n v="181"/>
    <x v="1"/>
    <n v="27"/>
    <s v="Delivered"/>
    <s v="Debit Card"/>
    <x v="1"/>
    <n v="4"/>
  </r>
  <r>
    <n v="1085"/>
    <s v="2024-03-25"/>
    <x v="7"/>
    <x v="4"/>
    <n v="3"/>
    <n v="188"/>
    <x v="6"/>
    <n v="88"/>
    <s v="Delayed"/>
    <s v="Net Banking"/>
    <x v="2"/>
    <n v="4"/>
  </r>
  <r>
    <n v="1086"/>
    <s v="2024-01-15"/>
    <x v="1"/>
    <x v="1"/>
    <n v="4"/>
    <n v="139"/>
    <x v="2"/>
    <n v="29"/>
    <s v="Delivered"/>
    <s v="Credit Card"/>
    <x v="1"/>
    <n v="2"/>
  </r>
  <r>
    <n v="1087"/>
    <s v="2024-03-07"/>
    <x v="5"/>
    <x v="4"/>
    <n v="5"/>
    <n v="267"/>
    <x v="4"/>
    <n v="49"/>
    <s v="Delivered"/>
    <s v="Net Banking"/>
    <x v="3"/>
    <n v="3"/>
  </r>
  <r>
    <n v="1088"/>
    <s v="2024-03-27"/>
    <x v="0"/>
    <x v="0"/>
    <n v="4"/>
    <n v="210"/>
    <x v="3"/>
    <n v="35"/>
    <s v="Delivered"/>
    <s v="UPI"/>
    <x v="1"/>
    <n v="4"/>
  </r>
  <r>
    <n v="1089"/>
    <s v="2024-02-25"/>
    <x v="9"/>
    <x v="5"/>
    <n v="1"/>
    <n v="296"/>
    <x v="5"/>
    <n v="69"/>
    <s v="Delivered"/>
    <s v="UPI"/>
    <x v="0"/>
    <n v="3"/>
  </r>
  <r>
    <n v="1090"/>
    <s v="2024-03-24"/>
    <x v="7"/>
    <x v="4"/>
    <n v="4"/>
    <n v="142"/>
    <x v="2"/>
    <n v="45"/>
    <s v="Delivered"/>
    <s v="Cash"/>
    <x v="0"/>
    <n v="2"/>
  </r>
  <r>
    <n v="1091"/>
    <s v="2024-03-29"/>
    <x v="7"/>
    <x v="4"/>
    <n v="4"/>
    <n v="243"/>
    <x v="3"/>
    <n v="30"/>
    <s v="Delivered"/>
    <s v="Debit Card"/>
    <x v="1"/>
    <n v="5"/>
  </r>
  <r>
    <n v="1092"/>
    <s v="2024-03-15"/>
    <x v="9"/>
    <x v="5"/>
    <n v="2"/>
    <n v="100"/>
    <x v="5"/>
    <n v="69"/>
    <s v="Delivered"/>
    <s v="UPI"/>
    <x v="0"/>
    <n v="1"/>
  </r>
  <r>
    <n v="1093"/>
    <s v="2024-03-29"/>
    <x v="2"/>
    <x v="2"/>
    <n v="2"/>
    <n v="204"/>
    <x v="2"/>
    <n v="26"/>
    <s v="Delayed"/>
    <s v="UPI"/>
    <x v="1"/>
    <n v="4"/>
  </r>
  <r>
    <n v="1094"/>
    <s v="2024-01-31"/>
    <x v="4"/>
    <x v="3"/>
    <n v="1"/>
    <n v="269"/>
    <x v="6"/>
    <n v="59"/>
    <s v="Delivered"/>
    <s v="Net Banking"/>
    <x v="3"/>
    <n v="4"/>
  </r>
  <r>
    <n v="1095"/>
    <s v="2024-01-15"/>
    <x v="4"/>
    <x v="3"/>
    <n v="4"/>
    <n v="289"/>
    <x v="6"/>
    <n v="81"/>
    <s v="Delivered"/>
    <s v="Debit Card"/>
    <x v="1"/>
    <n v="2"/>
  </r>
  <r>
    <n v="1096"/>
    <s v="2024-02-04"/>
    <x v="8"/>
    <x v="3"/>
    <n v="2"/>
    <n v="112"/>
    <x v="1"/>
    <n v="35"/>
    <s v="Delivered"/>
    <s v="Cash"/>
    <x v="1"/>
    <n v="2"/>
  </r>
  <r>
    <n v="1097"/>
    <s v="2024-02-09"/>
    <x v="4"/>
    <x v="3"/>
    <n v="2"/>
    <n v="211"/>
    <x v="5"/>
    <n v="74"/>
    <s v="Delivered"/>
    <s v="Cash"/>
    <x v="0"/>
    <n v="3"/>
  </r>
  <r>
    <n v="1098"/>
    <s v="2024-03-19"/>
    <x v="0"/>
    <x v="0"/>
    <n v="5"/>
    <n v="175"/>
    <x v="0"/>
    <n v="47"/>
    <s v="Delivered"/>
    <s v="Net Banking"/>
    <x v="3"/>
    <n v="2"/>
  </r>
  <r>
    <n v="1099"/>
    <s v="2024-03-31"/>
    <x v="1"/>
    <x v="1"/>
    <n v="2"/>
    <n v="139"/>
    <x v="4"/>
    <n v="64"/>
    <s v="Delayed"/>
    <s v="Debit Card"/>
    <x v="2"/>
    <n v="2"/>
  </r>
  <r>
    <n v="1100"/>
    <s v="2024-01-13"/>
    <x v="9"/>
    <x v="5"/>
    <n v="1"/>
    <n v="192"/>
    <x v="2"/>
    <n v="54"/>
    <s v="Delivered"/>
    <s v="Debit Card"/>
    <x v="3"/>
    <n v="3"/>
  </r>
  <r>
    <n v="1101"/>
    <s v="2024-03-15"/>
    <x v="9"/>
    <x v="5"/>
    <n v="2"/>
    <n v="118"/>
    <x v="2"/>
    <n v="88"/>
    <s v="Delivered"/>
    <s v="Net Banking"/>
    <x v="2"/>
    <n v="5"/>
  </r>
  <r>
    <n v="1102"/>
    <s v="2024-03-10"/>
    <x v="2"/>
    <x v="2"/>
    <n v="4"/>
    <n v="212"/>
    <x v="0"/>
    <n v="72"/>
    <s v="Delayed"/>
    <s v="Cash"/>
    <x v="2"/>
    <n v="1"/>
  </r>
  <r>
    <n v="1103"/>
    <s v="2024-01-25"/>
    <x v="7"/>
    <x v="4"/>
    <n v="2"/>
    <n v="166"/>
    <x v="6"/>
    <n v="43"/>
    <s v="Delivered"/>
    <s v="UPI"/>
    <x v="0"/>
    <n v="4"/>
  </r>
  <r>
    <n v="1104"/>
    <s v="2024-03-30"/>
    <x v="1"/>
    <x v="1"/>
    <n v="1"/>
    <n v="109"/>
    <x v="2"/>
    <n v="30"/>
    <s v="Delivered"/>
    <s v="Debit Card"/>
    <x v="3"/>
    <n v="4"/>
  </r>
  <r>
    <n v="1105"/>
    <s v="2024-02-26"/>
    <x v="9"/>
    <x v="5"/>
    <n v="4"/>
    <n v="110"/>
    <x v="3"/>
    <n v="90"/>
    <s v="Cancelled"/>
    <s v="Credit Card"/>
    <x v="1"/>
    <n v="3"/>
  </r>
  <r>
    <n v="1106"/>
    <s v="2024-03-05"/>
    <x v="3"/>
    <x v="0"/>
    <n v="3"/>
    <n v="225"/>
    <x v="0"/>
    <n v="39"/>
    <s v="Cancelled"/>
    <s v="UPI"/>
    <x v="3"/>
    <n v="4"/>
  </r>
  <r>
    <n v="1107"/>
    <s v="2024-02-22"/>
    <x v="8"/>
    <x v="3"/>
    <n v="3"/>
    <n v="166"/>
    <x v="5"/>
    <n v="64"/>
    <s v="Delivered"/>
    <s v="Credit Card"/>
    <x v="2"/>
    <n v="3"/>
  </r>
  <r>
    <n v="1108"/>
    <s v="2024-02-15"/>
    <x v="0"/>
    <x v="0"/>
    <n v="4"/>
    <n v="281"/>
    <x v="0"/>
    <n v="31"/>
    <s v="Delivered"/>
    <s v="Credit Card"/>
    <x v="0"/>
    <n v="5"/>
  </r>
  <r>
    <n v="1109"/>
    <s v="2024-01-11"/>
    <x v="9"/>
    <x v="5"/>
    <n v="4"/>
    <n v="261"/>
    <x v="6"/>
    <n v="67"/>
    <s v="Delivered"/>
    <s v="Debit Card"/>
    <x v="0"/>
    <n v="5"/>
  </r>
  <r>
    <n v="1110"/>
    <s v="2024-02-27"/>
    <x v="8"/>
    <x v="3"/>
    <n v="2"/>
    <n v="255"/>
    <x v="3"/>
    <n v="23"/>
    <s v="Delayed"/>
    <s v="Debit Card"/>
    <x v="2"/>
    <n v="5"/>
  </r>
  <r>
    <n v="1111"/>
    <s v="2024-03-04"/>
    <x v="0"/>
    <x v="0"/>
    <n v="4"/>
    <n v="100"/>
    <x v="4"/>
    <n v="44"/>
    <s v="Delivered"/>
    <s v="Credit Card"/>
    <x v="3"/>
    <n v="3"/>
  </r>
  <r>
    <n v="1112"/>
    <s v="2024-02-20"/>
    <x v="9"/>
    <x v="5"/>
    <n v="1"/>
    <n v="225"/>
    <x v="6"/>
    <n v="52"/>
    <s v="Delivered"/>
    <s v="Cash"/>
    <x v="2"/>
    <n v="5"/>
  </r>
  <r>
    <n v="1113"/>
    <s v="2024-01-28"/>
    <x v="8"/>
    <x v="3"/>
    <n v="5"/>
    <n v="147"/>
    <x v="2"/>
    <n v="28"/>
    <s v="Delayed"/>
    <s v="UPI"/>
    <x v="2"/>
    <n v="4"/>
  </r>
  <r>
    <n v="1114"/>
    <s v="2024-01-07"/>
    <x v="7"/>
    <x v="4"/>
    <n v="4"/>
    <n v="202"/>
    <x v="4"/>
    <n v="60"/>
    <s v="Delivered"/>
    <s v="Cash"/>
    <x v="0"/>
    <n v="4"/>
  </r>
  <r>
    <n v="1115"/>
    <s v="2024-02-06"/>
    <x v="4"/>
    <x v="3"/>
    <n v="4"/>
    <n v="271"/>
    <x v="0"/>
    <n v="77"/>
    <s v="Delayed"/>
    <s v="UPI"/>
    <x v="0"/>
    <n v="5"/>
  </r>
  <r>
    <n v="1116"/>
    <s v="2024-01-21"/>
    <x v="0"/>
    <x v="0"/>
    <n v="3"/>
    <n v="214"/>
    <x v="2"/>
    <n v="69"/>
    <s v="Delivered"/>
    <s v="Cash"/>
    <x v="2"/>
    <n v="5"/>
  </r>
  <r>
    <n v="1117"/>
    <s v="2024-01-12"/>
    <x v="5"/>
    <x v="4"/>
    <n v="1"/>
    <n v="217"/>
    <x v="4"/>
    <n v="28"/>
    <s v="Delivered"/>
    <s v="Credit Card"/>
    <x v="3"/>
    <n v="5"/>
  </r>
  <r>
    <n v="1118"/>
    <s v="2024-01-13"/>
    <x v="4"/>
    <x v="3"/>
    <n v="3"/>
    <n v="300"/>
    <x v="2"/>
    <n v="53"/>
    <s v="Cancelled"/>
    <s v="Debit Card"/>
    <x v="2"/>
    <n v="3"/>
  </r>
  <r>
    <n v="1119"/>
    <s v="2024-02-28"/>
    <x v="2"/>
    <x v="2"/>
    <n v="5"/>
    <n v="193"/>
    <x v="3"/>
    <n v="56"/>
    <s v="Cancelled"/>
    <s v="Debit Card"/>
    <x v="3"/>
    <n v="4"/>
  </r>
  <r>
    <n v="1120"/>
    <s v="2024-02-22"/>
    <x v="8"/>
    <x v="3"/>
    <n v="2"/>
    <n v="203"/>
    <x v="3"/>
    <n v="60"/>
    <s v="Cancelled"/>
    <s v="UPI"/>
    <x v="3"/>
    <n v="5"/>
  </r>
  <r>
    <n v="1121"/>
    <s v="2024-01-22"/>
    <x v="6"/>
    <x v="0"/>
    <n v="3"/>
    <n v="132"/>
    <x v="5"/>
    <n v="34"/>
    <s v="Delivered"/>
    <s v="Cash"/>
    <x v="3"/>
    <n v="4"/>
  </r>
  <r>
    <n v="1122"/>
    <s v="2024-03-27"/>
    <x v="3"/>
    <x v="0"/>
    <n v="4"/>
    <n v="162"/>
    <x v="2"/>
    <n v="75"/>
    <s v="Delayed"/>
    <s v="Debit Card"/>
    <x v="3"/>
    <n v="5"/>
  </r>
  <r>
    <n v="1123"/>
    <s v="2024-01-23"/>
    <x v="5"/>
    <x v="4"/>
    <n v="4"/>
    <n v="197"/>
    <x v="0"/>
    <n v="89"/>
    <s v="Delayed"/>
    <s v="Net Banking"/>
    <x v="2"/>
    <n v="3"/>
  </r>
  <r>
    <n v="1124"/>
    <s v="2024-03-30"/>
    <x v="8"/>
    <x v="3"/>
    <n v="4"/>
    <n v="213"/>
    <x v="1"/>
    <n v="25"/>
    <s v="Delivered"/>
    <s v="Cash"/>
    <x v="1"/>
    <n v="4"/>
  </r>
  <r>
    <n v="1125"/>
    <s v="2024-02-01"/>
    <x v="1"/>
    <x v="1"/>
    <n v="1"/>
    <n v="106"/>
    <x v="3"/>
    <n v="76"/>
    <s v="Delivered"/>
    <s v="Cash"/>
    <x v="1"/>
    <n v="1"/>
  </r>
  <r>
    <n v="1126"/>
    <s v="2024-01-03"/>
    <x v="1"/>
    <x v="1"/>
    <n v="1"/>
    <n v="154"/>
    <x v="5"/>
    <n v="79"/>
    <s v="Delivered"/>
    <s v="Debit Card"/>
    <x v="2"/>
    <n v="3"/>
  </r>
  <r>
    <n v="1127"/>
    <s v="2024-01-10"/>
    <x v="3"/>
    <x v="0"/>
    <n v="4"/>
    <n v="174"/>
    <x v="6"/>
    <n v="28"/>
    <s v="Delivered"/>
    <s v="UPI"/>
    <x v="2"/>
    <n v="4"/>
  </r>
  <r>
    <n v="1128"/>
    <s v="2024-01-21"/>
    <x v="1"/>
    <x v="1"/>
    <n v="3"/>
    <n v="153"/>
    <x v="0"/>
    <n v="80"/>
    <s v="Cancelled"/>
    <s v="Cash"/>
    <x v="3"/>
    <n v="4"/>
  </r>
  <r>
    <n v="1129"/>
    <s v="2024-03-12"/>
    <x v="0"/>
    <x v="0"/>
    <n v="5"/>
    <n v="109"/>
    <x v="1"/>
    <n v="73"/>
    <s v="Delivered"/>
    <s v="UPI"/>
    <x v="1"/>
    <n v="1"/>
  </r>
  <r>
    <n v="1130"/>
    <s v="2024-03-18"/>
    <x v="5"/>
    <x v="4"/>
    <n v="1"/>
    <n v="293"/>
    <x v="0"/>
    <n v="24"/>
    <s v="Delivered"/>
    <s v="Credit Card"/>
    <x v="3"/>
    <n v="4"/>
  </r>
  <r>
    <n v="1131"/>
    <s v="2024-03-14"/>
    <x v="5"/>
    <x v="4"/>
    <n v="5"/>
    <n v="144"/>
    <x v="3"/>
    <n v="33"/>
    <s v="Delivered"/>
    <s v="Debit Card"/>
    <x v="2"/>
    <n v="4"/>
  </r>
  <r>
    <n v="1132"/>
    <s v="2024-03-05"/>
    <x v="0"/>
    <x v="0"/>
    <n v="3"/>
    <n v="252"/>
    <x v="3"/>
    <n v="42"/>
    <s v="Delivered"/>
    <s v="Cash"/>
    <x v="0"/>
    <n v="5"/>
  </r>
  <r>
    <n v="1133"/>
    <s v="2024-03-18"/>
    <x v="9"/>
    <x v="5"/>
    <n v="5"/>
    <n v="171"/>
    <x v="0"/>
    <n v="86"/>
    <s v="Delivered"/>
    <s v="Debit Card"/>
    <x v="0"/>
    <n v="5"/>
  </r>
  <r>
    <n v="1134"/>
    <s v="2024-01-21"/>
    <x v="1"/>
    <x v="1"/>
    <n v="5"/>
    <n v="135"/>
    <x v="6"/>
    <n v="68"/>
    <s v="Delayed"/>
    <s v="Debit Card"/>
    <x v="2"/>
    <n v="4"/>
  </r>
  <r>
    <n v="1135"/>
    <s v="2024-03-16"/>
    <x v="8"/>
    <x v="3"/>
    <n v="3"/>
    <n v="192"/>
    <x v="0"/>
    <n v="26"/>
    <s v="Delivered"/>
    <s v="Cash"/>
    <x v="0"/>
    <n v="3"/>
  </r>
  <r>
    <n v="1136"/>
    <s v="2024-03-07"/>
    <x v="6"/>
    <x v="0"/>
    <n v="3"/>
    <n v="243"/>
    <x v="4"/>
    <n v="33"/>
    <s v="Delayed"/>
    <s v="Debit Card"/>
    <x v="2"/>
    <n v="5"/>
  </r>
  <r>
    <n v="1137"/>
    <s v="2024-02-28"/>
    <x v="5"/>
    <x v="4"/>
    <n v="5"/>
    <n v="162"/>
    <x v="6"/>
    <n v="82"/>
    <s v="Delivered"/>
    <s v="Credit Card"/>
    <x v="3"/>
    <n v="2"/>
  </r>
  <r>
    <n v="1138"/>
    <s v="2024-02-04"/>
    <x v="7"/>
    <x v="4"/>
    <n v="4"/>
    <n v="203"/>
    <x v="0"/>
    <n v="35"/>
    <s v="Delivered"/>
    <s v="Credit Card"/>
    <x v="3"/>
    <n v="4"/>
  </r>
  <r>
    <n v="1139"/>
    <s v="2024-01-11"/>
    <x v="6"/>
    <x v="0"/>
    <n v="2"/>
    <n v="292"/>
    <x v="5"/>
    <n v="45"/>
    <s v="Delivered"/>
    <s v="Debit Card"/>
    <x v="1"/>
    <n v="4"/>
  </r>
  <r>
    <n v="1140"/>
    <s v="2024-03-30"/>
    <x v="6"/>
    <x v="0"/>
    <n v="4"/>
    <n v="295"/>
    <x v="0"/>
    <n v="49"/>
    <s v="Delivered"/>
    <s v="Credit Card"/>
    <x v="2"/>
    <n v="5"/>
  </r>
  <r>
    <n v="1141"/>
    <s v="2024-03-23"/>
    <x v="3"/>
    <x v="0"/>
    <n v="5"/>
    <n v="239"/>
    <x v="3"/>
    <n v="47"/>
    <s v="Delayed"/>
    <s v="Debit Card"/>
    <x v="2"/>
    <n v="5"/>
  </r>
  <r>
    <n v="1142"/>
    <s v="2024-03-27"/>
    <x v="5"/>
    <x v="4"/>
    <n v="3"/>
    <n v="241"/>
    <x v="4"/>
    <n v="83"/>
    <s v="Cancelled"/>
    <s v="Cash"/>
    <x v="3"/>
    <n v="5"/>
  </r>
  <r>
    <n v="1143"/>
    <s v="2024-01-08"/>
    <x v="6"/>
    <x v="0"/>
    <n v="4"/>
    <n v="212"/>
    <x v="5"/>
    <n v="43"/>
    <s v="Delayed"/>
    <s v="Debit Card"/>
    <x v="3"/>
    <n v="4"/>
  </r>
  <r>
    <n v="1144"/>
    <s v="2024-03-24"/>
    <x v="3"/>
    <x v="0"/>
    <n v="1"/>
    <n v="247"/>
    <x v="4"/>
    <n v="85"/>
    <s v="Delivered"/>
    <s v="Credit Card"/>
    <x v="3"/>
    <n v="5"/>
  </r>
  <r>
    <n v="1145"/>
    <s v="2024-03-23"/>
    <x v="6"/>
    <x v="0"/>
    <n v="2"/>
    <n v="178"/>
    <x v="2"/>
    <n v="50"/>
    <s v="Cancelled"/>
    <s v="Credit Card"/>
    <x v="0"/>
    <n v="5"/>
  </r>
  <r>
    <n v="1146"/>
    <s v="2024-01-02"/>
    <x v="0"/>
    <x v="0"/>
    <n v="1"/>
    <n v="127"/>
    <x v="6"/>
    <n v="38"/>
    <s v="Delivered"/>
    <s v="UPI"/>
    <x v="2"/>
    <n v="2"/>
  </r>
  <r>
    <n v="1147"/>
    <s v="2024-02-13"/>
    <x v="5"/>
    <x v="4"/>
    <n v="3"/>
    <n v="289"/>
    <x v="5"/>
    <n v="64"/>
    <s v="Delivered"/>
    <s v="Cash"/>
    <x v="2"/>
    <n v="2"/>
  </r>
  <r>
    <n v="1148"/>
    <s v="2024-01-14"/>
    <x v="4"/>
    <x v="3"/>
    <n v="1"/>
    <n v="261"/>
    <x v="2"/>
    <n v="71"/>
    <s v="Delivered"/>
    <s v="UPI"/>
    <x v="3"/>
    <n v="4"/>
  </r>
  <r>
    <n v="1149"/>
    <s v="2024-01-28"/>
    <x v="9"/>
    <x v="5"/>
    <n v="3"/>
    <n v="199"/>
    <x v="5"/>
    <n v="44"/>
    <s v="Delivered"/>
    <s v="Debit Card"/>
    <x v="1"/>
    <n v="2"/>
  </r>
  <r>
    <n v="1150"/>
    <s v="2024-03-22"/>
    <x v="0"/>
    <x v="0"/>
    <n v="4"/>
    <n v="122"/>
    <x v="6"/>
    <n v="81"/>
    <s v="Delayed"/>
    <s v="Net Banking"/>
    <x v="0"/>
    <n v="4"/>
  </r>
  <r>
    <n v="1151"/>
    <s v="2024-01-16"/>
    <x v="6"/>
    <x v="0"/>
    <n v="2"/>
    <n v="175"/>
    <x v="6"/>
    <n v="41"/>
    <s v="Delivered"/>
    <s v="Net Banking"/>
    <x v="2"/>
    <n v="1"/>
  </r>
  <r>
    <n v="1152"/>
    <s v="2024-02-08"/>
    <x v="3"/>
    <x v="0"/>
    <n v="3"/>
    <n v="298"/>
    <x v="5"/>
    <n v="43"/>
    <s v="Delivered"/>
    <s v="UPI"/>
    <x v="2"/>
    <n v="1"/>
  </r>
  <r>
    <n v="1153"/>
    <s v="2024-03-01"/>
    <x v="5"/>
    <x v="4"/>
    <n v="4"/>
    <n v="286"/>
    <x v="2"/>
    <n v="25"/>
    <s v="Delayed"/>
    <s v="Cash"/>
    <x v="2"/>
    <n v="2"/>
  </r>
  <r>
    <n v="1154"/>
    <s v="2024-01-31"/>
    <x v="1"/>
    <x v="1"/>
    <n v="1"/>
    <n v="165"/>
    <x v="3"/>
    <n v="40"/>
    <s v="Cancelled"/>
    <s v="Credit Card"/>
    <x v="3"/>
    <n v="3"/>
  </r>
  <r>
    <n v="1155"/>
    <s v="2024-03-23"/>
    <x v="3"/>
    <x v="0"/>
    <n v="1"/>
    <n v="131"/>
    <x v="3"/>
    <n v="48"/>
    <s v="Delayed"/>
    <s v="UPI"/>
    <x v="1"/>
    <n v="4"/>
  </r>
  <r>
    <n v="1156"/>
    <s v="2024-01-26"/>
    <x v="1"/>
    <x v="1"/>
    <n v="4"/>
    <n v="165"/>
    <x v="0"/>
    <n v="30"/>
    <s v="Delivered"/>
    <s v="UPI"/>
    <x v="0"/>
    <n v="5"/>
  </r>
  <r>
    <n v="1157"/>
    <s v="2024-01-19"/>
    <x v="5"/>
    <x v="4"/>
    <n v="5"/>
    <n v="246"/>
    <x v="5"/>
    <n v="76"/>
    <s v="Delivered"/>
    <s v="Debit Card"/>
    <x v="3"/>
    <n v="5"/>
  </r>
  <r>
    <n v="1158"/>
    <s v="2024-02-27"/>
    <x v="1"/>
    <x v="1"/>
    <n v="4"/>
    <n v="242"/>
    <x v="2"/>
    <n v="63"/>
    <s v="Delivered"/>
    <s v="Credit Card"/>
    <x v="3"/>
    <n v="4"/>
  </r>
  <r>
    <n v="1159"/>
    <s v="2024-02-07"/>
    <x v="2"/>
    <x v="2"/>
    <n v="1"/>
    <n v="198"/>
    <x v="6"/>
    <n v="75"/>
    <s v="Delivered"/>
    <s v="Cash"/>
    <x v="3"/>
    <n v="2"/>
  </r>
  <r>
    <n v="1160"/>
    <s v="2024-02-13"/>
    <x v="8"/>
    <x v="3"/>
    <n v="4"/>
    <n v="125"/>
    <x v="5"/>
    <n v="37"/>
    <s v="Delivered"/>
    <s v="Credit Card"/>
    <x v="3"/>
    <n v="3"/>
  </r>
  <r>
    <n v="1161"/>
    <s v="2024-03-26"/>
    <x v="0"/>
    <x v="0"/>
    <n v="4"/>
    <n v="214"/>
    <x v="1"/>
    <n v="86"/>
    <s v="Delivered"/>
    <s v="Net Banking"/>
    <x v="3"/>
    <n v="5"/>
  </r>
  <r>
    <n v="1162"/>
    <s v="2024-03-19"/>
    <x v="7"/>
    <x v="4"/>
    <n v="4"/>
    <n v="267"/>
    <x v="1"/>
    <n v="48"/>
    <s v="Delivered"/>
    <s v="Debit Card"/>
    <x v="2"/>
    <n v="5"/>
  </r>
  <r>
    <n v="1163"/>
    <s v="2024-01-09"/>
    <x v="3"/>
    <x v="0"/>
    <n v="4"/>
    <n v="181"/>
    <x v="0"/>
    <n v="48"/>
    <s v="Delivered"/>
    <s v="UPI"/>
    <x v="3"/>
    <n v="3"/>
  </r>
  <r>
    <n v="1164"/>
    <s v="2024-03-13"/>
    <x v="4"/>
    <x v="3"/>
    <n v="5"/>
    <n v="209"/>
    <x v="6"/>
    <n v="45"/>
    <s v="Delivered"/>
    <s v="Cash"/>
    <x v="1"/>
    <n v="4"/>
  </r>
  <r>
    <n v="1165"/>
    <s v="2024-01-26"/>
    <x v="0"/>
    <x v="0"/>
    <n v="3"/>
    <n v="229"/>
    <x v="6"/>
    <n v="62"/>
    <s v="Delivered"/>
    <s v="Debit Card"/>
    <x v="2"/>
    <n v="4"/>
  </r>
  <r>
    <n v="1166"/>
    <s v="2024-02-28"/>
    <x v="7"/>
    <x v="4"/>
    <n v="1"/>
    <n v="206"/>
    <x v="5"/>
    <n v="67"/>
    <s v="Delivered"/>
    <s v="Debit Card"/>
    <x v="3"/>
    <n v="5"/>
  </r>
  <r>
    <n v="1167"/>
    <s v="2024-02-02"/>
    <x v="1"/>
    <x v="1"/>
    <n v="1"/>
    <n v="113"/>
    <x v="3"/>
    <n v="63"/>
    <s v="Delayed"/>
    <s v="Cash"/>
    <x v="2"/>
    <n v="5"/>
  </r>
  <r>
    <n v="1168"/>
    <s v="2024-02-13"/>
    <x v="7"/>
    <x v="4"/>
    <n v="1"/>
    <n v="125"/>
    <x v="4"/>
    <n v="82"/>
    <s v="Delayed"/>
    <s v="Cash"/>
    <x v="2"/>
    <n v="4"/>
  </r>
  <r>
    <n v="1169"/>
    <s v="2024-03-22"/>
    <x v="6"/>
    <x v="0"/>
    <n v="1"/>
    <n v="286"/>
    <x v="6"/>
    <n v="56"/>
    <s v="Delivered"/>
    <s v="Net Banking"/>
    <x v="0"/>
    <n v="3"/>
  </r>
  <r>
    <n v="1170"/>
    <s v="2024-02-28"/>
    <x v="7"/>
    <x v="4"/>
    <n v="3"/>
    <n v="178"/>
    <x v="0"/>
    <n v="28"/>
    <s v="Delivered"/>
    <s v="Debit Card"/>
    <x v="1"/>
    <n v="4"/>
  </r>
  <r>
    <n v="1171"/>
    <s v="2024-02-02"/>
    <x v="4"/>
    <x v="3"/>
    <n v="3"/>
    <n v="191"/>
    <x v="0"/>
    <n v="26"/>
    <s v="Delayed"/>
    <s v="Cash"/>
    <x v="0"/>
    <n v="5"/>
  </r>
  <r>
    <n v="1172"/>
    <s v="2024-02-10"/>
    <x v="0"/>
    <x v="0"/>
    <n v="1"/>
    <n v="135"/>
    <x v="0"/>
    <n v="80"/>
    <s v="Delivered"/>
    <s v="UPI"/>
    <x v="3"/>
    <n v="5"/>
  </r>
  <r>
    <n v="1173"/>
    <s v="2024-01-22"/>
    <x v="6"/>
    <x v="0"/>
    <n v="3"/>
    <n v="123"/>
    <x v="1"/>
    <n v="30"/>
    <s v="Cancelled"/>
    <s v="Credit Card"/>
    <x v="0"/>
    <n v="4"/>
  </r>
  <r>
    <n v="1174"/>
    <s v="2024-02-07"/>
    <x v="4"/>
    <x v="3"/>
    <n v="1"/>
    <n v="207"/>
    <x v="4"/>
    <n v="78"/>
    <s v="Delivered"/>
    <s v="UPI"/>
    <x v="2"/>
    <n v="4"/>
  </r>
  <r>
    <n v="1175"/>
    <s v="2024-02-09"/>
    <x v="5"/>
    <x v="4"/>
    <n v="1"/>
    <n v="254"/>
    <x v="1"/>
    <n v="65"/>
    <s v="Delayed"/>
    <s v="UPI"/>
    <x v="3"/>
    <n v="3"/>
  </r>
  <r>
    <n v="1176"/>
    <s v="2024-03-15"/>
    <x v="0"/>
    <x v="0"/>
    <n v="5"/>
    <n v="187"/>
    <x v="5"/>
    <n v="73"/>
    <s v="Delivered"/>
    <s v="UPI"/>
    <x v="0"/>
    <n v="5"/>
  </r>
  <r>
    <n v="1177"/>
    <s v="2024-01-19"/>
    <x v="9"/>
    <x v="5"/>
    <n v="5"/>
    <n v="279"/>
    <x v="2"/>
    <n v="52"/>
    <s v="Delayed"/>
    <s v="UPI"/>
    <x v="0"/>
    <n v="2"/>
  </r>
  <r>
    <n v="1178"/>
    <s v="2024-01-10"/>
    <x v="3"/>
    <x v="0"/>
    <n v="4"/>
    <n v="270"/>
    <x v="6"/>
    <n v="64"/>
    <s v="Delivered"/>
    <s v="Net Banking"/>
    <x v="2"/>
    <n v="3"/>
  </r>
  <r>
    <n v="1179"/>
    <s v="2024-01-03"/>
    <x v="3"/>
    <x v="0"/>
    <n v="5"/>
    <n v="240"/>
    <x v="2"/>
    <n v="60"/>
    <s v="Delivered"/>
    <s v="Cash"/>
    <x v="0"/>
    <n v="4"/>
  </r>
  <r>
    <n v="1180"/>
    <s v="2024-01-23"/>
    <x v="8"/>
    <x v="3"/>
    <n v="4"/>
    <n v="224"/>
    <x v="4"/>
    <n v="41"/>
    <s v="Delivered"/>
    <s v="Net Banking"/>
    <x v="3"/>
    <n v="4"/>
  </r>
  <r>
    <n v="1181"/>
    <s v="2024-01-01"/>
    <x v="6"/>
    <x v="0"/>
    <n v="1"/>
    <n v="258"/>
    <x v="6"/>
    <n v="53"/>
    <s v="Delivered"/>
    <s v="Cash"/>
    <x v="2"/>
    <n v="5"/>
  </r>
  <r>
    <n v="1182"/>
    <s v="2024-03-15"/>
    <x v="1"/>
    <x v="1"/>
    <n v="4"/>
    <n v="179"/>
    <x v="1"/>
    <n v="80"/>
    <s v="Delayed"/>
    <s v="Cash"/>
    <x v="1"/>
    <n v="4"/>
  </r>
  <r>
    <n v="1183"/>
    <s v="2024-02-16"/>
    <x v="2"/>
    <x v="2"/>
    <n v="1"/>
    <n v="250"/>
    <x v="2"/>
    <n v="54"/>
    <s v="Delivered"/>
    <s v="Net Banking"/>
    <x v="2"/>
    <n v="5"/>
  </r>
  <r>
    <n v="1184"/>
    <s v="2024-01-23"/>
    <x v="4"/>
    <x v="3"/>
    <n v="5"/>
    <n v="240"/>
    <x v="4"/>
    <n v="83"/>
    <s v="Delivered"/>
    <s v="Debit Card"/>
    <x v="2"/>
    <n v="4"/>
  </r>
  <r>
    <n v="1185"/>
    <s v="2024-01-29"/>
    <x v="1"/>
    <x v="1"/>
    <n v="2"/>
    <n v="300"/>
    <x v="1"/>
    <n v="26"/>
    <s v="Cancelled"/>
    <s v="Cash"/>
    <x v="0"/>
    <n v="5"/>
  </r>
  <r>
    <n v="1186"/>
    <s v="2024-03-26"/>
    <x v="8"/>
    <x v="3"/>
    <n v="4"/>
    <n v="124"/>
    <x v="5"/>
    <n v="90"/>
    <s v="Delayed"/>
    <s v="Net Banking"/>
    <x v="2"/>
    <n v="2"/>
  </r>
  <r>
    <n v="1187"/>
    <s v="2024-02-08"/>
    <x v="4"/>
    <x v="3"/>
    <n v="1"/>
    <n v="267"/>
    <x v="3"/>
    <n v="48"/>
    <s v="Delivered"/>
    <s v="Credit Card"/>
    <x v="3"/>
    <n v="4"/>
  </r>
  <r>
    <n v="1188"/>
    <s v="2024-01-03"/>
    <x v="1"/>
    <x v="1"/>
    <n v="1"/>
    <n v="134"/>
    <x v="1"/>
    <n v="69"/>
    <s v="Delivered"/>
    <s v="Net Banking"/>
    <x v="2"/>
    <n v="4"/>
  </r>
  <r>
    <n v="1189"/>
    <s v="2024-02-15"/>
    <x v="7"/>
    <x v="4"/>
    <n v="1"/>
    <n v="126"/>
    <x v="4"/>
    <n v="66"/>
    <s v="Delivered"/>
    <s v="Debit Card"/>
    <x v="2"/>
    <n v="4"/>
  </r>
  <r>
    <n v="1190"/>
    <s v="2024-02-28"/>
    <x v="9"/>
    <x v="5"/>
    <n v="4"/>
    <n v="159"/>
    <x v="6"/>
    <n v="34"/>
    <s v="Delivered"/>
    <s v="Cash"/>
    <x v="3"/>
    <n v="3"/>
  </r>
  <r>
    <n v="1191"/>
    <s v="2024-01-07"/>
    <x v="9"/>
    <x v="5"/>
    <n v="3"/>
    <n v="262"/>
    <x v="0"/>
    <n v="84"/>
    <s v="Delayed"/>
    <s v="Debit Card"/>
    <x v="2"/>
    <n v="5"/>
  </r>
  <r>
    <n v="1192"/>
    <s v="2024-01-27"/>
    <x v="6"/>
    <x v="0"/>
    <n v="4"/>
    <n v="285"/>
    <x v="1"/>
    <n v="36"/>
    <s v="Delivered"/>
    <s v="Credit Card"/>
    <x v="1"/>
    <n v="5"/>
  </r>
  <r>
    <n v="1193"/>
    <s v="2024-02-25"/>
    <x v="2"/>
    <x v="2"/>
    <n v="5"/>
    <n v="272"/>
    <x v="3"/>
    <n v="35"/>
    <s v="Delivered"/>
    <s v="Credit Card"/>
    <x v="3"/>
    <n v="5"/>
  </r>
  <r>
    <n v="1194"/>
    <s v="2024-03-05"/>
    <x v="0"/>
    <x v="0"/>
    <n v="1"/>
    <n v="272"/>
    <x v="3"/>
    <n v="26"/>
    <s v="Delayed"/>
    <s v="Credit Card"/>
    <x v="0"/>
    <n v="4"/>
  </r>
  <r>
    <n v="1195"/>
    <s v="2024-02-08"/>
    <x v="7"/>
    <x v="4"/>
    <n v="1"/>
    <n v="141"/>
    <x v="2"/>
    <n v="81"/>
    <s v="Delivered"/>
    <s v="Cash"/>
    <x v="3"/>
    <n v="5"/>
  </r>
  <r>
    <n v="1196"/>
    <s v="2024-03-14"/>
    <x v="9"/>
    <x v="5"/>
    <n v="2"/>
    <n v="295"/>
    <x v="3"/>
    <n v="40"/>
    <s v="Delivered"/>
    <s v="UPI"/>
    <x v="0"/>
    <n v="3"/>
  </r>
  <r>
    <n v="1197"/>
    <s v="2024-02-19"/>
    <x v="4"/>
    <x v="3"/>
    <n v="4"/>
    <n v="252"/>
    <x v="4"/>
    <n v="27"/>
    <s v="Delivered"/>
    <s v="Net Banking"/>
    <x v="0"/>
    <n v="3"/>
  </r>
  <r>
    <n v="1198"/>
    <s v="2024-02-29"/>
    <x v="5"/>
    <x v="4"/>
    <n v="3"/>
    <n v="261"/>
    <x v="6"/>
    <n v="38"/>
    <s v="Delivered"/>
    <s v="UPI"/>
    <x v="2"/>
    <n v="4"/>
  </r>
  <r>
    <n v="1199"/>
    <s v="2024-03-31"/>
    <x v="9"/>
    <x v="5"/>
    <n v="2"/>
    <n v="244"/>
    <x v="0"/>
    <n v="27"/>
    <s v="Delivered"/>
    <s v="Debit Card"/>
    <x v="1"/>
    <n v="4"/>
  </r>
  <r>
    <n v="1200"/>
    <s v="2024-02-01"/>
    <x v="1"/>
    <x v="1"/>
    <n v="4"/>
    <n v="215"/>
    <x v="3"/>
    <n v="79"/>
    <s v="Delivered"/>
    <s v="Cash"/>
    <x v="0"/>
    <n v="1"/>
  </r>
  <r>
    <n v="1201"/>
    <s v="2024-02-24"/>
    <x v="4"/>
    <x v="3"/>
    <n v="2"/>
    <n v="171"/>
    <x v="2"/>
    <n v="85"/>
    <s v="Delivered"/>
    <s v="Cash"/>
    <x v="0"/>
    <n v="2"/>
  </r>
  <r>
    <n v="1202"/>
    <s v="2024-03-08"/>
    <x v="4"/>
    <x v="3"/>
    <n v="5"/>
    <n v="288"/>
    <x v="6"/>
    <n v="85"/>
    <s v="Delivered"/>
    <s v="Cash"/>
    <x v="2"/>
    <n v="3"/>
  </r>
  <r>
    <n v="1203"/>
    <s v="2024-01-06"/>
    <x v="2"/>
    <x v="2"/>
    <n v="3"/>
    <n v="218"/>
    <x v="0"/>
    <n v="51"/>
    <s v="Delivered"/>
    <s v="Net Banking"/>
    <x v="3"/>
    <n v="3"/>
  </r>
  <r>
    <n v="1204"/>
    <s v="2024-03-28"/>
    <x v="6"/>
    <x v="0"/>
    <n v="4"/>
    <n v="244"/>
    <x v="1"/>
    <n v="67"/>
    <s v="Delivered"/>
    <s v="UPI"/>
    <x v="0"/>
    <n v="5"/>
  </r>
  <r>
    <n v="1205"/>
    <s v="2024-01-10"/>
    <x v="6"/>
    <x v="0"/>
    <n v="2"/>
    <n v="115"/>
    <x v="4"/>
    <n v="41"/>
    <s v="Cancelled"/>
    <s v="Cash"/>
    <x v="0"/>
    <n v="4"/>
  </r>
  <r>
    <n v="1206"/>
    <s v="2024-03-11"/>
    <x v="3"/>
    <x v="0"/>
    <n v="3"/>
    <n v="118"/>
    <x v="1"/>
    <n v="59"/>
    <s v="Delivered"/>
    <s v="Debit Card"/>
    <x v="2"/>
    <n v="3"/>
  </r>
  <r>
    <n v="1207"/>
    <s v="2024-03-04"/>
    <x v="3"/>
    <x v="0"/>
    <n v="2"/>
    <n v="295"/>
    <x v="0"/>
    <n v="59"/>
    <s v="Delivered"/>
    <s v="Credit Card"/>
    <x v="2"/>
    <n v="2"/>
  </r>
  <r>
    <n v="1208"/>
    <s v="2024-02-23"/>
    <x v="8"/>
    <x v="3"/>
    <n v="4"/>
    <n v="140"/>
    <x v="1"/>
    <n v="73"/>
    <s v="Delivered"/>
    <s v="UPI"/>
    <x v="3"/>
    <n v="5"/>
  </r>
  <r>
    <n v="1209"/>
    <s v="2024-03-02"/>
    <x v="9"/>
    <x v="5"/>
    <n v="2"/>
    <n v="211"/>
    <x v="0"/>
    <n v="76"/>
    <s v="Delivered"/>
    <s v="Cash"/>
    <x v="3"/>
    <n v="5"/>
  </r>
  <r>
    <n v="1210"/>
    <s v="2024-02-16"/>
    <x v="1"/>
    <x v="1"/>
    <n v="5"/>
    <n v="137"/>
    <x v="6"/>
    <n v="90"/>
    <s v="Delivered"/>
    <s v="Cash"/>
    <x v="1"/>
    <n v="5"/>
  </r>
  <r>
    <n v="1211"/>
    <s v="2024-01-19"/>
    <x v="8"/>
    <x v="3"/>
    <n v="2"/>
    <n v="129"/>
    <x v="4"/>
    <n v="20"/>
    <s v="Delivered"/>
    <s v="UPI"/>
    <x v="0"/>
    <n v="4"/>
  </r>
  <r>
    <n v="1212"/>
    <s v="2024-03-14"/>
    <x v="8"/>
    <x v="3"/>
    <n v="4"/>
    <n v="164"/>
    <x v="3"/>
    <n v="44"/>
    <s v="Delivered"/>
    <s v="UPI"/>
    <x v="3"/>
    <n v="4"/>
  </r>
  <r>
    <n v="1213"/>
    <s v="2024-03-14"/>
    <x v="0"/>
    <x v="0"/>
    <n v="4"/>
    <n v="297"/>
    <x v="2"/>
    <n v="25"/>
    <s v="Delivered"/>
    <s v="Cash"/>
    <x v="0"/>
    <n v="4"/>
  </r>
  <r>
    <n v="1214"/>
    <s v="2024-02-08"/>
    <x v="5"/>
    <x v="4"/>
    <n v="5"/>
    <n v="141"/>
    <x v="4"/>
    <n v="32"/>
    <s v="Delayed"/>
    <s v="Cash"/>
    <x v="0"/>
    <n v="3"/>
  </r>
  <r>
    <n v="1215"/>
    <s v="2024-01-22"/>
    <x v="6"/>
    <x v="0"/>
    <n v="3"/>
    <n v="172"/>
    <x v="3"/>
    <n v="33"/>
    <s v="Delivered"/>
    <s v="UPI"/>
    <x v="0"/>
    <n v="3"/>
  </r>
  <r>
    <n v="1216"/>
    <s v="2024-03-29"/>
    <x v="1"/>
    <x v="1"/>
    <n v="5"/>
    <n v="177"/>
    <x v="3"/>
    <n v="90"/>
    <s v="Delivered"/>
    <s v="Credit Card"/>
    <x v="3"/>
    <n v="2"/>
  </r>
  <r>
    <n v="1217"/>
    <s v="2024-02-16"/>
    <x v="7"/>
    <x v="4"/>
    <n v="4"/>
    <n v="189"/>
    <x v="2"/>
    <n v="77"/>
    <s v="Delivered"/>
    <s v="Debit Card"/>
    <x v="1"/>
    <n v="3"/>
  </r>
  <r>
    <n v="1218"/>
    <s v="2024-03-16"/>
    <x v="4"/>
    <x v="3"/>
    <n v="1"/>
    <n v="215"/>
    <x v="3"/>
    <n v="62"/>
    <s v="Delayed"/>
    <s v="Debit Card"/>
    <x v="1"/>
    <n v="5"/>
  </r>
  <r>
    <n v="1219"/>
    <s v="2024-03-30"/>
    <x v="1"/>
    <x v="1"/>
    <n v="2"/>
    <n v="175"/>
    <x v="6"/>
    <n v="37"/>
    <s v="Delivered"/>
    <s v="Net Banking"/>
    <x v="3"/>
    <n v="1"/>
  </r>
  <r>
    <n v="1220"/>
    <s v="2024-01-04"/>
    <x v="7"/>
    <x v="4"/>
    <n v="4"/>
    <n v="157"/>
    <x v="6"/>
    <n v="45"/>
    <s v="Delayed"/>
    <s v="Debit Card"/>
    <x v="1"/>
    <n v="3"/>
  </r>
  <r>
    <n v="1221"/>
    <s v="2024-03-29"/>
    <x v="4"/>
    <x v="3"/>
    <n v="5"/>
    <n v="125"/>
    <x v="3"/>
    <n v="82"/>
    <s v="Delivered"/>
    <s v="Net Banking"/>
    <x v="2"/>
    <n v="4"/>
  </r>
  <r>
    <n v="1222"/>
    <s v="2024-01-02"/>
    <x v="0"/>
    <x v="0"/>
    <n v="5"/>
    <n v="285"/>
    <x v="1"/>
    <n v="58"/>
    <s v="Delayed"/>
    <s v="UPI"/>
    <x v="3"/>
    <n v="4"/>
  </r>
  <r>
    <n v="1223"/>
    <s v="2024-03-18"/>
    <x v="8"/>
    <x v="3"/>
    <n v="4"/>
    <n v="271"/>
    <x v="3"/>
    <n v="22"/>
    <s v="Delayed"/>
    <s v="Cash"/>
    <x v="1"/>
    <n v="1"/>
  </r>
  <r>
    <n v="1224"/>
    <s v="2024-03-14"/>
    <x v="5"/>
    <x v="4"/>
    <n v="4"/>
    <n v="211"/>
    <x v="0"/>
    <n v="28"/>
    <s v="Cancelled"/>
    <s v="UPI"/>
    <x v="1"/>
    <n v="1"/>
  </r>
  <r>
    <n v="1225"/>
    <s v="2024-03-16"/>
    <x v="5"/>
    <x v="4"/>
    <n v="2"/>
    <n v="121"/>
    <x v="2"/>
    <n v="64"/>
    <s v="Delivered"/>
    <s v="UPI"/>
    <x v="0"/>
    <n v="2"/>
  </r>
  <r>
    <n v="1226"/>
    <s v="2024-02-07"/>
    <x v="1"/>
    <x v="1"/>
    <n v="1"/>
    <n v="134"/>
    <x v="5"/>
    <n v="89"/>
    <s v="Delivered"/>
    <s v="UPI"/>
    <x v="2"/>
    <n v="4"/>
  </r>
  <r>
    <n v="1227"/>
    <s v="2024-02-03"/>
    <x v="8"/>
    <x v="3"/>
    <n v="4"/>
    <n v="258"/>
    <x v="4"/>
    <n v="51"/>
    <s v="Delivered"/>
    <s v="Debit Card"/>
    <x v="0"/>
    <n v="3"/>
  </r>
  <r>
    <n v="1228"/>
    <s v="2024-02-28"/>
    <x v="2"/>
    <x v="2"/>
    <n v="3"/>
    <n v="112"/>
    <x v="4"/>
    <n v="74"/>
    <s v="Cancelled"/>
    <s v="Cash"/>
    <x v="3"/>
    <n v="5"/>
  </r>
  <r>
    <n v="1229"/>
    <s v="2024-01-27"/>
    <x v="8"/>
    <x v="3"/>
    <n v="3"/>
    <n v="261"/>
    <x v="5"/>
    <n v="86"/>
    <s v="Delayed"/>
    <s v="Cash"/>
    <x v="1"/>
    <n v="3"/>
  </r>
  <r>
    <n v="1230"/>
    <s v="2024-02-01"/>
    <x v="6"/>
    <x v="0"/>
    <n v="2"/>
    <n v="240"/>
    <x v="4"/>
    <n v="42"/>
    <s v="Delivered"/>
    <s v="Cash"/>
    <x v="0"/>
    <n v="2"/>
  </r>
  <r>
    <n v="1231"/>
    <s v="2024-03-29"/>
    <x v="6"/>
    <x v="0"/>
    <n v="3"/>
    <n v="190"/>
    <x v="1"/>
    <n v="86"/>
    <s v="Delayed"/>
    <s v="UPI"/>
    <x v="0"/>
    <n v="3"/>
  </r>
  <r>
    <n v="1232"/>
    <s v="2024-02-02"/>
    <x v="2"/>
    <x v="2"/>
    <n v="2"/>
    <n v="201"/>
    <x v="0"/>
    <n v="51"/>
    <s v="Cancelled"/>
    <s v="Cash"/>
    <x v="3"/>
    <n v="4"/>
  </r>
  <r>
    <n v="1233"/>
    <s v="2024-01-05"/>
    <x v="8"/>
    <x v="3"/>
    <n v="2"/>
    <n v="291"/>
    <x v="1"/>
    <n v="27"/>
    <s v="Delivered"/>
    <s v="Debit Card"/>
    <x v="3"/>
    <n v="2"/>
  </r>
  <r>
    <n v="1234"/>
    <s v="2024-03-05"/>
    <x v="0"/>
    <x v="0"/>
    <n v="4"/>
    <n v="257"/>
    <x v="0"/>
    <n v="55"/>
    <s v="Delivered"/>
    <s v="Net Banking"/>
    <x v="0"/>
    <n v="5"/>
  </r>
  <r>
    <n v="1235"/>
    <s v="2024-03-30"/>
    <x v="2"/>
    <x v="2"/>
    <n v="5"/>
    <n v="224"/>
    <x v="6"/>
    <n v="60"/>
    <s v="Delivered"/>
    <s v="Debit Card"/>
    <x v="0"/>
    <n v="2"/>
  </r>
  <r>
    <n v="1236"/>
    <s v="2024-03-18"/>
    <x v="8"/>
    <x v="3"/>
    <n v="2"/>
    <n v="234"/>
    <x v="6"/>
    <n v="20"/>
    <s v="Cancelled"/>
    <s v="Net Banking"/>
    <x v="2"/>
    <n v="4"/>
  </r>
  <r>
    <n v="1237"/>
    <s v="2024-02-05"/>
    <x v="0"/>
    <x v="0"/>
    <n v="3"/>
    <n v="111"/>
    <x v="4"/>
    <n v="50"/>
    <s v="Cancelled"/>
    <s v="Cash"/>
    <x v="3"/>
    <n v="4"/>
  </r>
  <r>
    <n v="1238"/>
    <s v="2024-02-17"/>
    <x v="0"/>
    <x v="0"/>
    <n v="1"/>
    <n v="222"/>
    <x v="5"/>
    <n v="77"/>
    <s v="Delayed"/>
    <s v="Credit Card"/>
    <x v="2"/>
    <n v="4"/>
  </r>
  <r>
    <n v="1239"/>
    <s v="2024-03-30"/>
    <x v="6"/>
    <x v="0"/>
    <n v="1"/>
    <n v="243"/>
    <x v="4"/>
    <n v="26"/>
    <s v="Delivered"/>
    <s v="UPI"/>
    <x v="2"/>
    <n v="4"/>
  </r>
  <r>
    <n v="1240"/>
    <s v="2024-03-12"/>
    <x v="1"/>
    <x v="1"/>
    <n v="2"/>
    <n v="106"/>
    <x v="0"/>
    <n v="81"/>
    <s v="Delivered"/>
    <s v="Cash"/>
    <x v="0"/>
    <n v="5"/>
  </r>
  <r>
    <n v="1241"/>
    <s v="2024-02-13"/>
    <x v="1"/>
    <x v="1"/>
    <n v="1"/>
    <n v="143"/>
    <x v="2"/>
    <n v="70"/>
    <s v="Delivered"/>
    <s v="UPI"/>
    <x v="3"/>
    <n v="5"/>
  </r>
  <r>
    <n v="1242"/>
    <s v="2024-02-29"/>
    <x v="5"/>
    <x v="4"/>
    <n v="5"/>
    <n v="233"/>
    <x v="0"/>
    <n v="46"/>
    <s v="Delivered"/>
    <s v="Credit Card"/>
    <x v="1"/>
    <n v="5"/>
  </r>
  <r>
    <n v="1243"/>
    <s v="2024-01-29"/>
    <x v="6"/>
    <x v="0"/>
    <n v="3"/>
    <n v="137"/>
    <x v="0"/>
    <n v="28"/>
    <s v="Delivered"/>
    <s v="Net Banking"/>
    <x v="3"/>
    <n v="4"/>
  </r>
  <r>
    <n v="1244"/>
    <s v="2024-01-26"/>
    <x v="9"/>
    <x v="5"/>
    <n v="4"/>
    <n v="153"/>
    <x v="2"/>
    <n v="51"/>
    <s v="Delivered"/>
    <s v="Credit Card"/>
    <x v="1"/>
    <n v="4"/>
  </r>
  <r>
    <n v="1245"/>
    <s v="2024-03-26"/>
    <x v="5"/>
    <x v="4"/>
    <n v="4"/>
    <n v="281"/>
    <x v="5"/>
    <n v="20"/>
    <s v="Delayed"/>
    <s v="Cash"/>
    <x v="0"/>
    <n v="5"/>
  </r>
  <r>
    <n v="1246"/>
    <s v="2024-03-08"/>
    <x v="5"/>
    <x v="4"/>
    <n v="4"/>
    <n v="177"/>
    <x v="6"/>
    <n v="87"/>
    <s v="Delivered"/>
    <s v="UPI"/>
    <x v="0"/>
    <n v="2"/>
  </r>
  <r>
    <n v="1247"/>
    <s v="2024-02-10"/>
    <x v="5"/>
    <x v="4"/>
    <n v="5"/>
    <n v="257"/>
    <x v="2"/>
    <n v="80"/>
    <s v="Delivered"/>
    <s v="Debit Card"/>
    <x v="1"/>
    <n v="4"/>
  </r>
  <r>
    <n v="1248"/>
    <s v="2024-01-01"/>
    <x v="4"/>
    <x v="3"/>
    <n v="4"/>
    <n v="233"/>
    <x v="0"/>
    <n v="90"/>
    <s v="Delivered"/>
    <s v="Credit Card"/>
    <x v="2"/>
    <n v="4"/>
  </r>
  <r>
    <n v="1249"/>
    <s v="2024-03-12"/>
    <x v="6"/>
    <x v="0"/>
    <n v="3"/>
    <n v="286"/>
    <x v="3"/>
    <n v="88"/>
    <s v="Delivered"/>
    <s v="Cash"/>
    <x v="1"/>
    <n v="4"/>
  </r>
  <r>
    <n v="1250"/>
    <s v="2024-03-26"/>
    <x v="9"/>
    <x v="5"/>
    <n v="2"/>
    <n v="207"/>
    <x v="5"/>
    <n v="71"/>
    <s v="Delivered"/>
    <s v="UPI"/>
    <x v="2"/>
    <n v="3"/>
  </r>
  <r>
    <n v="1251"/>
    <s v="2024-02-02"/>
    <x v="1"/>
    <x v="1"/>
    <n v="2"/>
    <n v="211"/>
    <x v="0"/>
    <n v="47"/>
    <s v="Delivered"/>
    <s v="Credit Card"/>
    <x v="1"/>
    <n v="5"/>
  </r>
  <r>
    <n v="1252"/>
    <s v="2024-03-07"/>
    <x v="7"/>
    <x v="4"/>
    <n v="3"/>
    <n v="165"/>
    <x v="2"/>
    <n v="48"/>
    <s v="Delivered"/>
    <s v="Cash"/>
    <x v="2"/>
    <n v="3"/>
  </r>
  <r>
    <n v="1253"/>
    <s v="2024-01-04"/>
    <x v="5"/>
    <x v="4"/>
    <n v="3"/>
    <n v="169"/>
    <x v="2"/>
    <n v="39"/>
    <s v="Delivered"/>
    <s v="Credit Card"/>
    <x v="1"/>
    <n v="4"/>
  </r>
  <r>
    <n v="1254"/>
    <s v="2024-01-19"/>
    <x v="9"/>
    <x v="5"/>
    <n v="3"/>
    <n v="283"/>
    <x v="5"/>
    <n v="78"/>
    <s v="Delivered"/>
    <s v="Credit Card"/>
    <x v="1"/>
    <n v="5"/>
  </r>
  <r>
    <n v="1255"/>
    <s v="2024-01-18"/>
    <x v="3"/>
    <x v="0"/>
    <n v="3"/>
    <n v="250"/>
    <x v="6"/>
    <n v="25"/>
    <s v="Cancelled"/>
    <s v="UPI"/>
    <x v="0"/>
    <n v="3"/>
  </r>
  <r>
    <n v="1256"/>
    <s v="2024-01-31"/>
    <x v="7"/>
    <x v="4"/>
    <n v="2"/>
    <n v="300"/>
    <x v="6"/>
    <n v="75"/>
    <s v="Delivered"/>
    <s v="Credit Card"/>
    <x v="2"/>
    <n v="3"/>
  </r>
  <r>
    <n v="1257"/>
    <s v="2024-03-26"/>
    <x v="5"/>
    <x v="4"/>
    <n v="5"/>
    <n v="186"/>
    <x v="3"/>
    <n v="77"/>
    <s v="Delivered"/>
    <s v="Debit Card"/>
    <x v="0"/>
    <n v="4"/>
  </r>
  <r>
    <n v="1258"/>
    <s v="2024-02-10"/>
    <x v="9"/>
    <x v="5"/>
    <n v="2"/>
    <n v="133"/>
    <x v="6"/>
    <n v="72"/>
    <s v="Cancelled"/>
    <s v="Debit Card"/>
    <x v="1"/>
    <n v="3"/>
  </r>
  <r>
    <n v="1259"/>
    <s v="2024-03-16"/>
    <x v="4"/>
    <x v="3"/>
    <n v="4"/>
    <n v="114"/>
    <x v="2"/>
    <n v="62"/>
    <s v="Cancelled"/>
    <s v="UPI"/>
    <x v="0"/>
    <n v="3"/>
  </r>
  <r>
    <n v="1260"/>
    <s v="2024-03-11"/>
    <x v="4"/>
    <x v="3"/>
    <n v="5"/>
    <n v="180"/>
    <x v="3"/>
    <n v="42"/>
    <s v="Delivered"/>
    <s v="UPI"/>
    <x v="2"/>
    <n v="4"/>
  </r>
  <r>
    <n v="1261"/>
    <s v="2024-01-24"/>
    <x v="6"/>
    <x v="0"/>
    <n v="5"/>
    <n v="203"/>
    <x v="0"/>
    <n v="28"/>
    <s v="Delayed"/>
    <s v="Cash"/>
    <x v="3"/>
    <n v="2"/>
  </r>
  <r>
    <n v="1262"/>
    <s v="2024-03-07"/>
    <x v="7"/>
    <x v="4"/>
    <n v="4"/>
    <n v="223"/>
    <x v="3"/>
    <n v="21"/>
    <s v="Delayed"/>
    <s v="Cash"/>
    <x v="1"/>
    <n v="3"/>
  </r>
  <r>
    <n v="1263"/>
    <s v="2024-01-11"/>
    <x v="4"/>
    <x v="3"/>
    <n v="1"/>
    <n v="151"/>
    <x v="6"/>
    <n v="43"/>
    <s v="Cancelled"/>
    <s v="Credit Card"/>
    <x v="0"/>
    <n v="4"/>
  </r>
  <r>
    <n v="1264"/>
    <s v="2024-02-15"/>
    <x v="5"/>
    <x v="4"/>
    <n v="3"/>
    <n v="220"/>
    <x v="0"/>
    <n v="83"/>
    <s v="Delivered"/>
    <s v="Net Banking"/>
    <x v="0"/>
    <n v="3"/>
  </r>
  <r>
    <n v="1265"/>
    <s v="2024-01-24"/>
    <x v="3"/>
    <x v="0"/>
    <n v="2"/>
    <n v="217"/>
    <x v="5"/>
    <n v="88"/>
    <s v="Delivered"/>
    <s v="Cash"/>
    <x v="3"/>
    <n v="5"/>
  </r>
  <r>
    <n v="1266"/>
    <s v="2024-01-30"/>
    <x v="6"/>
    <x v="0"/>
    <n v="2"/>
    <n v="136"/>
    <x v="4"/>
    <n v="32"/>
    <s v="Cancelled"/>
    <s v="Credit Card"/>
    <x v="2"/>
    <n v="4"/>
  </r>
  <r>
    <n v="1267"/>
    <s v="2024-03-13"/>
    <x v="2"/>
    <x v="2"/>
    <n v="4"/>
    <n v="289"/>
    <x v="3"/>
    <n v="83"/>
    <s v="Delivered"/>
    <s v="Cash"/>
    <x v="1"/>
    <n v="1"/>
  </r>
  <r>
    <n v="1268"/>
    <s v="2024-02-17"/>
    <x v="4"/>
    <x v="3"/>
    <n v="3"/>
    <n v="290"/>
    <x v="4"/>
    <n v="32"/>
    <s v="Delivered"/>
    <s v="Cash"/>
    <x v="2"/>
    <n v="5"/>
  </r>
  <r>
    <n v="1269"/>
    <s v="2024-01-15"/>
    <x v="9"/>
    <x v="5"/>
    <n v="5"/>
    <n v="190"/>
    <x v="5"/>
    <n v="88"/>
    <s v="Delivered"/>
    <s v="Debit Card"/>
    <x v="0"/>
    <n v="3"/>
  </r>
  <r>
    <n v="1270"/>
    <s v="2024-01-18"/>
    <x v="6"/>
    <x v="0"/>
    <n v="2"/>
    <n v="141"/>
    <x v="1"/>
    <n v="45"/>
    <s v="Delivered"/>
    <s v="Cash"/>
    <x v="1"/>
    <n v="2"/>
  </r>
  <r>
    <n v="1271"/>
    <s v="2024-01-05"/>
    <x v="8"/>
    <x v="3"/>
    <n v="1"/>
    <n v="123"/>
    <x v="1"/>
    <n v="27"/>
    <s v="Delayed"/>
    <s v="Credit Card"/>
    <x v="0"/>
    <n v="5"/>
  </r>
  <r>
    <n v="1272"/>
    <s v="2024-03-22"/>
    <x v="3"/>
    <x v="0"/>
    <n v="2"/>
    <n v="119"/>
    <x v="2"/>
    <n v="47"/>
    <s v="Cancelled"/>
    <s v="Debit Card"/>
    <x v="1"/>
    <n v="4"/>
  </r>
  <r>
    <n v="1273"/>
    <s v="2024-01-21"/>
    <x v="1"/>
    <x v="1"/>
    <n v="5"/>
    <n v="101"/>
    <x v="2"/>
    <n v="40"/>
    <s v="Delivered"/>
    <s v="Cash"/>
    <x v="2"/>
    <n v="4"/>
  </r>
  <r>
    <n v="1274"/>
    <s v="2024-01-26"/>
    <x v="9"/>
    <x v="5"/>
    <n v="4"/>
    <n v="204"/>
    <x v="5"/>
    <n v="90"/>
    <s v="Delivered"/>
    <s v="Cash"/>
    <x v="0"/>
    <n v="2"/>
  </r>
  <r>
    <n v="1275"/>
    <s v="2024-02-25"/>
    <x v="5"/>
    <x v="4"/>
    <n v="1"/>
    <n v="131"/>
    <x v="4"/>
    <n v="22"/>
    <s v="Delivered"/>
    <s v="UPI"/>
    <x v="1"/>
    <n v="4"/>
  </r>
  <r>
    <n v="1276"/>
    <s v="2024-02-10"/>
    <x v="7"/>
    <x v="4"/>
    <n v="5"/>
    <n v="172"/>
    <x v="3"/>
    <n v="23"/>
    <s v="Delayed"/>
    <s v="Cash"/>
    <x v="1"/>
    <n v="5"/>
  </r>
  <r>
    <n v="1277"/>
    <s v="2024-02-27"/>
    <x v="2"/>
    <x v="2"/>
    <n v="3"/>
    <n v="296"/>
    <x v="2"/>
    <n v="43"/>
    <s v="Delivered"/>
    <s v="Cash"/>
    <x v="2"/>
    <n v="3"/>
  </r>
  <r>
    <n v="1278"/>
    <s v="2024-02-23"/>
    <x v="6"/>
    <x v="0"/>
    <n v="4"/>
    <n v="251"/>
    <x v="6"/>
    <n v="39"/>
    <s v="Delayed"/>
    <s v="UPI"/>
    <x v="1"/>
    <n v="2"/>
  </r>
  <r>
    <n v="1279"/>
    <s v="2024-03-15"/>
    <x v="0"/>
    <x v="0"/>
    <n v="3"/>
    <n v="190"/>
    <x v="0"/>
    <n v="67"/>
    <s v="Delivered"/>
    <s v="Cash"/>
    <x v="0"/>
    <n v="2"/>
  </r>
  <r>
    <n v="1280"/>
    <s v="2024-02-22"/>
    <x v="8"/>
    <x v="3"/>
    <n v="4"/>
    <n v="290"/>
    <x v="3"/>
    <n v="54"/>
    <s v="Delivered"/>
    <s v="Credit Card"/>
    <x v="3"/>
    <n v="4"/>
  </r>
  <r>
    <n v="1281"/>
    <s v="2024-03-07"/>
    <x v="0"/>
    <x v="0"/>
    <n v="3"/>
    <n v="278"/>
    <x v="5"/>
    <n v="79"/>
    <s v="Delivered"/>
    <s v="Net Banking"/>
    <x v="0"/>
    <n v="3"/>
  </r>
  <r>
    <n v="1282"/>
    <s v="2024-03-14"/>
    <x v="7"/>
    <x v="4"/>
    <n v="1"/>
    <n v="123"/>
    <x v="3"/>
    <n v="47"/>
    <s v="Delivered"/>
    <s v="UPI"/>
    <x v="0"/>
    <n v="3"/>
  </r>
  <r>
    <n v="1283"/>
    <s v="2024-02-24"/>
    <x v="0"/>
    <x v="0"/>
    <n v="5"/>
    <n v="187"/>
    <x v="5"/>
    <n v="50"/>
    <s v="Delivered"/>
    <s v="Credit Card"/>
    <x v="1"/>
    <n v="5"/>
  </r>
  <r>
    <n v="1284"/>
    <s v="2024-02-14"/>
    <x v="4"/>
    <x v="3"/>
    <n v="4"/>
    <n v="126"/>
    <x v="4"/>
    <n v="64"/>
    <s v="Delivered"/>
    <s v="Cash"/>
    <x v="0"/>
    <n v="3"/>
  </r>
  <r>
    <n v="1285"/>
    <s v="2024-02-02"/>
    <x v="9"/>
    <x v="5"/>
    <n v="5"/>
    <n v="186"/>
    <x v="3"/>
    <n v="56"/>
    <s v="Cancelled"/>
    <s v="UPI"/>
    <x v="3"/>
    <n v="5"/>
  </r>
  <r>
    <n v="1286"/>
    <s v="2024-01-13"/>
    <x v="3"/>
    <x v="0"/>
    <n v="2"/>
    <n v="220"/>
    <x v="3"/>
    <n v="58"/>
    <s v="Delayed"/>
    <s v="UPI"/>
    <x v="3"/>
    <n v="5"/>
  </r>
  <r>
    <n v="1287"/>
    <s v="2024-01-26"/>
    <x v="7"/>
    <x v="4"/>
    <n v="4"/>
    <n v="143"/>
    <x v="2"/>
    <n v="20"/>
    <s v="Delivered"/>
    <s v="UPI"/>
    <x v="2"/>
    <n v="3"/>
  </r>
  <r>
    <n v="1288"/>
    <s v="2024-03-27"/>
    <x v="0"/>
    <x v="0"/>
    <n v="5"/>
    <n v="192"/>
    <x v="6"/>
    <n v="35"/>
    <s v="Delivered"/>
    <s v="Cash"/>
    <x v="2"/>
    <n v="4"/>
  </r>
  <r>
    <n v="1289"/>
    <s v="2024-03-10"/>
    <x v="5"/>
    <x v="4"/>
    <n v="4"/>
    <n v="244"/>
    <x v="1"/>
    <n v="33"/>
    <s v="Delivered"/>
    <s v="Net Banking"/>
    <x v="1"/>
    <n v="4"/>
  </r>
  <r>
    <n v="1290"/>
    <s v="2024-01-03"/>
    <x v="7"/>
    <x v="4"/>
    <n v="2"/>
    <n v="202"/>
    <x v="3"/>
    <n v="73"/>
    <s v="Delayed"/>
    <s v="UPI"/>
    <x v="0"/>
    <n v="5"/>
  </r>
  <r>
    <n v="1291"/>
    <s v="2024-03-21"/>
    <x v="9"/>
    <x v="5"/>
    <n v="1"/>
    <n v="111"/>
    <x v="6"/>
    <n v="44"/>
    <s v="Delivered"/>
    <s v="Credit Card"/>
    <x v="0"/>
    <n v="4"/>
  </r>
  <r>
    <n v="1292"/>
    <s v="2024-03-03"/>
    <x v="7"/>
    <x v="4"/>
    <n v="3"/>
    <n v="106"/>
    <x v="3"/>
    <n v="71"/>
    <s v="Cancelled"/>
    <s v="Net Banking"/>
    <x v="1"/>
    <n v="3"/>
  </r>
  <r>
    <n v="1293"/>
    <s v="2024-03-29"/>
    <x v="4"/>
    <x v="3"/>
    <n v="1"/>
    <n v="215"/>
    <x v="2"/>
    <n v="47"/>
    <s v="Cancelled"/>
    <s v="Net Banking"/>
    <x v="2"/>
    <n v="3"/>
  </r>
  <r>
    <n v="1294"/>
    <s v="2024-01-05"/>
    <x v="9"/>
    <x v="5"/>
    <n v="2"/>
    <n v="201"/>
    <x v="1"/>
    <n v="59"/>
    <s v="Delivered"/>
    <s v="Net Banking"/>
    <x v="3"/>
    <n v="5"/>
  </r>
  <r>
    <n v="1295"/>
    <s v="2024-02-14"/>
    <x v="5"/>
    <x v="4"/>
    <n v="3"/>
    <n v="291"/>
    <x v="1"/>
    <n v="24"/>
    <s v="Delivered"/>
    <s v="Net Banking"/>
    <x v="3"/>
    <n v="4"/>
  </r>
  <r>
    <n v="1296"/>
    <s v="2024-03-09"/>
    <x v="4"/>
    <x v="3"/>
    <n v="3"/>
    <n v="194"/>
    <x v="6"/>
    <n v="80"/>
    <s v="Delivered"/>
    <s v="UPI"/>
    <x v="3"/>
    <n v="3"/>
  </r>
  <r>
    <n v="1297"/>
    <s v="2024-01-22"/>
    <x v="2"/>
    <x v="2"/>
    <n v="1"/>
    <n v="286"/>
    <x v="3"/>
    <n v="63"/>
    <s v="Delivered"/>
    <s v="Net Banking"/>
    <x v="1"/>
    <n v="4"/>
  </r>
  <r>
    <n v="1298"/>
    <s v="2024-01-30"/>
    <x v="5"/>
    <x v="4"/>
    <n v="5"/>
    <n v="248"/>
    <x v="2"/>
    <n v="70"/>
    <s v="Delivered"/>
    <s v="Credit Card"/>
    <x v="3"/>
    <n v="4"/>
  </r>
  <r>
    <n v="1299"/>
    <s v="2024-01-07"/>
    <x v="5"/>
    <x v="4"/>
    <n v="2"/>
    <n v="143"/>
    <x v="5"/>
    <n v="33"/>
    <s v="Delivered"/>
    <s v="Net Banking"/>
    <x v="0"/>
    <n v="5"/>
  </r>
  <r>
    <n v="1300"/>
    <s v="2024-02-02"/>
    <x v="9"/>
    <x v="5"/>
    <n v="1"/>
    <n v="282"/>
    <x v="6"/>
    <n v="21"/>
    <s v="Delivered"/>
    <s v="Cash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32AF4-53AE-4BFA-8A61-91501D49A645}" name="Most contributed City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29" firstHeaderRow="1" firstDataRow="1" firstDataCol="1"/>
  <pivotFields count="12">
    <pivotField showAll="0"/>
    <pivotField showAll="0"/>
    <pivotField showAll="0"/>
    <pivotField showAll="0"/>
    <pivotField showAll="0"/>
    <pivotField dataField="1" numFmtId="44" showAll="0"/>
    <pivotField name="Selling_Cities" axis="axisRow" showAll="0" sortType="descending">
      <items count="8">
        <item x="3"/>
        <item x="5"/>
        <item x="2"/>
        <item x="0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6"/>
  </rowFields>
  <rowItems count="8">
    <i>
      <x v="2"/>
    </i>
    <i>
      <x/>
    </i>
    <i>
      <x v="6"/>
    </i>
    <i>
      <x v="3"/>
    </i>
    <i>
      <x v="1"/>
    </i>
    <i>
      <x v="4"/>
    </i>
    <i>
      <x v="5"/>
    </i>
    <i t="grand">
      <x/>
    </i>
  </rowItems>
  <colItems count="1">
    <i/>
  </colItems>
  <dataFields count="1">
    <dataField name="Sum of Price" fld="5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F5AED-1588-413A-B57B-37B2525CE283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2">
    <pivotField dataField="1"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_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8D1A3-2633-42B9-B341-23C6CD3668FA}" name="Top Selling Category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7:K14" firstHeaderRow="1" firstDataRow="1" firstDataCol="1"/>
  <pivotFields count="12"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Selling_Categories" axis="axisRow" showAll="0" sortType="descending">
      <items count="7">
        <item x="0"/>
        <item x="3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44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AC274-FF9B-4B25-95AA-02FE89ED12B6}" name="Top Selling Product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:B18" firstHeaderRow="1" firstDataRow="1" firstDataCol="1"/>
  <pivotFields count="12">
    <pivotField showAll="0"/>
    <pivotField showAll="0"/>
    <pivotField name="Selling_Products" axis="axisRow" showAll="0" sortType="descending">
      <items count="11">
        <item x="7"/>
        <item x="8"/>
        <item x="2"/>
        <item x="0"/>
        <item x="6"/>
        <item x="5"/>
        <item x="1"/>
        <item x="4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5"/>
    </i>
    <i>
      <x v="9"/>
    </i>
    <i>
      <x v="3"/>
    </i>
    <i>
      <x v="1"/>
    </i>
    <i>
      <x v="7"/>
    </i>
    <i>
      <x v="6"/>
    </i>
    <i>
      <x/>
    </i>
    <i>
      <x v="4"/>
    </i>
    <i>
      <x v="8"/>
    </i>
    <i>
      <x v="2"/>
    </i>
    <i t="grand">
      <x/>
    </i>
  </rowItems>
  <colItems count="1">
    <i/>
  </colItems>
  <dataFields count="1">
    <dataField name="Sum of Quant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08C83-9024-4BFF-93C5-1D152E3A5DB0}" name="Total Revenue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i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05692-CA00-4032-A7B8-1904A7304A7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showAll="0"/>
    <pivotField showAll="0"/>
    <pivotField showAll="0"/>
    <pivotField showAll="0"/>
    <pivotField showAll="0"/>
    <pivotField numFmtId="44"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Delivery_Time (mins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E39D7-51A5-4ED7-B96A-699839333AFE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5:B30" firstHeaderRow="1" firstDataRow="1" firstDataCol="1"/>
  <pivotFields count="12">
    <pivotField showAll="0"/>
    <pivotField showAll="0"/>
    <pivotField showAll="0"/>
    <pivotField showAll="0"/>
    <pivotField showAll="0"/>
    <pivotField numFmtId="44" showAll="0"/>
    <pivotField showAll="0">
      <items count="8">
        <item x="3"/>
        <item x="5"/>
        <item x="2"/>
        <item x="0"/>
        <item x="4"/>
        <item x="1"/>
        <item x="6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showAll="0"/>
    <pivotField name="Delivery_Partner_Delivery_Time"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Average of Delivery_Time (mins)" fld="7" subtotal="average" baseField="10" baseItem="1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7F5BA-0522-4B1F-ACA6-368B1FB03283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7:B21" firstHeaderRow="1" firstDataRow="1" firstDataCol="1"/>
  <pivotFields count="12">
    <pivotField dataField="1" showAll="0"/>
    <pivotField showAll="0"/>
    <pivotField showAll="0"/>
    <pivotField showAll="0"/>
    <pivotField showAll="0"/>
    <pivotField numFmtId="44" showAll="0"/>
    <pivotField showAll="0">
      <items count="8">
        <item x="3"/>
        <item x="5"/>
        <item x="2"/>
        <item x="0"/>
        <item x="4"/>
        <item x="1"/>
        <item x="6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ID" fld="0" subtotal="count" showDataAs="percentOfTotal" baseField="8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50DF8-D18D-477A-AD05-0D954166E39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B14" firstHeaderRow="1" firstDataRow="1" firstDataCol="1"/>
  <pivotFields count="12">
    <pivotField showAll="0"/>
    <pivotField showAll="0"/>
    <pivotField showAll="0"/>
    <pivotField showAll="0"/>
    <pivotField showAll="0"/>
    <pivotField numFmtId="44" showAll="0"/>
    <pivotField name="DeliveryTime_of_Cities" axis="axisRow" showAll="0">
      <items count="8">
        <item x="3"/>
        <item x="5"/>
        <item x="2"/>
        <item x="0"/>
        <item x="4"/>
        <item x="1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livery_Time (mins)" fld="7" subtotal="average" baseField="6" baseItem="2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42F72-5261-4CF4-BDFA-DADBBF806CA3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B20" firstHeaderRow="1" firstDataRow="1" firstDataCol="1"/>
  <pivotFields count="12">
    <pivotField showAll="0"/>
    <pivotField showAll="0"/>
    <pivotField showAll="0"/>
    <pivotField showAll="0"/>
    <pivotField showAll="0"/>
    <pivotField numFmtId="44" showAll="0"/>
    <pivotField name="Customer_rating_Cities" axis="axisRow" showAll="0">
      <items count="8">
        <item x="3"/>
        <item x="5"/>
        <item x="2"/>
        <item x="0"/>
        <item x="4"/>
        <item x="1"/>
        <item x="6"/>
        <item t="default"/>
      </items>
    </pivotField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dataFiel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ustomer_Rating" fld="11" subtotal="average" baseField="6" baseItem="0" numFmtId="2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BCCD5-F6BE-426A-9856-DC61E9208C0E}" name="Food_Delivery" displayName="Food_Delivery" ref="A1:L301" totalsRowShown="0" headerRowDxfId="4" headerRowBorderDxfId="3" tableBorderDxfId="2">
  <autoFilter ref="A1:L301" xr:uid="{F97BCCD5-F6BE-426A-9856-DC61E9208C0E}"/>
  <tableColumns count="12">
    <tableColumn id="1" xr3:uid="{C17CCE8C-73F7-4F4B-ADEC-B5506446D065}" name="Order_ID"/>
    <tableColumn id="2" xr3:uid="{D19AA23F-9295-41A4-B106-E9074B620BE8}" name="Order_Date" dataDxfId="1"/>
    <tableColumn id="3" xr3:uid="{606A692D-7535-437B-BF28-A38CFC9F984A}" name="Product"/>
    <tableColumn id="4" xr3:uid="{050C1EC9-C4DD-4FA2-B920-A775CE08D21D}" name="Category"/>
    <tableColumn id="5" xr3:uid="{F465E349-5B00-45A9-8DB5-8D352FF1F6FF}" name="Quantity"/>
    <tableColumn id="6" xr3:uid="{81BE2C72-9886-4CE1-A684-800C68D7F7F0}" name="Price" dataDxfId="0"/>
    <tableColumn id="7" xr3:uid="{62FDAD7D-8E48-44C7-A856-FAFEFB9709E2}" name="City"/>
    <tableColumn id="8" xr3:uid="{EDA6BA12-8B44-4E4B-94BC-3F533A0D6019}" name="Delivery_Time (mins)"/>
    <tableColumn id="9" xr3:uid="{BEE234AD-B6B5-4413-B5BC-3A4F3A2F37C2}" name="Delivery_Status"/>
    <tableColumn id="10" xr3:uid="{8D48AB73-BF26-4975-AF22-26E7611E22FB}" name="Payment_Method"/>
    <tableColumn id="11" xr3:uid="{2FE368A1-CD0E-4035-AEE0-894079E4C2C8}" name="Delivery_Partner"/>
    <tableColumn id="12" xr3:uid="{1D81EDCD-5FF9-455F-8E11-6F9DF6DFD544}" name="Customer_Rat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1"/>
  <sheetViews>
    <sheetView workbookViewId="0">
      <selection sqref="A1:XFD1048576"/>
    </sheetView>
  </sheetViews>
  <sheetFormatPr defaultRowHeight="14.5" x14ac:dyDescent="0.35"/>
  <cols>
    <col min="1" max="1" width="13.08984375" customWidth="1"/>
    <col min="2" max="2" width="15.36328125" style="6" customWidth="1"/>
    <col min="3" max="4" width="11.36328125" bestFit="1" customWidth="1"/>
    <col min="5" max="5" width="10.1796875" customWidth="1"/>
    <col min="6" max="6" width="8.7265625" style="1"/>
    <col min="7" max="7" width="10" bestFit="1" customWidth="1"/>
    <col min="8" max="8" width="20.36328125" customWidth="1"/>
    <col min="9" max="9" width="15.81640625" customWidth="1"/>
    <col min="10" max="10" width="18" customWidth="1"/>
    <col min="11" max="11" width="16.90625" customWidth="1"/>
    <col min="12" max="12" width="17.26953125" customWidth="1"/>
  </cols>
  <sheetData>
    <row r="1" spans="1:12" x14ac:dyDescent="0.3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35">
      <c r="A2">
        <v>1001</v>
      </c>
      <c r="B2" s="6" t="s">
        <v>12</v>
      </c>
      <c r="C2" t="s">
        <v>100</v>
      </c>
      <c r="D2" t="s">
        <v>110</v>
      </c>
      <c r="E2">
        <v>3</v>
      </c>
      <c r="F2" s="1">
        <v>247</v>
      </c>
      <c r="G2" t="s">
        <v>116</v>
      </c>
      <c r="H2">
        <v>81</v>
      </c>
      <c r="I2" t="s">
        <v>123</v>
      </c>
      <c r="J2" t="s">
        <v>126</v>
      </c>
      <c r="K2" t="s">
        <v>131</v>
      </c>
      <c r="L2">
        <v>3</v>
      </c>
    </row>
    <row r="3" spans="1:12" x14ac:dyDescent="0.35">
      <c r="A3">
        <v>1002</v>
      </c>
      <c r="B3" s="6" t="s">
        <v>13</v>
      </c>
      <c r="C3" t="s">
        <v>101</v>
      </c>
      <c r="D3" t="s">
        <v>111</v>
      </c>
      <c r="E3">
        <v>1</v>
      </c>
      <c r="F3" s="1">
        <v>247</v>
      </c>
      <c r="G3" t="s">
        <v>117</v>
      </c>
      <c r="H3">
        <v>58</v>
      </c>
      <c r="I3" t="s">
        <v>123</v>
      </c>
      <c r="J3" t="s">
        <v>126</v>
      </c>
      <c r="K3" t="s">
        <v>132</v>
      </c>
      <c r="L3">
        <v>5</v>
      </c>
    </row>
    <row r="4" spans="1:12" x14ac:dyDescent="0.35">
      <c r="A4">
        <v>1003</v>
      </c>
      <c r="B4" s="6" t="s">
        <v>14</v>
      </c>
      <c r="C4" t="s">
        <v>101</v>
      </c>
      <c r="D4" t="s">
        <v>111</v>
      </c>
      <c r="E4">
        <v>3</v>
      </c>
      <c r="F4" s="1">
        <v>169</v>
      </c>
      <c r="G4" t="s">
        <v>118</v>
      </c>
      <c r="H4">
        <v>77</v>
      </c>
      <c r="I4" t="s">
        <v>123</v>
      </c>
      <c r="J4" t="s">
        <v>127</v>
      </c>
      <c r="K4" t="s">
        <v>133</v>
      </c>
      <c r="L4">
        <v>1</v>
      </c>
    </row>
    <row r="5" spans="1:12" x14ac:dyDescent="0.35">
      <c r="A5">
        <v>1004</v>
      </c>
      <c r="B5" s="6" t="s">
        <v>15</v>
      </c>
      <c r="C5" t="s">
        <v>102</v>
      </c>
      <c r="D5" t="s">
        <v>112</v>
      </c>
      <c r="E5">
        <v>5</v>
      </c>
      <c r="F5" s="1">
        <v>260</v>
      </c>
      <c r="G5" t="s">
        <v>119</v>
      </c>
      <c r="H5">
        <v>89</v>
      </c>
      <c r="I5" t="s">
        <v>124</v>
      </c>
      <c r="J5" t="s">
        <v>126</v>
      </c>
      <c r="K5" t="s">
        <v>134</v>
      </c>
      <c r="L5">
        <v>2</v>
      </c>
    </row>
    <row r="6" spans="1:12" x14ac:dyDescent="0.35">
      <c r="A6">
        <v>1005</v>
      </c>
      <c r="B6" s="6" t="s">
        <v>16</v>
      </c>
      <c r="C6" t="s">
        <v>103</v>
      </c>
      <c r="D6" t="s">
        <v>110</v>
      </c>
      <c r="E6">
        <v>1</v>
      </c>
      <c r="F6" s="1">
        <v>265</v>
      </c>
      <c r="G6" t="s">
        <v>118</v>
      </c>
      <c r="H6">
        <v>36</v>
      </c>
      <c r="I6" t="s">
        <v>124</v>
      </c>
      <c r="J6" t="s">
        <v>126</v>
      </c>
      <c r="K6" t="s">
        <v>131</v>
      </c>
      <c r="L6">
        <v>3</v>
      </c>
    </row>
    <row r="7" spans="1:12" x14ac:dyDescent="0.35">
      <c r="A7">
        <v>1006</v>
      </c>
      <c r="B7" s="6" t="s">
        <v>17</v>
      </c>
      <c r="C7" t="s">
        <v>103</v>
      </c>
      <c r="D7" t="s">
        <v>110</v>
      </c>
      <c r="E7">
        <v>5</v>
      </c>
      <c r="F7" s="1">
        <v>187</v>
      </c>
      <c r="G7" t="s">
        <v>120</v>
      </c>
      <c r="H7">
        <v>31</v>
      </c>
      <c r="I7" t="s">
        <v>123</v>
      </c>
      <c r="J7" t="s">
        <v>128</v>
      </c>
      <c r="K7" t="s">
        <v>133</v>
      </c>
      <c r="L7">
        <v>2</v>
      </c>
    </row>
    <row r="8" spans="1:12" x14ac:dyDescent="0.35">
      <c r="A8">
        <v>1007</v>
      </c>
      <c r="B8" s="6" t="s">
        <v>18</v>
      </c>
      <c r="C8" t="s">
        <v>104</v>
      </c>
      <c r="D8" t="s">
        <v>113</v>
      </c>
      <c r="E8">
        <v>2</v>
      </c>
      <c r="F8" s="1">
        <v>254</v>
      </c>
      <c r="G8" t="s">
        <v>119</v>
      </c>
      <c r="H8">
        <v>31</v>
      </c>
      <c r="I8" t="s">
        <v>125</v>
      </c>
      <c r="J8" t="s">
        <v>128</v>
      </c>
      <c r="K8" t="s">
        <v>132</v>
      </c>
      <c r="L8">
        <v>4</v>
      </c>
    </row>
    <row r="9" spans="1:12" x14ac:dyDescent="0.35">
      <c r="A9">
        <v>1008</v>
      </c>
      <c r="B9" s="6" t="s">
        <v>19</v>
      </c>
      <c r="C9" t="s">
        <v>105</v>
      </c>
      <c r="D9" t="s">
        <v>114</v>
      </c>
      <c r="E9">
        <v>3</v>
      </c>
      <c r="F9" s="1">
        <v>299</v>
      </c>
      <c r="G9" t="s">
        <v>119</v>
      </c>
      <c r="H9">
        <v>70</v>
      </c>
      <c r="I9" t="s">
        <v>124</v>
      </c>
      <c r="J9" t="s">
        <v>127</v>
      </c>
      <c r="K9" t="s">
        <v>134</v>
      </c>
      <c r="L9">
        <v>3</v>
      </c>
    </row>
    <row r="10" spans="1:12" x14ac:dyDescent="0.35">
      <c r="A10">
        <v>1009</v>
      </c>
      <c r="B10" s="6" t="s">
        <v>20</v>
      </c>
      <c r="C10" t="s">
        <v>106</v>
      </c>
      <c r="D10" t="s">
        <v>110</v>
      </c>
      <c r="E10">
        <v>2</v>
      </c>
      <c r="F10" s="1">
        <v>192</v>
      </c>
      <c r="G10" t="s">
        <v>120</v>
      </c>
      <c r="H10">
        <v>59</v>
      </c>
      <c r="I10" t="s">
        <v>123</v>
      </c>
      <c r="J10" t="s">
        <v>129</v>
      </c>
      <c r="K10" t="s">
        <v>131</v>
      </c>
      <c r="L10">
        <v>4</v>
      </c>
    </row>
    <row r="11" spans="1:12" x14ac:dyDescent="0.35">
      <c r="A11">
        <v>1010</v>
      </c>
      <c r="B11" s="6" t="s">
        <v>21</v>
      </c>
      <c r="C11" t="s">
        <v>100</v>
      </c>
      <c r="D11" t="s">
        <v>110</v>
      </c>
      <c r="E11">
        <v>5</v>
      </c>
      <c r="F11" s="1">
        <v>149</v>
      </c>
      <c r="G11" t="s">
        <v>117</v>
      </c>
      <c r="H11">
        <v>42</v>
      </c>
      <c r="I11" t="s">
        <v>123</v>
      </c>
      <c r="J11" t="s">
        <v>126</v>
      </c>
      <c r="K11" t="s">
        <v>132</v>
      </c>
      <c r="L11">
        <v>5</v>
      </c>
    </row>
    <row r="12" spans="1:12" x14ac:dyDescent="0.35">
      <c r="A12">
        <v>1011</v>
      </c>
      <c r="B12" s="6" t="s">
        <v>22</v>
      </c>
      <c r="C12" t="s">
        <v>104</v>
      </c>
      <c r="D12" t="s">
        <v>113</v>
      </c>
      <c r="E12">
        <v>1</v>
      </c>
      <c r="F12" s="1">
        <v>121</v>
      </c>
      <c r="G12" t="s">
        <v>121</v>
      </c>
      <c r="H12">
        <v>49</v>
      </c>
      <c r="I12" t="s">
        <v>125</v>
      </c>
      <c r="J12" t="s">
        <v>127</v>
      </c>
      <c r="K12" t="s">
        <v>133</v>
      </c>
      <c r="L12">
        <v>4</v>
      </c>
    </row>
    <row r="13" spans="1:12" x14ac:dyDescent="0.35">
      <c r="A13">
        <v>1012</v>
      </c>
      <c r="B13" s="6" t="s">
        <v>15</v>
      </c>
      <c r="C13" t="s">
        <v>101</v>
      </c>
      <c r="D13" t="s">
        <v>111</v>
      </c>
      <c r="E13">
        <v>1</v>
      </c>
      <c r="F13" s="1">
        <v>180</v>
      </c>
      <c r="G13" t="s">
        <v>118</v>
      </c>
      <c r="H13">
        <v>38</v>
      </c>
      <c r="I13" t="s">
        <v>123</v>
      </c>
      <c r="J13" t="s">
        <v>128</v>
      </c>
      <c r="K13" t="s">
        <v>132</v>
      </c>
      <c r="L13">
        <v>3</v>
      </c>
    </row>
    <row r="14" spans="1:12" x14ac:dyDescent="0.35">
      <c r="A14">
        <v>1013</v>
      </c>
      <c r="B14" s="6" t="s">
        <v>23</v>
      </c>
      <c r="C14" t="s">
        <v>107</v>
      </c>
      <c r="D14" t="s">
        <v>114</v>
      </c>
      <c r="E14">
        <v>4</v>
      </c>
      <c r="F14" s="1">
        <v>256</v>
      </c>
      <c r="G14" t="s">
        <v>116</v>
      </c>
      <c r="H14">
        <v>86</v>
      </c>
      <c r="I14" t="s">
        <v>123</v>
      </c>
      <c r="J14" t="s">
        <v>128</v>
      </c>
      <c r="K14" t="s">
        <v>131</v>
      </c>
      <c r="L14">
        <v>5</v>
      </c>
    </row>
    <row r="15" spans="1:12" x14ac:dyDescent="0.35">
      <c r="A15">
        <v>1014</v>
      </c>
      <c r="B15" s="6" t="s">
        <v>24</v>
      </c>
      <c r="C15" t="s">
        <v>107</v>
      </c>
      <c r="D15" t="s">
        <v>114</v>
      </c>
      <c r="E15">
        <v>3</v>
      </c>
      <c r="F15" s="1">
        <v>162</v>
      </c>
      <c r="G15" t="s">
        <v>117</v>
      </c>
      <c r="H15">
        <v>30</v>
      </c>
      <c r="I15" t="s">
        <v>123</v>
      </c>
      <c r="J15" t="s">
        <v>128</v>
      </c>
      <c r="K15" t="s">
        <v>131</v>
      </c>
      <c r="L15">
        <v>5</v>
      </c>
    </row>
    <row r="16" spans="1:12" x14ac:dyDescent="0.35">
      <c r="A16">
        <v>1015</v>
      </c>
      <c r="B16" s="6" t="s">
        <v>25</v>
      </c>
      <c r="C16" t="s">
        <v>104</v>
      </c>
      <c r="D16" t="s">
        <v>113</v>
      </c>
      <c r="E16">
        <v>5</v>
      </c>
      <c r="F16" s="1">
        <v>146</v>
      </c>
      <c r="G16" t="s">
        <v>118</v>
      </c>
      <c r="H16">
        <v>87</v>
      </c>
      <c r="I16" t="s">
        <v>123</v>
      </c>
      <c r="J16" t="s">
        <v>127</v>
      </c>
      <c r="K16" t="s">
        <v>133</v>
      </c>
      <c r="L16">
        <v>4</v>
      </c>
    </row>
    <row r="17" spans="1:12" x14ac:dyDescent="0.35">
      <c r="A17">
        <v>1016</v>
      </c>
      <c r="B17" s="6" t="s">
        <v>26</v>
      </c>
      <c r="C17" t="s">
        <v>108</v>
      </c>
      <c r="D17" t="s">
        <v>113</v>
      </c>
      <c r="E17">
        <v>1</v>
      </c>
      <c r="F17" s="1">
        <v>222</v>
      </c>
      <c r="G17" t="s">
        <v>118</v>
      </c>
      <c r="H17">
        <v>39</v>
      </c>
      <c r="I17" t="s">
        <v>123</v>
      </c>
      <c r="J17" t="s">
        <v>128</v>
      </c>
      <c r="K17" t="s">
        <v>134</v>
      </c>
      <c r="L17">
        <v>5</v>
      </c>
    </row>
    <row r="18" spans="1:12" x14ac:dyDescent="0.35">
      <c r="A18">
        <v>1017</v>
      </c>
      <c r="B18" s="6" t="s">
        <v>27</v>
      </c>
      <c r="C18" t="s">
        <v>109</v>
      </c>
      <c r="D18" t="s">
        <v>115</v>
      </c>
      <c r="E18">
        <v>5</v>
      </c>
      <c r="F18" s="1">
        <v>242</v>
      </c>
      <c r="G18" t="s">
        <v>118</v>
      </c>
      <c r="H18">
        <v>30</v>
      </c>
      <c r="I18" t="s">
        <v>124</v>
      </c>
      <c r="J18" t="s">
        <v>129</v>
      </c>
      <c r="K18" t="s">
        <v>133</v>
      </c>
      <c r="L18">
        <v>5</v>
      </c>
    </row>
    <row r="19" spans="1:12" x14ac:dyDescent="0.35">
      <c r="A19">
        <v>1018</v>
      </c>
      <c r="B19" s="6" t="s">
        <v>28</v>
      </c>
      <c r="C19" t="s">
        <v>109</v>
      </c>
      <c r="D19" t="s">
        <v>115</v>
      </c>
      <c r="E19">
        <v>5</v>
      </c>
      <c r="F19" s="1">
        <v>284</v>
      </c>
      <c r="G19" t="s">
        <v>117</v>
      </c>
      <c r="H19">
        <v>22</v>
      </c>
      <c r="I19" t="s">
        <v>123</v>
      </c>
      <c r="J19" t="s">
        <v>126</v>
      </c>
      <c r="K19" t="s">
        <v>133</v>
      </c>
      <c r="L19">
        <v>2</v>
      </c>
    </row>
    <row r="20" spans="1:12" x14ac:dyDescent="0.35">
      <c r="A20">
        <v>1019</v>
      </c>
      <c r="B20" s="6" t="s">
        <v>29</v>
      </c>
      <c r="C20" t="s">
        <v>108</v>
      </c>
      <c r="D20" t="s">
        <v>113</v>
      </c>
      <c r="E20">
        <v>5</v>
      </c>
      <c r="F20" s="1">
        <v>133</v>
      </c>
      <c r="G20" t="s">
        <v>119</v>
      </c>
      <c r="H20">
        <v>24</v>
      </c>
      <c r="I20" t="s">
        <v>123</v>
      </c>
      <c r="J20" t="s">
        <v>128</v>
      </c>
      <c r="K20" t="s">
        <v>131</v>
      </c>
      <c r="L20">
        <v>5</v>
      </c>
    </row>
    <row r="21" spans="1:12" x14ac:dyDescent="0.35">
      <c r="A21">
        <v>1020</v>
      </c>
      <c r="B21" s="6" t="s">
        <v>30</v>
      </c>
      <c r="C21" t="s">
        <v>105</v>
      </c>
      <c r="D21" t="s">
        <v>114</v>
      </c>
      <c r="E21">
        <v>1</v>
      </c>
      <c r="F21" s="1">
        <v>252</v>
      </c>
      <c r="G21" t="s">
        <v>118</v>
      </c>
      <c r="H21">
        <v>77</v>
      </c>
      <c r="I21" t="s">
        <v>123</v>
      </c>
      <c r="J21" t="s">
        <v>128</v>
      </c>
      <c r="K21" t="s">
        <v>132</v>
      </c>
      <c r="L21">
        <v>4</v>
      </c>
    </row>
    <row r="22" spans="1:12" x14ac:dyDescent="0.35">
      <c r="A22">
        <v>1021</v>
      </c>
      <c r="B22" s="6" t="s">
        <v>31</v>
      </c>
      <c r="C22" t="s">
        <v>103</v>
      </c>
      <c r="D22" t="s">
        <v>110</v>
      </c>
      <c r="E22">
        <v>2</v>
      </c>
      <c r="F22" s="1">
        <v>147</v>
      </c>
      <c r="G22" t="s">
        <v>119</v>
      </c>
      <c r="H22">
        <v>39</v>
      </c>
      <c r="I22" t="s">
        <v>123</v>
      </c>
      <c r="J22" t="s">
        <v>126</v>
      </c>
      <c r="K22" t="s">
        <v>134</v>
      </c>
      <c r="L22">
        <v>5</v>
      </c>
    </row>
    <row r="23" spans="1:12" x14ac:dyDescent="0.35">
      <c r="A23">
        <v>1022</v>
      </c>
      <c r="B23" s="6" t="s">
        <v>32</v>
      </c>
      <c r="C23" t="s">
        <v>109</v>
      </c>
      <c r="D23" t="s">
        <v>115</v>
      </c>
      <c r="E23">
        <v>5</v>
      </c>
      <c r="F23" s="1">
        <v>285</v>
      </c>
      <c r="G23" t="s">
        <v>118</v>
      </c>
      <c r="H23">
        <v>78</v>
      </c>
      <c r="I23" t="s">
        <v>123</v>
      </c>
      <c r="J23" t="s">
        <v>127</v>
      </c>
      <c r="K23" t="s">
        <v>132</v>
      </c>
      <c r="L23">
        <v>3</v>
      </c>
    </row>
    <row r="24" spans="1:12" x14ac:dyDescent="0.35">
      <c r="A24">
        <v>1023</v>
      </c>
      <c r="B24" s="6" t="s">
        <v>33</v>
      </c>
      <c r="C24" t="s">
        <v>106</v>
      </c>
      <c r="D24" t="s">
        <v>110</v>
      </c>
      <c r="E24">
        <v>1</v>
      </c>
      <c r="F24" s="1">
        <v>179</v>
      </c>
      <c r="G24" t="s">
        <v>122</v>
      </c>
      <c r="H24">
        <v>52</v>
      </c>
      <c r="I24" t="s">
        <v>124</v>
      </c>
      <c r="J24" t="s">
        <v>127</v>
      </c>
      <c r="K24" t="s">
        <v>132</v>
      </c>
      <c r="L24">
        <v>5</v>
      </c>
    </row>
    <row r="25" spans="1:12" x14ac:dyDescent="0.35">
      <c r="A25">
        <v>1024</v>
      </c>
      <c r="B25" s="6" t="s">
        <v>34</v>
      </c>
      <c r="C25" t="s">
        <v>108</v>
      </c>
      <c r="D25" t="s">
        <v>113</v>
      </c>
      <c r="E25">
        <v>2</v>
      </c>
      <c r="F25" s="1">
        <v>151</v>
      </c>
      <c r="G25" t="s">
        <v>120</v>
      </c>
      <c r="H25">
        <v>89</v>
      </c>
      <c r="I25" t="s">
        <v>123</v>
      </c>
      <c r="J25" t="s">
        <v>129</v>
      </c>
      <c r="K25" t="s">
        <v>132</v>
      </c>
      <c r="L25">
        <v>5</v>
      </c>
    </row>
    <row r="26" spans="1:12" x14ac:dyDescent="0.35">
      <c r="A26">
        <v>1025</v>
      </c>
      <c r="B26" s="6" t="s">
        <v>25</v>
      </c>
      <c r="C26" t="s">
        <v>105</v>
      </c>
      <c r="D26" t="s">
        <v>114</v>
      </c>
      <c r="E26">
        <v>1</v>
      </c>
      <c r="F26" s="1">
        <v>127</v>
      </c>
      <c r="G26" t="s">
        <v>119</v>
      </c>
      <c r="H26">
        <v>48</v>
      </c>
      <c r="I26" t="s">
        <v>123</v>
      </c>
      <c r="J26" t="s">
        <v>126</v>
      </c>
      <c r="K26" t="s">
        <v>131</v>
      </c>
      <c r="L26">
        <v>3</v>
      </c>
    </row>
    <row r="27" spans="1:12" x14ac:dyDescent="0.35">
      <c r="A27">
        <v>1026</v>
      </c>
      <c r="B27" s="6" t="s">
        <v>35</v>
      </c>
      <c r="C27" t="s">
        <v>104</v>
      </c>
      <c r="D27" t="s">
        <v>113</v>
      </c>
      <c r="E27">
        <v>4</v>
      </c>
      <c r="F27" s="1">
        <v>296</v>
      </c>
      <c r="G27" t="s">
        <v>116</v>
      </c>
      <c r="H27">
        <v>76</v>
      </c>
      <c r="I27" t="s">
        <v>124</v>
      </c>
      <c r="J27" t="s">
        <v>129</v>
      </c>
      <c r="K27" t="s">
        <v>134</v>
      </c>
      <c r="L27">
        <v>3</v>
      </c>
    </row>
    <row r="28" spans="1:12" x14ac:dyDescent="0.35">
      <c r="A28">
        <v>1027</v>
      </c>
      <c r="B28" s="6" t="s">
        <v>36</v>
      </c>
      <c r="C28" t="s">
        <v>105</v>
      </c>
      <c r="D28" t="s">
        <v>114</v>
      </c>
      <c r="E28">
        <v>1</v>
      </c>
      <c r="F28" s="1">
        <v>150</v>
      </c>
      <c r="G28" t="s">
        <v>122</v>
      </c>
      <c r="H28">
        <v>48</v>
      </c>
      <c r="I28" t="s">
        <v>125</v>
      </c>
      <c r="J28" t="s">
        <v>129</v>
      </c>
      <c r="K28" t="s">
        <v>132</v>
      </c>
      <c r="L28">
        <v>4</v>
      </c>
    </row>
    <row r="29" spans="1:12" x14ac:dyDescent="0.35">
      <c r="A29">
        <v>1028</v>
      </c>
      <c r="B29" s="6" t="s">
        <v>37</v>
      </c>
      <c r="C29" t="s">
        <v>107</v>
      </c>
      <c r="D29" t="s">
        <v>114</v>
      </c>
      <c r="E29">
        <v>4</v>
      </c>
      <c r="F29" s="1">
        <v>154</v>
      </c>
      <c r="G29" t="s">
        <v>116</v>
      </c>
      <c r="H29">
        <v>46</v>
      </c>
      <c r="I29" t="s">
        <v>123</v>
      </c>
      <c r="J29" t="s">
        <v>126</v>
      </c>
      <c r="K29" t="s">
        <v>134</v>
      </c>
      <c r="L29">
        <v>3</v>
      </c>
    </row>
    <row r="30" spans="1:12" x14ac:dyDescent="0.35">
      <c r="A30">
        <v>1029</v>
      </c>
      <c r="B30" s="6" t="s">
        <v>12</v>
      </c>
      <c r="C30" t="s">
        <v>103</v>
      </c>
      <c r="D30" t="s">
        <v>110</v>
      </c>
      <c r="E30">
        <v>3</v>
      </c>
      <c r="F30" s="1">
        <v>164</v>
      </c>
      <c r="G30" t="s">
        <v>117</v>
      </c>
      <c r="H30">
        <v>20</v>
      </c>
      <c r="I30" t="s">
        <v>123</v>
      </c>
      <c r="J30" t="s">
        <v>126</v>
      </c>
      <c r="K30" t="s">
        <v>134</v>
      </c>
      <c r="L30">
        <v>4</v>
      </c>
    </row>
    <row r="31" spans="1:12" x14ac:dyDescent="0.35">
      <c r="A31">
        <v>1030</v>
      </c>
      <c r="B31" s="6" t="s">
        <v>38</v>
      </c>
      <c r="C31" t="s">
        <v>100</v>
      </c>
      <c r="D31" t="s">
        <v>110</v>
      </c>
      <c r="E31">
        <v>3</v>
      </c>
      <c r="F31" s="1">
        <v>219</v>
      </c>
      <c r="G31" t="s">
        <v>117</v>
      </c>
      <c r="H31">
        <v>75</v>
      </c>
      <c r="I31" t="s">
        <v>124</v>
      </c>
      <c r="J31" t="s">
        <v>130</v>
      </c>
      <c r="K31" t="s">
        <v>131</v>
      </c>
      <c r="L31">
        <v>1</v>
      </c>
    </row>
    <row r="32" spans="1:12" x14ac:dyDescent="0.35">
      <c r="A32">
        <v>1031</v>
      </c>
      <c r="B32" s="6" t="s">
        <v>39</v>
      </c>
      <c r="C32" t="s">
        <v>104</v>
      </c>
      <c r="D32" t="s">
        <v>113</v>
      </c>
      <c r="E32">
        <v>1</v>
      </c>
      <c r="F32" s="1">
        <v>189</v>
      </c>
      <c r="G32" t="s">
        <v>121</v>
      </c>
      <c r="H32">
        <v>28</v>
      </c>
      <c r="I32" t="s">
        <v>123</v>
      </c>
      <c r="J32" t="s">
        <v>127</v>
      </c>
      <c r="K32" t="s">
        <v>134</v>
      </c>
      <c r="L32">
        <v>5</v>
      </c>
    </row>
    <row r="33" spans="1:12" x14ac:dyDescent="0.35">
      <c r="A33">
        <v>1032</v>
      </c>
      <c r="B33" s="6" t="s">
        <v>40</v>
      </c>
      <c r="C33" t="s">
        <v>101</v>
      </c>
      <c r="D33" t="s">
        <v>111</v>
      </c>
      <c r="E33">
        <v>4</v>
      </c>
      <c r="F33" s="1">
        <v>173</v>
      </c>
      <c r="G33" t="s">
        <v>117</v>
      </c>
      <c r="H33">
        <v>21</v>
      </c>
      <c r="I33" t="s">
        <v>123</v>
      </c>
      <c r="J33" t="s">
        <v>126</v>
      </c>
      <c r="K33" t="s">
        <v>134</v>
      </c>
      <c r="L33">
        <v>3</v>
      </c>
    </row>
    <row r="34" spans="1:12" x14ac:dyDescent="0.35">
      <c r="A34">
        <v>1033</v>
      </c>
      <c r="B34" s="6" t="s">
        <v>41</v>
      </c>
      <c r="C34" t="s">
        <v>109</v>
      </c>
      <c r="D34" t="s">
        <v>115</v>
      </c>
      <c r="E34">
        <v>3</v>
      </c>
      <c r="F34" s="1">
        <v>204</v>
      </c>
      <c r="G34" t="s">
        <v>122</v>
      </c>
      <c r="H34">
        <v>59</v>
      </c>
      <c r="I34" t="s">
        <v>123</v>
      </c>
      <c r="J34" t="s">
        <v>129</v>
      </c>
      <c r="K34" t="s">
        <v>133</v>
      </c>
      <c r="L34">
        <v>3</v>
      </c>
    </row>
    <row r="35" spans="1:12" x14ac:dyDescent="0.35">
      <c r="A35">
        <v>1034</v>
      </c>
      <c r="B35" s="6" t="s">
        <v>42</v>
      </c>
      <c r="C35" t="s">
        <v>103</v>
      </c>
      <c r="D35" t="s">
        <v>110</v>
      </c>
      <c r="E35">
        <v>4</v>
      </c>
      <c r="F35" s="1">
        <v>105</v>
      </c>
      <c r="G35" t="s">
        <v>121</v>
      </c>
      <c r="H35">
        <v>48</v>
      </c>
      <c r="I35" t="s">
        <v>123</v>
      </c>
      <c r="J35" t="s">
        <v>130</v>
      </c>
      <c r="K35" t="s">
        <v>131</v>
      </c>
      <c r="L35">
        <v>5</v>
      </c>
    </row>
    <row r="36" spans="1:12" x14ac:dyDescent="0.35">
      <c r="A36">
        <v>1035</v>
      </c>
      <c r="B36" s="6" t="s">
        <v>43</v>
      </c>
      <c r="C36" t="s">
        <v>101</v>
      </c>
      <c r="D36" t="s">
        <v>111</v>
      </c>
      <c r="E36">
        <v>4</v>
      </c>
      <c r="F36" s="1">
        <v>146</v>
      </c>
      <c r="G36" t="s">
        <v>119</v>
      </c>
      <c r="H36">
        <v>61</v>
      </c>
      <c r="I36" t="s">
        <v>123</v>
      </c>
      <c r="J36" t="s">
        <v>129</v>
      </c>
      <c r="K36" t="s">
        <v>134</v>
      </c>
      <c r="L36">
        <v>3</v>
      </c>
    </row>
    <row r="37" spans="1:12" x14ac:dyDescent="0.35">
      <c r="A37">
        <v>1036</v>
      </c>
      <c r="B37" s="6" t="s">
        <v>18</v>
      </c>
      <c r="C37" t="s">
        <v>109</v>
      </c>
      <c r="D37" t="s">
        <v>115</v>
      </c>
      <c r="E37">
        <v>1</v>
      </c>
      <c r="F37" s="1">
        <v>279</v>
      </c>
      <c r="G37" t="s">
        <v>120</v>
      </c>
      <c r="H37">
        <v>55</v>
      </c>
      <c r="I37" t="s">
        <v>124</v>
      </c>
      <c r="J37" t="s">
        <v>129</v>
      </c>
      <c r="K37" t="s">
        <v>132</v>
      </c>
      <c r="L37">
        <v>3</v>
      </c>
    </row>
    <row r="38" spans="1:12" x14ac:dyDescent="0.35">
      <c r="A38">
        <v>1037</v>
      </c>
      <c r="B38" s="6" t="s">
        <v>44</v>
      </c>
      <c r="C38" t="s">
        <v>106</v>
      </c>
      <c r="D38" t="s">
        <v>110</v>
      </c>
      <c r="E38">
        <v>5</v>
      </c>
      <c r="F38" s="1">
        <v>177</v>
      </c>
      <c r="G38" t="s">
        <v>122</v>
      </c>
      <c r="H38">
        <v>82</v>
      </c>
      <c r="I38" t="s">
        <v>123</v>
      </c>
      <c r="J38" t="s">
        <v>127</v>
      </c>
      <c r="K38" t="s">
        <v>134</v>
      </c>
      <c r="L38">
        <v>5</v>
      </c>
    </row>
    <row r="39" spans="1:12" x14ac:dyDescent="0.35">
      <c r="A39">
        <v>1038</v>
      </c>
      <c r="B39" s="6" t="s">
        <v>45</v>
      </c>
      <c r="C39" t="s">
        <v>102</v>
      </c>
      <c r="D39" t="s">
        <v>112</v>
      </c>
      <c r="E39">
        <v>3</v>
      </c>
      <c r="F39" s="1">
        <v>202</v>
      </c>
      <c r="G39" t="s">
        <v>120</v>
      </c>
      <c r="H39">
        <v>65</v>
      </c>
      <c r="I39" t="s">
        <v>123</v>
      </c>
      <c r="J39" t="s">
        <v>129</v>
      </c>
      <c r="K39" t="s">
        <v>133</v>
      </c>
      <c r="L39">
        <v>4</v>
      </c>
    </row>
    <row r="40" spans="1:12" x14ac:dyDescent="0.35">
      <c r="A40">
        <v>1039</v>
      </c>
      <c r="B40" s="6" t="s">
        <v>46</v>
      </c>
      <c r="C40" t="s">
        <v>104</v>
      </c>
      <c r="D40" t="s">
        <v>113</v>
      </c>
      <c r="E40">
        <v>2</v>
      </c>
      <c r="F40" s="1">
        <v>111</v>
      </c>
      <c r="G40" t="s">
        <v>118</v>
      </c>
      <c r="H40">
        <v>48</v>
      </c>
      <c r="I40" t="s">
        <v>123</v>
      </c>
      <c r="J40" t="s">
        <v>128</v>
      </c>
      <c r="K40" t="s">
        <v>132</v>
      </c>
      <c r="L40">
        <v>4</v>
      </c>
    </row>
    <row r="41" spans="1:12" x14ac:dyDescent="0.35">
      <c r="A41">
        <v>1040</v>
      </c>
      <c r="B41" s="6" t="s">
        <v>47</v>
      </c>
      <c r="C41" t="s">
        <v>109</v>
      </c>
      <c r="D41" t="s">
        <v>115</v>
      </c>
      <c r="E41">
        <v>3</v>
      </c>
      <c r="F41" s="1">
        <v>186</v>
      </c>
      <c r="G41" t="s">
        <v>119</v>
      </c>
      <c r="H41">
        <v>28</v>
      </c>
      <c r="I41" t="s">
        <v>124</v>
      </c>
      <c r="J41" t="s">
        <v>129</v>
      </c>
      <c r="K41" t="s">
        <v>131</v>
      </c>
      <c r="L41">
        <v>4</v>
      </c>
    </row>
    <row r="42" spans="1:12" x14ac:dyDescent="0.35">
      <c r="A42">
        <v>1041</v>
      </c>
      <c r="B42" s="6" t="s">
        <v>48</v>
      </c>
      <c r="C42" t="s">
        <v>108</v>
      </c>
      <c r="D42" t="s">
        <v>113</v>
      </c>
      <c r="E42">
        <v>5</v>
      </c>
      <c r="F42" s="1">
        <v>274</v>
      </c>
      <c r="G42" t="s">
        <v>120</v>
      </c>
      <c r="H42">
        <v>24</v>
      </c>
      <c r="I42" t="s">
        <v>123</v>
      </c>
      <c r="J42" t="s">
        <v>130</v>
      </c>
      <c r="K42" t="s">
        <v>134</v>
      </c>
      <c r="L42">
        <v>2</v>
      </c>
    </row>
    <row r="43" spans="1:12" x14ac:dyDescent="0.35">
      <c r="A43">
        <v>1042</v>
      </c>
      <c r="B43" s="6" t="s">
        <v>49</v>
      </c>
      <c r="C43" t="s">
        <v>102</v>
      </c>
      <c r="D43" t="s">
        <v>112</v>
      </c>
      <c r="E43">
        <v>1</v>
      </c>
      <c r="F43" s="1">
        <v>172</v>
      </c>
      <c r="G43" t="s">
        <v>118</v>
      </c>
      <c r="H43">
        <v>82</v>
      </c>
      <c r="I43" t="s">
        <v>123</v>
      </c>
      <c r="J43" t="s">
        <v>126</v>
      </c>
      <c r="K43" t="s">
        <v>132</v>
      </c>
      <c r="L43">
        <v>4</v>
      </c>
    </row>
    <row r="44" spans="1:12" x14ac:dyDescent="0.35">
      <c r="A44">
        <v>1043</v>
      </c>
      <c r="B44" s="6" t="s">
        <v>50</v>
      </c>
      <c r="C44" t="s">
        <v>108</v>
      </c>
      <c r="D44" t="s">
        <v>113</v>
      </c>
      <c r="E44">
        <v>4</v>
      </c>
      <c r="F44" s="1">
        <v>178</v>
      </c>
      <c r="G44" t="s">
        <v>122</v>
      </c>
      <c r="H44">
        <v>72</v>
      </c>
      <c r="I44" t="s">
        <v>123</v>
      </c>
      <c r="J44" t="s">
        <v>128</v>
      </c>
      <c r="K44" t="s">
        <v>131</v>
      </c>
      <c r="L44">
        <v>4</v>
      </c>
    </row>
    <row r="45" spans="1:12" x14ac:dyDescent="0.35">
      <c r="A45">
        <v>1044</v>
      </c>
      <c r="B45" s="6" t="s">
        <v>18</v>
      </c>
      <c r="C45" t="s">
        <v>104</v>
      </c>
      <c r="D45" t="s">
        <v>113</v>
      </c>
      <c r="E45">
        <v>2</v>
      </c>
      <c r="F45" s="1">
        <v>271</v>
      </c>
      <c r="G45" t="s">
        <v>117</v>
      </c>
      <c r="H45">
        <v>72</v>
      </c>
      <c r="I45" t="s">
        <v>123</v>
      </c>
      <c r="J45" t="s">
        <v>128</v>
      </c>
      <c r="K45" t="s">
        <v>133</v>
      </c>
      <c r="L45">
        <v>4</v>
      </c>
    </row>
    <row r="46" spans="1:12" x14ac:dyDescent="0.35">
      <c r="A46">
        <v>1045</v>
      </c>
      <c r="B46" s="6" t="s">
        <v>13</v>
      </c>
      <c r="C46" t="s">
        <v>108</v>
      </c>
      <c r="D46" t="s">
        <v>113</v>
      </c>
      <c r="E46">
        <v>2</v>
      </c>
      <c r="F46" s="1">
        <v>115</v>
      </c>
      <c r="G46" t="s">
        <v>122</v>
      </c>
      <c r="H46">
        <v>54</v>
      </c>
      <c r="I46" t="s">
        <v>123</v>
      </c>
      <c r="J46" t="s">
        <v>126</v>
      </c>
      <c r="K46" t="s">
        <v>134</v>
      </c>
      <c r="L46">
        <v>4</v>
      </c>
    </row>
    <row r="47" spans="1:12" x14ac:dyDescent="0.35">
      <c r="A47">
        <v>1046</v>
      </c>
      <c r="B47" s="6" t="s">
        <v>51</v>
      </c>
      <c r="C47" t="s">
        <v>101</v>
      </c>
      <c r="D47" t="s">
        <v>111</v>
      </c>
      <c r="E47">
        <v>1</v>
      </c>
      <c r="F47" s="1">
        <v>177</v>
      </c>
      <c r="G47" t="s">
        <v>120</v>
      </c>
      <c r="H47">
        <v>75</v>
      </c>
      <c r="I47" t="s">
        <v>123</v>
      </c>
      <c r="J47" t="s">
        <v>126</v>
      </c>
      <c r="K47" t="s">
        <v>133</v>
      </c>
      <c r="L47">
        <v>2</v>
      </c>
    </row>
    <row r="48" spans="1:12" x14ac:dyDescent="0.35">
      <c r="A48">
        <v>1047</v>
      </c>
      <c r="B48" s="6" t="s">
        <v>52</v>
      </c>
      <c r="C48" t="s">
        <v>100</v>
      </c>
      <c r="D48" t="s">
        <v>110</v>
      </c>
      <c r="E48">
        <v>1</v>
      </c>
      <c r="F48" s="1">
        <v>113</v>
      </c>
      <c r="G48" t="s">
        <v>121</v>
      </c>
      <c r="H48">
        <v>34</v>
      </c>
      <c r="I48" t="s">
        <v>124</v>
      </c>
      <c r="J48" t="s">
        <v>128</v>
      </c>
      <c r="K48" t="s">
        <v>133</v>
      </c>
      <c r="L48">
        <v>4</v>
      </c>
    </row>
    <row r="49" spans="1:12" x14ac:dyDescent="0.35">
      <c r="A49">
        <v>1048</v>
      </c>
      <c r="B49" s="6" t="s">
        <v>16</v>
      </c>
      <c r="C49" t="s">
        <v>105</v>
      </c>
      <c r="D49" t="s">
        <v>114</v>
      </c>
      <c r="E49">
        <v>5</v>
      </c>
      <c r="F49" s="1">
        <v>234</v>
      </c>
      <c r="G49" t="s">
        <v>116</v>
      </c>
      <c r="H49">
        <v>70</v>
      </c>
      <c r="I49" t="s">
        <v>124</v>
      </c>
      <c r="J49" t="s">
        <v>126</v>
      </c>
      <c r="K49" t="s">
        <v>132</v>
      </c>
      <c r="L49">
        <v>5</v>
      </c>
    </row>
    <row r="50" spans="1:12" x14ac:dyDescent="0.35">
      <c r="A50">
        <v>1049</v>
      </c>
      <c r="B50" s="6" t="s">
        <v>53</v>
      </c>
      <c r="C50" t="s">
        <v>101</v>
      </c>
      <c r="D50" t="s">
        <v>111</v>
      </c>
      <c r="E50">
        <v>1</v>
      </c>
      <c r="F50" s="1">
        <v>163</v>
      </c>
      <c r="G50" t="s">
        <v>121</v>
      </c>
      <c r="H50">
        <v>23</v>
      </c>
      <c r="I50" t="s">
        <v>124</v>
      </c>
      <c r="J50" t="s">
        <v>130</v>
      </c>
      <c r="K50" t="s">
        <v>132</v>
      </c>
      <c r="L50">
        <v>3</v>
      </c>
    </row>
    <row r="51" spans="1:12" x14ac:dyDescent="0.35">
      <c r="A51">
        <v>1050</v>
      </c>
      <c r="B51" s="6" t="s">
        <v>25</v>
      </c>
      <c r="C51" t="s">
        <v>102</v>
      </c>
      <c r="D51" t="s">
        <v>112</v>
      </c>
      <c r="E51">
        <v>4</v>
      </c>
      <c r="F51" s="1">
        <v>276</v>
      </c>
      <c r="G51" t="s">
        <v>122</v>
      </c>
      <c r="H51">
        <v>29</v>
      </c>
      <c r="I51" t="s">
        <v>123</v>
      </c>
      <c r="J51" t="s">
        <v>129</v>
      </c>
      <c r="K51" t="s">
        <v>132</v>
      </c>
      <c r="L51">
        <v>3</v>
      </c>
    </row>
    <row r="52" spans="1:12" x14ac:dyDescent="0.35">
      <c r="A52">
        <v>1051</v>
      </c>
      <c r="B52" s="6" t="s">
        <v>54</v>
      </c>
      <c r="C52" t="s">
        <v>100</v>
      </c>
      <c r="D52" t="s">
        <v>110</v>
      </c>
      <c r="E52">
        <v>5</v>
      </c>
      <c r="F52" s="1">
        <v>300</v>
      </c>
      <c r="G52" t="s">
        <v>118</v>
      </c>
      <c r="H52">
        <v>49</v>
      </c>
      <c r="I52" t="s">
        <v>123</v>
      </c>
      <c r="J52" t="s">
        <v>127</v>
      </c>
      <c r="K52" t="s">
        <v>134</v>
      </c>
      <c r="L52">
        <v>4</v>
      </c>
    </row>
    <row r="53" spans="1:12" x14ac:dyDescent="0.35">
      <c r="A53">
        <v>1052</v>
      </c>
      <c r="B53" s="6" t="s">
        <v>55</v>
      </c>
      <c r="C53" t="s">
        <v>107</v>
      </c>
      <c r="D53" t="s">
        <v>114</v>
      </c>
      <c r="E53">
        <v>4</v>
      </c>
      <c r="F53" s="1">
        <v>133</v>
      </c>
      <c r="G53" t="s">
        <v>117</v>
      </c>
      <c r="H53">
        <v>71</v>
      </c>
      <c r="I53" t="s">
        <v>123</v>
      </c>
      <c r="J53" t="s">
        <v>130</v>
      </c>
      <c r="K53" t="s">
        <v>131</v>
      </c>
      <c r="L53">
        <v>3</v>
      </c>
    </row>
    <row r="54" spans="1:12" x14ac:dyDescent="0.35">
      <c r="A54">
        <v>1053</v>
      </c>
      <c r="B54" s="6" t="s">
        <v>23</v>
      </c>
      <c r="C54" t="s">
        <v>108</v>
      </c>
      <c r="D54" t="s">
        <v>113</v>
      </c>
      <c r="E54">
        <v>3</v>
      </c>
      <c r="F54" s="1">
        <v>145</v>
      </c>
      <c r="G54" t="s">
        <v>116</v>
      </c>
      <c r="H54">
        <v>22</v>
      </c>
      <c r="I54" t="s">
        <v>123</v>
      </c>
      <c r="J54" t="s">
        <v>126</v>
      </c>
      <c r="K54" t="s">
        <v>132</v>
      </c>
      <c r="L54">
        <v>2</v>
      </c>
    </row>
    <row r="55" spans="1:12" x14ac:dyDescent="0.35">
      <c r="A55">
        <v>1054</v>
      </c>
      <c r="B55" s="6" t="s">
        <v>56</v>
      </c>
      <c r="C55" t="s">
        <v>101</v>
      </c>
      <c r="D55" t="s">
        <v>111</v>
      </c>
      <c r="E55">
        <v>5</v>
      </c>
      <c r="F55" s="1">
        <v>127</v>
      </c>
      <c r="G55" t="s">
        <v>121</v>
      </c>
      <c r="H55">
        <v>75</v>
      </c>
      <c r="I55" t="s">
        <v>123</v>
      </c>
      <c r="J55" t="s">
        <v>127</v>
      </c>
      <c r="K55" t="s">
        <v>131</v>
      </c>
      <c r="L55">
        <v>5</v>
      </c>
    </row>
    <row r="56" spans="1:12" x14ac:dyDescent="0.35">
      <c r="A56">
        <v>1055</v>
      </c>
      <c r="B56" s="6" t="s">
        <v>43</v>
      </c>
      <c r="C56" t="s">
        <v>109</v>
      </c>
      <c r="D56" t="s">
        <v>115</v>
      </c>
      <c r="E56">
        <v>5</v>
      </c>
      <c r="F56" s="1">
        <v>161</v>
      </c>
      <c r="G56" t="s">
        <v>120</v>
      </c>
      <c r="H56">
        <v>54</v>
      </c>
      <c r="I56" t="s">
        <v>123</v>
      </c>
      <c r="J56" t="s">
        <v>130</v>
      </c>
      <c r="K56" t="s">
        <v>134</v>
      </c>
      <c r="L56">
        <v>5</v>
      </c>
    </row>
    <row r="57" spans="1:12" x14ac:dyDescent="0.35">
      <c r="A57">
        <v>1056</v>
      </c>
      <c r="B57" s="6" t="s">
        <v>32</v>
      </c>
      <c r="C57" t="s">
        <v>106</v>
      </c>
      <c r="D57" t="s">
        <v>110</v>
      </c>
      <c r="E57">
        <v>5</v>
      </c>
      <c r="F57" s="1">
        <v>216</v>
      </c>
      <c r="G57" t="s">
        <v>121</v>
      </c>
      <c r="H57">
        <v>85</v>
      </c>
      <c r="I57" t="s">
        <v>123</v>
      </c>
      <c r="J57" t="s">
        <v>129</v>
      </c>
      <c r="K57" t="s">
        <v>134</v>
      </c>
      <c r="L57">
        <v>4</v>
      </c>
    </row>
    <row r="58" spans="1:12" x14ac:dyDescent="0.35">
      <c r="A58">
        <v>1057</v>
      </c>
      <c r="B58" s="6" t="s">
        <v>16</v>
      </c>
      <c r="C58" t="s">
        <v>105</v>
      </c>
      <c r="D58" t="s">
        <v>114</v>
      </c>
      <c r="E58">
        <v>4</v>
      </c>
      <c r="F58" s="1">
        <v>254</v>
      </c>
      <c r="G58" t="s">
        <v>121</v>
      </c>
      <c r="H58">
        <v>74</v>
      </c>
      <c r="I58" t="s">
        <v>123</v>
      </c>
      <c r="J58" t="s">
        <v>129</v>
      </c>
      <c r="K58" t="s">
        <v>134</v>
      </c>
      <c r="L58">
        <v>5</v>
      </c>
    </row>
    <row r="59" spans="1:12" x14ac:dyDescent="0.35">
      <c r="A59">
        <v>1058</v>
      </c>
      <c r="B59" s="6" t="s">
        <v>53</v>
      </c>
      <c r="C59" t="s">
        <v>101</v>
      </c>
      <c r="D59" t="s">
        <v>111</v>
      </c>
      <c r="E59">
        <v>3</v>
      </c>
      <c r="F59" s="1">
        <v>112</v>
      </c>
      <c r="G59" t="s">
        <v>122</v>
      </c>
      <c r="H59">
        <v>52</v>
      </c>
      <c r="I59" t="s">
        <v>124</v>
      </c>
      <c r="J59" t="s">
        <v>128</v>
      </c>
      <c r="K59" t="s">
        <v>133</v>
      </c>
      <c r="L59">
        <v>5</v>
      </c>
    </row>
    <row r="60" spans="1:12" x14ac:dyDescent="0.35">
      <c r="A60">
        <v>1059</v>
      </c>
      <c r="B60" s="6" t="s">
        <v>57</v>
      </c>
      <c r="C60" t="s">
        <v>103</v>
      </c>
      <c r="D60" t="s">
        <v>110</v>
      </c>
      <c r="E60">
        <v>2</v>
      </c>
      <c r="F60" s="1">
        <v>241</v>
      </c>
      <c r="G60" t="s">
        <v>118</v>
      </c>
      <c r="H60">
        <v>85</v>
      </c>
      <c r="I60" t="s">
        <v>124</v>
      </c>
      <c r="J60" t="s">
        <v>129</v>
      </c>
      <c r="K60" t="s">
        <v>131</v>
      </c>
      <c r="L60">
        <v>4</v>
      </c>
    </row>
    <row r="61" spans="1:12" x14ac:dyDescent="0.35">
      <c r="A61">
        <v>1060</v>
      </c>
      <c r="B61" s="6" t="s">
        <v>37</v>
      </c>
      <c r="C61" t="s">
        <v>101</v>
      </c>
      <c r="D61" t="s">
        <v>111</v>
      </c>
      <c r="E61">
        <v>4</v>
      </c>
      <c r="F61" s="1">
        <v>140</v>
      </c>
      <c r="G61" t="s">
        <v>119</v>
      </c>
      <c r="H61">
        <v>34</v>
      </c>
      <c r="I61" t="s">
        <v>123</v>
      </c>
      <c r="J61" t="s">
        <v>130</v>
      </c>
      <c r="K61" t="s">
        <v>132</v>
      </c>
      <c r="L61">
        <v>4</v>
      </c>
    </row>
    <row r="62" spans="1:12" x14ac:dyDescent="0.35">
      <c r="A62">
        <v>1061</v>
      </c>
      <c r="B62" s="6" t="s">
        <v>12</v>
      </c>
      <c r="C62" t="s">
        <v>108</v>
      </c>
      <c r="D62" t="s">
        <v>113</v>
      </c>
      <c r="E62">
        <v>5</v>
      </c>
      <c r="F62" s="1">
        <v>124</v>
      </c>
      <c r="G62" t="s">
        <v>119</v>
      </c>
      <c r="H62">
        <v>69</v>
      </c>
      <c r="I62" t="s">
        <v>123</v>
      </c>
      <c r="J62" t="s">
        <v>128</v>
      </c>
      <c r="K62" t="s">
        <v>131</v>
      </c>
      <c r="L62">
        <v>4</v>
      </c>
    </row>
    <row r="63" spans="1:12" x14ac:dyDescent="0.35">
      <c r="A63">
        <v>1062</v>
      </c>
      <c r="B63" s="6" t="s">
        <v>58</v>
      </c>
      <c r="C63" t="s">
        <v>109</v>
      </c>
      <c r="D63" t="s">
        <v>115</v>
      </c>
      <c r="E63">
        <v>5</v>
      </c>
      <c r="F63" s="1">
        <v>248</v>
      </c>
      <c r="G63" t="s">
        <v>121</v>
      </c>
      <c r="H63">
        <v>53</v>
      </c>
      <c r="I63" t="s">
        <v>123</v>
      </c>
      <c r="J63" t="s">
        <v>129</v>
      </c>
      <c r="K63" t="s">
        <v>133</v>
      </c>
      <c r="L63">
        <v>5</v>
      </c>
    </row>
    <row r="64" spans="1:12" x14ac:dyDescent="0.35">
      <c r="A64">
        <v>1063</v>
      </c>
      <c r="B64" s="6" t="s">
        <v>20</v>
      </c>
      <c r="C64" t="s">
        <v>104</v>
      </c>
      <c r="D64" t="s">
        <v>113</v>
      </c>
      <c r="E64">
        <v>3</v>
      </c>
      <c r="F64" s="1">
        <v>160</v>
      </c>
      <c r="G64" t="s">
        <v>118</v>
      </c>
      <c r="H64">
        <v>39</v>
      </c>
      <c r="I64" t="s">
        <v>125</v>
      </c>
      <c r="J64" t="s">
        <v>129</v>
      </c>
      <c r="K64" t="s">
        <v>131</v>
      </c>
      <c r="L64">
        <v>5</v>
      </c>
    </row>
    <row r="65" spans="1:12" x14ac:dyDescent="0.35">
      <c r="A65">
        <v>1064</v>
      </c>
      <c r="B65" s="6" t="s">
        <v>55</v>
      </c>
      <c r="C65" t="s">
        <v>103</v>
      </c>
      <c r="D65" t="s">
        <v>110</v>
      </c>
      <c r="E65">
        <v>5</v>
      </c>
      <c r="F65" s="1">
        <v>155</v>
      </c>
      <c r="G65" t="s">
        <v>117</v>
      </c>
      <c r="H65">
        <v>35</v>
      </c>
      <c r="I65" t="s">
        <v>125</v>
      </c>
      <c r="J65" t="s">
        <v>127</v>
      </c>
      <c r="K65" t="s">
        <v>132</v>
      </c>
      <c r="L65">
        <v>3</v>
      </c>
    </row>
    <row r="66" spans="1:12" x14ac:dyDescent="0.35">
      <c r="A66">
        <v>1065</v>
      </c>
      <c r="B66" s="6" t="s">
        <v>59</v>
      </c>
      <c r="C66" t="s">
        <v>106</v>
      </c>
      <c r="D66" t="s">
        <v>110</v>
      </c>
      <c r="E66">
        <v>5</v>
      </c>
      <c r="F66" s="1">
        <v>168</v>
      </c>
      <c r="G66" t="s">
        <v>119</v>
      </c>
      <c r="H66">
        <v>57</v>
      </c>
      <c r="I66" t="s">
        <v>123</v>
      </c>
      <c r="J66" t="s">
        <v>127</v>
      </c>
      <c r="K66" t="s">
        <v>131</v>
      </c>
      <c r="L66">
        <v>1</v>
      </c>
    </row>
    <row r="67" spans="1:12" x14ac:dyDescent="0.35">
      <c r="A67">
        <v>1066</v>
      </c>
      <c r="B67" s="6" t="s">
        <v>60</v>
      </c>
      <c r="C67" t="s">
        <v>106</v>
      </c>
      <c r="D67" t="s">
        <v>110</v>
      </c>
      <c r="E67">
        <v>2</v>
      </c>
      <c r="F67" s="1">
        <v>149</v>
      </c>
      <c r="G67" t="s">
        <v>118</v>
      </c>
      <c r="H67">
        <v>25</v>
      </c>
      <c r="I67" t="s">
        <v>123</v>
      </c>
      <c r="J67" t="s">
        <v>130</v>
      </c>
      <c r="K67" t="s">
        <v>132</v>
      </c>
      <c r="L67">
        <v>5</v>
      </c>
    </row>
    <row r="68" spans="1:12" x14ac:dyDescent="0.35">
      <c r="A68">
        <v>1067</v>
      </c>
      <c r="B68" s="6" t="s">
        <v>61</v>
      </c>
      <c r="C68" t="s">
        <v>107</v>
      </c>
      <c r="D68" t="s">
        <v>114</v>
      </c>
      <c r="E68">
        <v>5</v>
      </c>
      <c r="F68" s="1">
        <v>296</v>
      </c>
      <c r="G68" t="s">
        <v>118</v>
      </c>
      <c r="H68">
        <v>38</v>
      </c>
      <c r="I68" t="s">
        <v>123</v>
      </c>
      <c r="J68" t="s">
        <v>127</v>
      </c>
      <c r="K68" t="s">
        <v>132</v>
      </c>
      <c r="L68">
        <v>5</v>
      </c>
    </row>
    <row r="69" spans="1:12" x14ac:dyDescent="0.35">
      <c r="A69">
        <v>1068</v>
      </c>
      <c r="B69" s="6" t="s">
        <v>36</v>
      </c>
      <c r="C69" t="s">
        <v>106</v>
      </c>
      <c r="D69" t="s">
        <v>110</v>
      </c>
      <c r="E69">
        <v>1</v>
      </c>
      <c r="F69" s="1">
        <v>290</v>
      </c>
      <c r="G69" t="s">
        <v>121</v>
      </c>
      <c r="H69">
        <v>42</v>
      </c>
      <c r="I69" t="s">
        <v>123</v>
      </c>
      <c r="J69" t="s">
        <v>129</v>
      </c>
      <c r="K69" t="s">
        <v>132</v>
      </c>
      <c r="L69">
        <v>4</v>
      </c>
    </row>
    <row r="70" spans="1:12" x14ac:dyDescent="0.35">
      <c r="A70">
        <v>1069</v>
      </c>
      <c r="B70" s="6" t="s">
        <v>62</v>
      </c>
      <c r="C70" t="s">
        <v>100</v>
      </c>
      <c r="D70" t="s">
        <v>110</v>
      </c>
      <c r="E70">
        <v>3</v>
      </c>
      <c r="F70" s="1">
        <v>128</v>
      </c>
      <c r="G70" t="s">
        <v>121</v>
      </c>
      <c r="H70">
        <v>38</v>
      </c>
      <c r="I70" t="s">
        <v>123</v>
      </c>
      <c r="J70" t="s">
        <v>127</v>
      </c>
      <c r="K70" t="s">
        <v>132</v>
      </c>
      <c r="L70">
        <v>3</v>
      </c>
    </row>
    <row r="71" spans="1:12" x14ac:dyDescent="0.35">
      <c r="A71">
        <v>1070</v>
      </c>
      <c r="B71" s="6" t="s">
        <v>63</v>
      </c>
      <c r="C71" t="s">
        <v>103</v>
      </c>
      <c r="D71" t="s">
        <v>110</v>
      </c>
      <c r="E71">
        <v>4</v>
      </c>
      <c r="F71" s="1">
        <v>162</v>
      </c>
      <c r="G71" t="s">
        <v>121</v>
      </c>
      <c r="H71">
        <v>85</v>
      </c>
      <c r="I71" t="s">
        <v>123</v>
      </c>
      <c r="J71" t="s">
        <v>128</v>
      </c>
      <c r="K71" t="s">
        <v>133</v>
      </c>
      <c r="L71">
        <v>5</v>
      </c>
    </row>
    <row r="72" spans="1:12" x14ac:dyDescent="0.35">
      <c r="A72">
        <v>1071</v>
      </c>
      <c r="B72" s="6" t="s">
        <v>33</v>
      </c>
      <c r="C72" t="s">
        <v>109</v>
      </c>
      <c r="D72" t="s">
        <v>115</v>
      </c>
      <c r="E72">
        <v>1</v>
      </c>
      <c r="F72" s="1">
        <v>299</v>
      </c>
      <c r="G72" t="s">
        <v>116</v>
      </c>
      <c r="H72">
        <v>64</v>
      </c>
      <c r="I72" t="s">
        <v>123</v>
      </c>
      <c r="J72" t="s">
        <v>128</v>
      </c>
      <c r="K72" t="s">
        <v>133</v>
      </c>
      <c r="L72">
        <v>4</v>
      </c>
    </row>
    <row r="73" spans="1:12" x14ac:dyDescent="0.35">
      <c r="A73">
        <v>1072</v>
      </c>
      <c r="B73" s="6" t="s">
        <v>39</v>
      </c>
      <c r="C73" t="s">
        <v>102</v>
      </c>
      <c r="D73" t="s">
        <v>112</v>
      </c>
      <c r="E73">
        <v>2</v>
      </c>
      <c r="F73" s="1">
        <v>120</v>
      </c>
      <c r="G73" t="s">
        <v>120</v>
      </c>
      <c r="H73">
        <v>27</v>
      </c>
      <c r="I73" t="s">
        <v>123</v>
      </c>
      <c r="J73" t="s">
        <v>128</v>
      </c>
      <c r="K73" t="s">
        <v>131</v>
      </c>
      <c r="L73">
        <v>5</v>
      </c>
    </row>
    <row r="74" spans="1:12" x14ac:dyDescent="0.35">
      <c r="A74">
        <v>1073</v>
      </c>
      <c r="B74" s="6" t="s">
        <v>64</v>
      </c>
      <c r="C74" t="s">
        <v>105</v>
      </c>
      <c r="D74" t="s">
        <v>114</v>
      </c>
      <c r="E74">
        <v>2</v>
      </c>
      <c r="F74" s="1">
        <v>291</v>
      </c>
      <c r="G74" t="s">
        <v>122</v>
      </c>
      <c r="H74">
        <v>84</v>
      </c>
      <c r="I74" t="s">
        <v>123</v>
      </c>
      <c r="J74" t="s">
        <v>129</v>
      </c>
      <c r="K74" t="s">
        <v>131</v>
      </c>
      <c r="L74">
        <v>5</v>
      </c>
    </row>
    <row r="75" spans="1:12" x14ac:dyDescent="0.35">
      <c r="A75">
        <v>1074</v>
      </c>
      <c r="B75" s="6" t="s">
        <v>63</v>
      </c>
      <c r="C75" t="s">
        <v>108</v>
      </c>
      <c r="D75" t="s">
        <v>113</v>
      </c>
      <c r="E75">
        <v>4</v>
      </c>
      <c r="F75" s="1">
        <v>236</v>
      </c>
      <c r="G75" t="s">
        <v>122</v>
      </c>
      <c r="H75">
        <v>35</v>
      </c>
      <c r="I75" t="s">
        <v>123</v>
      </c>
      <c r="J75" t="s">
        <v>129</v>
      </c>
      <c r="K75" t="s">
        <v>132</v>
      </c>
      <c r="L75">
        <v>4</v>
      </c>
    </row>
    <row r="76" spans="1:12" x14ac:dyDescent="0.35">
      <c r="A76">
        <v>1075</v>
      </c>
      <c r="B76" s="6" t="s">
        <v>63</v>
      </c>
      <c r="C76" t="s">
        <v>104</v>
      </c>
      <c r="D76" t="s">
        <v>113</v>
      </c>
      <c r="E76">
        <v>2</v>
      </c>
      <c r="F76" s="1">
        <v>254</v>
      </c>
      <c r="G76" t="s">
        <v>118</v>
      </c>
      <c r="H76">
        <v>41</v>
      </c>
      <c r="I76" t="s">
        <v>123</v>
      </c>
      <c r="J76" t="s">
        <v>127</v>
      </c>
      <c r="K76" t="s">
        <v>131</v>
      </c>
      <c r="L76">
        <v>5</v>
      </c>
    </row>
    <row r="77" spans="1:12" x14ac:dyDescent="0.35">
      <c r="A77">
        <v>1076</v>
      </c>
      <c r="B77" s="6" t="s">
        <v>65</v>
      </c>
      <c r="C77" t="s">
        <v>107</v>
      </c>
      <c r="D77" t="s">
        <v>114</v>
      </c>
      <c r="E77">
        <v>2</v>
      </c>
      <c r="F77" s="1">
        <v>228</v>
      </c>
      <c r="G77" t="s">
        <v>118</v>
      </c>
      <c r="H77">
        <v>74</v>
      </c>
      <c r="I77" t="s">
        <v>123</v>
      </c>
      <c r="J77" t="s">
        <v>127</v>
      </c>
      <c r="K77" t="s">
        <v>132</v>
      </c>
      <c r="L77">
        <v>3</v>
      </c>
    </row>
    <row r="78" spans="1:12" x14ac:dyDescent="0.35">
      <c r="A78">
        <v>1077</v>
      </c>
      <c r="B78" s="6" t="s">
        <v>33</v>
      </c>
      <c r="C78" t="s">
        <v>101</v>
      </c>
      <c r="D78" t="s">
        <v>111</v>
      </c>
      <c r="E78">
        <v>2</v>
      </c>
      <c r="F78" s="1">
        <v>107</v>
      </c>
      <c r="G78" t="s">
        <v>116</v>
      </c>
      <c r="H78">
        <v>83</v>
      </c>
      <c r="I78" t="s">
        <v>123</v>
      </c>
      <c r="J78" t="s">
        <v>129</v>
      </c>
      <c r="K78" t="s">
        <v>134</v>
      </c>
      <c r="L78">
        <v>3</v>
      </c>
    </row>
    <row r="79" spans="1:12" x14ac:dyDescent="0.35">
      <c r="A79">
        <v>1078</v>
      </c>
      <c r="B79" s="6" t="s">
        <v>36</v>
      </c>
      <c r="C79" t="s">
        <v>103</v>
      </c>
      <c r="D79" t="s">
        <v>110</v>
      </c>
      <c r="E79">
        <v>4</v>
      </c>
      <c r="F79" s="1">
        <v>216</v>
      </c>
      <c r="G79" t="s">
        <v>121</v>
      </c>
      <c r="H79">
        <v>84</v>
      </c>
      <c r="I79" t="s">
        <v>123</v>
      </c>
      <c r="J79" t="s">
        <v>130</v>
      </c>
      <c r="K79" t="s">
        <v>134</v>
      </c>
      <c r="L79">
        <v>4</v>
      </c>
    </row>
    <row r="80" spans="1:12" x14ac:dyDescent="0.35">
      <c r="A80">
        <v>1079</v>
      </c>
      <c r="B80" s="6" t="s">
        <v>66</v>
      </c>
      <c r="C80" t="s">
        <v>107</v>
      </c>
      <c r="D80" t="s">
        <v>114</v>
      </c>
      <c r="E80">
        <v>4</v>
      </c>
      <c r="F80" s="1">
        <v>244</v>
      </c>
      <c r="G80" t="s">
        <v>118</v>
      </c>
      <c r="H80">
        <v>62</v>
      </c>
      <c r="I80" t="s">
        <v>124</v>
      </c>
      <c r="J80" t="s">
        <v>127</v>
      </c>
      <c r="K80" t="s">
        <v>131</v>
      </c>
      <c r="L80">
        <v>5</v>
      </c>
    </row>
    <row r="81" spans="1:12" x14ac:dyDescent="0.35">
      <c r="A81">
        <v>1080</v>
      </c>
      <c r="B81" s="6" t="s">
        <v>22</v>
      </c>
      <c r="C81" t="s">
        <v>108</v>
      </c>
      <c r="D81" t="s">
        <v>113</v>
      </c>
      <c r="E81">
        <v>4</v>
      </c>
      <c r="F81" s="1">
        <v>282</v>
      </c>
      <c r="G81" t="s">
        <v>120</v>
      </c>
      <c r="H81">
        <v>27</v>
      </c>
      <c r="I81" t="s">
        <v>123</v>
      </c>
      <c r="J81" t="s">
        <v>130</v>
      </c>
      <c r="K81" t="s">
        <v>134</v>
      </c>
      <c r="L81">
        <v>4</v>
      </c>
    </row>
    <row r="82" spans="1:12" x14ac:dyDescent="0.35">
      <c r="A82">
        <v>1081</v>
      </c>
      <c r="B82" s="6" t="s">
        <v>67</v>
      </c>
      <c r="C82" t="s">
        <v>106</v>
      </c>
      <c r="D82" t="s">
        <v>110</v>
      </c>
      <c r="E82">
        <v>1</v>
      </c>
      <c r="F82" s="1">
        <v>234</v>
      </c>
      <c r="G82" t="s">
        <v>120</v>
      </c>
      <c r="H82">
        <v>38</v>
      </c>
      <c r="I82" t="s">
        <v>123</v>
      </c>
      <c r="J82" t="s">
        <v>130</v>
      </c>
      <c r="K82" t="s">
        <v>132</v>
      </c>
      <c r="L82">
        <v>5</v>
      </c>
    </row>
    <row r="83" spans="1:12" x14ac:dyDescent="0.35">
      <c r="A83">
        <v>1082</v>
      </c>
      <c r="B83" s="6" t="s">
        <v>68</v>
      </c>
      <c r="C83" t="s">
        <v>106</v>
      </c>
      <c r="D83" t="s">
        <v>110</v>
      </c>
      <c r="E83">
        <v>5</v>
      </c>
      <c r="F83" s="1">
        <v>137</v>
      </c>
      <c r="G83" t="s">
        <v>121</v>
      </c>
      <c r="H83">
        <v>65</v>
      </c>
      <c r="I83" t="s">
        <v>123</v>
      </c>
      <c r="J83" t="s">
        <v>127</v>
      </c>
      <c r="K83" t="s">
        <v>132</v>
      </c>
      <c r="L83">
        <v>4</v>
      </c>
    </row>
    <row r="84" spans="1:12" x14ac:dyDescent="0.35">
      <c r="A84">
        <v>1083</v>
      </c>
      <c r="B84" s="6" t="s">
        <v>28</v>
      </c>
      <c r="C84" t="s">
        <v>103</v>
      </c>
      <c r="D84" t="s">
        <v>110</v>
      </c>
      <c r="E84">
        <v>1</v>
      </c>
      <c r="F84" s="1">
        <v>157</v>
      </c>
      <c r="G84" t="s">
        <v>121</v>
      </c>
      <c r="H84">
        <v>61</v>
      </c>
      <c r="I84" t="s">
        <v>125</v>
      </c>
      <c r="J84" t="s">
        <v>128</v>
      </c>
      <c r="K84" t="s">
        <v>133</v>
      </c>
      <c r="L84">
        <v>5</v>
      </c>
    </row>
    <row r="85" spans="1:12" x14ac:dyDescent="0.35">
      <c r="A85">
        <v>1084</v>
      </c>
      <c r="B85" s="6" t="s">
        <v>69</v>
      </c>
      <c r="C85" t="s">
        <v>100</v>
      </c>
      <c r="D85" t="s">
        <v>110</v>
      </c>
      <c r="E85">
        <v>2</v>
      </c>
      <c r="F85" s="1">
        <v>181</v>
      </c>
      <c r="G85" t="s">
        <v>117</v>
      </c>
      <c r="H85">
        <v>27</v>
      </c>
      <c r="I85" t="s">
        <v>123</v>
      </c>
      <c r="J85" t="s">
        <v>128</v>
      </c>
      <c r="K85" t="s">
        <v>132</v>
      </c>
      <c r="L85">
        <v>4</v>
      </c>
    </row>
    <row r="86" spans="1:12" x14ac:dyDescent="0.35">
      <c r="A86">
        <v>1085</v>
      </c>
      <c r="B86" s="6" t="s">
        <v>58</v>
      </c>
      <c r="C86" t="s">
        <v>107</v>
      </c>
      <c r="D86" t="s">
        <v>114</v>
      </c>
      <c r="E86">
        <v>3</v>
      </c>
      <c r="F86" s="1">
        <v>188</v>
      </c>
      <c r="G86" t="s">
        <v>122</v>
      </c>
      <c r="H86">
        <v>88</v>
      </c>
      <c r="I86" t="s">
        <v>124</v>
      </c>
      <c r="J86" t="s">
        <v>126</v>
      </c>
      <c r="K86" t="s">
        <v>133</v>
      </c>
      <c r="L86">
        <v>4</v>
      </c>
    </row>
    <row r="87" spans="1:12" x14ac:dyDescent="0.35">
      <c r="A87">
        <v>1086</v>
      </c>
      <c r="B87" s="6" t="s">
        <v>59</v>
      </c>
      <c r="C87" t="s">
        <v>101</v>
      </c>
      <c r="D87" t="s">
        <v>111</v>
      </c>
      <c r="E87">
        <v>4</v>
      </c>
      <c r="F87" s="1">
        <v>139</v>
      </c>
      <c r="G87" t="s">
        <v>118</v>
      </c>
      <c r="H87">
        <v>29</v>
      </c>
      <c r="I87" t="s">
        <v>123</v>
      </c>
      <c r="J87" t="s">
        <v>127</v>
      </c>
      <c r="K87" t="s">
        <v>132</v>
      </c>
      <c r="L87">
        <v>2</v>
      </c>
    </row>
    <row r="88" spans="1:12" x14ac:dyDescent="0.35">
      <c r="A88">
        <v>1087</v>
      </c>
      <c r="B88" s="6" t="s">
        <v>45</v>
      </c>
      <c r="C88" t="s">
        <v>105</v>
      </c>
      <c r="D88" t="s">
        <v>114</v>
      </c>
      <c r="E88">
        <v>5</v>
      </c>
      <c r="F88" s="1">
        <v>267</v>
      </c>
      <c r="G88" t="s">
        <v>120</v>
      </c>
      <c r="H88">
        <v>49</v>
      </c>
      <c r="I88" t="s">
        <v>123</v>
      </c>
      <c r="J88" t="s">
        <v>126</v>
      </c>
      <c r="K88" t="s">
        <v>134</v>
      </c>
      <c r="L88">
        <v>3</v>
      </c>
    </row>
    <row r="89" spans="1:12" x14ac:dyDescent="0.35">
      <c r="A89">
        <v>1088</v>
      </c>
      <c r="B89" s="6" t="s">
        <v>70</v>
      </c>
      <c r="C89" t="s">
        <v>100</v>
      </c>
      <c r="D89" t="s">
        <v>110</v>
      </c>
      <c r="E89">
        <v>4</v>
      </c>
      <c r="F89" s="1">
        <v>210</v>
      </c>
      <c r="G89" t="s">
        <v>119</v>
      </c>
      <c r="H89">
        <v>35</v>
      </c>
      <c r="I89" t="s">
        <v>123</v>
      </c>
      <c r="J89" t="s">
        <v>130</v>
      </c>
      <c r="K89" t="s">
        <v>132</v>
      </c>
      <c r="L89">
        <v>4</v>
      </c>
    </row>
    <row r="90" spans="1:12" x14ac:dyDescent="0.35">
      <c r="A90">
        <v>1089</v>
      </c>
      <c r="B90" s="6" t="s">
        <v>71</v>
      </c>
      <c r="C90" t="s">
        <v>109</v>
      </c>
      <c r="D90" t="s">
        <v>115</v>
      </c>
      <c r="E90">
        <v>1</v>
      </c>
      <c r="F90" s="1">
        <v>296</v>
      </c>
      <c r="G90" t="s">
        <v>121</v>
      </c>
      <c r="H90">
        <v>69</v>
      </c>
      <c r="I90" t="s">
        <v>123</v>
      </c>
      <c r="J90" t="s">
        <v>130</v>
      </c>
      <c r="K90" t="s">
        <v>131</v>
      </c>
      <c r="L90">
        <v>3</v>
      </c>
    </row>
    <row r="91" spans="1:12" x14ac:dyDescent="0.35">
      <c r="A91">
        <v>1090</v>
      </c>
      <c r="B91" s="6" t="s">
        <v>72</v>
      </c>
      <c r="C91" t="s">
        <v>107</v>
      </c>
      <c r="D91" t="s">
        <v>114</v>
      </c>
      <c r="E91">
        <v>4</v>
      </c>
      <c r="F91" s="1">
        <v>142</v>
      </c>
      <c r="G91" t="s">
        <v>118</v>
      </c>
      <c r="H91">
        <v>45</v>
      </c>
      <c r="I91" t="s">
        <v>123</v>
      </c>
      <c r="J91" t="s">
        <v>129</v>
      </c>
      <c r="K91" t="s">
        <v>131</v>
      </c>
      <c r="L91">
        <v>2</v>
      </c>
    </row>
    <row r="92" spans="1:12" x14ac:dyDescent="0.35">
      <c r="A92">
        <v>1091</v>
      </c>
      <c r="B92" s="6" t="s">
        <v>73</v>
      </c>
      <c r="C92" t="s">
        <v>107</v>
      </c>
      <c r="D92" t="s">
        <v>114</v>
      </c>
      <c r="E92">
        <v>4</v>
      </c>
      <c r="F92" s="1">
        <v>243</v>
      </c>
      <c r="G92" t="s">
        <v>119</v>
      </c>
      <c r="H92">
        <v>30</v>
      </c>
      <c r="I92" t="s">
        <v>123</v>
      </c>
      <c r="J92" t="s">
        <v>128</v>
      </c>
      <c r="K92" t="s">
        <v>132</v>
      </c>
      <c r="L92">
        <v>5</v>
      </c>
    </row>
    <row r="93" spans="1:12" x14ac:dyDescent="0.35">
      <c r="A93">
        <v>1092</v>
      </c>
      <c r="B93" s="6" t="s">
        <v>74</v>
      </c>
      <c r="C93" t="s">
        <v>109</v>
      </c>
      <c r="D93" t="s">
        <v>115</v>
      </c>
      <c r="E93">
        <v>2</v>
      </c>
      <c r="F93" s="1">
        <v>100</v>
      </c>
      <c r="G93" t="s">
        <v>121</v>
      </c>
      <c r="H93">
        <v>69</v>
      </c>
      <c r="I93" t="s">
        <v>123</v>
      </c>
      <c r="J93" t="s">
        <v>130</v>
      </c>
      <c r="K93" t="s">
        <v>131</v>
      </c>
      <c r="L93">
        <v>1</v>
      </c>
    </row>
    <row r="94" spans="1:12" x14ac:dyDescent="0.35">
      <c r="A94">
        <v>1093</v>
      </c>
      <c r="B94" s="6" t="s">
        <v>73</v>
      </c>
      <c r="C94" t="s">
        <v>102</v>
      </c>
      <c r="D94" t="s">
        <v>112</v>
      </c>
      <c r="E94">
        <v>2</v>
      </c>
      <c r="F94" s="1">
        <v>204</v>
      </c>
      <c r="G94" t="s">
        <v>118</v>
      </c>
      <c r="H94">
        <v>26</v>
      </c>
      <c r="I94" t="s">
        <v>124</v>
      </c>
      <c r="J94" t="s">
        <v>130</v>
      </c>
      <c r="K94" t="s">
        <v>132</v>
      </c>
      <c r="L94">
        <v>4</v>
      </c>
    </row>
    <row r="95" spans="1:12" x14ac:dyDescent="0.35">
      <c r="A95">
        <v>1094</v>
      </c>
      <c r="B95" s="6" t="s">
        <v>46</v>
      </c>
      <c r="C95" t="s">
        <v>104</v>
      </c>
      <c r="D95" t="s">
        <v>113</v>
      </c>
      <c r="E95">
        <v>1</v>
      </c>
      <c r="F95" s="1">
        <v>269</v>
      </c>
      <c r="G95" t="s">
        <v>122</v>
      </c>
      <c r="H95">
        <v>59</v>
      </c>
      <c r="I95" t="s">
        <v>123</v>
      </c>
      <c r="J95" t="s">
        <v>126</v>
      </c>
      <c r="K95" t="s">
        <v>134</v>
      </c>
      <c r="L95">
        <v>4</v>
      </c>
    </row>
    <row r="96" spans="1:12" x14ac:dyDescent="0.35">
      <c r="A96">
        <v>1095</v>
      </c>
      <c r="B96" s="6" t="s">
        <v>59</v>
      </c>
      <c r="C96" t="s">
        <v>104</v>
      </c>
      <c r="D96" t="s">
        <v>113</v>
      </c>
      <c r="E96">
        <v>4</v>
      </c>
      <c r="F96" s="1">
        <v>289</v>
      </c>
      <c r="G96" t="s">
        <v>122</v>
      </c>
      <c r="H96">
        <v>81</v>
      </c>
      <c r="I96" t="s">
        <v>123</v>
      </c>
      <c r="J96" t="s">
        <v>128</v>
      </c>
      <c r="K96" t="s">
        <v>132</v>
      </c>
      <c r="L96">
        <v>2</v>
      </c>
    </row>
    <row r="97" spans="1:12" x14ac:dyDescent="0.35">
      <c r="A97">
        <v>1096</v>
      </c>
      <c r="B97" s="6" t="s">
        <v>22</v>
      </c>
      <c r="C97" t="s">
        <v>108</v>
      </c>
      <c r="D97" t="s">
        <v>113</v>
      </c>
      <c r="E97">
        <v>2</v>
      </c>
      <c r="F97" s="1">
        <v>112</v>
      </c>
      <c r="G97" t="s">
        <v>117</v>
      </c>
      <c r="H97">
        <v>35</v>
      </c>
      <c r="I97" t="s">
        <v>123</v>
      </c>
      <c r="J97" t="s">
        <v>129</v>
      </c>
      <c r="K97" t="s">
        <v>132</v>
      </c>
      <c r="L97">
        <v>2</v>
      </c>
    </row>
    <row r="98" spans="1:12" x14ac:dyDescent="0.35">
      <c r="A98">
        <v>1097</v>
      </c>
      <c r="B98" s="6" t="s">
        <v>56</v>
      </c>
      <c r="C98" t="s">
        <v>104</v>
      </c>
      <c r="D98" t="s">
        <v>113</v>
      </c>
      <c r="E98">
        <v>2</v>
      </c>
      <c r="F98" s="1">
        <v>211</v>
      </c>
      <c r="G98" t="s">
        <v>121</v>
      </c>
      <c r="H98">
        <v>74</v>
      </c>
      <c r="I98" t="s">
        <v>123</v>
      </c>
      <c r="J98" t="s">
        <v>129</v>
      </c>
      <c r="K98" t="s">
        <v>131</v>
      </c>
      <c r="L98">
        <v>3</v>
      </c>
    </row>
    <row r="99" spans="1:12" x14ac:dyDescent="0.35">
      <c r="A99">
        <v>1098</v>
      </c>
      <c r="B99" s="6" t="s">
        <v>66</v>
      </c>
      <c r="C99" t="s">
        <v>100</v>
      </c>
      <c r="D99" t="s">
        <v>110</v>
      </c>
      <c r="E99">
        <v>5</v>
      </c>
      <c r="F99" s="1">
        <v>175</v>
      </c>
      <c r="G99" t="s">
        <v>116</v>
      </c>
      <c r="H99">
        <v>47</v>
      </c>
      <c r="I99" t="s">
        <v>123</v>
      </c>
      <c r="J99" t="s">
        <v>126</v>
      </c>
      <c r="K99" t="s">
        <v>134</v>
      </c>
      <c r="L99">
        <v>2</v>
      </c>
    </row>
    <row r="100" spans="1:12" x14ac:dyDescent="0.35">
      <c r="A100">
        <v>1099</v>
      </c>
      <c r="B100" s="6" t="s">
        <v>29</v>
      </c>
      <c r="C100" t="s">
        <v>101</v>
      </c>
      <c r="D100" t="s">
        <v>111</v>
      </c>
      <c r="E100">
        <v>2</v>
      </c>
      <c r="F100" s="1">
        <v>139</v>
      </c>
      <c r="G100" t="s">
        <v>120</v>
      </c>
      <c r="H100">
        <v>64</v>
      </c>
      <c r="I100" t="s">
        <v>124</v>
      </c>
      <c r="J100" t="s">
        <v>128</v>
      </c>
      <c r="K100" t="s">
        <v>133</v>
      </c>
      <c r="L100">
        <v>2</v>
      </c>
    </row>
    <row r="101" spans="1:12" x14ac:dyDescent="0.35">
      <c r="A101">
        <v>1100</v>
      </c>
      <c r="B101" s="6" t="s">
        <v>14</v>
      </c>
      <c r="C101" t="s">
        <v>109</v>
      </c>
      <c r="D101" t="s">
        <v>115</v>
      </c>
      <c r="E101">
        <v>1</v>
      </c>
      <c r="F101" s="1">
        <v>192</v>
      </c>
      <c r="G101" t="s">
        <v>118</v>
      </c>
      <c r="H101">
        <v>54</v>
      </c>
      <c r="I101" t="s">
        <v>123</v>
      </c>
      <c r="J101" t="s">
        <v>128</v>
      </c>
      <c r="K101" t="s">
        <v>134</v>
      </c>
      <c r="L101">
        <v>3</v>
      </c>
    </row>
    <row r="102" spans="1:12" x14ac:dyDescent="0.35">
      <c r="A102">
        <v>1101</v>
      </c>
      <c r="B102" s="6" t="s">
        <v>74</v>
      </c>
      <c r="C102" t="s">
        <v>109</v>
      </c>
      <c r="D102" t="s">
        <v>115</v>
      </c>
      <c r="E102">
        <v>2</v>
      </c>
      <c r="F102" s="1">
        <v>118</v>
      </c>
      <c r="G102" t="s">
        <v>118</v>
      </c>
      <c r="H102">
        <v>88</v>
      </c>
      <c r="I102" t="s">
        <v>123</v>
      </c>
      <c r="J102" t="s">
        <v>126</v>
      </c>
      <c r="K102" t="s">
        <v>133</v>
      </c>
      <c r="L102">
        <v>5</v>
      </c>
    </row>
    <row r="103" spans="1:12" x14ac:dyDescent="0.35">
      <c r="A103">
        <v>1102</v>
      </c>
      <c r="B103" s="6" t="s">
        <v>50</v>
      </c>
      <c r="C103" t="s">
        <v>102</v>
      </c>
      <c r="D103" t="s">
        <v>112</v>
      </c>
      <c r="E103">
        <v>4</v>
      </c>
      <c r="F103" s="1">
        <v>212</v>
      </c>
      <c r="G103" t="s">
        <v>116</v>
      </c>
      <c r="H103">
        <v>72</v>
      </c>
      <c r="I103" t="s">
        <v>124</v>
      </c>
      <c r="J103" t="s">
        <v>129</v>
      </c>
      <c r="K103" t="s">
        <v>133</v>
      </c>
      <c r="L103">
        <v>1</v>
      </c>
    </row>
    <row r="104" spans="1:12" x14ac:dyDescent="0.35">
      <c r="A104">
        <v>1103</v>
      </c>
      <c r="B104" s="6" t="s">
        <v>28</v>
      </c>
      <c r="C104" t="s">
        <v>107</v>
      </c>
      <c r="D104" t="s">
        <v>114</v>
      </c>
      <c r="E104">
        <v>2</v>
      </c>
      <c r="F104" s="1">
        <v>166</v>
      </c>
      <c r="G104" t="s">
        <v>122</v>
      </c>
      <c r="H104">
        <v>43</v>
      </c>
      <c r="I104" t="s">
        <v>123</v>
      </c>
      <c r="J104" t="s">
        <v>130</v>
      </c>
      <c r="K104" t="s">
        <v>131</v>
      </c>
      <c r="L104">
        <v>4</v>
      </c>
    </row>
    <row r="105" spans="1:12" x14ac:dyDescent="0.35">
      <c r="A105">
        <v>1104</v>
      </c>
      <c r="B105" s="6" t="s">
        <v>75</v>
      </c>
      <c r="C105" t="s">
        <v>101</v>
      </c>
      <c r="D105" t="s">
        <v>111</v>
      </c>
      <c r="E105">
        <v>1</v>
      </c>
      <c r="F105" s="1">
        <v>109</v>
      </c>
      <c r="G105" t="s">
        <v>118</v>
      </c>
      <c r="H105">
        <v>30</v>
      </c>
      <c r="I105" t="s">
        <v>123</v>
      </c>
      <c r="J105" t="s">
        <v>128</v>
      </c>
      <c r="K105" t="s">
        <v>134</v>
      </c>
      <c r="L105">
        <v>4</v>
      </c>
    </row>
    <row r="106" spans="1:12" x14ac:dyDescent="0.35">
      <c r="A106">
        <v>1105</v>
      </c>
      <c r="B106" s="6" t="s">
        <v>76</v>
      </c>
      <c r="C106" t="s">
        <v>109</v>
      </c>
      <c r="D106" t="s">
        <v>115</v>
      </c>
      <c r="E106">
        <v>4</v>
      </c>
      <c r="F106" s="1">
        <v>110</v>
      </c>
      <c r="G106" t="s">
        <v>119</v>
      </c>
      <c r="H106">
        <v>90</v>
      </c>
      <c r="I106" t="s">
        <v>125</v>
      </c>
      <c r="J106" t="s">
        <v>127</v>
      </c>
      <c r="K106" t="s">
        <v>132</v>
      </c>
      <c r="L106">
        <v>3</v>
      </c>
    </row>
    <row r="107" spans="1:12" x14ac:dyDescent="0.35">
      <c r="A107">
        <v>1106</v>
      </c>
      <c r="B107" s="6" t="s">
        <v>24</v>
      </c>
      <c r="C107" t="s">
        <v>103</v>
      </c>
      <c r="D107" t="s">
        <v>110</v>
      </c>
      <c r="E107">
        <v>3</v>
      </c>
      <c r="F107" s="1">
        <v>225</v>
      </c>
      <c r="G107" t="s">
        <v>116</v>
      </c>
      <c r="H107">
        <v>39</v>
      </c>
      <c r="I107" t="s">
        <v>125</v>
      </c>
      <c r="J107" t="s">
        <v>130</v>
      </c>
      <c r="K107" t="s">
        <v>134</v>
      </c>
      <c r="L107">
        <v>4</v>
      </c>
    </row>
    <row r="108" spans="1:12" x14ac:dyDescent="0.35">
      <c r="A108">
        <v>1107</v>
      </c>
      <c r="B108" s="6" t="s">
        <v>77</v>
      </c>
      <c r="C108" t="s">
        <v>108</v>
      </c>
      <c r="D108" t="s">
        <v>113</v>
      </c>
      <c r="E108">
        <v>3</v>
      </c>
      <c r="F108" s="1">
        <v>166</v>
      </c>
      <c r="G108" t="s">
        <v>121</v>
      </c>
      <c r="H108">
        <v>64</v>
      </c>
      <c r="I108" t="s">
        <v>123</v>
      </c>
      <c r="J108" t="s">
        <v>127</v>
      </c>
      <c r="K108" t="s">
        <v>133</v>
      </c>
      <c r="L108">
        <v>3</v>
      </c>
    </row>
    <row r="109" spans="1:12" x14ac:dyDescent="0.35">
      <c r="A109">
        <v>1108</v>
      </c>
      <c r="B109" s="6" t="s">
        <v>78</v>
      </c>
      <c r="C109" t="s">
        <v>100</v>
      </c>
      <c r="D109" t="s">
        <v>110</v>
      </c>
      <c r="E109">
        <v>4</v>
      </c>
      <c r="F109" s="1">
        <v>281</v>
      </c>
      <c r="G109" t="s">
        <v>116</v>
      </c>
      <c r="H109">
        <v>31</v>
      </c>
      <c r="I109" t="s">
        <v>123</v>
      </c>
      <c r="J109" t="s">
        <v>127</v>
      </c>
      <c r="K109" t="s">
        <v>131</v>
      </c>
      <c r="L109">
        <v>5</v>
      </c>
    </row>
    <row r="110" spans="1:12" x14ac:dyDescent="0.35">
      <c r="A110">
        <v>1109</v>
      </c>
      <c r="B110" s="6" t="s">
        <v>39</v>
      </c>
      <c r="C110" t="s">
        <v>109</v>
      </c>
      <c r="D110" t="s">
        <v>115</v>
      </c>
      <c r="E110">
        <v>4</v>
      </c>
      <c r="F110" s="1">
        <v>261</v>
      </c>
      <c r="G110" t="s">
        <v>122</v>
      </c>
      <c r="H110">
        <v>67</v>
      </c>
      <c r="I110" t="s">
        <v>123</v>
      </c>
      <c r="J110" t="s">
        <v>128</v>
      </c>
      <c r="K110" t="s">
        <v>131</v>
      </c>
      <c r="L110">
        <v>5</v>
      </c>
    </row>
    <row r="111" spans="1:12" x14ac:dyDescent="0.35">
      <c r="A111">
        <v>1110</v>
      </c>
      <c r="B111" s="6" t="s">
        <v>68</v>
      </c>
      <c r="C111" t="s">
        <v>108</v>
      </c>
      <c r="D111" t="s">
        <v>113</v>
      </c>
      <c r="E111">
        <v>2</v>
      </c>
      <c r="F111" s="1">
        <v>255</v>
      </c>
      <c r="G111" t="s">
        <v>119</v>
      </c>
      <c r="H111">
        <v>23</v>
      </c>
      <c r="I111" t="s">
        <v>124</v>
      </c>
      <c r="J111" t="s">
        <v>128</v>
      </c>
      <c r="K111" t="s">
        <v>133</v>
      </c>
      <c r="L111">
        <v>5</v>
      </c>
    </row>
    <row r="112" spans="1:12" x14ac:dyDescent="0.35">
      <c r="A112">
        <v>1111</v>
      </c>
      <c r="B112" s="6" t="s">
        <v>31</v>
      </c>
      <c r="C112" t="s">
        <v>100</v>
      </c>
      <c r="D112" t="s">
        <v>110</v>
      </c>
      <c r="E112">
        <v>4</v>
      </c>
      <c r="F112" s="1">
        <v>100</v>
      </c>
      <c r="G112" t="s">
        <v>120</v>
      </c>
      <c r="H112">
        <v>44</v>
      </c>
      <c r="I112" t="s">
        <v>123</v>
      </c>
      <c r="J112" t="s">
        <v>127</v>
      </c>
      <c r="K112" t="s">
        <v>134</v>
      </c>
      <c r="L112">
        <v>3</v>
      </c>
    </row>
    <row r="113" spans="1:12" x14ac:dyDescent="0.35">
      <c r="A113">
        <v>1112</v>
      </c>
      <c r="B113" s="6" t="s">
        <v>69</v>
      </c>
      <c r="C113" t="s">
        <v>109</v>
      </c>
      <c r="D113" t="s">
        <v>115</v>
      </c>
      <c r="E113">
        <v>1</v>
      </c>
      <c r="F113" s="1">
        <v>225</v>
      </c>
      <c r="G113" t="s">
        <v>122</v>
      </c>
      <c r="H113">
        <v>52</v>
      </c>
      <c r="I113" t="s">
        <v>123</v>
      </c>
      <c r="J113" t="s">
        <v>129</v>
      </c>
      <c r="K113" t="s">
        <v>133</v>
      </c>
      <c r="L113">
        <v>5</v>
      </c>
    </row>
    <row r="114" spans="1:12" x14ac:dyDescent="0.35">
      <c r="A114">
        <v>1113</v>
      </c>
      <c r="B114" s="6" t="s">
        <v>40</v>
      </c>
      <c r="C114" t="s">
        <v>108</v>
      </c>
      <c r="D114" t="s">
        <v>113</v>
      </c>
      <c r="E114">
        <v>5</v>
      </c>
      <c r="F114" s="1">
        <v>147</v>
      </c>
      <c r="G114" t="s">
        <v>118</v>
      </c>
      <c r="H114">
        <v>28</v>
      </c>
      <c r="I114" t="s">
        <v>124</v>
      </c>
      <c r="J114" t="s">
        <v>130</v>
      </c>
      <c r="K114" t="s">
        <v>133</v>
      </c>
      <c r="L114">
        <v>4</v>
      </c>
    </row>
    <row r="115" spans="1:12" x14ac:dyDescent="0.35">
      <c r="A115">
        <v>1114</v>
      </c>
      <c r="B115" s="6" t="s">
        <v>79</v>
      </c>
      <c r="C115" t="s">
        <v>107</v>
      </c>
      <c r="D115" t="s">
        <v>114</v>
      </c>
      <c r="E115">
        <v>4</v>
      </c>
      <c r="F115" s="1">
        <v>202</v>
      </c>
      <c r="G115" t="s">
        <v>120</v>
      </c>
      <c r="H115">
        <v>60</v>
      </c>
      <c r="I115" t="s">
        <v>123</v>
      </c>
      <c r="J115" t="s">
        <v>129</v>
      </c>
      <c r="K115" t="s">
        <v>131</v>
      </c>
      <c r="L115">
        <v>4</v>
      </c>
    </row>
    <row r="116" spans="1:12" x14ac:dyDescent="0.35">
      <c r="A116">
        <v>1115</v>
      </c>
      <c r="B116" s="6" t="s">
        <v>25</v>
      </c>
      <c r="C116" t="s">
        <v>104</v>
      </c>
      <c r="D116" t="s">
        <v>113</v>
      </c>
      <c r="E116">
        <v>4</v>
      </c>
      <c r="F116" s="1">
        <v>271</v>
      </c>
      <c r="G116" t="s">
        <v>116</v>
      </c>
      <c r="H116">
        <v>77</v>
      </c>
      <c r="I116" t="s">
        <v>124</v>
      </c>
      <c r="J116" t="s">
        <v>130</v>
      </c>
      <c r="K116" t="s">
        <v>131</v>
      </c>
      <c r="L116">
        <v>5</v>
      </c>
    </row>
    <row r="117" spans="1:12" x14ac:dyDescent="0.35">
      <c r="A117">
        <v>1116</v>
      </c>
      <c r="B117" s="6" t="s">
        <v>42</v>
      </c>
      <c r="C117" t="s">
        <v>100</v>
      </c>
      <c r="D117" t="s">
        <v>110</v>
      </c>
      <c r="E117">
        <v>3</v>
      </c>
      <c r="F117" s="1">
        <v>214</v>
      </c>
      <c r="G117" t="s">
        <v>118</v>
      </c>
      <c r="H117">
        <v>69</v>
      </c>
      <c r="I117" t="s">
        <v>123</v>
      </c>
      <c r="J117" t="s">
        <v>129</v>
      </c>
      <c r="K117" t="s">
        <v>133</v>
      </c>
      <c r="L117">
        <v>5</v>
      </c>
    </row>
    <row r="118" spans="1:12" x14ac:dyDescent="0.35">
      <c r="A118">
        <v>1117</v>
      </c>
      <c r="B118" s="6" t="s">
        <v>47</v>
      </c>
      <c r="C118" t="s">
        <v>105</v>
      </c>
      <c r="D118" t="s">
        <v>114</v>
      </c>
      <c r="E118">
        <v>1</v>
      </c>
      <c r="F118" s="1">
        <v>217</v>
      </c>
      <c r="G118" t="s">
        <v>120</v>
      </c>
      <c r="H118">
        <v>28</v>
      </c>
      <c r="I118" t="s">
        <v>123</v>
      </c>
      <c r="J118" t="s">
        <v>127</v>
      </c>
      <c r="K118" t="s">
        <v>134</v>
      </c>
      <c r="L118">
        <v>5</v>
      </c>
    </row>
    <row r="119" spans="1:12" x14ac:dyDescent="0.35">
      <c r="A119">
        <v>1118</v>
      </c>
      <c r="B119" s="6" t="s">
        <v>14</v>
      </c>
      <c r="C119" t="s">
        <v>104</v>
      </c>
      <c r="D119" t="s">
        <v>113</v>
      </c>
      <c r="E119">
        <v>3</v>
      </c>
      <c r="F119" s="1">
        <v>300</v>
      </c>
      <c r="G119" t="s">
        <v>118</v>
      </c>
      <c r="H119">
        <v>53</v>
      </c>
      <c r="I119" t="s">
        <v>125</v>
      </c>
      <c r="J119" t="s">
        <v>128</v>
      </c>
      <c r="K119" t="s">
        <v>133</v>
      </c>
      <c r="L119">
        <v>3</v>
      </c>
    </row>
    <row r="120" spans="1:12" x14ac:dyDescent="0.35">
      <c r="A120">
        <v>1119</v>
      </c>
      <c r="B120" s="6" t="s">
        <v>23</v>
      </c>
      <c r="C120" t="s">
        <v>102</v>
      </c>
      <c r="D120" t="s">
        <v>112</v>
      </c>
      <c r="E120">
        <v>5</v>
      </c>
      <c r="F120" s="1">
        <v>193</v>
      </c>
      <c r="G120" t="s">
        <v>119</v>
      </c>
      <c r="H120">
        <v>56</v>
      </c>
      <c r="I120" t="s">
        <v>125</v>
      </c>
      <c r="J120" t="s">
        <v>128</v>
      </c>
      <c r="K120" t="s">
        <v>134</v>
      </c>
      <c r="L120">
        <v>4</v>
      </c>
    </row>
    <row r="121" spans="1:12" x14ac:dyDescent="0.35">
      <c r="A121">
        <v>1120</v>
      </c>
      <c r="B121" s="6" t="s">
        <v>77</v>
      </c>
      <c r="C121" t="s">
        <v>108</v>
      </c>
      <c r="D121" t="s">
        <v>113</v>
      </c>
      <c r="E121">
        <v>2</v>
      </c>
      <c r="F121" s="1">
        <v>203</v>
      </c>
      <c r="G121" t="s">
        <v>119</v>
      </c>
      <c r="H121">
        <v>60</v>
      </c>
      <c r="I121" t="s">
        <v>125</v>
      </c>
      <c r="J121" t="s">
        <v>130</v>
      </c>
      <c r="K121" t="s">
        <v>134</v>
      </c>
      <c r="L121">
        <v>5</v>
      </c>
    </row>
    <row r="122" spans="1:12" x14ac:dyDescent="0.35">
      <c r="A122">
        <v>1121</v>
      </c>
      <c r="B122" s="6" t="s">
        <v>12</v>
      </c>
      <c r="C122" t="s">
        <v>106</v>
      </c>
      <c r="D122" t="s">
        <v>110</v>
      </c>
      <c r="E122">
        <v>3</v>
      </c>
      <c r="F122" s="1">
        <v>132</v>
      </c>
      <c r="G122" t="s">
        <v>121</v>
      </c>
      <c r="H122">
        <v>34</v>
      </c>
      <c r="I122" t="s">
        <v>123</v>
      </c>
      <c r="J122" t="s">
        <v>129</v>
      </c>
      <c r="K122" t="s">
        <v>134</v>
      </c>
      <c r="L122">
        <v>4</v>
      </c>
    </row>
    <row r="123" spans="1:12" x14ac:dyDescent="0.35">
      <c r="A123">
        <v>1122</v>
      </c>
      <c r="B123" s="6" t="s">
        <v>70</v>
      </c>
      <c r="C123" t="s">
        <v>103</v>
      </c>
      <c r="D123" t="s">
        <v>110</v>
      </c>
      <c r="E123">
        <v>4</v>
      </c>
      <c r="F123" s="1">
        <v>162</v>
      </c>
      <c r="G123" t="s">
        <v>118</v>
      </c>
      <c r="H123">
        <v>75</v>
      </c>
      <c r="I123" t="s">
        <v>124</v>
      </c>
      <c r="J123" t="s">
        <v>128</v>
      </c>
      <c r="K123" t="s">
        <v>134</v>
      </c>
      <c r="L123">
        <v>5</v>
      </c>
    </row>
    <row r="124" spans="1:12" x14ac:dyDescent="0.35">
      <c r="A124">
        <v>1123</v>
      </c>
      <c r="B124" s="6" t="s">
        <v>80</v>
      </c>
      <c r="C124" t="s">
        <v>105</v>
      </c>
      <c r="D124" t="s">
        <v>114</v>
      </c>
      <c r="E124">
        <v>4</v>
      </c>
      <c r="F124" s="1">
        <v>197</v>
      </c>
      <c r="G124" t="s">
        <v>116</v>
      </c>
      <c r="H124">
        <v>89</v>
      </c>
      <c r="I124" t="s">
        <v>124</v>
      </c>
      <c r="J124" t="s">
        <v>126</v>
      </c>
      <c r="K124" t="s">
        <v>133</v>
      </c>
      <c r="L124">
        <v>3</v>
      </c>
    </row>
    <row r="125" spans="1:12" x14ac:dyDescent="0.35">
      <c r="A125">
        <v>1124</v>
      </c>
      <c r="B125" s="6" t="s">
        <v>75</v>
      </c>
      <c r="C125" t="s">
        <v>108</v>
      </c>
      <c r="D125" t="s">
        <v>113</v>
      </c>
      <c r="E125">
        <v>4</v>
      </c>
      <c r="F125" s="1">
        <v>213</v>
      </c>
      <c r="G125" t="s">
        <v>117</v>
      </c>
      <c r="H125">
        <v>25</v>
      </c>
      <c r="I125" t="s">
        <v>123</v>
      </c>
      <c r="J125" t="s">
        <v>129</v>
      </c>
      <c r="K125" t="s">
        <v>132</v>
      </c>
      <c r="L125">
        <v>4</v>
      </c>
    </row>
    <row r="126" spans="1:12" x14ac:dyDescent="0.35">
      <c r="A126">
        <v>1125</v>
      </c>
      <c r="B126" s="6" t="s">
        <v>37</v>
      </c>
      <c r="C126" t="s">
        <v>101</v>
      </c>
      <c r="D126" t="s">
        <v>111</v>
      </c>
      <c r="E126">
        <v>1</v>
      </c>
      <c r="F126" s="1">
        <v>106</v>
      </c>
      <c r="G126" t="s">
        <v>119</v>
      </c>
      <c r="H126">
        <v>76</v>
      </c>
      <c r="I126" t="s">
        <v>123</v>
      </c>
      <c r="J126" t="s">
        <v>129</v>
      </c>
      <c r="K126" t="s">
        <v>132</v>
      </c>
      <c r="L126">
        <v>1</v>
      </c>
    </row>
    <row r="127" spans="1:12" x14ac:dyDescent="0.35">
      <c r="A127">
        <v>1126</v>
      </c>
      <c r="B127" s="6" t="s">
        <v>81</v>
      </c>
      <c r="C127" t="s">
        <v>101</v>
      </c>
      <c r="D127" t="s">
        <v>111</v>
      </c>
      <c r="E127">
        <v>1</v>
      </c>
      <c r="F127" s="1">
        <v>154</v>
      </c>
      <c r="G127" t="s">
        <v>121</v>
      </c>
      <c r="H127">
        <v>79</v>
      </c>
      <c r="I127" t="s">
        <v>123</v>
      </c>
      <c r="J127" t="s">
        <v>128</v>
      </c>
      <c r="K127" t="s">
        <v>133</v>
      </c>
      <c r="L127">
        <v>3</v>
      </c>
    </row>
    <row r="128" spans="1:12" x14ac:dyDescent="0.35">
      <c r="A128">
        <v>1127</v>
      </c>
      <c r="B128" s="6" t="s">
        <v>33</v>
      </c>
      <c r="C128" t="s">
        <v>103</v>
      </c>
      <c r="D128" t="s">
        <v>110</v>
      </c>
      <c r="E128">
        <v>4</v>
      </c>
      <c r="F128" s="1">
        <v>174</v>
      </c>
      <c r="G128" t="s">
        <v>122</v>
      </c>
      <c r="H128">
        <v>28</v>
      </c>
      <c r="I128" t="s">
        <v>123</v>
      </c>
      <c r="J128" t="s">
        <v>130</v>
      </c>
      <c r="K128" t="s">
        <v>133</v>
      </c>
      <c r="L128">
        <v>4</v>
      </c>
    </row>
    <row r="129" spans="1:12" x14ac:dyDescent="0.35">
      <c r="A129">
        <v>1128</v>
      </c>
      <c r="B129" s="6" t="s">
        <v>42</v>
      </c>
      <c r="C129" t="s">
        <v>101</v>
      </c>
      <c r="D129" t="s">
        <v>111</v>
      </c>
      <c r="E129">
        <v>3</v>
      </c>
      <c r="F129" s="1">
        <v>153</v>
      </c>
      <c r="G129" t="s">
        <v>116</v>
      </c>
      <c r="H129">
        <v>80</v>
      </c>
      <c r="I129" t="s">
        <v>125</v>
      </c>
      <c r="J129" t="s">
        <v>129</v>
      </c>
      <c r="K129" t="s">
        <v>134</v>
      </c>
      <c r="L129">
        <v>4</v>
      </c>
    </row>
    <row r="130" spans="1:12" x14ac:dyDescent="0.35">
      <c r="A130">
        <v>1129</v>
      </c>
      <c r="B130" s="6" t="s">
        <v>21</v>
      </c>
      <c r="C130" t="s">
        <v>100</v>
      </c>
      <c r="D130" t="s">
        <v>110</v>
      </c>
      <c r="E130">
        <v>5</v>
      </c>
      <c r="F130" s="1">
        <v>109</v>
      </c>
      <c r="G130" t="s">
        <v>117</v>
      </c>
      <c r="H130">
        <v>73</v>
      </c>
      <c r="I130" t="s">
        <v>123</v>
      </c>
      <c r="J130" t="s">
        <v>130</v>
      </c>
      <c r="K130" t="s">
        <v>132</v>
      </c>
      <c r="L130">
        <v>1</v>
      </c>
    </row>
    <row r="131" spans="1:12" x14ac:dyDescent="0.35">
      <c r="A131">
        <v>1130</v>
      </c>
      <c r="B131" s="6" t="s">
        <v>82</v>
      </c>
      <c r="C131" t="s">
        <v>105</v>
      </c>
      <c r="D131" t="s">
        <v>114</v>
      </c>
      <c r="E131">
        <v>1</v>
      </c>
      <c r="F131" s="1">
        <v>293</v>
      </c>
      <c r="G131" t="s">
        <v>116</v>
      </c>
      <c r="H131">
        <v>24</v>
      </c>
      <c r="I131" t="s">
        <v>123</v>
      </c>
      <c r="J131" t="s">
        <v>127</v>
      </c>
      <c r="K131" t="s">
        <v>134</v>
      </c>
      <c r="L131">
        <v>4</v>
      </c>
    </row>
    <row r="132" spans="1:12" x14ac:dyDescent="0.35">
      <c r="A132">
        <v>1131</v>
      </c>
      <c r="B132" s="6" t="s">
        <v>26</v>
      </c>
      <c r="C132" t="s">
        <v>105</v>
      </c>
      <c r="D132" t="s">
        <v>114</v>
      </c>
      <c r="E132">
        <v>5</v>
      </c>
      <c r="F132" s="1">
        <v>144</v>
      </c>
      <c r="G132" t="s">
        <v>119</v>
      </c>
      <c r="H132">
        <v>33</v>
      </c>
      <c r="I132" t="s">
        <v>123</v>
      </c>
      <c r="J132" t="s">
        <v>128</v>
      </c>
      <c r="K132" t="s">
        <v>133</v>
      </c>
      <c r="L132">
        <v>4</v>
      </c>
    </row>
    <row r="133" spans="1:12" x14ac:dyDescent="0.35">
      <c r="A133">
        <v>1132</v>
      </c>
      <c r="B133" s="6" t="s">
        <v>24</v>
      </c>
      <c r="C133" t="s">
        <v>100</v>
      </c>
      <c r="D133" t="s">
        <v>110</v>
      </c>
      <c r="E133">
        <v>3</v>
      </c>
      <c r="F133" s="1">
        <v>252</v>
      </c>
      <c r="G133" t="s">
        <v>119</v>
      </c>
      <c r="H133">
        <v>42</v>
      </c>
      <c r="I133" t="s">
        <v>123</v>
      </c>
      <c r="J133" t="s">
        <v>129</v>
      </c>
      <c r="K133" t="s">
        <v>131</v>
      </c>
      <c r="L133">
        <v>5</v>
      </c>
    </row>
    <row r="134" spans="1:12" x14ac:dyDescent="0.35">
      <c r="A134">
        <v>1133</v>
      </c>
      <c r="B134" s="6" t="s">
        <v>82</v>
      </c>
      <c r="C134" t="s">
        <v>109</v>
      </c>
      <c r="D134" t="s">
        <v>115</v>
      </c>
      <c r="E134">
        <v>5</v>
      </c>
      <c r="F134" s="1">
        <v>171</v>
      </c>
      <c r="G134" t="s">
        <v>116</v>
      </c>
      <c r="H134">
        <v>86</v>
      </c>
      <c r="I134" t="s">
        <v>123</v>
      </c>
      <c r="J134" t="s">
        <v>128</v>
      </c>
      <c r="K134" t="s">
        <v>131</v>
      </c>
      <c r="L134">
        <v>5</v>
      </c>
    </row>
    <row r="135" spans="1:12" x14ac:dyDescent="0.35">
      <c r="A135">
        <v>1134</v>
      </c>
      <c r="B135" s="6" t="s">
        <v>42</v>
      </c>
      <c r="C135" t="s">
        <v>101</v>
      </c>
      <c r="D135" t="s">
        <v>111</v>
      </c>
      <c r="E135">
        <v>5</v>
      </c>
      <c r="F135" s="1">
        <v>135</v>
      </c>
      <c r="G135" t="s">
        <v>122</v>
      </c>
      <c r="H135">
        <v>68</v>
      </c>
      <c r="I135" t="s">
        <v>124</v>
      </c>
      <c r="J135" t="s">
        <v>128</v>
      </c>
      <c r="K135" t="s">
        <v>133</v>
      </c>
      <c r="L135">
        <v>4</v>
      </c>
    </row>
    <row r="136" spans="1:12" x14ac:dyDescent="0.35">
      <c r="A136">
        <v>1135</v>
      </c>
      <c r="B136" s="6" t="s">
        <v>44</v>
      </c>
      <c r="C136" t="s">
        <v>108</v>
      </c>
      <c r="D136" t="s">
        <v>113</v>
      </c>
      <c r="E136">
        <v>3</v>
      </c>
      <c r="F136" s="1">
        <v>192</v>
      </c>
      <c r="G136" t="s">
        <v>116</v>
      </c>
      <c r="H136">
        <v>26</v>
      </c>
      <c r="I136" t="s">
        <v>123</v>
      </c>
      <c r="J136" t="s">
        <v>129</v>
      </c>
      <c r="K136" t="s">
        <v>131</v>
      </c>
      <c r="L136">
        <v>3</v>
      </c>
    </row>
    <row r="137" spans="1:12" x14ac:dyDescent="0.35">
      <c r="A137">
        <v>1136</v>
      </c>
      <c r="B137" s="6" t="s">
        <v>45</v>
      </c>
      <c r="C137" t="s">
        <v>106</v>
      </c>
      <c r="D137" t="s">
        <v>110</v>
      </c>
      <c r="E137">
        <v>3</v>
      </c>
      <c r="F137" s="1">
        <v>243</v>
      </c>
      <c r="G137" t="s">
        <v>120</v>
      </c>
      <c r="H137">
        <v>33</v>
      </c>
      <c r="I137" t="s">
        <v>124</v>
      </c>
      <c r="J137" t="s">
        <v>128</v>
      </c>
      <c r="K137" t="s">
        <v>133</v>
      </c>
      <c r="L137">
        <v>5</v>
      </c>
    </row>
    <row r="138" spans="1:12" x14ac:dyDescent="0.35">
      <c r="A138">
        <v>1137</v>
      </c>
      <c r="B138" s="6" t="s">
        <v>23</v>
      </c>
      <c r="C138" t="s">
        <v>105</v>
      </c>
      <c r="D138" t="s">
        <v>114</v>
      </c>
      <c r="E138">
        <v>5</v>
      </c>
      <c r="F138" s="1">
        <v>162</v>
      </c>
      <c r="G138" t="s">
        <v>122</v>
      </c>
      <c r="H138">
        <v>82</v>
      </c>
      <c r="I138" t="s">
        <v>123</v>
      </c>
      <c r="J138" t="s">
        <v>127</v>
      </c>
      <c r="K138" t="s">
        <v>134</v>
      </c>
      <c r="L138">
        <v>2</v>
      </c>
    </row>
    <row r="139" spans="1:12" x14ac:dyDescent="0.35">
      <c r="A139">
        <v>1138</v>
      </c>
      <c r="B139" s="6" t="s">
        <v>22</v>
      </c>
      <c r="C139" t="s">
        <v>107</v>
      </c>
      <c r="D139" t="s">
        <v>114</v>
      </c>
      <c r="E139">
        <v>4</v>
      </c>
      <c r="F139" s="1">
        <v>203</v>
      </c>
      <c r="G139" t="s">
        <v>116</v>
      </c>
      <c r="H139">
        <v>35</v>
      </c>
      <c r="I139" t="s">
        <v>123</v>
      </c>
      <c r="J139" t="s">
        <v>127</v>
      </c>
      <c r="K139" t="s">
        <v>134</v>
      </c>
      <c r="L139">
        <v>4</v>
      </c>
    </row>
    <row r="140" spans="1:12" x14ac:dyDescent="0.35">
      <c r="A140">
        <v>1139</v>
      </c>
      <c r="B140" s="6" t="s">
        <v>39</v>
      </c>
      <c r="C140" t="s">
        <v>106</v>
      </c>
      <c r="D140" t="s">
        <v>110</v>
      </c>
      <c r="E140">
        <v>2</v>
      </c>
      <c r="F140" s="1">
        <v>292</v>
      </c>
      <c r="G140" t="s">
        <v>121</v>
      </c>
      <c r="H140">
        <v>45</v>
      </c>
      <c r="I140" t="s">
        <v>123</v>
      </c>
      <c r="J140" t="s">
        <v>128</v>
      </c>
      <c r="K140" t="s">
        <v>132</v>
      </c>
      <c r="L140">
        <v>4</v>
      </c>
    </row>
    <row r="141" spans="1:12" x14ac:dyDescent="0.35">
      <c r="A141">
        <v>1140</v>
      </c>
      <c r="B141" s="6" t="s">
        <v>75</v>
      </c>
      <c r="C141" t="s">
        <v>106</v>
      </c>
      <c r="D141" t="s">
        <v>110</v>
      </c>
      <c r="E141">
        <v>4</v>
      </c>
      <c r="F141" s="1">
        <v>295</v>
      </c>
      <c r="G141" t="s">
        <v>116</v>
      </c>
      <c r="H141">
        <v>49</v>
      </c>
      <c r="I141" t="s">
        <v>123</v>
      </c>
      <c r="J141" t="s">
        <v>127</v>
      </c>
      <c r="K141" t="s">
        <v>133</v>
      </c>
      <c r="L141">
        <v>5</v>
      </c>
    </row>
    <row r="142" spans="1:12" x14ac:dyDescent="0.35">
      <c r="A142">
        <v>1141</v>
      </c>
      <c r="B142" s="6" t="s">
        <v>57</v>
      </c>
      <c r="C142" t="s">
        <v>103</v>
      </c>
      <c r="D142" t="s">
        <v>110</v>
      </c>
      <c r="E142">
        <v>5</v>
      </c>
      <c r="F142" s="1">
        <v>239</v>
      </c>
      <c r="G142" t="s">
        <v>119</v>
      </c>
      <c r="H142">
        <v>47</v>
      </c>
      <c r="I142" t="s">
        <v>124</v>
      </c>
      <c r="J142" t="s">
        <v>128</v>
      </c>
      <c r="K142" t="s">
        <v>133</v>
      </c>
      <c r="L142">
        <v>5</v>
      </c>
    </row>
    <row r="143" spans="1:12" x14ac:dyDescent="0.35">
      <c r="A143">
        <v>1142</v>
      </c>
      <c r="B143" s="6" t="s">
        <v>70</v>
      </c>
      <c r="C143" t="s">
        <v>105</v>
      </c>
      <c r="D143" t="s">
        <v>114</v>
      </c>
      <c r="E143">
        <v>3</v>
      </c>
      <c r="F143" s="1">
        <v>241</v>
      </c>
      <c r="G143" t="s">
        <v>120</v>
      </c>
      <c r="H143">
        <v>83</v>
      </c>
      <c r="I143" t="s">
        <v>125</v>
      </c>
      <c r="J143" t="s">
        <v>129</v>
      </c>
      <c r="K143" t="s">
        <v>134</v>
      </c>
      <c r="L143">
        <v>5</v>
      </c>
    </row>
    <row r="144" spans="1:12" x14ac:dyDescent="0.35">
      <c r="A144">
        <v>1143</v>
      </c>
      <c r="B144" s="6" t="s">
        <v>83</v>
      </c>
      <c r="C144" t="s">
        <v>106</v>
      </c>
      <c r="D144" t="s">
        <v>110</v>
      </c>
      <c r="E144">
        <v>4</v>
      </c>
      <c r="F144" s="1">
        <v>212</v>
      </c>
      <c r="G144" t="s">
        <v>121</v>
      </c>
      <c r="H144">
        <v>43</v>
      </c>
      <c r="I144" t="s">
        <v>124</v>
      </c>
      <c r="J144" t="s">
        <v>128</v>
      </c>
      <c r="K144" t="s">
        <v>134</v>
      </c>
      <c r="L144">
        <v>4</v>
      </c>
    </row>
    <row r="145" spans="1:12" x14ac:dyDescent="0.35">
      <c r="A145">
        <v>1144</v>
      </c>
      <c r="B145" s="6" t="s">
        <v>72</v>
      </c>
      <c r="C145" t="s">
        <v>103</v>
      </c>
      <c r="D145" t="s">
        <v>110</v>
      </c>
      <c r="E145">
        <v>1</v>
      </c>
      <c r="F145" s="1">
        <v>247</v>
      </c>
      <c r="G145" t="s">
        <v>120</v>
      </c>
      <c r="H145">
        <v>85</v>
      </c>
      <c r="I145" t="s">
        <v>123</v>
      </c>
      <c r="J145" t="s">
        <v>127</v>
      </c>
      <c r="K145" t="s">
        <v>134</v>
      </c>
      <c r="L145">
        <v>5</v>
      </c>
    </row>
    <row r="146" spans="1:12" x14ac:dyDescent="0.35">
      <c r="A146">
        <v>1145</v>
      </c>
      <c r="B146" s="6" t="s">
        <v>57</v>
      </c>
      <c r="C146" t="s">
        <v>106</v>
      </c>
      <c r="D146" t="s">
        <v>110</v>
      </c>
      <c r="E146">
        <v>2</v>
      </c>
      <c r="F146" s="1">
        <v>178</v>
      </c>
      <c r="G146" t="s">
        <v>118</v>
      </c>
      <c r="H146">
        <v>50</v>
      </c>
      <c r="I146" t="s">
        <v>125</v>
      </c>
      <c r="J146" t="s">
        <v>127</v>
      </c>
      <c r="K146" t="s">
        <v>131</v>
      </c>
      <c r="L146">
        <v>5</v>
      </c>
    </row>
    <row r="147" spans="1:12" x14ac:dyDescent="0.35">
      <c r="A147">
        <v>1146</v>
      </c>
      <c r="B147" s="6" t="s">
        <v>84</v>
      </c>
      <c r="C147" t="s">
        <v>100</v>
      </c>
      <c r="D147" t="s">
        <v>110</v>
      </c>
      <c r="E147">
        <v>1</v>
      </c>
      <c r="F147" s="1">
        <v>127</v>
      </c>
      <c r="G147" t="s">
        <v>122</v>
      </c>
      <c r="H147">
        <v>38</v>
      </c>
      <c r="I147" t="s">
        <v>123</v>
      </c>
      <c r="J147" t="s">
        <v>130</v>
      </c>
      <c r="K147" t="s">
        <v>133</v>
      </c>
      <c r="L147">
        <v>2</v>
      </c>
    </row>
    <row r="148" spans="1:12" x14ac:dyDescent="0.35">
      <c r="A148">
        <v>1147</v>
      </c>
      <c r="B148" s="6" t="s">
        <v>51</v>
      </c>
      <c r="C148" t="s">
        <v>105</v>
      </c>
      <c r="D148" t="s">
        <v>114</v>
      </c>
      <c r="E148">
        <v>3</v>
      </c>
      <c r="F148" s="1">
        <v>289</v>
      </c>
      <c r="G148" t="s">
        <v>121</v>
      </c>
      <c r="H148">
        <v>64</v>
      </c>
      <c r="I148" t="s">
        <v>123</v>
      </c>
      <c r="J148" t="s">
        <v>129</v>
      </c>
      <c r="K148" t="s">
        <v>133</v>
      </c>
      <c r="L148">
        <v>2</v>
      </c>
    </row>
    <row r="149" spans="1:12" x14ac:dyDescent="0.35">
      <c r="A149">
        <v>1148</v>
      </c>
      <c r="B149" s="6" t="s">
        <v>15</v>
      </c>
      <c r="C149" t="s">
        <v>104</v>
      </c>
      <c r="D149" t="s">
        <v>113</v>
      </c>
      <c r="E149">
        <v>1</v>
      </c>
      <c r="F149" s="1">
        <v>261</v>
      </c>
      <c r="G149" t="s">
        <v>118</v>
      </c>
      <c r="H149">
        <v>71</v>
      </c>
      <c r="I149" t="s">
        <v>123</v>
      </c>
      <c r="J149" t="s">
        <v>130</v>
      </c>
      <c r="K149" t="s">
        <v>134</v>
      </c>
      <c r="L149">
        <v>4</v>
      </c>
    </row>
    <row r="150" spans="1:12" x14ac:dyDescent="0.35">
      <c r="A150">
        <v>1149</v>
      </c>
      <c r="B150" s="6" t="s">
        <v>40</v>
      </c>
      <c r="C150" t="s">
        <v>109</v>
      </c>
      <c r="D150" t="s">
        <v>115</v>
      </c>
      <c r="E150">
        <v>3</v>
      </c>
      <c r="F150" s="1">
        <v>199</v>
      </c>
      <c r="G150" t="s">
        <v>121</v>
      </c>
      <c r="H150">
        <v>44</v>
      </c>
      <c r="I150" t="s">
        <v>123</v>
      </c>
      <c r="J150" t="s">
        <v>128</v>
      </c>
      <c r="K150" t="s">
        <v>132</v>
      </c>
      <c r="L150">
        <v>2</v>
      </c>
    </row>
    <row r="151" spans="1:12" x14ac:dyDescent="0.35">
      <c r="A151">
        <v>1150</v>
      </c>
      <c r="B151" s="6" t="s">
        <v>85</v>
      </c>
      <c r="C151" t="s">
        <v>100</v>
      </c>
      <c r="D151" t="s">
        <v>110</v>
      </c>
      <c r="E151">
        <v>4</v>
      </c>
      <c r="F151" s="1">
        <v>122</v>
      </c>
      <c r="G151" t="s">
        <v>122</v>
      </c>
      <c r="H151">
        <v>81</v>
      </c>
      <c r="I151" t="s">
        <v>124</v>
      </c>
      <c r="J151" t="s">
        <v>126</v>
      </c>
      <c r="K151" t="s">
        <v>131</v>
      </c>
      <c r="L151">
        <v>4</v>
      </c>
    </row>
    <row r="152" spans="1:12" x14ac:dyDescent="0.35">
      <c r="A152">
        <v>1151</v>
      </c>
      <c r="B152" s="6" t="s">
        <v>67</v>
      </c>
      <c r="C152" t="s">
        <v>106</v>
      </c>
      <c r="D152" t="s">
        <v>110</v>
      </c>
      <c r="E152">
        <v>2</v>
      </c>
      <c r="F152" s="1">
        <v>175</v>
      </c>
      <c r="G152" t="s">
        <v>122</v>
      </c>
      <c r="H152">
        <v>41</v>
      </c>
      <c r="I152" t="s">
        <v>123</v>
      </c>
      <c r="J152" t="s">
        <v>126</v>
      </c>
      <c r="K152" t="s">
        <v>133</v>
      </c>
      <c r="L152">
        <v>1</v>
      </c>
    </row>
    <row r="153" spans="1:12" x14ac:dyDescent="0.35">
      <c r="A153">
        <v>1152</v>
      </c>
      <c r="B153" s="6" t="s">
        <v>86</v>
      </c>
      <c r="C153" t="s">
        <v>103</v>
      </c>
      <c r="D153" t="s">
        <v>110</v>
      </c>
      <c r="E153">
        <v>3</v>
      </c>
      <c r="F153" s="1">
        <v>298</v>
      </c>
      <c r="G153" t="s">
        <v>121</v>
      </c>
      <c r="H153">
        <v>43</v>
      </c>
      <c r="I153" t="s">
        <v>123</v>
      </c>
      <c r="J153" t="s">
        <v>130</v>
      </c>
      <c r="K153" t="s">
        <v>133</v>
      </c>
      <c r="L153">
        <v>1</v>
      </c>
    </row>
    <row r="154" spans="1:12" x14ac:dyDescent="0.35">
      <c r="A154">
        <v>1153</v>
      </c>
      <c r="B154" s="6" t="s">
        <v>87</v>
      </c>
      <c r="C154" t="s">
        <v>105</v>
      </c>
      <c r="D154" t="s">
        <v>114</v>
      </c>
      <c r="E154">
        <v>4</v>
      </c>
      <c r="F154" s="1">
        <v>286</v>
      </c>
      <c r="G154" t="s">
        <v>118</v>
      </c>
      <c r="H154">
        <v>25</v>
      </c>
      <c r="I154" t="s">
        <v>124</v>
      </c>
      <c r="J154" t="s">
        <v>129</v>
      </c>
      <c r="K154" t="s">
        <v>133</v>
      </c>
      <c r="L154">
        <v>2</v>
      </c>
    </row>
    <row r="155" spans="1:12" x14ac:dyDescent="0.35">
      <c r="A155">
        <v>1154</v>
      </c>
      <c r="B155" s="6" t="s">
        <v>46</v>
      </c>
      <c r="C155" t="s">
        <v>101</v>
      </c>
      <c r="D155" t="s">
        <v>111</v>
      </c>
      <c r="E155">
        <v>1</v>
      </c>
      <c r="F155" s="1">
        <v>165</v>
      </c>
      <c r="G155" t="s">
        <v>119</v>
      </c>
      <c r="H155">
        <v>40</v>
      </c>
      <c r="I155" t="s">
        <v>125</v>
      </c>
      <c r="J155" t="s">
        <v>127</v>
      </c>
      <c r="K155" t="s">
        <v>134</v>
      </c>
      <c r="L155">
        <v>3</v>
      </c>
    </row>
    <row r="156" spans="1:12" x14ac:dyDescent="0.35">
      <c r="A156">
        <v>1155</v>
      </c>
      <c r="B156" s="6" t="s">
        <v>57</v>
      </c>
      <c r="C156" t="s">
        <v>103</v>
      </c>
      <c r="D156" t="s">
        <v>110</v>
      </c>
      <c r="E156">
        <v>1</v>
      </c>
      <c r="F156" s="1">
        <v>131</v>
      </c>
      <c r="G156" t="s">
        <v>119</v>
      </c>
      <c r="H156">
        <v>48</v>
      </c>
      <c r="I156" t="s">
        <v>124</v>
      </c>
      <c r="J156" t="s">
        <v>130</v>
      </c>
      <c r="K156" t="s">
        <v>132</v>
      </c>
      <c r="L156">
        <v>4</v>
      </c>
    </row>
    <row r="157" spans="1:12" x14ac:dyDescent="0.35">
      <c r="A157">
        <v>1156</v>
      </c>
      <c r="B157" s="6" t="s">
        <v>27</v>
      </c>
      <c r="C157" t="s">
        <v>101</v>
      </c>
      <c r="D157" t="s">
        <v>111</v>
      </c>
      <c r="E157">
        <v>4</v>
      </c>
      <c r="F157" s="1">
        <v>165</v>
      </c>
      <c r="G157" t="s">
        <v>116</v>
      </c>
      <c r="H157">
        <v>30</v>
      </c>
      <c r="I157" t="s">
        <v>123</v>
      </c>
      <c r="J157" t="s">
        <v>130</v>
      </c>
      <c r="K157" t="s">
        <v>131</v>
      </c>
      <c r="L157">
        <v>5</v>
      </c>
    </row>
    <row r="158" spans="1:12" x14ac:dyDescent="0.35">
      <c r="A158">
        <v>1157</v>
      </c>
      <c r="B158" s="6" t="s">
        <v>13</v>
      </c>
      <c r="C158" t="s">
        <v>105</v>
      </c>
      <c r="D158" t="s">
        <v>114</v>
      </c>
      <c r="E158">
        <v>5</v>
      </c>
      <c r="F158" s="1">
        <v>246</v>
      </c>
      <c r="G158" t="s">
        <v>121</v>
      </c>
      <c r="H158">
        <v>76</v>
      </c>
      <c r="I158" t="s">
        <v>123</v>
      </c>
      <c r="J158" t="s">
        <v>128</v>
      </c>
      <c r="K158" t="s">
        <v>134</v>
      </c>
      <c r="L158">
        <v>5</v>
      </c>
    </row>
    <row r="159" spans="1:12" x14ac:dyDescent="0.35">
      <c r="A159">
        <v>1158</v>
      </c>
      <c r="B159" s="6" t="s">
        <v>68</v>
      </c>
      <c r="C159" t="s">
        <v>101</v>
      </c>
      <c r="D159" t="s">
        <v>111</v>
      </c>
      <c r="E159">
        <v>4</v>
      </c>
      <c r="F159" s="1">
        <v>242</v>
      </c>
      <c r="G159" t="s">
        <v>118</v>
      </c>
      <c r="H159">
        <v>63</v>
      </c>
      <c r="I159" t="s">
        <v>123</v>
      </c>
      <c r="J159" t="s">
        <v>127</v>
      </c>
      <c r="K159" t="s">
        <v>134</v>
      </c>
      <c r="L159">
        <v>4</v>
      </c>
    </row>
    <row r="160" spans="1:12" x14ac:dyDescent="0.35">
      <c r="A160">
        <v>1159</v>
      </c>
      <c r="B160" s="6" t="s">
        <v>30</v>
      </c>
      <c r="C160" t="s">
        <v>102</v>
      </c>
      <c r="D160" t="s">
        <v>112</v>
      </c>
      <c r="E160">
        <v>1</v>
      </c>
      <c r="F160" s="1">
        <v>198</v>
      </c>
      <c r="G160" t="s">
        <v>122</v>
      </c>
      <c r="H160">
        <v>75</v>
      </c>
      <c r="I160" t="s">
        <v>123</v>
      </c>
      <c r="J160" t="s">
        <v>129</v>
      </c>
      <c r="K160" t="s">
        <v>134</v>
      </c>
      <c r="L160">
        <v>2</v>
      </c>
    </row>
    <row r="161" spans="1:12" x14ac:dyDescent="0.35">
      <c r="A161">
        <v>1160</v>
      </c>
      <c r="B161" s="6" t="s">
        <v>51</v>
      </c>
      <c r="C161" t="s">
        <v>108</v>
      </c>
      <c r="D161" t="s">
        <v>113</v>
      </c>
      <c r="E161">
        <v>4</v>
      </c>
      <c r="F161" s="1">
        <v>125</v>
      </c>
      <c r="G161" t="s">
        <v>121</v>
      </c>
      <c r="H161">
        <v>37</v>
      </c>
      <c r="I161" t="s">
        <v>123</v>
      </c>
      <c r="J161" t="s">
        <v>127</v>
      </c>
      <c r="K161" t="s">
        <v>134</v>
      </c>
      <c r="L161">
        <v>3</v>
      </c>
    </row>
    <row r="162" spans="1:12" x14ac:dyDescent="0.35">
      <c r="A162">
        <v>1161</v>
      </c>
      <c r="B162" s="6" t="s">
        <v>64</v>
      </c>
      <c r="C162" t="s">
        <v>100</v>
      </c>
      <c r="D162" t="s">
        <v>110</v>
      </c>
      <c r="E162">
        <v>4</v>
      </c>
      <c r="F162" s="1">
        <v>214</v>
      </c>
      <c r="G162" t="s">
        <v>117</v>
      </c>
      <c r="H162">
        <v>86</v>
      </c>
      <c r="I162" t="s">
        <v>123</v>
      </c>
      <c r="J162" t="s">
        <v>126</v>
      </c>
      <c r="K162" t="s">
        <v>134</v>
      </c>
      <c r="L162">
        <v>5</v>
      </c>
    </row>
    <row r="163" spans="1:12" x14ac:dyDescent="0.35">
      <c r="A163">
        <v>1162</v>
      </c>
      <c r="B163" s="6" t="s">
        <v>66</v>
      </c>
      <c r="C163" t="s">
        <v>107</v>
      </c>
      <c r="D163" t="s">
        <v>114</v>
      </c>
      <c r="E163">
        <v>4</v>
      </c>
      <c r="F163" s="1">
        <v>267</v>
      </c>
      <c r="G163" t="s">
        <v>117</v>
      </c>
      <c r="H163">
        <v>48</v>
      </c>
      <c r="I163" t="s">
        <v>123</v>
      </c>
      <c r="J163" t="s">
        <v>128</v>
      </c>
      <c r="K163" t="s">
        <v>133</v>
      </c>
      <c r="L163">
        <v>5</v>
      </c>
    </row>
    <row r="164" spans="1:12" x14ac:dyDescent="0.35">
      <c r="A164">
        <v>1163</v>
      </c>
      <c r="B164" s="6" t="s">
        <v>61</v>
      </c>
      <c r="C164" t="s">
        <v>103</v>
      </c>
      <c r="D164" t="s">
        <v>110</v>
      </c>
      <c r="E164">
        <v>4</v>
      </c>
      <c r="F164" s="1">
        <v>181</v>
      </c>
      <c r="G164" t="s">
        <v>116</v>
      </c>
      <c r="H164">
        <v>48</v>
      </c>
      <c r="I164" t="s">
        <v>123</v>
      </c>
      <c r="J164" t="s">
        <v>130</v>
      </c>
      <c r="K164" t="s">
        <v>134</v>
      </c>
      <c r="L164">
        <v>3</v>
      </c>
    </row>
    <row r="165" spans="1:12" x14ac:dyDescent="0.35">
      <c r="A165">
        <v>1164</v>
      </c>
      <c r="B165" s="6" t="s">
        <v>19</v>
      </c>
      <c r="C165" t="s">
        <v>104</v>
      </c>
      <c r="D165" t="s">
        <v>113</v>
      </c>
      <c r="E165">
        <v>5</v>
      </c>
      <c r="F165" s="1">
        <v>209</v>
      </c>
      <c r="G165" t="s">
        <v>122</v>
      </c>
      <c r="H165">
        <v>45</v>
      </c>
      <c r="I165" t="s">
        <v>123</v>
      </c>
      <c r="J165" t="s">
        <v>129</v>
      </c>
      <c r="K165" t="s">
        <v>132</v>
      </c>
      <c r="L165">
        <v>4</v>
      </c>
    </row>
    <row r="166" spans="1:12" x14ac:dyDescent="0.35">
      <c r="A166">
        <v>1165</v>
      </c>
      <c r="B166" s="6" t="s">
        <v>27</v>
      </c>
      <c r="C166" t="s">
        <v>100</v>
      </c>
      <c r="D166" t="s">
        <v>110</v>
      </c>
      <c r="E166">
        <v>3</v>
      </c>
      <c r="F166" s="1">
        <v>229</v>
      </c>
      <c r="G166" t="s">
        <v>122</v>
      </c>
      <c r="H166">
        <v>62</v>
      </c>
      <c r="I166" t="s">
        <v>123</v>
      </c>
      <c r="J166" t="s">
        <v>128</v>
      </c>
      <c r="K166" t="s">
        <v>133</v>
      </c>
      <c r="L166">
        <v>4</v>
      </c>
    </row>
    <row r="167" spans="1:12" x14ac:dyDescent="0.35">
      <c r="A167">
        <v>1166</v>
      </c>
      <c r="B167" s="6" t="s">
        <v>23</v>
      </c>
      <c r="C167" t="s">
        <v>107</v>
      </c>
      <c r="D167" t="s">
        <v>114</v>
      </c>
      <c r="E167">
        <v>1</v>
      </c>
      <c r="F167" s="1">
        <v>206</v>
      </c>
      <c r="G167" t="s">
        <v>121</v>
      </c>
      <c r="H167">
        <v>67</v>
      </c>
      <c r="I167" t="s">
        <v>123</v>
      </c>
      <c r="J167" t="s">
        <v>128</v>
      </c>
      <c r="K167" t="s">
        <v>134</v>
      </c>
      <c r="L167">
        <v>5</v>
      </c>
    </row>
    <row r="168" spans="1:12" x14ac:dyDescent="0.35">
      <c r="A168">
        <v>1167</v>
      </c>
      <c r="B168" s="6" t="s">
        <v>88</v>
      </c>
      <c r="C168" t="s">
        <v>101</v>
      </c>
      <c r="D168" t="s">
        <v>111</v>
      </c>
      <c r="E168">
        <v>1</v>
      </c>
      <c r="F168" s="1">
        <v>113</v>
      </c>
      <c r="G168" t="s">
        <v>119</v>
      </c>
      <c r="H168">
        <v>63</v>
      </c>
      <c r="I168" t="s">
        <v>124</v>
      </c>
      <c r="J168" t="s">
        <v>129</v>
      </c>
      <c r="K168" t="s">
        <v>133</v>
      </c>
      <c r="L168">
        <v>5</v>
      </c>
    </row>
    <row r="169" spans="1:12" x14ac:dyDescent="0.35">
      <c r="A169">
        <v>1168</v>
      </c>
      <c r="B169" s="6" t="s">
        <v>51</v>
      </c>
      <c r="C169" t="s">
        <v>107</v>
      </c>
      <c r="D169" t="s">
        <v>114</v>
      </c>
      <c r="E169">
        <v>1</v>
      </c>
      <c r="F169" s="1">
        <v>125</v>
      </c>
      <c r="G169" t="s">
        <v>120</v>
      </c>
      <c r="H169">
        <v>82</v>
      </c>
      <c r="I169" t="s">
        <v>124</v>
      </c>
      <c r="J169" t="s">
        <v>129</v>
      </c>
      <c r="K169" t="s">
        <v>133</v>
      </c>
      <c r="L169">
        <v>4</v>
      </c>
    </row>
    <row r="170" spans="1:12" x14ac:dyDescent="0.35">
      <c r="A170">
        <v>1169</v>
      </c>
      <c r="B170" s="6" t="s">
        <v>85</v>
      </c>
      <c r="C170" t="s">
        <v>106</v>
      </c>
      <c r="D170" t="s">
        <v>110</v>
      </c>
      <c r="E170">
        <v>1</v>
      </c>
      <c r="F170" s="1">
        <v>286</v>
      </c>
      <c r="G170" t="s">
        <v>122</v>
      </c>
      <c r="H170">
        <v>56</v>
      </c>
      <c r="I170" t="s">
        <v>123</v>
      </c>
      <c r="J170" t="s">
        <v>126</v>
      </c>
      <c r="K170" t="s">
        <v>131</v>
      </c>
      <c r="L170">
        <v>3</v>
      </c>
    </row>
    <row r="171" spans="1:12" x14ac:dyDescent="0.35">
      <c r="A171">
        <v>1170</v>
      </c>
      <c r="B171" s="6" t="s">
        <v>23</v>
      </c>
      <c r="C171" t="s">
        <v>107</v>
      </c>
      <c r="D171" t="s">
        <v>114</v>
      </c>
      <c r="E171">
        <v>3</v>
      </c>
      <c r="F171" s="1">
        <v>178</v>
      </c>
      <c r="G171" t="s">
        <v>116</v>
      </c>
      <c r="H171">
        <v>28</v>
      </c>
      <c r="I171" t="s">
        <v>123</v>
      </c>
      <c r="J171" t="s">
        <v>128</v>
      </c>
      <c r="K171" t="s">
        <v>132</v>
      </c>
      <c r="L171">
        <v>4</v>
      </c>
    </row>
    <row r="172" spans="1:12" x14ac:dyDescent="0.35">
      <c r="A172">
        <v>1171</v>
      </c>
      <c r="B172" s="6" t="s">
        <v>88</v>
      </c>
      <c r="C172" t="s">
        <v>104</v>
      </c>
      <c r="D172" t="s">
        <v>113</v>
      </c>
      <c r="E172">
        <v>3</v>
      </c>
      <c r="F172" s="1">
        <v>191</v>
      </c>
      <c r="G172" t="s">
        <v>116</v>
      </c>
      <c r="H172">
        <v>26</v>
      </c>
      <c r="I172" t="s">
        <v>124</v>
      </c>
      <c r="J172" t="s">
        <v>129</v>
      </c>
      <c r="K172" t="s">
        <v>131</v>
      </c>
      <c r="L172">
        <v>5</v>
      </c>
    </row>
    <row r="173" spans="1:12" x14ac:dyDescent="0.35">
      <c r="A173">
        <v>1172</v>
      </c>
      <c r="B173" s="6" t="s">
        <v>35</v>
      </c>
      <c r="C173" t="s">
        <v>100</v>
      </c>
      <c r="D173" t="s">
        <v>110</v>
      </c>
      <c r="E173">
        <v>1</v>
      </c>
      <c r="F173" s="1">
        <v>135</v>
      </c>
      <c r="G173" t="s">
        <v>116</v>
      </c>
      <c r="H173">
        <v>80</v>
      </c>
      <c r="I173" t="s">
        <v>123</v>
      </c>
      <c r="J173" t="s">
        <v>130</v>
      </c>
      <c r="K173" t="s">
        <v>134</v>
      </c>
      <c r="L173">
        <v>5</v>
      </c>
    </row>
    <row r="174" spans="1:12" x14ac:dyDescent="0.35">
      <c r="A174">
        <v>1173</v>
      </c>
      <c r="B174" s="6" t="s">
        <v>12</v>
      </c>
      <c r="C174" t="s">
        <v>106</v>
      </c>
      <c r="D174" t="s">
        <v>110</v>
      </c>
      <c r="E174">
        <v>3</v>
      </c>
      <c r="F174" s="1">
        <v>123</v>
      </c>
      <c r="G174" t="s">
        <v>117</v>
      </c>
      <c r="H174">
        <v>30</v>
      </c>
      <c r="I174" t="s">
        <v>125</v>
      </c>
      <c r="J174" t="s">
        <v>127</v>
      </c>
      <c r="K174" t="s">
        <v>131</v>
      </c>
      <c r="L174">
        <v>4</v>
      </c>
    </row>
    <row r="175" spans="1:12" x14ac:dyDescent="0.35">
      <c r="A175">
        <v>1174</v>
      </c>
      <c r="B175" s="6" t="s">
        <v>30</v>
      </c>
      <c r="C175" t="s">
        <v>104</v>
      </c>
      <c r="D175" t="s">
        <v>113</v>
      </c>
      <c r="E175">
        <v>1</v>
      </c>
      <c r="F175" s="1">
        <v>207</v>
      </c>
      <c r="G175" t="s">
        <v>120</v>
      </c>
      <c r="H175">
        <v>78</v>
      </c>
      <c r="I175" t="s">
        <v>123</v>
      </c>
      <c r="J175" t="s">
        <v>130</v>
      </c>
      <c r="K175" t="s">
        <v>133</v>
      </c>
      <c r="L175">
        <v>4</v>
      </c>
    </row>
    <row r="176" spans="1:12" x14ac:dyDescent="0.35">
      <c r="A176">
        <v>1175</v>
      </c>
      <c r="B176" s="6" t="s">
        <v>56</v>
      </c>
      <c r="C176" t="s">
        <v>105</v>
      </c>
      <c r="D176" t="s">
        <v>114</v>
      </c>
      <c r="E176">
        <v>1</v>
      </c>
      <c r="F176" s="1">
        <v>254</v>
      </c>
      <c r="G176" t="s">
        <v>117</v>
      </c>
      <c r="H176">
        <v>65</v>
      </c>
      <c r="I176" t="s">
        <v>124</v>
      </c>
      <c r="J176" t="s">
        <v>130</v>
      </c>
      <c r="K176" t="s">
        <v>134</v>
      </c>
      <c r="L176">
        <v>3</v>
      </c>
    </row>
    <row r="177" spans="1:12" x14ac:dyDescent="0.35">
      <c r="A177">
        <v>1176</v>
      </c>
      <c r="B177" s="6" t="s">
        <v>74</v>
      </c>
      <c r="C177" t="s">
        <v>100</v>
      </c>
      <c r="D177" t="s">
        <v>110</v>
      </c>
      <c r="E177">
        <v>5</v>
      </c>
      <c r="F177" s="1">
        <v>187</v>
      </c>
      <c r="G177" t="s">
        <v>121</v>
      </c>
      <c r="H177">
        <v>73</v>
      </c>
      <c r="I177" t="s">
        <v>123</v>
      </c>
      <c r="J177" t="s">
        <v>130</v>
      </c>
      <c r="K177" t="s">
        <v>131</v>
      </c>
      <c r="L177">
        <v>5</v>
      </c>
    </row>
    <row r="178" spans="1:12" x14ac:dyDescent="0.35">
      <c r="A178">
        <v>1177</v>
      </c>
      <c r="B178" s="6" t="s">
        <v>13</v>
      </c>
      <c r="C178" t="s">
        <v>109</v>
      </c>
      <c r="D178" t="s">
        <v>115</v>
      </c>
      <c r="E178">
        <v>5</v>
      </c>
      <c r="F178" s="1">
        <v>279</v>
      </c>
      <c r="G178" t="s">
        <v>118</v>
      </c>
      <c r="H178">
        <v>52</v>
      </c>
      <c r="I178" t="s">
        <v>124</v>
      </c>
      <c r="J178" t="s">
        <v>130</v>
      </c>
      <c r="K178" t="s">
        <v>131</v>
      </c>
      <c r="L178">
        <v>2</v>
      </c>
    </row>
    <row r="179" spans="1:12" x14ac:dyDescent="0.35">
      <c r="A179">
        <v>1178</v>
      </c>
      <c r="B179" s="6" t="s">
        <v>33</v>
      </c>
      <c r="C179" t="s">
        <v>103</v>
      </c>
      <c r="D179" t="s">
        <v>110</v>
      </c>
      <c r="E179">
        <v>4</v>
      </c>
      <c r="F179" s="1">
        <v>270</v>
      </c>
      <c r="G179" t="s">
        <v>122</v>
      </c>
      <c r="H179">
        <v>64</v>
      </c>
      <c r="I179" t="s">
        <v>123</v>
      </c>
      <c r="J179" t="s">
        <v>126</v>
      </c>
      <c r="K179" t="s">
        <v>133</v>
      </c>
      <c r="L179">
        <v>3</v>
      </c>
    </row>
    <row r="180" spans="1:12" x14ac:dyDescent="0.35">
      <c r="A180">
        <v>1179</v>
      </c>
      <c r="B180" s="6" t="s">
        <v>81</v>
      </c>
      <c r="C180" t="s">
        <v>103</v>
      </c>
      <c r="D180" t="s">
        <v>110</v>
      </c>
      <c r="E180">
        <v>5</v>
      </c>
      <c r="F180" s="1">
        <v>240</v>
      </c>
      <c r="G180" t="s">
        <v>118</v>
      </c>
      <c r="H180">
        <v>60</v>
      </c>
      <c r="I180" t="s">
        <v>123</v>
      </c>
      <c r="J180" t="s">
        <v>129</v>
      </c>
      <c r="K180" t="s">
        <v>131</v>
      </c>
      <c r="L180">
        <v>4</v>
      </c>
    </row>
    <row r="181" spans="1:12" x14ac:dyDescent="0.35">
      <c r="A181">
        <v>1180</v>
      </c>
      <c r="B181" s="6" t="s">
        <v>80</v>
      </c>
      <c r="C181" t="s">
        <v>108</v>
      </c>
      <c r="D181" t="s">
        <v>113</v>
      </c>
      <c r="E181">
        <v>4</v>
      </c>
      <c r="F181" s="1">
        <v>224</v>
      </c>
      <c r="G181" t="s">
        <v>120</v>
      </c>
      <c r="H181">
        <v>41</v>
      </c>
      <c r="I181" t="s">
        <v>123</v>
      </c>
      <c r="J181" t="s">
        <v>126</v>
      </c>
      <c r="K181" t="s">
        <v>134</v>
      </c>
      <c r="L181">
        <v>4</v>
      </c>
    </row>
    <row r="182" spans="1:12" x14ac:dyDescent="0.35">
      <c r="A182">
        <v>1181</v>
      </c>
      <c r="B182" s="6" t="s">
        <v>89</v>
      </c>
      <c r="C182" t="s">
        <v>106</v>
      </c>
      <c r="D182" t="s">
        <v>110</v>
      </c>
      <c r="E182">
        <v>1</v>
      </c>
      <c r="F182" s="1">
        <v>258</v>
      </c>
      <c r="G182" t="s">
        <v>122</v>
      </c>
      <c r="H182">
        <v>53</v>
      </c>
      <c r="I182" t="s">
        <v>123</v>
      </c>
      <c r="J182" t="s">
        <v>129</v>
      </c>
      <c r="K182" t="s">
        <v>133</v>
      </c>
      <c r="L182">
        <v>5</v>
      </c>
    </row>
    <row r="183" spans="1:12" x14ac:dyDescent="0.35">
      <c r="A183">
        <v>1182</v>
      </c>
      <c r="B183" s="6" t="s">
        <v>74</v>
      </c>
      <c r="C183" t="s">
        <v>101</v>
      </c>
      <c r="D183" t="s">
        <v>111</v>
      </c>
      <c r="E183">
        <v>4</v>
      </c>
      <c r="F183" s="1">
        <v>179</v>
      </c>
      <c r="G183" t="s">
        <v>117</v>
      </c>
      <c r="H183">
        <v>80</v>
      </c>
      <c r="I183" t="s">
        <v>124</v>
      </c>
      <c r="J183" t="s">
        <v>129</v>
      </c>
      <c r="K183" t="s">
        <v>132</v>
      </c>
      <c r="L183">
        <v>4</v>
      </c>
    </row>
    <row r="184" spans="1:12" x14ac:dyDescent="0.35">
      <c r="A184">
        <v>1183</v>
      </c>
      <c r="B184" s="6" t="s">
        <v>53</v>
      </c>
      <c r="C184" t="s">
        <v>102</v>
      </c>
      <c r="D184" t="s">
        <v>112</v>
      </c>
      <c r="E184">
        <v>1</v>
      </c>
      <c r="F184" s="1">
        <v>250</v>
      </c>
      <c r="G184" t="s">
        <v>118</v>
      </c>
      <c r="H184">
        <v>54</v>
      </c>
      <c r="I184" t="s">
        <v>123</v>
      </c>
      <c r="J184" t="s">
        <v>126</v>
      </c>
      <c r="K184" t="s">
        <v>133</v>
      </c>
      <c r="L184">
        <v>5</v>
      </c>
    </row>
    <row r="185" spans="1:12" x14ac:dyDescent="0.35">
      <c r="A185">
        <v>1184</v>
      </c>
      <c r="B185" s="6" t="s">
        <v>80</v>
      </c>
      <c r="C185" t="s">
        <v>104</v>
      </c>
      <c r="D185" t="s">
        <v>113</v>
      </c>
      <c r="E185">
        <v>5</v>
      </c>
      <c r="F185" s="1">
        <v>240</v>
      </c>
      <c r="G185" t="s">
        <v>120</v>
      </c>
      <c r="H185">
        <v>83</v>
      </c>
      <c r="I185" t="s">
        <v>123</v>
      </c>
      <c r="J185" t="s">
        <v>128</v>
      </c>
      <c r="K185" t="s">
        <v>133</v>
      </c>
      <c r="L185">
        <v>4</v>
      </c>
    </row>
    <row r="186" spans="1:12" x14ac:dyDescent="0.35">
      <c r="A186">
        <v>1185</v>
      </c>
      <c r="B186" s="6" t="s">
        <v>20</v>
      </c>
      <c r="C186" t="s">
        <v>101</v>
      </c>
      <c r="D186" t="s">
        <v>111</v>
      </c>
      <c r="E186">
        <v>2</v>
      </c>
      <c r="F186" s="1">
        <v>300</v>
      </c>
      <c r="G186" t="s">
        <v>117</v>
      </c>
      <c r="H186">
        <v>26</v>
      </c>
      <c r="I186" t="s">
        <v>125</v>
      </c>
      <c r="J186" t="s">
        <v>129</v>
      </c>
      <c r="K186" t="s">
        <v>131</v>
      </c>
      <c r="L186">
        <v>5</v>
      </c>
    </row>
    <row r="187" spans="1:12" x14ac:dyDescent="0.35">
      <c r="A187">
        <v>1186</v>
      </c>
      <c r="B187" s="6" t="s">
        <v>64</v>
      </c>
      <c r="C187" t="s">
        <v>108</v>
      </c>
      <c r="D187" t="s">
        <v>113</v>
      </c>
      <c r="E187">
        <v>4</v>
      </c>
      <c r="F187" s="1">
        <v>124</v>
      </c>
      <c r="G187" t="s">
        <v>121</v>
      </c>
      <c r="H187">
        <v>90</v>
      </c>
      <c r="I187" t="s">
        <v>124</v>
      </c>
      <c r="J187" t="s">
        <v>126</v>
      </c>
      <c r="K187" t="s">
        <v>133</v>
      </c>
      <c r="L187">
        <v>2</v>
      </c>
    </row>
    <row r="188" spans="1:12" x14ac:dyDescent="0.35">
      <c r="A188">
        <v>1187</v>
      </c>
      <c r="B188" s="6" t="s">
        <v>86</v>
      </c>
      <c r="C188" t="s">
        <v>104</v>
      </c>
      <c r="D188" t="s">
        <v>113</v>
      </c>
      <c r="E188">
        <v>1</v>
      </c>
      <c r="F188" s="1">
        <v>267</v>
      </c>
      <c r="G188" t="s">
        <v>119</v>
      </c>
      <c r="H188">
        <v>48</v>
      </c>
      <c r="I188" t="s">
        <v>123</v>
      </c>
      <c r="J188" t="s">
        <v>127</v>
      </c>
      <c r="K188" t="s">
        <v>134</v>
      </c>
      <c r="L188">
        <v>4</v>
      </c>
    </row>
    <row r="189" spans="1:12" x14ac:dyDescent="0.35">
      <c r="A189">
        <v>1188</v>
      </c>
      <c r="B189" s="6" t="s">
        <v>81</v>
      </c>
      <c r="C189" t="s">
        <v>101</v>
      </c>
      <c r="D189" t="s">
        <v>111</v>
      </c>
      <c r="E189">
        <v>1</v>
      </c>
      <c r="F189" s="1">
        <v>134</v>
      </c>
      <c r="G189" t="s">
        <v>117</v>
      </c>
      <c r="H189">
        <v>69</v>
      </c>
      <c r="I189" t="s">
        <v>123</v>
      </c>
      <c r="J189" t="s">
        <v>126</v>
      </c>
      <c r="K189" t="s">
        <v>133</v>
      </c>
      <c r="L189">
        <v>4</v>
      </c>
    </row>
    <row r="190" spans="1:12" x14ac:dyDescent="0.35">
      <c r="A190">
        <v>1189</v>
      </c>
      <c r="B190" s="6" t="s">
        <v>78</v>
      </c>
      <c r="C190" t="s">
        <v>107</v>
      </c>
      <c r="D190" t="s">
        <v>114</v>
      </c>
      <c r="E190">
        <v>1</v>
      </c>
      <c r="F190" s="1">
        <v>126</v>
      </c>
      <c r="G190" t="s">
        <v>120</v>
      </c>
      <c r="H190">
        <v>66</v>
      </c>
      <c r="I190" t="s">
        <v>123</v>
      </c>
      <c r="J190" t="s">
        <v>128</v>
      </c>
      <c r="K190" t="s">
        <v>133</v>
      </c>
      <c r="L190">
        <v>4</v>
      </c>
    </row>
    <row r="191" spans="1:12" x14ac:dyDescent="0.35">
      <c r="A191">
        <v>1190</v>
      </c>
      <c r="B191" s="6" t="s">
        <v>23</v>
      </c>
      <c r="C191" t="s">
        <v>109</v>
      </c>
      <c r="D191" t="s">
        <v>115</v>
      </c>
      <c r="E191">
        <v>4</v>
      </c>
      <c r="F191" s="1">
        <v>159</v>
      </c>
      <c r="G191" t="s">
        <v>122</v>
      </c>
      <c r="H191">
        <v>34</v>
      </c>
      <c r="I191" t="s">
        <v>123</v>
      </c>
      <c r="J191" t="s">
        <v>129</v>
      </c>
      <c r="K191" t="s">
        <v>134</v>
      </c>
      <c r="L191">
        <v>3</v>
      </c>
    </row>
    <row r="192" spans="1:12" x14ac:dyDescent="0.35">
      <c r="A192">
        <v>1191</v>
      </c>
      <c r="B192" s="6" t="s">
        <v>79</v>
      </c>
      <c r="C192" t="s">
        <v>109</v>
      </c>
      <c r="D192" t="s">
        <v>115</v>
      </c>
      <c r="E192">
        <v>3</v>
      </c>
      <c r="F192" s="1">
        <v>262</v>
      </c>
      <c r="G192" t="s">
        <v>116</v>
      </c>
      <c r="H192">
        <v>84</v>
      </c>
      <c r="I192" t="s">
        <v>124</v>
      </c>
      <c r="J192" t="s">
        <v>128</v>
      </c>
      <c r="K192" t="s">
        <v>133</v>
      </c>
      <c r="L192">
        <v>5</v>
      </c>
    </row>
    <row r="193" spans="1:12" x14ac:dyDescent="0.35">
      <c r="A193">
        <v>1192</v>
      </c>
      <c r="B193" s="6" t="s">
        <v>41</v>
      </c>
      <c r="C193" t="s">
        <v>106</v>
      </c>
      <c r="D193" t="s">
        <v>110</v>
      </c>
      <c r="E193">
        <v>4</v>
      </c>
      <c r="F193" s="1">
        <v>285</v>
      </c>
      <c r="G193" t="s">
        <v>117</v>
      </c>
      <c r="H193">
        <v>36</v>
      </c>
      <c r="I193" t="s">
        <v>123</v>
      </c>
      <c r="J193" t="s">
        <v>127</v>
      </c>
      <c r="K193" t="s">
        <v>132</v>
      </c>
      <c r="L193">
        <v>5</v>
      </c>
    </row>
    <row r="194" spans="1:12" x14ac:dyDescent="0.35">
      <c r="A194">
        <v>1193</v>
      </c>
      <c r="B194" s="6" t="s">
        <v>71</v>
      </c>
      <c r="C194" t="s">
        <v>102</v>
      </c>
      <c r="D194" t="s">
        <v>112</v>
      </c>
      <c r="E194">
        <v>5</v>
      </c>
      <c r="F194" s="1">
        <v>272</v>
      </c>
      <c r="G194" t="s">
        <v>119</v>
      </c>
      <c r="H194">
        <v>35</v>
      </c>
      <c r="I194" t="s">
        <v>123</v>
      </c>
      <c r="J194" t="s">
        <v>127</v>
      </c>
      <c r="K194" t="s">
        <v>134</v>
      </c>
      <c r="L194">
        <v>5</v>
      </c>
    </row>
    <row r="195" spans="1:12" x14ac:dyDescent="0.35">
      <c r="A195">
        <v>1194</v>
      </c>
      <c r="B195" s="6" t="s">
        <v>24</v>
      </c>
      <c r="C195" t="s">
        <v>100</v>
      </c>
      <c r="D195" t="s">
        <v>110</v>
      </c>
      <c r="E195">
        <v>1</v>
      </c>
      <c r="F195" s="1">
        <v>272</v>
      </c>
      <c r="G195" t="s">
        <v>119</v>
      </c>
      <c r="H195">
        <v>26</v>
      </c>
      <c r="I195" t="s">
        <v>124</v>
      </c>
      <c r="J195" t="s">
        <v>127</v>
      </c>
      <c r="K195" t="s">
        <v>131</v>
      </c>
      <c r="L195">
        <v>4</v>
      </c>
    </row>
    <row r="196" spans="1:12" x14ac:dyDescent="0.35">
      <c r="A196">
        <v>1195</v>
      </c>
      <c r="B196" s="6" t="s">
        <v>86</v>
      </c>
      <c r="C196" t="s">
        <v>107</v>
      </c>
      <c r="D196" t="s">
        <v>114</v>
      </c>
      <c r="E196">
        <v>1</v>
      </c>
      <c r="F196" s="1">
        <v>141</v>
      </c>
      <c r="G196" t="s">
        <v>118</v>
      </c>
      <c r="H196">
        <v>81</v>
      </c>
      <c r="I196" t="s">
        <v>123</v>
      </c>
      <c r="J196" t="s">
        <v>129</v>
      </c>
      <c r="K196" t="s">
        <v>134</v>
      </c>
      <c r="L196">
        <v>5</v>
      </c>
    </row>
    <row r="197" spans="1:12" x14ac:dyDescent="0.35">
      <c r="A197">
        <v>1196</v>
      </c>
      <c r="B197" s="6" t="s">
        <v>26</v>
      </c>
      <c r="C197" t="s">
        <v>109</v>
      </c>
      <c r="D197" t="s">
        <v>115</v>
      </c>
      <c r="E197">
        <v>2</v>
      </c>
      <c r="F197" s="1">
        <v>295</v>
      </c>
      <c r="G197" t="s">
        <v>119</v>
      </c>
      <c r="H197">
        <v>40</v>
      </c>
      <c r="I197" t="s">
        <v>123</v>
      </c>
      <c r="J197" t="s">
        <v>130</v>
      </c>
      <c r="K197" t="s">
        <v>131</v>
      </c>
      <c r="L197">
        <v>3</v>
      </c>
    </row>
    <row r="198" spans="1:12" x14ac:dyDescent="0.35">
      <c r="A198">
        <v>1197</v>
      </c>
      <c r="B198" s="6" t="s">
        <v>63</v>
      </c>
      <c r="C198" t="s">
        <v>104</v>
      </c>
      <c r="D198" t="s">
        <v>113</v>
      </c>
      <c r="E198">
        <v>4</v>
      </c>
      <c r="F198" s="1">
        <v>252</v>
      </c>
      <c r="G198" t="s">
        <v>120</v>
      </c>
      <c r="H198">
        <v>27</v>
      </c>
      <c r="I198" t="s">
        <v>123</v>
      </c>
      <c r="J198" t="s">
        <v>126</v>
      </c>
      <c r="K198" t="s">
        <v>131</v>
      </c>
      <c r="L198">
        <v>3</v>
      </c>
    </row>
    <row r="199" spans="1:12" x14ac:dyDescent="0.35">
      <c r="A199">
        <v>1198</v>
      </c>
      <c r="B199" s="6" t="s">
        <v>55</v>
      </c>
      <c r="C199" t="s">
        <v>105</v>
      </c>
      <c r="D199" t="s">
        <v>114</v>
      </c>
      <c r="E199">
        <v>3</v>
      </c>
      <c r="F199" s="1">
        <v>261</v>
      </c>
      <c r="G199" t="s">
        <v>122</v>
      </c>
      <c r="H199">
        <v>38</v>
      </c>
      <c r="I199" t="s">
        <v>123</v>
      </c>
      <c r="J199" t="s">
        <v>130</v>
      </c>
      <c r="K199" t="s">
        <v>133</v>
      </c>
      <c r="L199">
        <v>4</v>
      </c>
    </row>
    <row r="200" spans="1:12" x14ac:dyDescent="0.35">
      <c r="A200">
        <v>1199</v>
      </c>
      <c r="B200" s="6" t="s">
        <v>29</v>
      </c>
      <c r="C200" t="s">
        <v>109</v>
      </c>
      <c r="D200" t="s">
        <v>115</v>
      </c>
      <c r="E200">
        <v>2</v>
      </c>
      <c r="F200" s="1">
        <v>244</v>
      </c>
      <c r="G200" t="s">
        <v>116</v>
      </c>
      <c r="H200">
        <v>27</v>
      </c>
      <c r="I200" t="s">
        <v>123</v>
      </c>
      <c r="J200" t="s">
        <v>128</v>
      </c>
      <c r="K200" t="s">
        <v>132</v>
      </c>
      <c r="L200">
        <v>4</v>
      </c>
    </row>
    <row r="201" spans="1:12" x14ac:dyDescent="0.35">
      <c r="A201">
        <v>1200</v>
      </c>
      <c r="B201" s="6" t="s">
        <v>37</v>
      </c>
      <c r="C201" t="s">
        <v>101</v>
      </c>
      <c r="D201" t="s">
        <v>111</v>
      </c>
      <c r="E201">
        <v>4</v>
      </c>
      <c r="F201" s="1">
        <v>215</v>
      </c>
      <c r="G201" t="s">
        <v>119</v>
      </c>
      <c r="H201">
        <v>79</v>
      </c>
      <c r="I201" t="s">
        <v>123</v>
      </c>
      <c r="J201" t="s">
        <v>129</v>
      </c>
      <c r="K201" t="s">
        <v>131</v>
      </c>
      <c r="L201">
        <v>1</v>
      </c>
    </row>
    <row r="202" spans="1:12" x14ac:dyDescent="0.35">
      <c r="A202">
        <v>1201</v>
      </c>
      <c r="B202" s="6" t="s">
        <v>54</v>
      </c>
      <c r="C202" t="s">
        <v>104</v>
      </c>
      <c r="D202" t="s">
        <v>113</v>
      </c>
      <c r="E202">
        <v>2</v>
      </c>
      <c r="F202" s="1">
        <v>171</v>
      </c>
      <c r="G202" t="s">
        <v>118</v>
      </c>
      <c r="H202">
        <v>85</v>
      </c>
      <c r="I202" t="s">
        <v>123</v>
      </c>
      <c r="J202" t="s">
        <v>129</v>
      </c>
      <c r="K202" t="s">
        <v>131</v>
      </c>
      <c r="L202">
        <v>2</v>
      </c>
    </row>
    <row r="203" spans="1:12" x14ac:dyDescent="0.35">
      <c r="A203">
        <v>1202</v>
      </c>
      <c r="B203" s="6" t="s">
        <v>43</v>
      </c>
      <c r="C203" t="s">
        <v>104</v>
      </c>
      <c r="D203" t="s">
        <v>113</v>
      </c>
      <c r="E203">
        <v>5</v>
      </c>
      <c r="F203" s="1">
        <v>288</v>
      </c>
      <c r="G203" t="s">
        <v>122</v>
      </c>
      <c r="H203">
        <v>85</v>
      </c>
      <c r="I203" t="s">
        <v>123</v>
      </c>
      <c r="J203" t="s">
        <v>129</v>
      </c>
      <c r="K203" t="s">
        <v>133</v>
      </c>
      <c r="L203">
        <v>3</v>
      </c>
    </row>
    <row r="204" spans="1:12" x14ac:dyDescent="0.35">
      <c r="A204">
        <v>1203</v>
      </c>
      <c r="B204" s="6" t="s">
        <v>90</v>
      </c>
      <c r="C204" t="s">
        <v>102</v>
      </c>
      <c r="D204" t="s">
        <v>112</v>
      </c>
      <c r="E204">
        <v>3</v>
      </c>
      <c r="F204" s="1">
        <v>218</v>
      </c>
      <c r="G204" t="s">
        <v>116</v>
      </c>
      <c r="H204">
        <v>51</v>
      </c>
      <c r="I204" t="s">
        <v>123</v>
      </c>
      <c r="J204" t="s">
        <v>126</v>
      </c>
      <c r="K204" t="s">
        <v>134</v>
      </c>
      <c r="L204">
        <v>3</v>
      </c>
    </row>
    <row r="205" spans="1:12" x14ac:dyDescent="0.35">
      <c r="A205">
        <v>1204</v>
      </c>
      <c r="B205" s="6" t="s">
        <v>91</v>
      </c>
      <c r="C205" t="s">
        <v>106</v>
      </c>
      <c r="D205" t="s">
        <v>110</v>
      </c>
      <c r="E205">
        <v>4</v>
      </c>
      <c r="F205" s="1">
        <v>244</v>
      </c>
      <c r="G205" t="s">
        <v>117</v>
      </c>
      <c r="H205">
        <v>67</v>
      </c>
      <c r="I205" t="s">
        <v>123</v>
      </c>
      <c r="J205" t="s">
        <v>130</v>
      </c>
      <c r="K205" t="s">
        <v>131</v>
      </c>
      <c r="L205">
        <v>5</v>
      </c>
    </row>
    <row r="206" spans="1:12" x14ac:dyDescent="0.35">
      <c r="A206">
        <v>1205</v>
      </c>
      <c r="B206" s="6" t="s">
        <v>33</v>
      </c>
      <c r="C206" t="s">
        <v>106</v>
      </c>
      <c r="D206" t="s">
        <v>110</v>
      </c>
      <c r="E206">
        <v>2</v>
      </c>
      <c r="F206" s="1">
        <v>115</v>
      </c>
      <c r="G206" t="s">
        <v>120</v>
      </c>
      <c r="H206">
        <v>41</v>
      </c>
      <c r="I206" t="s">
        <v>125</v>
      </c>
      <c r="J206" t="s">
        <v>129</v>
      </c>
      <c r="K206" t="s">
        <v>131</v>
      </c>
      <c r="L206">
        <v>4</v>
      </c>
    </row>
    <row r="207" spans="1:12" x14ac:dyDescent="0.35">
      <c r="A207">
        <v>1206</v>
      </c>
      <c r="B207" s="6" t="s">
        <v>92</v>
      </c>
      <c r="C207" t="s">
        <v>103</v>
      </c>
      <c r="D207" t="s">
        <v>110</v>
      </c>
      <c r="E207">
        <v>3</v>
      </c>
      <c r="F207" s="1">
        <v>118</v>
      </c>
      <c r="G207" t="s">
        <v>117</v>
      </c>
      <c r="H207">
        <v>59</v>
      </c>
      <c r="I207" t="s">
        <v>123</v>
      </c>
      <c r="J207" t="s">
        <v>128</v>
      </c>
      <c r="K207" t="s">
        <v>133</v>
      </c>
      <c r="L207">
        <v>3</v>
      </c>
    </row>
    <row r="208" spans="1:12" x14ac:dyDescent="0.35">
      <c r="A208">
        <v>1207</v>
      </c>
      <c r="B208" s="6" t="s">
        <v>31</v>
      </c>
      <c r="C208" t="s">
        <v>103</v>
      </c>
      <c r="D208" t="s">
        <v>110</v>
      </c>
      <c r="E208">
        <v>2</v>
      </c>
      <c r="F208" s="1">
        <v>295</v>
      </c>
      <c r="G208" t="s">
        <v>116</v>
      </c>
      <c r="H208">
        <v>59</v>
      </c>
      <c r="I208" t="s">
        <v>123</v>
      </c>
      <c r="J208" t="s">
        <v>127</v>
      </c>
      <c r="K208" t="s">
        <v>133</v>
      </c>
      <c r="L208">
        <v>2</v>
      </c>
    </row>
    <row r="209" spans="1:12" x14ac:dyDescent="0.35">
      <c r="A209">
        <v>1208</v>
      </c>
      <c r="B209" s="6" t="s">
        <v>38</v>
      </c>
      <c r="C209" t="s">
        <v>108</v>
      </c>
      <c r="D209" t="s">
        <v>113</v>
      </c>
      <c r="E209">
        <v>4</v>
      </c>
      <c r="F209" s="1">
        <v>140</v>
      </c>
      <c r="G209" t="s">
        <v>117</v>
      </c>
      <c r="H209">
        <v>73</v>
      </c>
      <c r="I209" t="s">
        <v>123</v>
      </c>
      <c r="J209" t="s">
        <v>130</v>
      </c>
      <c r="K209" t="s">
        <v>134</v>
      </c>
      <c r="L209">
        <v>5</v>
      </c>
    </row>
    <row r="210" spans="1:12" x14ac:dyDescent="0.35">
      <c r="A210">
        <v>1209</v>
      </c>
      <c r="B210" s="6" t="s">
        <v>34</v>
      </c>
      <c r="C210" t="s">
        <v>109</v>
      </c>
      <c r="D210" t="s">
        <v>115</v>
      </c>
      <c r="E210">
        <v>2</v>
      </c>
      <c r="F210" s="1">
        <v>211</v>
      </c>
      <c r="G210" t="s">
        <v>116</v>
      </c>
      <c r="H210">
        <v>76</v>
      </c>
      <c r="I210" t="s">
        <v>123</v>
      </c>
      <c r="J210" t="s">
        <v>129</v>
      </c>
      <c r="K210" t="s">
        <v>134</v>
      </c>
      <c r="L210">
        <v>5</v>
      </c>
    </row>
    <row r="211" spans="1:12" x14ac:dyDescent="0.35">
      <c r="A211">
        <v>1210</v>
      </c>
      <c r="B211" s="6" t="s">
        <v>53</v>
      </c>
      <c r="C211" t="s">
        <v>101</v>
      </c>
      <c r="D211" t="s">
        <v>111</v>
      </c>
      <c r="E211">
        <v>5</v>
      </c>
      <c r="F211" s="1">
        <v>137</v>
      </c>
      <c r="G211" t="s">
        <v>122</v>
      </c>
      <c r="H211">
        <v>90</v>
      </c>
      <c r="I211" t="s">
        <v>123</v>
      </c>
      <c r="J211" t="s">
        <v>129</v>
      </c>
      <c r="K211" t="s">
        <v>132</v>
      </c>
      <c r="L211">
        <v>5</v>
      </c>
    </row>
    <row r="212" spans="1:12" x14ac:dyDescent="0.35">
      <c r="A212">
        <v>1211</v>
      </c>
      <c r="B212" s="6" t="s">
        <v>13</v>
      </c>
      <c r="C212" t="s">
        <v>108</v>
      </c>
      <c r="D212" t="s">
        <v>113</v>
      </c>
      <c r="E212">
        <v>2</v>
      </c>
      <c r="F212" s="1">
        <v>129</v>
      </c>
      <c r="G212" t="s">
        <v>120</v>
      </c>
      <c r="H212">
        <v>20</v>
      </c>
      <c r="I212" t="s">
        <v>123</v>
      </c>
      <c r="J212" t="s">
        <v>130</v>
      </c>
      <c r="K212" t="s">
        <v>131</v>
      </c>
      <c r="L212">
        <v>4</v>
      </c>
    </row>
    <row r="213" spans="1:12" x14ac:dyDescent="0.35">
      <c r="A213">
        <v>1212</v>
      </c>
      <c r="B213" s="6" t="s">
        <v>26</v>
      </c>
      <c r="C213" t="s">
        <v>108</v>
      </c>
      <c r="D213" t="s">
        <v>113</v>
      </c>
      <c r="E213">
        <v>4</v>
      </c>
      <c r="F213" s="1">
        <v>164</v>
      </c>
      <c r="G213" t="s">
        <v>119</v>
      </c>
      <c r="H213">
        <v>44</v>
      </c>
      <c r="I213" t="s">
        <v>123</v>
      </c>
      <c r="J213" t="s">
        <v>130</v>
      </c>
      <c r="K213" t="s">
        <v>134</v>
      </c>
      <c r="L213">
        <v>4</v>
      </c>
    </row>
    <row r="214" spans="1:12" x14ac:dyDescent="0.35">
      <c r="A214">
        <v>1213</v>
      </c>
      <c r="B214" s="6" t="s">
        <v>26</v>
      </c>
      <c r="C214" t="s">
        <v>100</v>
      </c>
      <c r="D214" t="s">
        <v>110</v>
      </c>
      <c r="E214">
        <v>4</v>
      </c>
      <c r="F214" s="1">
        <v>297</v>
      </c>
      <c r="G214" t="s">
        <v>118</v>
      </c>
      <c r="H214">
        <v>25</v>
      </c>
      <c r="I214" t="s">
        <v>123</v>
      </c>
      <c r="J214" t="s">
        <v>129</v>
      </c>
      <c r="K214" t="s">
        <v>131</v>
      </c>
      <c r="L214">
        <v>4</v>
      </c>
    </row>
    <row r="215" spans="1:12" x14ac:dyDescent="0.35">
      <c r="A215">
        <v>1214</v>
      </c>
      <c r="B215" s="6" t="s">
        <v>86</v>
      </c>
      <c r="C215" t="s">
        <v>105</v>
      </c>
      <c r="D215" t="s">
        <v>114</v>
      </c>
      <c r="E215">
        <v>5</v>
      </c>
      <c r="F215" s="1">
        <v>141</v>
      </c>
      <c r="G215" t="s">
        <v>120</v>
      </c>
      <c r="H215">
        <v>32</v>
      </c>
      <c r="I215" t="s">
        <v>124</v>
      </c>
      <c r="J215" t="s">
        <v>129</v>
      </c>
      <c r="K215" t="s">
        <v>131</v>
      </c>
      <c r="L215">
        <v>3</v>
      </c>
    </row>
    <row r="216" spans="1:12" x14ac:dyDescent="0.35">
      <c r="A216">
        <v>1215</v>
      </c>
      <c r="B216" s="6" t="s">
        <v>12</v>
      </c>
      <c r="C216" t="s">
        <v>106</v>
      </c>
      <c r="D216" t="s">
        <v>110</v>
      </c>
      <c r="E216">
        <v>3</v>
      </c>
      <c r="F216" s="1">
        <v>172</v>
      </c>
      <c r="G216" t="s">
        <v>119</v>
      </c>
      <c r="H216">
        <v>33</v>
      </c>
      <c r="I216" t="s">
        <v>123</v>
      </c>
      <c r="J216" t="s">
        <v>130</v>
      </c>
      <c r="K216" t="s">
        <v>131</v>
      </c>
      <c r="L216">
        <v>3</v>
      </c>
    </row>
    <row r="217" spans="1:12" x14ac:dyDescent="0.35">
      <c r="A217">
        <v>1216</v>
      </c>
      <c r="B217" s="6" t="s">
        <v>73</v>
      </c>
      <c r="C217" t="s">
        <v>101</v>
      </c>
      <c r="D217" t="s">
        <v>111</v>
      </c>
      <c r="E217">
        <v>5</v>
      </c>
      <c r="F217" s="1">
        <v>177</v>
      </c>
      <c r="G217" t="s">
        <v>119</v>
      </c>
      <c r="H217">
        <v>90</v>
      </c>
      <c r="I217" t="s">
        <v>123</v>
      </c>
      <c r="J217" t="s">
        <v>127</v>
      </c>
      <c r="K217" t="s">
        <v>134</v>
      </c>
      <c r="L217">
        <v>2</v>
      </c>
    </row>
    <row r="218" spans="1:12" x14ac:dyDescent="0.35">
      <c r="A218">
        <v>1217</v>
      </c>
      <c r="B218" s="6" t="s">
        <v>53</v>
      </c>
      <c r="C218" t="s">
        <v>107</v>
      </c>
      <c r="D218" t="s">
        <v>114</v>
      </c>
      <c r="E218">
        <v>4</v>
      </c>
      <c r="F218" s="1">
        <v>189</v>
      </c>
      <c r="G218" t="s">
        <v>118</v>
      </c>
      <c r="H218">
        <v>77</v>
      </c>
      <c r="I218" t="s">
        <v>123</v>
      </c>
      <c r="J218" t="s">
        <v>128</v>
      </c>
      <c r="K218" t="s">
        <v>132</v>
      </c>
      <c r="L218">
        <v>3</v>
      </c>
    </row>
    <row r="219" spans="1:12" x14ac:dyDescent="0.35">
      <c r="A219">
        <v>1218</v>
      </c>
      <c r="B219" s="6" t="s">
        <v>44</v>
      </c>
      <c r="C219" t="s">
        <v>104</v>
      </c>
      <c r="D219" t="s">
        <v>113</v>
      </c>
      <c r="E219">
        <v>1</v>
      </c>
      <c r="F219" s="1">
        <v>215</v>
      </c>
      <c r="G219" t="s">
        <v>119</v>
      </c>
      <c r="H219">
        <v>62</v>
      </c>
      <c r="I219" t="s">
        <v>124</v>
      </c>
      <c r="J219" t="s">
        <v>128</v>
      </c>
      <c r="K219" t="s">
        <v>132</v>
      </c>
      <c r="L219">
        <v>5</v>
      </c>
    </row>
    <row r="220" spans="1:12" x14ac:dyDescent="0.35">
      <c r="A220">
        <v>1219</v>
      </c>
      <c r="B220" s="6" t="s">
        <v>75</v>
      </c>
      <c r="C220" t="s">
        <v>101</v>
      </c>
      <c r="D220" t="s">
        <v>111</v>
      </c>
      <c r="E220">
        <v>2</v>
      </c>
      <c r="F220" s="1">
        <v>175</v>
      </c>
      <c r="G220" t="s">
        <v>122</v>
      </c>
      <c r="H220">
        <v>37</v>
      </c>
      <c r="I220" t="s">
        <v>123</v>
      </c>
      <c r="J220" t="s">
        <v>126</v>
      </c>
      <c r="K220" t="s">
        <v>134</v>
      </c>
      <c r="L220">
        <v>1</v>
      </c>
    </row>
    <row r="221" spans="1:12" x14ac:dyDescent="0.35">
      <c r="A221">
        <v>1220</v>
      </c>
      <c r="B221" s="6" t="s">
        <v>48</v>
      </c>
      <c r="C221" t="s">
        <v>107</v>
      </c>
      <c r="D221" t="s">
        <v>114</v>
      </c>
      <c r="E221">
        <v>4</v>
      </c>
      <c r="F221" s="1">
        <v>157</v>
      </c>
      <c r="G221" t="s">
        <v>122</v>
      </c>
      <c r="H221">
        <v>45</v>
      </c>
      <c r="I221" t="s">
        <v>124</v>
      </c>
      <c r="J221" t="s">
        <v>128</v>
      </c>
      <c r="K221" t="s">
        <v>132</v>
      </c>
      <c r="L221">
        <v>3</v>
      </c>
    </row>
    <row r="222" spans="1:12" x14ac:dyDescent="0.35">
      <c r="A222">
        <v>1221</v>
      </c>
      <c r="B222" s="6" t="s">
        <v>73</v>
      </c>
      <c r="C222" t="s">
        <v>104</v>
      </c>
      <c r="D222" t="s">
        <v>113</v>
      </c>
      <c r="E222">
        <v>5</v>
      </c>
      <c r="F222" s="1">
        <v>125</v>
      </c>
      <c r="G222" t="s">
        <v>119</v>
      </c>
      <c r="H222">
        <v>82</v>
      </c>
      <c r="I222" t="s">
        <v>123</v>
      </c>
      <c r="J222" t="s">
        <v>126</v>
      </c>
      <c r="K222" t="s">
        <v>133</v>
      </c>
      <c r="L222">
        <v>4</v>
      </c>
    </row>
    <row r="223" spans="1:12" x14ac:dyDescent="0.35">
      <c r="A223">
        <v>1222</v>
      </c>
      <c r="B223" s="6" t="s">
        <v>84</v>
      </c>
      <c r="C223" t="s">
        <v>100</v>
      </c>
      <c r="D223" t="s">
        <v>110</v>
      </c>
      <c r="E223">
        <v>5</v>
      </c>
      <c r="F223" s="1">
        <v>285</v>
      </c>
      <c r="G223" t="s">
        <v>117</v>
      </c>
      <c r="H223">
        <v>58</v>
      </c>
      <c r="I223" t="s">
        <v>124</v>
      </c>
      <c r="J223" t="s">
        <v>130</v>
      </c>
      <c r="K223" t="s">
        <v>134</v>
      </c>
      <c r="L223">
        <v>4</v>
      </c>
    </row>
    <row r="224" spans="1:12" x14ac:dyDescent="0.35">
      <c r="A224">
        <v>1223</v>
      </c>
      <c r="B224" s="6" t="s">
        <v>82</v>
      </c>
      <c r="C224" t="s">
        <v>108</v>
      </c>
      <c r="D224" t="s">
        <v>113</v>
      </c>
      <c r="E224">
        <v>4</v>
      </c>
      <c r="F224" s="1">
        <v>271</v>
      </c>
      <c r="G224" t="s">
        <v>119</v>
      </c>
      <c r="H224">
        <v>22</v>
      </c>
      <c r="I224" t="s">
        <v>124</v>
      </c>
      <c r="J224" t="s">
        <v>129</v>
      </c>
      <c r="K224" t="s">
        <v>132</v>
      </c>
      <c r="L224">
        <v>1</v>
      </c>
    </row>
    <row r="225" spans="1:12" x14ac:dyDescent="0.35">
      <c r="A225">
        <v>1224</v>
      </c>
      <c r="B225" s="6" t="s">
        <v>26</v>
      </c>
      <c r="C225" t="s">
        <v>105</v>
      </c>
      <c r="D225" t="s">
        <v>114</v>
      </c>
      <c r="E225">
        <v>4</v>
      </c>
      <c r="F225" s="1">
        <v>211</v>
      </c>
      <c r="G225" t="s">
        <v>116</v>
      </c>
      <c r="H225">
        <v>28</v>
      </c>
      <c r="I225" t="s">
        <v>125</v>
      </c>
      <c r="J225" t="s">
        <v>130</v>
      </c>
      <c r="K225" t="s">
        <v>132</v>
      </c>
      <c r="L225">
        <v>1</v>
      </c>
    </row>
    <row r="226" spans="1:12" x14ac:dyDescent="0.35">
      <c r="A226">
        <v>1225</v>
      </c>
      <c r="B226" s="6" t="s">
        <v>44</v>
      </c>
      <c r="C226" t="s">
        <v>105</v>
      </c>
      <c r="D226" t="s">
        <v>114</v>
      </c>
      <c r="E226">
        <v>2</v>
      </c>
      <c r="F226" s="1">
        <v>121</v>
      </c>
      <c r="G226" t="s">
        <v>118</v>
      </c>
      <c r="H226">
        <v>64</v>
      </c>
      <c r="I226" t="s">
        <v>123</v>
      </c>
      <c r="J226" t="s">
        <v>130</v>
      </c>
      <c r="K226" t="s">
        <v>131</v>
      </c>
      <c r="L226">
        <v>2</v>
      </c>
    </row>
    <row r="227" spans="1:12" x14ac:dyDescent="0.35">
      <c r="A227">
        <v>1226</v>
      </c>
      <c r="B227" s="6" t="s">
        <v>30</v>
      </c>
      <c r="C227" t="s">
        <v>101</v>
      </c>
      <c r="D227" t="s">
        <v>111</v>
      </c>
      <c r="E227">
        <v>1</v>
      </c>
      <c r="F227" s="1">
        <v>134</v>
      </c>
      <c r="G227" t="s">
        <v>121</v>
      </c>
      <c r="H227">
        <v>89</v>
      </c>
      <c r="I227" t="s">
        <v>123</v>
      </c>
      <c r="J227" t="s">
        <v>130</v>
      </c>
      <c r="K227" t="s">
        <v>133</v>
      </c>
      <c r="L227">
        <v>4</v>
      </c>
    </row>
    <row r="228" spans="1:12" x14ac:dyDescent="0.35">
      <c r="A228">
        <v>1227</v>
      </c>
      <c r="B228" s="6" t="s">
        <v>93</v>
      </c>
      <c r="C228" t="s">
        <v>108</v>
      </c>
      <c r="D228" t="s">
        <v>113</v>
      </c>
      <c r="E228">
        <v>4</v>
      </c>
      <c r="F228" s="1">
        <v>258</v>
      </c>
      <c r="G228" t="s">
        <v>120</v>
      </c>
      <c r="H228">
        <v>51</v>
      </c>
      <c r="I228" t="s">
        <v>123</v>
      </c>
      <c r="J228" t="s">
        <v>128</v>
      </c>
      <c r="K228" t="s">
        <v>131</v>
      </c>
      <c r="L228">
        <v>3</v>
      </c>
    </row>
    <row r="229" spans="1:12" x14ac:dyDescent="0.35">
      <c r="A229">
        <v>1228</v>
      </c>
      <c r="B229" s="6" t="s">
        <v>23</v>
      </c>
      <c r="C229" t="s">
        <v>102</v>
      </c>
      <c r="D229" t="s">
        <v>112</v>
      </c>
      <c r="E229">
        <v>3</v>
      </c>
      <c r="F229" s="1">
        <v>112</v>
      </c>
      <c r="G229" t="s">
        <v>120</v>
      </c>
      <c r="H229">
        <v>74</v>
      </c>
      <c r="I229" t="s">
        <v>125</v>
      </c>
      <c r="J229" t="s">
        <v>129</v>
      </c>
      <c r="K229" t="s">
        <v>134</v>
      </c>
      <c r="L229">
        <v>5</v>
      </c>
    </row>
    <row r="230" spans="1:12" x14ac:dyDescent="0.35">
      <c r="A230">
        <v>1229</v>
      </c>
      <c r="B230" s="6" t="s">
        <v>41</v>
      </c>
      <c r="C230" t="s">
        <v>108</v>
      </c>
      <c r="D230" t="s">
        <v>113</v>
      </c>
      <c r="E230">
        <v>3</v>
      </c>
      <c r="F230" s="1">
        <v>261</v>
      </c>
      <c r="G230" t="s">
        <v>121</v>
      </c>
      <c r="H230">
        <v>86</v>
      </c>
      <c r="I230" t="s">
        <v>124</v>
      </c>
      <c r="J230" t="s">
        <v>129</v>
      </c>
      <c r="K230" t="s">
        <v>132</v>
      </c>
      <c r="L230">
        <v>3</v>
      </c>
    </row>
    <row r="231" spans="1:12" x14ac:dyDescent="0.35">
      <c r="A231">
        <v>1230</v>
      </c>
      <c r="B231" s="6" t="s">
        <v>37</v>
      </c>
      <c r="C231" t="s">
        <v>106</v>
      </c>
      <c r="D231" t="s">
        <v>110</v>
      </c>
      <c r="E231">
        <v>2</v>
      </c>
      <c r="F231" s="1">
        <v>240</v>
      </c>
      <c r="G231" t="s">
        <v>120</v>
      </c>
      <c r="H231">
        <v>42</v>
      </c>
      <c r="I231" t="s">
        <v>123</v>
      </c>
      <c r="J231" t="s">
        <v>129</v>
      </c>
      <c r="K231" t="s">
        <v>131</v>
      </c>
      <c r="L231">
        <v>2</v>
      </c>
    </row>
    <row r="232" spans="1:12" x14ac:dyDescent="0.35">
      <c r="A232">
        <v>1231</v>
      </c>
      <c r="B232" s="6" t="s">
        <v>73</v>
      </c>
      <c r="C232" t="s">
        <v>106</v>
      </c>
      <c r="D232" t="s">
        <v>110</v>
      </c>
      <c r="E232">
        <v>3</v>
      </c>
      <c r="F232" s="1">
        <v>190</v>
      </c>
      <c r="G232" t="s">
        <v>117</v>
      </c>
      <c r="H232">
        <v>86</v>
      </c>
      <c r="I232" t="s">
        <v>124</v>
      </c>
      <c r="J232" t="s">
        <v>130</v>
      </c>
      <c r="K232" t="s">
        <v>131</v>
      </c>
      <c r="L232">
        <v>3</v>
      </c>
    </row>
    <row r="233" spans="1:12" x14ac:dyDescent="0.35">
      <c r="A233">
        <v>1232</v>
      </c>
      <c r="B233" s="6" t="s">
        <v>88</v>
      </c>
      <c r="C233" t="s">
        <v>102</v>
      </c>
      <c r="D233" t="s">
        <v>112</v>
      </c>
      <c r="E233">
        <v>2</v>
      </c>
      <c r="F233" s="1">
        <v>201</v>
      </c>
      <c r="G233" t="s">
        <v>116</v>
      </c>
      <c r="H233">
        <v>51</v>
      </c>
      <c r="I233" t="s">
        <v>125</v>
      </c>
      <c r="J233" t="s">
        <v>129</v>
      </c>
      <c r="K233" t="s">
        <v>134</v>
      </c>
      <c r="L233">
        <v>4</v>
      </c>
    </row>
    <row r="234" spans="1:12" x14ac:dyDescent="0.35">
      <c r="A234">
        <v>1233</v>
      </c>
      <c r="B234" s="6" t="s">
        <v>94</v>
      </c>
      <c r="C234" t="s">
        <v>108</v>
      </c>
      <c r="D234" t="s">
        <v>113</v>
      </c>
      <c r="E234">
        <v>2</v>
      </c>
      <c r="F234" s="1">
        <v>291</v>
      </c>
      <c r="G234" t="s">
        <v>117</v>
      </c>
      <c r="H234">
        <v>27</v>
      </c>
      <c r="I234" t="s">
        <v>123</v>
      </c>
      <c r="J234" t="s">
        <v>128</v>
      </c>
      <c r="K234" t="s">
        <v>134</v>
      </c>
      <c r="L234">
        <v>2</v>
      </c>
    </row>
    <row r="235" spans="1:12" x14ac:dyDescent="0.35">
      <c r="A235">
        <v>1234</v>
      </c>
      <c r="B235" s="6" t="s">
        <v>24</v>
      </c>
      <c r="C235" t="s">
        <v>100</v>
      </c>
      <c r="D235" t="s">
        <v>110</v>
      </c>
      <c r="E235">
        <v>4</v>
      </c>
      <c r="F235" s="1">
        <v>257</v>
      </c>
      <c r="G235" t="s">
        <v>116</v>
      </c>
      <c r="H235">
        <v>55</v>
      </c>
      <c r="I235" t="s">
        <v>123</v>
      </c>
      <c r="J235" t="s">
        <v>126</v>
      </c>
      <c r="K235" t="s">
        <v>131</v>
      </c>
      <c r="L235">
        <v>5</v>
      </c>
    </row>
    <row r="236" spans="1:12" x14ac:dyDescent="0.35">
      <c r="A236">
        <v>1235</v>
      </c>
      <c r="B236" s="6" t="s">
        <v>75</v>
      </c>
      <c r="C236" t="s">
        <v>102</v>
      </c>
      <c r="D236" t="s">
        <v>112</v>
      </c>
      <c r="E236">
        <v>5</v>
      </c>
      <c r="F236" s="1">
        <v>224</v>
      </c>
      <c r="G236" t="s">
        <v>122</v>
      </c>
      <c r="H236">
        <v>60</v>
      </c>
      <c r="I236" t="s">
        <v>123</v>
      </c>
      <c r="J236" t="s">
        <v>128</v>
      </c>
      <c r="K236" t="s">
        <v>131</v>
      </c>
      <c r="L236">
        <v>2</v>
      </c>
    </row>
    <row r="237" spans="1:12" x14ac:dyDescent="0.35">
      <c r="A237">
        <v>1236</v>
      </c>
      <c r="B237" s="6" t="s">
        <v>82</v>
      </c>
      <c r="C237" t="s">
        <v>108</v>
      </c>
      <c r="D237" t="s">
        <v>113</v>
      </c>
      <c r="E237">
        <v>2</v>
      </c>
      <c r="F237" s="1">
        <v>234</v>
      </c>
      <c r="G237" t="s">
        <v>122</v>
      </c>
      <c r="H237">
        <v>20</v>
      </c>
      <c r="I237" t="s">
        <v>125</v>
      </c>
      <c r="J237" t="s">
        <v>126</v>
      </c>
      <c r="K237" t="s">
        <v>133</v>
      </c>
      <c r="L237">
        <v>4</v>
      </c>
    </row>
    <row r="238" spans="1:12" x14ac:dyDescent="0.35">
      <c r="A238">
        <v>1237</v>
      </c>
      <c r="B238" s="6" t="s">
        <v>95</v>
      </c>
      <c r="C238" t="s">
        <v>100</v>
      </c>
      <c r="D238" t="s">
        <v>110</v>
      </c>
      <c r="E238">
        <v>3</v>
      </c>
      <c r="F238" s="1">
        <v>111</v>
      </c>
      <c r="G238" t="s">
        <v>120</v>
      </c>
      <c r="H238">
        <v>50</v>
      </c>
      <c r="I238" t="s">
        <v>125</v>
      </c>
      <c r="J238" t="s">
        <v>129</v>
      </c>
      <c r="K238" t="s">
        <v>134</v>
      </c>
      <c r="L238">
        <v>4</v>
      </c>
    </row>
    <row r="239" spans="1:12" x14ac:dyDescent="0.35">
      <c r="A239">
        <v>1238</v>
      </c>
      <c r="B239" s="6" t="s">
        <v>32</v>
      </c>
      <c r="C239" t="s">
        <v>100</v>
      </c>
      <c r="D239" t="s">
        <v>110</v>
      </c>
      <c r="E239">
        <v>1</v>
      </c>
      <c r="F239" s="1">
        <v>222</v>
      </c>
      <c r="G239" t="s">
        <v>121</v>
      </c>
      <c r="H239">
        <v>77</v>
      </c>
      <c r="I239" t="s">
        <v>124</v>
      </c>
      <c r="J239" t="s">
        <v>127</v>
      </c>
      <c r="K239" t="s">
        <v>133</v>
      </c>
      <c r="L239">
        <v>4</v>
      </c>
    </row>
    <row r="240" spans="1:12" x14ac:dyDescent="0.35">
      <c r="A240">
        <v>1239</v>
      </c>
      <c r="B240" s="6" t="s">
        <v>75</v>
      </c>
      <c r="C240" t="s">
        <v>106</v>
      </c>
      <c r="D240" t="s">
        <v>110</v>
      </c>
      <c r="E240">
        <v>1</v>
      </c>
      <c r="F240" s="1">
        <v>243</v>
      </c>
      <c r="G240" t="s">
        <v>120</v>
      </c>
      <c r="H240">
        <v>26</v>
      </c>
      <c r="I240" t="s">
        <v>123</v>
      </c>
      <c r="J240" t="s">
        <v>130</v>
      </c>
      <c r="K240" t="s">
        <v>133</v>
      </c>
      <c r="L240">
        <v>4</v>
      </c>
    </row>
    <row r="241" spans="1:12" x14ac:dyDescent="0.35">
      <c r="A241">
        <v>1240</v>
      </c>
      <c r="B241" s="6" t="s">
        <v>21</v>
      </c>
      <c r="C241" t="s">
        <v>101</v>
      </c>
      <c r="D241" t="s">
        <v>111</v>
      </c>
      <c r="E241">
        <v>2</v>
      </c>
      <c r="F241" s="1">
        <v>106</v>
      </c>
      <c r="G241" t="s">
        <v>116</v>
      </c>
      <c r="H241">
        <v>81</v>
      </c>
      <c r="I241" t="s">
        <v>123</v>
      </c>
      <c r="J241" t="s">
        <v>129</v>
      </c>
      <c r="K241" t="s">
        <v>131</v>
      </c>
      <c r="L241">
        <v>5</v>
      </c>
    </row>
    <row r="242" spans="1:12" x14ac:dyDescent="0.35">
      <c r="A242">
        <v>1241</v>
      </c>
      <c r="B242" s="6" t="s">
        <v>51</v>
      </c>
      <c r="C242" t="s">
        <v>101</v>
      </c>
      <c r="D242" t="s">
        <v>111</v>
      </c>
      <c r="E242">
        <v>1</v>
      </c>
      <c r="F242" s="1">
        <v>143</v>
      </c>
      <c r="G242" t="s">
        <v>118</v>
      </c>
      <c r="H242">
        <v>70</v>
      </c>
      <c r="I242" t="s">
        <v>123</v>
      </c>
      <c r="J242" t="s">
        <v>130</v>
      </c>
      <c r="K242" t="s">
        <v>134</v>
      </c>
      <c r="L242">
        <v>5</v>
      </c>
    </row>
    <row r="243" spans="1:12" x14ac:dyDescent="0.35">
      <c r="A243">
        <v>1242</v>
      </c>
      <c r="B243" s="6" t="s">
        <v>55</v>
      </c>
      <c r="C243" t="s">
        <v>105</v>
      </c>
      <c r="D243" t="s">
        <v>114</v>
      </c>
      <c r="E243">
        <v>5</v>
      </c>
      <c r="F243" s="1">
        <v>233</v>
      </c>
      <c r="G243" t="s">
        <v>116</v>
      </c>
      <c r="H243">
        <v>46</v>
      </c>
      <c r="I243" t="s">
        <v>123</v>
      </c>
      <c r="J243" t="s">
        <v>127</v>
      </c>
      <c r="K243" t="s">
        <v>132</v>
      </c>
      <c r="L243">
        <v>5</v>
      </c>
    </row>
    <row r="244" spans="1:12" x14ac:dyDescent="0.35">
      <c r="A244">
        <v>1243</v>
      </c>
      <c r="B244" s="6" t="s">
        <v>20</v>
      </c>
      <c r="C244" t="s">
        <v>106</v>
      </c>
      <c r="D244" t="s">
        <v>110</v>
      </c>
      <c r="E244">
        <v>3</v>
      </c>
      <c r="F244" s="1">
        <v>137</v>
      </c>
      <c r="G244" t="s">
        <v>116</v>
      </c>
      <c r="H244">
        <v>28</v>
      </c>
      <c r="I244" t="s">
        <v>123</v>
      </c>
      <c r="J244" t="s">
        <v>126</v>
      </c>
      <c r="K244" t="s">
        <v>134</v>
      </c>
      <c r="L244">
        <v>4</v>
      </c>
    </row>
    <row r="245" spans="1:12" x14ac:dyDescent="0.35">
      <c r="A245">
        <v>1244</v>
      </c>
      <c r="B245" s="6" t="s">
        <v>27</v>
      </c>
      <c r="C245" t="s">
        <v>109</v>
      </c>
      <c r="D245" t="s">
        <v>115</v>
      </c>
      <c r="E245">
        <v>4</v>
      </c>
      <c r="F245" s="1">
        <v>153</v>
      </c>
      <c r="G245" t="s">
        <v>118</v>
      </c>
      <c r="H245">
        <v>51</v>
      </c>
      <c r="I245" t="s">
        <v>123</v>
      </c>
      <c r="J245" t="s">
        <v>127</v>
      </c>
      <c r="K245" t="s">
        <v>132</v>
      </c>
      <c r="L245">
        <v>4</v>
      </c>
    </row>
    <row r="246" spans="1:12" x14ac:dyDescent="0.35">
      <c r="A246">
        <v>1245</v>
      </c>
      <c r="B246" s="6" t="s">
        <v>64</v>
      </c>
      <c r="C246" t="s">
        <v>105</v>
      </c>
      <c r="D246" t="s">
        <v>114</v>
      </c>
      <c r="E246">
        <v>4</v>
      </c>
      <c r="F246" s="1">
        <v>281</v>
      </c>
      <c r="G246" t="s">
        <v>121</v>
      </c>
      <c r="H246">
        <v>20</v>
      </c>
      <c r="I246" t="s">
        <v>124</v>
      </c>
      <c r="J246" t="s">
        <v>129</v>
      </c>
      <c r="K246" t="s">
        <v>131</v>
      </c>
      <c r="L246">
        <v>5</v>
      </c>
    </row>
    <row r="247" spans="1:12" x14ac:dyDescent="0.35">
      <c r="A247">
        <v>1246</v>
      </c>
      <c r="B247" s="6" t="s">
        <v>43</v>
      </c>
      <c r="C247" t="s">
        <v>105</v>
      </c>
      <c r="D247" t="s">
        <v>114</v>
      </c>
      <c r="E247">
        <v>4</v>
      </c>
      <c r="F247" s="1">
        <v>177</v>
      </c>
      <c r="G247" t="s">
        <v>122</v>
      </c>
      <c r="H247">
        <v>87</v>
      </c>
      <c r="I247" t="s">
        <v>123</v>
      </c>
      <c r="J247" t="s">
        <v>130</v>
      </c>
      <c r="K247" t="s">
        <v>131</v>
      </c>
      <c r="L247">
        <v>2</v>
      </c>
    </row>
    <row r="248" spans="1:12" x14ac:dyDescent="0.35">
      <c r="A248">
        <v>1247</v>
      </c>
      <c r="B248" s="6" t="s">
        <v>35</v>
      </c>
      <c r="C248" t="s">
        <v>105</v>
      </c>
      <c r="D248" t="s">
        <v>114</v>
      </c>
      <c r="E248">
        <v>5</v>
      </c>
      <c r="F248" s="1">
        <v>257</v>
      </c>
      <c r="G248" t="s">
        <v>118</v>
      </c>
      <c r="H248">
        <v>80</v>
      </c>
      <c r="I248" t="s">
        <v>123</v>
      </c>
      <c r="J248" t="s">
        <v>128</v>
      </c>
      <c r="K248" t="s">
        <v>132</v>
      </c>
      <c r="L248">
        <v>4</v>
      </c>
    </row>
    <row r="249" spans="1:12" x14ac:dyDescent="0.35">
      <c r="A249">
        <v>1248</v>
      </c>
      <c r="B249" s="6" t="s">
        <v>89</v>
      </c>
      <c r="C249" t="s">
        <v>104</v>
      </c>
      <c r="D249" t="s">
        <v>113</v>
      </c>
      <c r="E249">
        <v>4</v>
      </c>
      <c r="F249" s="1">
        <v>233</v>
      </c>
      <c r="G249" t="s">
        <v>116</v>
      </c>
      <c r="H249">
        <v>90</v>
      </c>
      <c r="I249" t="s">
        <v>123</v>
      </c>
      <c r="J249" t="s">
        <v>127</v>
      </c>
      <c r="K249" t="s">
        <v>133</v>
      </c>
      <c r="L249">
        <v>4</v>
      </c>
    </row>
    <row r="250" spans="1:12" x14ac:dyDescent="0.35">
      <c r="A250">
        <v>1249</v>
      </c>
      <c r="B250" s="6" t="s">
        <v>21</v>
      </c>
      <c r="C250" t="s">
        <v>106</v>
      </c>
      <c r="D250" t="s">
        <v>110</v>
      </c>
      <c r="E250">
        <v>3</v>
      </c>
      <c r="F250" s="1">
        <v>286</v>
      </c>
      <c r="G250" t="s">
        <v>119</v>
      </c>
      <c r="H250">
        <v>88</v>
      </c>
      <c r="I250" t="s">
        <v>123</v>
      </c>
      <c r="J250" t="s">
        <v>129</v>
      </c>
      <c r="K250" t="s">
        <v>132</v>
      </c>
      <c r="L250">
        <v>4</v>
      </c>
    </row>
    <row r="251" spans="1:12" x14ac:dyDescent="0.35">
      <c r="A251">
        <v>1250</v>
      </c>
      <c r="B251" s="6" t="s">
        <v>64</v>
      </c>
      <c r="C251" t="s">
        <v>109</v>
      </c>
      <c r="D251" t="s">
        <v>115</v>
      </c>
      <c r="E251">
        <v>2</v>
      </c>
      <c r="F251" s="1">
        <v>207</v>
      </c>
      <c r="G251" t="s">
        <v>121</v>
      </c>
      <c r="H251">
        <v>71</v>
      </c>
      <c r="I251" t="s">
        <v>123</v>
      </c>
      <c r="J251" t="s">
        <v>130</v>
      </c>
      <c r="K251" t="s">
        <v>133</v>
      </c>
      <c r="L251">
        <v>3</v>
      </c>
    </row>
    <row r="252" spans="1:12" x14ac:dyDescent="0.35">
      <c r="A252">
        <v>1251</v>
      </c>
      <c r="B252" s="6" t="s">
        <v>88</v>
      </c>
      <c r="C252" t="s">
        <v>101</v>
      </c>
      <c r="D252" t="s">
        <v>111</v>
      </c>
      <c r="E252">
        <v>2</v>
      </c>
      <c r="F252" s="1">
        <v>211</v>
      </c>
      <c r="G252" t="s">
        <v>116</v>
      </c>
      <c r="H252">
        <v>47</v>
      </c>
      <c r="I252" t="s">
        <v>123</v>
      </c>
      <c r="J252" t="s">
        <v>127</v>
      </c>
      <c r="K252" t="s">
        <v>132</v>
      </c>
      <c r="L252">
        <v>5</v>
      </c>
    </row>
    <row r="253" spans="1:12" x14ac:dyDescent="0.35">
      <c r="A253">
        <v>1252</v>
      </c>
      <c r="B253" s="6" t="s">
        <v>45</v>
      </c>
      <c r="C253" t="s">
        <v>107</v>
      </c>
      <c r="D253" t="s">
        <v>114</v>
      </c>
      <c r="E253">
        <v>3</v>
      </c>
      <c r="F253" s="1">
        <v>165</v>
      </c>
      <c r="G253" t="s">
        <v>118</v>
      </c>
      <c r="H253">
        <v>48</v>
      </c>
      <c r="I253" t="s">
        <v>123</v>
      </c>
      <c r="J253" t="s">
        <v>129</v>
      </c>
      <c r="K253" t="s">
        <v>133</v>
      </c>
      <c r="L253">
        <v>3</v>
      </c>
    </row>
    <row r="254" spans="1:12" x14ac:dyDescent="0.35">
      <c r="A254">
        <v>1253</v>
      </c>
      <c r="B254" s="6" t="s">
        <v>48</v>
      </c>
      <c r="C254" t="s">
        <v>105</v>
      </c>
      <c r="D254" t="s">
        <v>114</v>
      </c>
      <c r="E254">
        <v>3</v>
      </c>
      <c r="F254" s="1">
        <v>169</v>
      </c>
      <c r="G254" t="s">
        <v>118</v>
      </c>
      <c r="H254">
        <v>39</v>
      </c>
      <c r="I254" t="s">
        <v>123</v>
      </c>
      <c r="J254" t="s">
        <v>127</v>
      </c>
      <c r="K254" t="s">
        <v>132</v>
      </c>
      <c r="L254">
        <v>4</v>
      </c>
    </row>
    <row r="255" spans="1:12" x14ac:dyDescent="0.35">
      <c r="A255">
        <v>1254</v>
      </c>
      <c r="B255" s="6" t="s">
        <v>13</v>
      </c>
      <c r="C255" t="s">
        <v>109</v>
      </c>
      <c r="D255" t="s">
        <v>115</v>
      </c>
      <c r="E255">
        <v>3</v>
      </c>
      <c r="F255" s="1">
        <v>283</v>
      </c>
      <c r="G255" t="s">
        <v>121</v>
      </c>
      <c r="H255">
        <v>78</v>
      </c>
      <c r="I255" t="s">
        <v>123</v>
      </c>
      <c r="J255" t="s">
        <v>127</v>
      </c>
      <c r="K255" t="s">
        <v>132</v>
      </c>
      <c r="L255">
        <v>5</v>
      </c>
    </row>
    <row r="256" spans="1:12" x14ac:dyDescent="0.35">
      <c r="A256">
        <v>1255</v>
      </c>
      <c r="B256" s="6" t="s">
        <v>96</v>
      </c>
      <c r="C256" t="s">
        <v>103</v>
      </c>
      <c r="D256" t="s">
        <v>110</v>
      </c>
      <c r="E256">
        <v>3</v>
      </c>
      <c r="F256" s="1">
        <v>250</v>
      </c>
      <c r="G256" t="s">
        <v>122</v>
      </c>
      <c r="H256">
        <v>25</v>
      </c>
      <c r="I256" t="s">
        <v>125</v>
      </c>
      <c r="J256" t="s">
        <v>130</v>
      </c>
      <c r="K256" t="s">
        <v>131</v>
      </c>
      <c r="L256">
        <v>3</v>
      </c>
    </row>
    <row r="257" spans="1:12" x14ac:dyDescent="0.35">
      <c r="A257">
        <v>1256</v>
      </c>
      <c r="B257" s="6" t="s">
        <v>46</v>
      </c>
      <c r="C257" t="s">
        <v>107</v>
      </c>
      <c r="D257" t="s">
        <v>114</v>
      </c>
      <c r="E257">
        <v>2</v>
      </c>
      <c r="F257" s="1">
        <v>300</v>
      </c>
      <c r="G257" t="s">
        <v>122</v>
      </c>
      <c r="H257">
        <v>75</v>
      </c>
      <c r="I257" t="s">
        <v>123</v>
      </c>
      <c r="J257" t="s">
        <v>127</v>
      </c>
      <c r="K257" t="s">
        <v>133</v>
      </c>
      <c r="L257">
        <v>3</v>
      </c>
    </row>
    <row r="258" spans="1:12" x14ac:dyDescent="0.35">
      <c r="A258">
        <v>1257</v>
      </c>
      <c r="B258" s="6" t="s">
        <v>64</v>
      </c>
      <c r="C258" t="s">
        <v>105</v>
      </c>
      <c r="D258" t="s">
        <v>114</v>
      </c>
      <c r="E258">
        <v>5</v>
      </c>
      <c r="F258" s="1">
        <v>186</v>
      </c>
      <c r="G258" t="s">
        <v>119</v>
      </c>
      <c r="H258">
        <v>77</v>
      </c>
      <c r="I258" t="s">
        <v>123</v>
      </c>
      <c r="J258" t="s">
        <v>128</v>
      </c>
      <c r="K258" t="s">
        <v>131</v>
      </c>
      <c r="L258">
        <v>4</v>
      </c>
    </row>
    <row r="259" spans="1:12" x14ac:dyDescent="0.35">
      <c r="A259">
        <v>1258</v>
      </c>
      <c r="B259" s="6" t="s">
        <v>35</v>
      </c>
      <c r="C259" t="s">
        <v>109</v>
      </c>
      <c r="D259" t="s">
        <v>115</v>
      </c>
      <c r="E259">
        <v>2</v>
      </c>
      <c r="F259" s="1">
        <v>133</v>
      </c>
      <c r="G259" t="s">
        <v>122</v>
      </c>
      <c r="H259">
        <v>72</v>
      </c>
      <c r="I259" t="s">
        <v>125</v>
      </c>
      <c r="J259" t="s">
        <v>128</v>
      </c>
      <c r="K259" t="s">
        <v>132</v>
      </c>
      <c r="L259">
        <v>3</v>
      </c>
    </row>
    <row r="260" spans="1:12" x14ac:dyDescent="0.35">
      <c r="A260">
        <v>1259</v>
      </c>
      <c r="B260" s="6" t="s">
        <v>44</v>
      </c>
      <c r="C260" t="s">
        <v>104</v>
      </c>
      <c r="D260" t="s">
        <v>113</v>
      </c>
      <c r="E260">
        <v>4</v>
      </c>
      <c r="F260" s="1">
        <v>114</v>
      </c>
      <c r="G260" t="s">
        <v>118</v>
      </c>
      <c r="H260">
        <v>62</v>
      </c>
      <c r="I260" t="s">
        <v>125</v>
      </c>
      <c r="J260" t="s">
        <v>130</v>
      </c>
      <c r="K260" t="s">
        <v>131</v>
      </c>
      <c r="L260">
        <v>3</v>
      </c>
    </row>
    <row r="261" spans="1:12" x14ac:dyDescent="0.35">
      <c r="A261">
        <v>1260</v>
      </c>
      <c r="B261" s="6" t="s">
        <v>92</v>
      </c>
      <c r="C261" t="s">
        <v>104</v>
      </c>
      <c r="D261" t="s">
        <v>113</v>
      </c>
      <c r="E261">
        <v>5</v>
      </c>
      <c r="F261" s="1">
        <v>180</v>
      </c>
      <c r="G261" t="s">
        <v>119</v>
      </c>
      <c r="H261">
        <v>42</v>
      </c>
      <c r="I261" t="s">
        <v>123</v>
      </c>
      <c r="J261" t="s">
        <v>130</v>
      </c>
      <c r="K261" t="s">
        <v>133</v>
      </c>
      <c r="L261">
        <v>4</v>
      </c>
    </row>
    <row r="262" spans="1:12" x14ac:dyDescent="0.35">
      <c r="A262">
        <v>1261</v>
      </c>
      <c r="B262" s="6" t="s">
        <v>36</v>
      </c>
      <c r="C262" t="s">
        <v>106</v>
      </c>
      <c r="D262" t="s">
        <v>110</v>
      </c>
      <c r="E262">
        <v>5</v>
      </c>
      <c r="F262" s="1">
        <v>203</v>
      </c>
      <c r="G262" t="s">
        <v>116</v>
      </c>
      <c r="H262">
        <v>28</v>
      </c>
      <c r="I262" t="s">
        <v>124</v>
      </c>
      <c r="J262" t="s">
        <v>129</v>
      </c>
      <c r="K262" t="s">
        <v>134</v>
      </c>
      <c r="L262">
        <v>2</v>
      </c>
    </row>
    <row r="263" spans="1:12" x14ac:dyDescent="0.35">
      <c r="A263">
        <v>1262</v>
      </c>
      <c r="B263" s="6" t="s">
        <v>45</v>
      </c>
      <c r="C263" t="s">
        <v>107</v>
      </c>
      <c r="D263" t="s">
        <v>114</v>
      </c>
      <c r="E263">
        <v>4</v>
      </c>
      <c r="F263" s="1">
        <v>223</v>
      </c>
      <c r="G263" t="s">
        <v>119</v>
      </c>
      <c r="H263">
        <v>21</v>
      </c>
      <c r="I263" t="s">
        <v>124</v>
      </c>
      <c r="J263" t="s">
        <v>129</v>
      </c>
      <c r="K263" t="s">
        <v>132</v>
      </c>
      <c r="L263">
        <v>3</v>
      </c>
    </row>
    <row r="264" spans="1:12" x14ac:dyDescent="0.35">
      <c r="A264">
        <v>1263</v>
      </c>
      <c r="B264" s="6" t="s">
        <v>39</v>
      </c>
      <c r="C264" t="s">
        <v>104</v>
      </c>
      <c r="D264" t="s">
        <v>113</v>
      </c>
      <c r="E264">
        <v>1</v>
      </c>
      <c r="F264" s="1">
        <v>151</v>
      </c>
      <c r="G264" t="s">
        <v>122</v>
      </c>
      <c r="H264">
        <v>43</v>
      </c>
      <c r="I264" t="s">
        <v>125</v>
      </c>
      <c r="J264" t="s">
        <v>127</v>
      </c>
      <c r="K264" t="s">
        <v>131</v>
      </c>
      <c r="L264">
        <v>4</v>
      </c>
    </row>
    <row r="265" spans="1:12" x14ac:dyDescent="0.35">
      <c r="A265">
        <v>1264</v>
      </c>
      <c r="B265" s="6" t="s">
        <v>78</v>
      </c>
      <c r="C265" t="s">
        <v>105</v>
      </c>
      <c r="D265" t="s">
        <v>114</v>
      </c>
      <c r="E265">
        <v>3</v>
      </c>
      <c r="F265" s="1">
        <v>220</v>
      </c>
      <c r="G265" t="s">
        <v>116</v>
      </c>
      <c r="H265">
        <v>83</v>
      </c>
      <c r="I265" t="s">
        <v>123</v>
      </c>
      <c r="J265" t="s">
        <v>126</v>
      </c>
      <c r="K265" t="s">
        <v>131</v>
      </c>
      <c r="L265">
        <v>3</v>
      </c>
    </row>
    <row r="266" spans="1:12" x14ac:dyDescent="0.35">
      <c r="A266">
        <v>1265</v>
      </c>
      <c r="B266" s="6" t="s">
        <v>36</v>
      </c>
      <c r="C266" t="s">
        <v>103</v>
      </c>
      <c r="D266" t="s">
        <v>110</v>
      </c>
      <c r="E266">
        <v>2</v>
      </c>
      <c r="F266" s="1">
        <v>217</v>
      </c>
      <c r="G266" t="s">
        <v>121</v>
      </c>
      <c r="H266">
        <v>88</v>
      </c>
      <c r="I266" t="s">
        <v>123</v>
      </c>
      <c r="J266" t="s">
        <v>129</v>
      </c>
      <c r="K266" t="s">
        <v>134</v>
      </c>
      <c r="L266">
        <v>5</v>
      </c>
    </row>
    <row r="267" spans="1:12" x14ac:dyDescent="0.35">
      <c r="A267">
        <v>1266</v>
      </c>
      <c r="B267" s="6" t="s">
        <v>65</v>
      </c>
      <c r="C267" t="s">
        <v>106</v>
      </c>
      <c r="D267" t="s">
        <v>110</v>
      </c>
      <c r="E267">
        <v>2</v>
      </c>
      <c r="F267" s="1">
        <v>136</v>
      </c>
      <c r="G267" t="s">
        <v>120</v>
      </c>
      <c r="H267">
        <v>32</v>
      </c>
      <c r="I267" t="s">
        <v>125</v>
      </c>
      <c r="J267" t="s">
        <v>127</v>
      </c>
      <c r="K267" t="s">
        <v>133</v>
      </c>
      <c r="L267">
        <v>4</v>
      </c>
    </row>
    <row r="268" spans="1:12" x14ac:dyDescent="0.35">
      <c r="A268">
        <v>1267</v>
      </c>
      <c r="B268" s="6" t="s">
        <v>19</v>
      </c>
      <c r="C268" t="s">
        <v>102</v>
      </c>
      <c r="D268" t="s">
        <v>112</v>
      </c>
      <c r="E268">
        <v>4</v>
      </c>
      <c r="F268" s="1">
        <v>289</v>
      </c>
      <c r="G268" t="s">
        <v>119</v>
      </c>
      <c r="H268">
        <v>83</v>
      </c>
      <c r="I268" t="s">
        <v>123</v>
      </c>
      <c r="J268" t="s">
        <v>129</v>
      </c>
      <c r="K268" t="s">
        <v>132</v>
      </c>
      <c r="L268">
        <v>1</v>
      </c>
    </row>
    <row r="269" spans="1:12" x14ac:dyDescent="0.35">
      <c r="A269">
        <v>1268</v>
      </c>
      <c r="B269" s="6" t="s">
        <v>32</v>
      </c>
      <c r="C269" t="s">
        <v>104</v>
      </c>
      <c r="D269" t="s">
        <v>113</v>
      </c>
      <c r="E269">
        <v>3</v>
      </c>
      <c r="F269" s="1">
        <v>290</v>
      </c>
      <c r="G269" t="s">
        <v>120</v>
      </c>
      <c r="H269">
        <v>32</v>
      </c>
      <c r="I269" t="s">
        <v>123</v>
      </c>
      <c r="J269" t="s">
        <v>129</v>
      </c>
      <c r="K269" t="s">
        <v>133</v>
      </c>
      <c r="L269">
        <v>5</v>
      </c>
    </row>
    <row r="270" spans="1:12" x14ac:dyDescent="0.35">
      <c r="A270">
        <v>1269</v>
      </c>
      <c r="B270" s="6" t="s">
        <v>59</v>
      </c>
      <c r="C270" t="s">
        <v>109</v>
      </c>
      <c r="D270" t="s">
        <v>115</v>
      </c>
      <c r="E270">
        <v>5</v>
      </c>
      <c r="F270" s="1">
        <v>190</v>
      </c>
      <c r="G270" t="s">
        <v>121</v>
      </c>
      <c r="H270">
        <v>88</v>
      </c>
      <c r="I270" t="s">
        <v>123</v>
      </c>
      <c r="J270" t="s">
        <v>128</v>
      </c>
      <c r="K270" t="s">
        <v>131</v>
      </c>
      <c r="L270">
        <v>3</v>
      </c>
    </row>
    <row r="271" spans="1:12" x14ac:dyDescent="0.35">
      <c r="A271">
        <v>1270</v>
      </c>
      <c r="B271" s="6" t="s">
        <v>96</v>
      </c>
      <c r="C271" t="s">
        <v>106</v>
      </c>
      <c r="D271" t="s">
        <v>110</v>
      </c>
      <c r="E271">
        <v>2</v>
      </c>
      <c r="F271" s="1">
        <v>141</v>
      </c>
      <c r="G271" t="s">
        <v>117</v>
      </c>
      <c r="H271">
        <v>45</v>
      </c>
      <c r="I271" t="s">
        <v>123</v>
      </c>
      <c r="J271" t="s">
        <v>129</v>
      </c>
      <c r="K271" t="s">
        <v>132</v>
      </c>
      <c r="L271">
        <v>2</v>
      </c>
    </row>
    <row r="272" spans="1:12" x14ac:dyDescent="0.35">
      <c r="A272">
        <v>1271</v>
      </c>
      <c r="B272" s="6" t="s">
        <v>94</v>
      </c>
      <c r="C272" t="s">
        <v>108</v>
      </c>
      <c r="D272" t="s">
        <v>113</v>
      </c>
      <c r="E272">
        <v>1</v>
      </c>
      <c r="F272" s="1">
        <v>123</v>
      </c>
      <c r="G272" t="s">
        <v>117</v>
      </c>
      <c r="H272">
        <v>27</v>
      </c>
      <c r="I272" t="s">
        <v>124</v>
      </c>
      <c r="J272" t="s">
        <v>127</v>
      </c>
      <c r="K272" t="s">
        <v>131</v>
      </c>
      <c r="L272">
        <v>5</v>
      </c>
    </row>
    <row r="273" spans="1:12" x14ac:dyDescent="0.35">
      <c r="A273">
        <v>1272</v>
      </c>
      <c r="B273" s="6" t="s">
        <v>85</v>
      </c>
      <c r="C273" t="s">
        <v>103</v>
      </c>
      <c r="D273" t="s">
        <v>110</v>
      </c>
      <c r="E273">
        <v>2</v>
      </c>
      <c r="F273" s="1">
        <v>119</v>
      </c>
      <c r="G273" t="s">
        <v>118</v>
      </c>
      <c r="H273">
        <v>47</v>
      </c>
      <c r="I273" t="s">
        <v>125</v>
      </c>
      <c r="J273" t="s">
        <v>128</v>
      </c>
      <c r="K273" t="s">
        <v>132</v>
      </c>
      <c r="L273">
        <v>4</v>
      </c>
    </row>
    <row r="274" spans="1:12" x14ac:dyDescent="0.35">
      <c r="A274">
        <v>1273</v>
      </c>
      <c r="B274" s="6" t="s">
        <v>42</v>
      </c>
      <c r="C274" t="s">
        <v>101</v>
      </c>
      <c r="D274" t="s">
        <v>111</v>
      </c>
      <c r="E274">
        <v>5</v>
      </c>
      <c r="F274" s="1">
        <v>101</v>
      </c>
      <c r="G274" t="s">
        <v>118</v>
      </c>
      <c r="H274">
        <v>40</v>
      </c>
      <c r="I274" t="s">
        <v>123</v>
      </c>
      <c r="J274" t="s">
        <v>129</v>
      </c>
      <c r="K274" t="s">
        <v>133</v>
      </c>
      <c r="L274">
        <v>4</v>
      </c>
    </row>
    <row r="275" spans="1:12" x14ac:dyDescent="0.35">
      <c r="A275">
        <v>1274</v>
      </c>
      <c r="B275" s="6" t="s">
        <v>27</v>
      </c>
      <c r="C275" t="s">
        <v>109</v>
      </c>
      <c r="D275" t="s">
        <v>115</v>
      </c>
      <c r="E275">
        <v>4</v>
      </c>
      <c r="F275" s="1">
        <v>204</v>
      </c>
      <c r="G275" t="s">
        <v>121</v>
      </c>
      <c r="H275">
        <v>90</v>
      </c>
      <c r="I275" t="s">
        <v>123</v>
      </c>
      <c r="J275" t="s">
        <v>129</v>
      </c>
      <c r="K275" t="s">
        <v>131</v>
      </c>
      <c r="L275">
        <v>2</v>
      </c>
    </row>
    <row r="276" spans="1:12" x14ac:dyDescent="0.35">
      <c r="A276">
        <v>1275</v>
      </c>
      <c r="B276" s="6" t="s">
        <v>71</v>
      </c>
      <c r="C276" t="s">
        <v>105</v>
      </c>
      <c r="D276" t="s">
        <v>114</v>
      </c>
      <c r="E276">
        <v>1</v>
      </c>
      <c r="F276" s="1">
        <v>131</v>
      </c>
      <c r="G276" t="s">
        <v>120</v>
      </c>
      <c r="H276">
        <v>22</v>
      </c>
      <c r="I276" t="s">
        <v>123</v>
      </c>
      <c r="J276" t="s">
        <v>130</v>
      </c>
      <c r="K276" t="s">
        <v>132</v>
      </c>
      <c r="L276">
        <v>4</v>
      </c>
    </row>
    <row r="277" spans="1:12" x14ac:dyDescent="0.35">
      <c r="A277">
        <v>1276</v>
      </c>
      <c r="B277" s="6" t="s">
        <v>35</v>
      </c>
      <c r="C277" t="s">
        <v>107</v>
      </c>
      <c r="D277" t="s">
        <v>114</v>
      </c>
      <c r="E277">
        <v>5</v>
      </c>
      <c r="F277" s="1">
        <v>172</v>
      </c>
      <c r="G277" t="s">
        <v>119</v>
      </c>
      <c r="H277">
        <v>23</v>
      </c>
      <c r="I277" t="s">
        <v>124</v>
      </c>
      <c r="J277" t="s">
        <v>129</v>
      </c>
      <c r="K277" t="s">
        <v>132</v>
      </c>
      <c r="L277">
        <v>5</v>
      </c>
    </row>
    <row r="278" spans="1:12" x14ac:dyDescent="0.35">
      <c r="A278">
        <v>1277</v>
      </c>
      <c r="B278" s="6" t="s">
        <v>68</v>
      </c>
      <c r="C278" t="s">
        <v>102</v>
      </c>
      <c r="D278" t="s">
        <v>112</v>
      </c>
      <c r="E278">
        <v>3</v>
      </c>
      <c r="F278" s="1">
        <v>296</v>
      </c>
      <c r="G278" t="s">
        <v>118</v>
      </c>
      <c r="H278">
        <v>43</v>
      </c>
      <c r="I278" t="s">
        <v>123</v>
      </c>
      <c r="J278" t="s">
        <v>129</v>
      </c>
      <c r="K278" t="s">
        <v>133</v>
      </c>
      <c r="L278">
        <v>3</v>
      </c>
    </row>
    <row r="279" spans="1:12" x14ac:dyDescent="0.35">
      <c r="A279">
        <v>1278</v>
      </c>
      <c r="B279" s="6" t="s">
        <v>38</v>
      </c>
      <c r="C279" t="s">
        <v>106</v>
      </c>
      <c r="D279" t="s">
        <v>110</v>
      </c>
      <c r="E279">
        <v>4</v>
      </c>
      <c r="F279" s="1">
        <v>251</v>
      </c>
      <c r="G279" t="s">
        <v>122</v>
      </c>
      <c r="H279">
        <v>39</v>
      </c>
      <c r="I279" t="s">
        <v>124</v>
      </c>
      <c r="J279" t="s">
        <v>130</v>
      </c>
      <c r="K279" t="s">
        <v>132</v>
      </c>
      <c r="L279">
        <v>2</v>
      </c>
    </row>
    <row r="280" spans="1:12" x14ac:dyDescent="0.35">
      <c r="A280">
        <v>1279</v>
      </c>
      <c r="B280" s="6" t="s">
        <v>74</v>
      </c>
      <c r="C280" t="s">
        <v>100</v>
      </c>
      <c r="D280" t="s">
        <v>110</v>
      </c>
      <c r="E280">
        <v>3</v>
      </c>
      <c r="F280" s="1">
        <v>190</v>
      </c>
      <c r="G280" t="s">
        <v>116</v>
      </c>
      <c r="H280">
        <v>67</v>
      </c>
      <c r="I280" t="s">
        <v>123</v>
      </c>
      <c r="J280" t="s">
        <v>129</v>
      </c>
      <c r="K280" t="s">
        <v>131</v>
      </c>
      <c r="L280">
        <v>2</v>
      </c>
    </row>
    <row r="281" spans="1:12" x14ac:dyDescent="0.35">
      <c r="A281">
        <v>1280</v>
      </c>
      <c r="B281" s="6" t="s">
        <v>77</v>
      </c>
      <c r="C281" t="s">
        <v>108</v>
      </c>
      <c r="D281" t="s">
        <v>113</v>
      </c>
      <c r="E281">
        <v>4</v>
      </c>
      <c r="F281" s="1">
        <v>290</v>
      </c>
      <c r="G281" t="s">
        <v>119</v>
      </c>
      <c r="H281">
        <v>54</v>
      </c>
      <c r="I281" t="s">
        <v>123</v>
      </c>
      <c r="J281" t="s">
        <v>127</v>
      </c>
      <c r="K281" t="s">
        <v>134</v>
      </c>
      <c r="L281">
        <v>4</v>
      </c>
    </row>
    <row r="282" spans="1:12" x14ac:dyDescent="0.35">
      <c r="A282">
        <v>1281</v>
      </c>
      <c r="B282" s="6" t="s">
        <v>45</v>
      </c>
      <c r="C282" t="s">
        <v>100</v>
      </c>
      <c r="D282" t="s">
        <v>110</v>
      </c>
      <c r="E282">
        <v>3</v>
      </c>
      <c r="F282" s="1">
        <v>278</v>
      </c>
      <c r="G282" t="s">
        <v>121</v>
      </c>
      <c r="H282">
        <v>79</v>
      </c>
      <c r="I282" t="s">
        <v>123</v>
      </c>
      <c r="J282" t="s">
        <v>126</v>
      </c>
      <c r="K282" t="s">
        <v>131</v>
      </c>
      <c r="L282">
        <v>3</v>
      </c>
    </row>
    <row r="283" spans="1:12" x14ac:dyDescent="0.35">
      <c r="A283">
        <v>1282</v>
      </c>
      <c r="B283" s="6" t="s">
        <v>26</v>
      </c>
      <c r="C283" t="s">
        <v>107</v>
      </c>
      <c r="D283" t="s">
        <v>114</v>
      </c>
      <c r="E283">
        <v>1</v>
      </c>
      <c r="F283" s="1">
        <v>123</v>
      </c>
      <c r="G283" t="s">
        <v>119</v>
      </c>
      <c r="H283">
        <v>47</v>
      </c>
      <c r="I283" t="s">
        <v>123</v>
      </c>
      <c r="J283" t="s">
        <v>130</v>
      </c>
      <c r="K283" t="s">
        <v>131</v>
      </c>
      <c r="L283">
        <v>3</v>
      </c>
    </row>
    <row r="284" spans="1:12" x14ac:dyDescent="0.35">
      <c r="A284">
        <v>1283</v>
      </c>
      <c r="B284" s="6" t="s">
        <v>54</v>
      </c>
      <c r="C284" t="s">
        <v>100</v>
      </c>
      <c r="D284" t="s">
        <v>110</v>
      </c>
      <c r="E284">
        <v>5</v>
      </c>
      <c r="F284" s="1">
        <v>187</v>
      </c>
      <c r="G284" t="s">
        <v>121</v>
      </c>
      <c r="H284">
        <v>50</v>
      </c>
      <c r="I284" t="s">
        <v>123</v>
      </c>
      <c r="J284" t="s">
        <v>127</v>
      </c>
      <c r="K284" t="s">
        <v>132</v>
      </c>
      <c r="L284">
        <v>5</v>
      </c>
    </row>
    <row r="285" spans="1:12" x14ac:dyDescent="0.35">
      <c r="A285">
        <v>1284</v>
      </c>
      <c r="B285" s="6" t="s">
        <v>97</v>
      </c>
      <c r="C285" t="s">
        <v>104</v>
      </c>
      <c r="D285" t="s">
        <v>113</v>
      </c>
      <c r="E285">
        <v>4</v>
      </c>
      <c r="F285" s="1">
        <v>126</v>
      </c>
      <c r="G285" t="s">
        <v>120</v>
      </c>
      <c r="H285">
        <v>64</v>
      </c>
      <c r="I285" t="s">
        <v>123</v>
      </c>
      <c r="J285" t="s">
        <v>129</v>
      </c>
      <c r="K285" t="s">
        <v>131</v>
      </c>
      <c r="L285">
        <v>3</v>
      </c>
    </row>
    <row r="286" spans="1:12" x14ac:dyDescent="0.35">
      <c r="A286">
        <v>1285</v>
      </c>
      <c r="B286" s="6" t="s">
        <v>88</v>
      </c>
      <c r="C286" t="s">
        <v>109</v>
      </c>
      <c r="D286" t="s">
        <v>115</v>
      </c>
      <c r="E286">
        <v>5</v>
      </c>
      <c r="F286" s="1">
        <v>186</v>
      </c>
      <c r="G286" t="s">
        <v>119</v>
      </c>
      <c r="H286">
        <v>56</v>
      </c>
      <c r="I286" t="s">
        <v>125</v>
      </c>
      <c r="J286" t="s">
        <v>130</v>
      </c>
      <c r="K286" t="s">
        <v>134</v>
      </c>
      <c r="L286">
        <v>5</v>
      </c>
    </row>
    <row r="287" spans="1:12" x14ac:dyDescent="0.35">
      <c r="A287">
        <v>1286</v>
      </c>
      <c r="B287" s="6" t="s">
        <v>14</v>
      </c>
      <c r="C287" t="s">
        <v>103</v>
      </c>
      <c r="D287" t="s">
        <v>110</v>
      </c>
      <c r="E287">
        <v>2</v>
      </c>
      <c r="F287" s="1">
        <v>220</v>
      </c>
      <c r="G287" t="s">
        <v>119</v>
      </c>
      <c r="H287">
        <v>58</v>
      </c>
      <c r="I287" t="s">
        <v>124</v>
      </c>
      <c r="J287" t="s">
        <v>130</v>
      </c>
      <c r="K287" t="s">
        <v>134</v>
      </c>
      <c r="L287">
        <v>5</v>
      </c>
    </row>
    <row r="288" spans="1:12" x14ac:dyDescent="0.35">
      <c r="A288">
        <v>1287</v>
      </c>
      <c r="B288" s="6" t="s">
        <v>27</v>
      </c>
      <c r="C288" t="s">
        <v>107</v>
      </c>
      <c r="D288" t="s">
        <v>114</v>
      </c>
      <c r="E288">
        <v>4</v>
      </c>
      <c r="F288" s="1">
        <v>143</v>
      </c>
      <c r="G288" t="s">
        <v>118</v>
      </c>
      <c r="H288">
        <v>20</v>
      </c>
      <c r="I288" t="s">
        <v>123</v>
      </c>
      <c r="J288" t="s">
        <v>130</v>
      </c>
      <c r="K288" t="s">
        <v>133</v>
      </c>
      <c r="L288">
        <v>3</v>
      </c>
    </row>
    <row r="289" spans="1:12" x14ac:dyDescent="0.35">
      <c r="A289">
        <v>1288</v>
      </c>
      <c r="B289" s="6" t="s">
        <v>70</v>
      </c>
      <c r="C289" t="s">
        <v>100</v>
      </c>
      <c r="D289" t="s">
        <v>110</v>
      </c>
      <c r="E289">
        <v>5</v>
      </c>
      <c r="F289" s="1">
        <v>192</v>
      </c>
      <c r="G289" t="s">
        <v>122</v>
      </c>
      <c r="H289">
        <v>35</v>
      </c>
      <c r="I289" t="s">
        <v>123</v>
      </c>
      <c r="J289" t="s">
        <v>129</v>
      </c>
      <c r="K289" t="s">
        <v>133</v>
      </c>
      <c r="L289">
        <v>4</v>
      </c>
    </row>
    <row r="290" spans="1:12" x14ac:dyDescent="0.35">
      <c r="A290">
        <v>1289</v>
      </c>
      <c r="B290" s="6" t="s">
        <v>50</v>
      </c>
      <c r="C290" t="s">
        <v>105</v>
      </c>
      <c r="D290" t="s">
        <v>114</v>
      </c>
      <c r="E290">
        <v>4</v>
      </c>
      <c r="F290" s="1">
        <v>244</v>
      </c>
      <c r="G290" t="s">
        <v>117</v>
      </c>
      <c r="H290">
        <v>33</v>
      </c>
      <c r="I290" t="s">
        <v>123</v>
      </c>
      <c r="J290" t="s">
        <v>126</v>
      </c>
      <c r="K290" t="s">
        <v>132</v>
      </c>
      <c r="L290">
        <v>4</v>
      </c>
    </row>
    <row r="291" spans="1:12" x14ac:dyDescent="0.35">
      <c r="A291">
        <v>1290</v>
      </c>
      <c r="B291" s="6" t="s">
        <v>81</v>
      </c>
      <c r="C291" t="s">
        <v>107</v>
      </c>
      <c r="D291" t="s">
        <v>114</v>
      </c>
      <c r="E291">
        <v>2</v>
      </c>
      <c r="F291" s="1">
        <v>202</v>
      </c>
      <c r="G291" t="s">
        <v>119</v>
      </c>
      <c r="H291">
        <v>73</v>
      </c>
      <c r="I291" t="s">
        <v>124</v>
      </c>
      <c r="J291" t="s">
        <v>130</v>
      </c>
      <c r="K291" t="s">
        <v>131</v>
      </c>
      <c r="L291">
        <v>5</v>
      </c>
    </row>
    <row r="292" spans="1:12" x14ac:dyDescent="0.35">
      <c r="A292">
        <v>1291</v>
      </c>
      <c r="B292" s="6" t="s">
        <v>16</v>
      </c>
      <c r="C292" t="s">
        <v>109</v>
      </c>
      <c r="D292" t="s">
        <v>115</v>
      </c>
      <c r="E292">
        <v>1</v>
      </c>
      <c r="F292" s="1">
        <v>111</v>
      </c>
      <c r="G292" t="s">
        <v>122</v>
      </c>
      <c r="H292">
        <v>44</v>
      </c>
      <c r="I292" t="s">
        <v>123</v>
      </c>
      <c r="J292" t="s">
        <v>127</v>
      </c>
      <c r="K292" t="s">
        <v>131</v>
      </c>
      <c r="L292">
        <v>4</v>
      </c>
    </row>
    <row r="293" spans="1:12" x14ac:dyDescent="0.35">
      <c r="A293">
        <v>1292</v>
      </c>
      <c r="B293" s="6" t="s">
        <v>98</v>
      </c>
      <c r="C293" t="s">
        <v>107</v>
      </c>
      <c r="D293" t="s">
        <v>114</v>
      </c>
      <c r="E293">
        <v>3</v>
      </c>
      <c r="F293" s="1">
        <v>106</v>
      </c>
      <c r="G293" t="s">
        <v>119</v>
      </c>
      <c r="H293">
        <v>71</v>
      </c>
      <c r="I293" t="s">
        <v>125</v>
      </c>
      <c r="J293" t="s">
        <v>126</v>
      </c>
      <c r="K293" t="s">
        <v>132</v>
      </c>
      <c r="L293">
        <v>3</v>
      </c>
    </row>
    <row r="294" spans="1:12" x14ac:dyDescent="0.35">
      <c r="A294">
        <v>1293</v>
      </c>
      <c r="B294" s="6" t="s">
        <v>73</v>
      </c>
      <c r="C294" t="s">
        <v>104</v>
      </c>
      <c r="D294" t="s">
        <v>113</v>
      </c>
      <c r="E294">
        <v>1</v>
      </c>
      <c r="F294" s="1">
        <v>215</v>
      </c>
      <c r="G294" t="s">
        <v>118</v>
      </c>
      <c r="H294">
        <v>47</v>
      </c>
      <c r="I294" t="s">
        <v>125</v>
      </c>
      <c r="J294" t="s">
        <v>126</v>
      </c>
      <c r="K294" t="s">
        <v>133</v>
      </c>
      <c r="L294">
        <v>3</v>
      </c>
    </row>
    <row r="295" spans="1:12" x14ac:dyDescent="0.35">
      <c r="A295">
        <v>1294</v>
      </c>
      <c r="B295" s="6" t="s">
        <v>94</v>
      </c>
      <c r="C295" t="s">
        <v>109</v>
      </c>
      <c r="D295" t="s">
        <v>115</v>
      </c>
      <c r="E295">
        <v>2</v>
      </c>
      <c r="F295" s="1">
        <v>201</v>
      </c>
      <c r="G295" t="s">
        <v>117</v>
      </c>
      <c r="H295">
        <v>59</v>
      </c>
      <c r="I295" t="s">
        <v>123</v>
      </c>
      <c r="J295" t="s">
        <v>126</v>
      </c>
      <c r="K295" t="s">
        <v>134</v>
      </c>
      <c r="L295">
        <v>5</v>
      </c>
    </row>
    <row r="296" spans="1:12" x14ac:dyDescent="0.35">
      <c r="A296">
        <v>1295</v>
      </c>
      <c r="B296" s="6" t="s">
        <v>97</v>
      </c>
      <c r="C296" t="s">
        <v>105</v>
      </c>
      <c r="D296" t="s">
        <v>114</v>
      </c>
      <c r="E296">
        <v>3</v>
      </c>
      <c r="F296" s="1">
        <v>291</v>
      </c>
      <c r="G296" t="s">
        <v>117</v>
      </c>
      <c r="H296">
        <v>24</v>
      </c>
      <c r="I296" t="s">
        <v>123</v>
      </c>
      <c r="J296" t="s">
        <v>126</v>
      </c>
      <c r="K296" t="s">
        <v>134</v>
      </c>
      <c r="L296">
        <v>4</v>
      </c>
    </row>
    <row r="297" spans="1:12" x14ac:dyDescent="0.35">
      <c r="A297">
        <v>1296</v>
      </c>
      <c r="B297" s="6" t="s">
        <v>99</v>
      </c>
      <c r="C297" t="s">
        <v>104</v>
      </c>
      <c r="D297" t="s">
        <v>113</v>
      </c>
      <c r="E297">
        <v>3</v>
      </c>
      <c r="F297" s="1">
        <v>194</v>
      </c>
      <c r="G297" t="s">
        <v>122</v>
      </c>
      <c r="H297">
        <v>80</v>
      </c>
      <c r="I297" t="s">
        <v>123</v>
      </c>
      <c r="J297" t="s">
        <v>130</v>
      </c>
      <c r="K297" t="s">
        <v>134</v>
      </c>
      <c r="L297">
        <v>3</v>
      </c>
    </row>
    <row r="298" spans="1:12" x14ac:dyDescent="0.35">
      <c r="A298">
        <v>1297</v>
      </c>
      <c r="B298" s="6" t="s">
        <v>12</v>
      </c>
      <c r="C298" t="s">
        <v>102</v>
      </c>
      <c r="D298" t="s">
        <v>112</v>
      </c>
      <c r="E298">
        <v>1</v>
      </c>
      <c r="F298" s="1">
        <v>286</v>
      </c>
      <c r="G298" t="s">
        <v>119</v>
      </c>
      <c r="H298">
        <v>63</v>
      </c>
      <c r="I298" t="s">
        <v>123</v>
      </c>
      <c r="J298" t="s">
        <v>126</v>
      </c>
      <c r="K298" t="s">
        <v>132</v>
      </c>
      <c r="L298">
        <v>4</v>
      </c>
    </row>
    <row r="299" spans="1:12" x14ac:dyDescent="0.35">
      <c r="A299">
        <v>1298</v>
      </c>
      <c r="B299" s="6" t="s">
        <v>65</v>
      </c>
      <c r="C299" t="s">
        <v>105</v>
      </c>
      <c r="D299" t="s">
        <v>114</v>
      </c>
      <c r="E299">
        <v>5</v>
      </c>
      <c r="F299" s="1">
        <v>248</v>
      </c>
      <c r="G299" t="s">
        <v>118</v>
      </c>
      <c r="H299">
        <v>70</v>
      </c>
      <c r="I299" t="s">
        <v>123</v>
      </c>
      <c r="J299" t="s">
        <v>127</v>
      </c>
      <c r="K299" t="s">
        <v>134</v>
      </c>
      <c r="L299">
        <v>4</v>
      </c>
    </row>
    <row r="300" spans="1:12" x14ac:dyDescent="0.35">
      <c r="A300">
        <v>1299</v>
      </c>
      <c r="B300" s="6" t="s">
        <v>79</v>
      </c>
      <c r="C300" t="s">
        <v>105</v>
      </c>
      <c r="D300" t="s">
        <v>114</v>
      </c>
      <c r="E300">
        <v>2</v>
      </c>
      <c r="F300" s="1">
        <v>143</v>
      </c>
      <c r="G300" t="s">
        <v>121</v>
      </c>
      <c r="H300">
        <v>33</v>
      </c>
      <c r="I300" t="s">
        <v>123</v>
      </c>
      <c r="J300" t="s">
        <v>126</v>
      </c>
      <c r="K300" t="s">
        <v>131</v>
      </c>
      <c r="L300">
        <v>5</v>
      </c>
    </row>
    <row r="301" spans="1:12" x14ac:dyDescent="0.35">
      <c r="A301">
        <v>1300</v>
      </c>
      <c r="B301" s="6" t="s">
        <v>88</v>
      </c>
      <c r="C301" t="s">
        <v>109</v>
      </c>
      <c r="D301" t="s">
        <v>115</v>
      </c>
      <c r="E301">
        <v>1</v>
      </c>
      <c r="F301" s="1">
        <v>282</v>
      </c>
      <c r="G301" t="s">
        <v>122</v>
      </c>
      <c r="H301">
        <v>21</v>
      </c>
      <c r="I301" t="s">
        <v>123</v>
      </c>
      <c r="J301" t="s">
        <v>129</v>
      </c>
      <c r="K301" t="s">
        <v>132</v>
      </c>
      <c r="L30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677A-859B-4A2A-994F-DCD95376D92A}">
  <dimension ref="A3:K29"/>
  <sheetViews>
    <sheetView topLeftCell="A3" zoomScale="74" workbookViewId="0">
      <selection activeCell="J26" sqref="J26"/>
    </sheetView>
  </sheetViews>
  <sheetFormatPr defaultRowHeight="14.5" x14ac:dyDescent="0.35"/>
  <cols>
    <col min="1" max="1" width="13.26953125" bestFit="1" customWidth="1"/>
    <col min="2" max="2" width="11.36328125" bestFit="1" customWidth="1"/>
    <col min="4" max="4" width="13.26953125" bestFit="1" customWidth="1"/>
    <col min="5" max="5" width="14.81640625" bestFit="1" customWidth="1"/>
    <col min="10" max="10" width="13.26953125" bestFit="1" customWidth="1"/>
    <col min="11" max="11" width="14.81640625" bestFit="1" customWidth="1"/>
  </cols>
  <sheetData>
    <row r="3" spans="1:11" x14ac:dyDescent="0.35">
      <c r="A3" t="s">
        <v>137</v>
      </c>
      <c r="B3" s="13" t="s">
        <v>142</v>
      </c>
    </row>
    <row r="4" spans="1:11" x14ac:dyDescent="0.35">
      <c r="A4" s="4">
        <v>60175</v>
      </c>
      <c r="B4" s="12">
        <f>GETPIVOTDATA("Price",$A$3)</f>
        <v>60175</v>
      </c>
    </row>
    <row r="7" spans="1:11" x14ac:dyDescent="0.35">
      <c r="A7" s="2" t="s">
        <v>135</v>
      </c>
      <c r="B7" t="s">
        <v>138</v>
      </c>
      <c r="J7" s="2" t="s">
        <v>135</v>
      </c>
      <c r="K7" t="s">
        <v>138</v>
      </c>
    </row>
    <row r="8" spans="1:11" x14ac:dyDescent="0.35">
      <c r="A8" s="5" t="s">
        <v>105</v>
      </c>
      <c r="B8" s="3">
        <v>112</v>
      </c>
      <c r="J8" s="5" t="s">
        <v>110</v>
      </c>
      <c r="K8" s="3">
        <v>271</v>
      </c>
    </row>
    <row r="9" spans="1:11" x14ac:dyDescent="0.35">
      <c r="A9" s="5" t="s">
        <v>109</v>
      </c>
      <c r="B9" s="3">
        <v>103</v>
      </c>
      <c r="J9" s="5" t="s">
        <v>114</v>
      </c>
      <c r="K9" s="3">
        <v>202</v>
      </c>
    </row>
    <row r="10" spans="1:11" x14ac:dyDescent="0.35">
      <c r="A10" s="5" t="s">
        <v>100</v>
      </c>
      <c r="B10" s="3">
        <v>102</v>
      </c>
      <c r="J10" s="5" t="s">
        <v>113</v>
      </c>
      <c r="K10" s="3">
        <v>192</v>
      </c>
    </row>
    <row r="11" spans="1:11" x14ac:dyDescent="0.35">
      <c r="A11" s="5" t="s">
        <v>108</v>
      </c>
      <c r="B11" s="3">
        <v>98</v>
      </c>
      <c r="J11" s="5" t="s">
        <v>115</v>
      </c>
      <c r="K11" s="3">
        <v>103</v>
      </c>
    </row>
    <row r="12" spans="1:11" x14ac:dyDescent="0.35">
      <c r="A12" s="5" t="s">
        <v>104</v>
      </c>
      <c r="B12" s="3">
        <v>94</v>
      </c>
      <c r="J12" s="5" t="s">
        <v>111</v>
      </c>
      <c r="K12" s="3">
        <v>90</v>
      </c>
    </row>
    <row r="13" spans="1:11" x14ac:dyDescent="0.35">
      <c r="A13" s="5" t="s">
        <v>101</v>
      </c>
      <c r="B13" s="3">
        <v>90</v>
      </c>
      <c r="J13" s="5" t="s">
        <v>112</v>
      </c>
      <c r="K13" s="3">
        <v>54</v>
      </c>
    </row>
    <row r="14" spans="1:11" x14ac:dyDescent="0.35">
      <c r="A14" s="5" t="s">
        <v>107</v>
      </c>
      <c r="B14" s="3">
        <v>90</v>
      </c>
      <c r="J14" s="5" t="s">
        <v>136</v>
      </c>
      <c r="K14" s="3">
        <v>912</v>
      </c>
    </row>
    <row r="15" spans="1:11" x14ac:dyDescent="0.35">
      <c r="A15" s="5" t="s">
        <v>106</v>
      </c>
      <c r="B15" s="3">
        <v>90</v>
      </c>
    </row>
    <row r="16" spans="1:11" x14ac:dyDescent="0.35">
      <c r="A16" s="5" t="s">
        <v>103</v>
      </c>
      <c r="B16" s="3">
        <v>79</v>
      </c>
    </row>
    <row r="17" spans="1:2" x14ac:dyDescent="0.35">
      <c r="A17" s="5" t="s">
        <v>102</v>
      </c>
      <c r="B17" s="3">
        <v>54</v>
      </c>
    </row>
    <row r="18" spans="1:2" x14ac:dyDescent="0.35">
      <c r="A18" s="5" t="s">
        <v>136</v>
      </c>
      <c r="B18" s="3">
        <v>912</v>
      </c>
    </row>
    <row r="21" spans="1:2" x14ac:dyDescent="0.35">
      <c r="A21" s="2" t="s">
        <v>135</v>
      </c>
      <c r="B21" t="s">
        <v>137</v>
      </c>
    </row>
    <row r="22" spans="1:2" x14ac:dyDescent="0.35">
      <c r="A22" s="5" t="s">
        <v>118</v>
      </c>
      <c r="B22" s="3">
        <v>10421</v>
      </c>
    </row>
    <row r="23" spans="1:2" x14ac:dyDescent="0.35">
      <c r="A23" s="5" t="s">
        <v>119</v>
      </c>
      <c r="B23" s="3">
        <v>9542</v>
      </c>
    </row>
    <row r="24" spans="1:2" x14ac:dyDescent="0.35">
      <c r="A24" s="5" t="s">
        <v>122</v>
      </c>
      <c r="B24" s="3">
        <v>9337</v>
      </c>
    </row>
    <row r="25" spans="1:2" x14ac:dyDescent="0.35">
      <c r="A25" s="5" t="s">
        <v>116</v>
      </c>
      <c r="B25" s="3">
        <v>8688</v>
      </c>
    </row>
    <row r="26" spans="1:2" x14ac:dyDescent="0.35">
      <c r="A26" s="5" t="s">
        <v>121</v>
      </c>
      <c r="B26" s="3">
        <v>8470</v>
      </c>
    </row>
    <row r="27" spans="1:2" x14ac:dyDescent="0.35">
      <c r="A27" s="5" t="s">
        <v>120</v>
      </c>
      <c r="B27" s="3">
        <v>7121</v>
      </c>
    </row>
    <row r="28" spans="1:2" x14ac:dyDescent="0.35">
      <c r="A28" s="5" t="s">
        <v>117</v>
      </c>
      <c r="B28" s="3">
        <v>6596</v>
      </c>
    </row>
    <row r="29" spans="1:2" x14ac:dyDescent="0.35">
      <c r="A29" s="5" t="s">
        <v>136</v>
      </c>
      <c r="B29" s="3">
        <v>60175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9802-4B41-4DDE-8F64-A6384097A51D}">
  <dimension ref="A3:B32"/>
  <sheetViews>
    <sheetView topLeftCell="A10" zoomScale="63" workbookViewId="0">
      <selection activeCell="C29" sqref="C29"/>
    </sheetView>
  </sheetViews>
  <sheetFormatPr defaultRowHeight="14.5" x14ac:dyDescent="0.35"/>
  <cols>
    <col min="1" max="1" width="14.08984375" bestFit="1" customWidth="1"/>
    <col min="2" max="2" width="28.6328125" bestFit="1" customWidth="1"/>
    <col min="3" max="3" width="22.26953125" bestFit="1" customWidth="1"/>
    <col min="4" max="4" width="16.7265625" bestFit="1" customWidth="1"/>
    <col min="5" max="5" width="15.54296875" bestFit="1" customWidth="1"/>
    <col min="6" max="6" width="7.7265625" bestFit="1" customWidth="1"/>
    <col min="7" max="7" width="8.90625" bestFit="1" customWidth="1"/>
    <col min="8" max="8" width="10.90625" bestFit="1" customWidth="1"/>
    <col min="9" max="9" width="10.90625" customWidth="1"/>
  </cols>
  <sheetData>
    <row r="3" spans="1:2" x14ac:dyDescent="0.35">
      <c r="A3" t="s">
        <v>139</v>
      </c>
    </row>
    <row r="4" spans="1:2" x14ac:dyDescent="0.35">
      <c r="A4" s="3">
        <v>54.443333333333335</v>
      </c>
      <c r="B4" s="7">
        <f>GETPIVOTDATA("Delivery_Time (mins)",$A$3)</f>
        <v>54.443333333333335</v>
      </c>
    </row>
    <row r="6" spans="1:2" x14ac:dyDescent="0.35">
      <c r="A6" s="2" t="s">
        <v>135</v>
      </c>
      <c r="B6" t="s">
        <v>139</v>
      </c>
    </row>
    <row r="7" spans="1:2" x14ac:dyDescent="0.35">
      <c r="A7" s="5" t="s">
        <v>119</v>
      </c>
      <c r="B7" s="7">
        <v>52.291666666666664</v>
      </c>
    </row>
    <row r="8" spans="1:2" x14ac:dyDescent="0.35">
      <c r="A8" s="5" t="s">
        <v>121</v>
      </c>
      <c r="B8" s="7">
        <v>61.953488372093027</v>
      </c>
    </row>
    <row r="9" spans="1:2" x14ac:dyDescent="0.35">
      <c r="A9" s="5" t="s">
        <v>118</v>
      </c>
      <c r="B9" s="7">
        <v>54.346153846153847</v>
      </c>
    </row>
    <row r="10" spans="1:2" x14ac:dyDescent="0.35">
      <c r="A10" s="5" t="s">
        <v>116</v>
      </c>
      <c r="B10" s="7">
        <v>56</v>
      </c>
    </row>
    <row r="11" spans="1:2" x14ac:dyDescent="0.35">
      <c r="A11" s="5" t="s">
        <v>120</v>
      </c>
      <c r="B11" s="7">
        <v>50.081081081081081</v>
      </c>
    </row>
    <row r="12" spans="1:2" x14ac:dyDescent="0.35">
      <c r="A12" s="5" t="s">
        <v>117</v>
      </c>
      <c r="B12" s="7">
        <v>48.606060606060609</v>
      </c>
    </row>
    <row r="13" spans="1:2" x14ac:dyDescent="0.35">
      <c r="A13" s="5" t="s">
        <v>122</v>
      </c>
      <c r="B13" s="7">
        <v>56.086956521739133</v>
      </c>
    </row>
    <row r="14" spans="1:2" x14ac:dyDescent="0.35">
      <c r="A14" s="5" t="s">
        <v>136</v>
      </c>
      <c r="B14" s="7">
        <v>54.443333333333335</v>
      </c>
    </row>
    <row r="17" spans="1:2" x14ac:dyDescent="0.35">
      <c r="A17" s="2" t="s">
        <v>135</v>
      </c>
      <c r="B17" t="s">
        <v>140</v>
      </c>
    </row>
    <row r="18" spans="1:2" x14ac:dyDescent="0.35">
      <c r="A18" s="5" t="s">
        <v>125</v>
      </c>
      <c r="B18" s="11">
        <v>0.10666666666666667</v>
      </c>
    </row>
    <row r="19" spans="1:2" x14ac:dyDescent="0.35">
      <c r="A19" s="5" t="s">
        <v>124</v>
      </c>
      <c r="B19" s="11">
        <v>0.18666666666666668</v>
      </c>
    </row>
    <row r="20" spans="1:2" x14ac:dyDescent="0.35">
      <c r="A20" s="5" t="s">
        <v>123</v>
      </c>
      <c r="B20" s="11">
        <v>0.70666666666666667</v>
      </c>
    </row>
    <row r="21" spans="1:2" x14ac:dyDescent="0.35">
      <c r="A21" s="5" t="s">
        <v>136</v>
      </c>
      <c r="B21" s="11">
        <v>1</v>
      </c>
    </row>
    <row r="22" spans="1:2" x14ac:dyDescent="0.35">
      <c r="A22" s="5"/>
      <c r="B22" s="11"/>
    </row>
    <row r="23" spans="1:2" x14ac:dyDescent="0.35">
      <c r="A23" s="5"/>
      <c r="B23" s="11"/>
    </row>
    <row r="25" spans="1:2" x14ac:dyDescent="0.35">
      <c r="A25" s="2" t="s">
        <v>135</v>
      </c>
      <c r="B25" t="s">
        <v>139</v>
      </c>
    </row>
    <row r="26" spans="1:2" x14ac:dyDescent="0.35">
      <c r="A26" s="5" t="s">
        <v>132</v>
      </c>
      <c r="B26" s="7">
        <v>49.652777777777779</v>
      </c>
    </row>
    <row r="27" spans="1:2" x14ac:dyDescent="0.35">
      <c r="A27" s="5" t="s">
        <v>131</v>
      </c>
      <c r="B27" s="7">
        <v>55.03846153846154</v>
      </c>
    </row>
    <row r="28" spans="1:2" x14ac:dyDescent="0.35">
      <c r="A28" s="5" t="s">
        <v>134</v>
      </c>
      <c r="B28" s="7">
        <v>55.909090909090907</v>
      </c>
    </row>
    <row r="29" spans="1:2" x14ac:dyDescent="0.35">
      <c r="A29" s="5" t="s">
        <v>133</v>
      </c>
      <c r="B29" s="7">
        <v>56.986301369863014</v>
      </c>
    </row>
    <row r="30" spans="1:2" x14ac:dyDescent="0.35">
      <c r="A30" s="5" t="s">
        <v>136</v>
      </c>
      <c r="B30" s="7">
        <v>54.443333333333335</v>
      </c>
    </row>
    <row r="32" spans="1:2" ht="23" customHeight="1" x14ac:dyDescent="0.35"/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F0D0-8223-4BCE-BEB4-C5D4AA907646}">
  <dimension ref="A1:B41"/>
  <sheetViews>
    <sheetView tabSelected="1" topLeftCell="A18" zoomScale="88" workbookViewId="0">
      <selection activeCell="C18" sqref="C18"/>
    </sheetView>
  </sheetViews>
  <sheetFormatPr defaultRowHeight="14.5" x14ac:dyDescent="0.35"/>
  <cols>
    <col min="1" max="1" width="12.7265625" bestFit="1" customWidth="1"/>
    <col min="2" max="2" width="24.90625" bestFit="1" customWidth="1"/>
    <col min="3" max="4" width="21" customWidth="1"/>
    <col min="5" max="5" width="29.36328125" customWidth="1"/>
    <col min="6" max="6" width="22" customWidth="1"/>
    <col min="7" max="7" width="10.7265625" bestFit="1" customWidth="1"/>
  </cols>
  <sheetData>
    <row r="1" spans="1:2" x14ac:dyDescent="0.35">
      <c r="A1">
        <f>AVERAGE(Food_Delivery[Customer_Rating])</f>
        <v>3.71</v>
      </c>
    </row>
    <row r="3" spans="1:2" x14ac:dyDescent="0.35">
      <c r="A3" s="2" t="s">
        <v>135</v>
      </c>
      <c r="B3" t="s">
        <v>140</v>
      </c>
    </row>
    <row r="4" spans="1:2" x14ac:dyDescent="0.35">
      <c r="A4" s="5" t="s">
        <v>129</v>
      </c>
      <c r="B4" s="3">
        <v>79</v>
      </c>
    </row>
    <row r="5" spans="1:2" x14ac:dyDescent="0.35">
      <c r="A5" s="5" t="s">
        <v>127</v>
      </c>
      <c r="B5" s="3">
        <v>55</v>
      </c>
    </row>
    <row r="6" spans="1:2" x14ac:dyDescent="0.35">
      <c r="A6" s="5" t="s">
        <v>128</v>
      </c>
      <c r="B6" s="3">
        <v>59</v>
      </c>
    </row>
    <row r="7" spans="1:2" x14ac:dyDescent="0.35">
      <c r="A7" s="5" t="s">
        <v>126</v>
      </c>
      <c r="B7" s="3">
        <v>47</v>
      </c>
    </row>
    <row r="8" spans="1:2" x14ac:dyDescent="0.35">
      <c r="A8" s="5" t="s">
        <v>130</v>
      </c>
      <c r="B8" s="3">
        <v>60</v>
      </c>
    </row>
    <row r="9" spans="1:2" x14ac:dyDescent="0.35">
      <c r="A9" s="5" t="s">
        <v>136</v>
      </c>
      <c r="B9" s="3">
        <v>300</v>
      </c>
    </row>
    <row r="12" spans="1:2" x14ac:dyDescent="0.35">
      <c r="A12" s="2" t="s">
        <v>135</v>
      </c>
      <c r="B12" t="s">
        <v>141</v>
      </c>
    </row>
    <row r="13" spans="1:2" x14ac:dyDescent="0.35">
      <c r="A13" s="5" t="s">
        <v>119</v>
      </c>
      <c r="B13" s="7">
        <v>3.6875</v>
      </c>
    </row>
    <row r="14" spans="1:2" x14ac:dyDescent="0.35">
      <c r="A14" s="5" t="s">
        <v>121</v>
      </c>
      <c r="B14" s="7">
        <v>3.7674418604651163</v>
      </c>
    </row>
    <row r="15" spans="1:2" x14ac:dyDescent="0.35">
      <c r="A15" s="5" t="s">
        <v>118</v>
      </c>
      <c r="B15" s="7">
        <v>3.75</v>
      </c>
    </row>
    <row r="16" spans="1:2" x14ac:dyDescent="0.35">
      <c r="A16" s="5" t="s">
        <v>116</v>
      </c>
      <c r="B16" s="7">
        <v>3.7560975609756095</v>
      </c>
    </row>
    <row r="17" spans="1:2" x14ac:dyDescent="0.35">
      <c r="A17" s="5" t="s">
        <v>120</v>
      </c>
      <c r="B17" s="7">
        <v>3.810810810810811</v>
      </c>
    </row>
    <row r="18" spans="1:2" x14ac:dyDescent="0.35">
      <c r="A18" s="5" t="s">
        <v>117</v>
      </c>
      <c r="B18" s="7">
        <v>3.7272727272727271</v>
      </c>
    </row>
    <row r="19" spans="1:2" x14ac:dyDescent="0.35">
      <c r="A19" s="5" t="s">
        <v>122</v>
      </c>
      <c r="B19" s="7">
        <v>3.5</v>
      </c>
    </row>
    <row r="20" spans="1:2" x14ac:dyDescent="0.35">
      <c r="A20" s="5" t="s">
        <v>136</v>
      </c>
      <c r="B20" s="7">
        <v>3.71</v>
      </c>
    </row>
    <row r="24" spans="1:2" x14ac:dyDescent="0.35">
      <c r="A24">
        <f>CORREL(Food_Delivery[Delivery_Time (mins)],Food_Delivery[Customer_Rating])</f>
        <v>-3.6553562815716624E-2</v>
      </c>
      <c r="B24">
        <f>A24</f>
        <v>-3.6553562815716624E-2</v>
      </c>
    </row>
    <row r="27" spans="1:2" x14ac:dyDescent="0.35">
      <c r="A27" s="5" t="s">
        <v>119</v>
      </c>
      <c r="B27" s="7">
        <v>3.6875</v>
      </c>
    </row>
    <row r="28" spans="1:2" x14ac:dyDescent="0.35">
      <c r="A28" s="5" t="s">
        <v>121</v>
      </c>
      <c r="B28" s="7">
        <v>3.7674418604651163</v>
      </c>
    </row>
    <row r="29" spans="1:2" x14ac:dyDescent="0.35">
      <c r="A29" s="5" t="s">
        <v>118</v>
      </c>
      <c r="B29" s="7">
        <v>3.75</v>
      </c>
    </row>
    <row r="30" spans="1:2" x14ac:dyDescent="0.35">
      <c r="A30" s="5" t="s">
        <v>116</v>
      </c>
      <c r="B30" s="7">
        <v>3.7560975609756095</v>
      </c>
    </row>
    <row r="31" spans="1:2" x14ac:dyDescent="0.35">
      <c r="A31" s="5" t="s">
        <v>120</v>
      </c>
      <c r="B31" s="7">
        <v>3.810810810810811</v>
      </c>
    </row>
    <row r="32" spans="1:2" x14ac:dyDescent="0.35">
      <c r="A32" s="5" t="s">
        <v>117</v>
      </c>
      <c r="B32" s="7">
        <v>3.7272727272727271</v>
      </c>
    </row>
    <row r="33" spans="1:2" x14ac:dyDescent="0.35">
      <c r="A33" s="5" t="s">
        <v>122</v>
      </c>
      <c r="B33" s="7">
        <v>3.5</v>
      </c>
    </row>
    <row r="37" spans="1:2" x14ac:dyDescent="0.35">
      <c r="A37" s="5" t="s">
        <v>129</v>
      </c>
      <c r="B37" s="3">
        <v>79</v>
      </c>
    </row>
    <row r="38" spans="1:2" x14ac:dyDescent="0.35">
      <c r="A38" s="5" t="s">
        <v>127</v>
      </c>
      <c r="B38" s="3">
        <v>55</v>
      </c>
    </row>
    <row r="39" spans="1:2" x14ac:dyDescent="0.35">
      <c r="A39" s="5" t="s">
        <v>128</v>
      </c>
      <c r="B39" s="3">
        <v>59</v>
      </c>
    </row>
    <row r="40" spans="1:2" x14ac:dyDescent="0.35">
      <c r="A40" s="5" t="s">
        <v>126</v>
      </c>
      <c r="B40" s="3">
        <v>47</v>
      </c>
    </row>
    <row r="41" spans="1:2" x14ac:dyDescent="0.35">
      <c r="A41" s="5" t="s">
        <v>130</v>
      </c>
      <c r="B41" s="3">
        <v>60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0660-EA1B-42C6-B56B-20C507168267}">
  <dimension ref="A1"/>
  <sheetViews>
    <sheetView showGridLines="0" zoomScale="123" zoomScaleNormal="96" workbookViewId="0">
      <selection activeCell="N9" sqref="N9"/>
    </sheetView>
  </sheetViews>
  <sheetFormatPr defaultRowHeight="14.5" x14ac:dyDescent="0.3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</vt:lpstr>
      <vt:lpstr>Sales and Product Insights</vt:lpstr>
      <vt:lpstr>Delivery &amp; Operations</vt:lpstr>
      <vt:lpstr>Customer &amp; Payment</vt:lpstr>
      <vt:lpstr>Dashboard</vt:lpstr>
      <vt:lpstr>Delivey Time &amp; Rating 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Rajendran, Pavithra</dc:creator>
  <cp:lastModifiedBy>Rajendran, Pavithra</cp:lastModifiedBy>
  <cp:lastPrinted>2025-04-23T15:15:28Z</cp:lastPrinted>
  <dcterms:created xsi:type="dcterms:W3CDTF">2025-04-08T05:37:49Z</dcterms:created>
  <dcterms:modified xsi:type="dcterms:W3CDTF">2025-04-23T17:50:46Z</dcterms:modified>
</cp:coreProperties>
</file>