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rrathore_microsoft_com/Documents/Personal/Society maintenance app/"/>
    </mc:Choice>
  </mc:AlternateContent>
  <xr:revisionPtr revIDLastSave="12" documentId="13_ncr:1_{35AD7D6B-7F30-4E70-ABB6-F2D7BC3A9D0B}" xr6:coauthVersionLast="47" xr6:coauthVersionMax="47" xr10:uidLastSave="{987DBBD2-EEE1-4CD5-B017-E3E03B7AB207}"/>
  <bookViews>
    <workbookView xWindow="-110" yWindow="-110" windowWidth="22780" windowHeight="14540" activeTab="2" xr2:uid="{00000000-000D-0000-FFFF-FFFF00000000}"/>
  </bookViews>
  <sheets>
    <sheet name="September" sheetId="1" r:id="rId1"/>
    <sheet name="October" sheetId="4" r:id="rId2"/>
    <sheet name="Expenses" sheetId="2" r:id="rId3"/>
    <sheet name="Summary" sheetId="3" r:id="rId4"/>
  </sheets>
  <definedNames>
    <definedName name="_xlnm._FilterDatabase" localSheetId="0" hidden="1">September!$A$1:$G$27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F27" i="4"/>
  <c r="F27" i="1"/>
  <c r="F5" i="2"/>
  <c r="B3" i="3" s="1"/>
  <c r="B4" i="3" l="1"/>
</calcChain>
</file>

<file path=xl/sharedStrings.xml><?xml version="1.0" encoding="utf-8"?>
<sst xmlns="http://schemas.openxmlformats.org/spreadsheetml/2006/main" count="208" uniqueCount="69">
  <si>
    <t>Date</t>
  </si>
  <si>
    <t>Flat Number</t>
  </si>
  <si>
    <t>Resident Name</t>
  </si>
  <si>
    <t>Payment Mode</t>
  </si>
  <si>
    <t>Reference/Transaction ID</t>
  </si>
  <si>
    <t>Amount Received</t>
  </si>
  <si>
    <t>Notes</t>
  </si>
  <si>
    <t>UPI</t>
  </si>
  <si>
    <t>Total Collections</t>
  </si>
  <si>
    <t>Expense Category</t>
  </si>
  <si>
    <t>Vendor/Payee</t>
  </si>
  <si>
    <t>Amount Spent</t>
  </si>
  <si>
    <t>07-Sep-2025</t>
  </si>
  <si>
    <t>Watchman Salary</t>
  </si>
  <si>
    <t>Ramesh</t>
  </si>
  <si>
    <t>SAL202509</t>
  </si>
  <si>
    <t>Sep Salary</t>
  </si>
  <si>
    <t>Total Expenses</t>
  </si>
  <si>
    <t>Metric</t>
  </si>
  <si>
    <t>Value</t>
  </si>
  <si>
    <t>Net Balance</t>
  </si>
  <si>
    <t>MR Kiran</t>
  </si>
  <si>
    <t>MR Raju</t>
  </si>
  <si>
    <t>MR Madhav</t>
  </si>
  <si>
    <t>MR Pawan</t>
  </si>
  <si>
    <t>MRS Geetha</t>
  </si>
  <si>
    <t>MR Kondal</t>
  </si>
  <si>
    <t>MR Karthik</t>
  </si>
  <si>
    <t>MR Raviteja</t>
  </si>
  <si>
    <t>MR Anjan</t>
  </si>
  <si>
    <t>MR Narsimha</t>
  </si>
  <si>
    <t>UPI/SUBBARAO S/8328646852@ibl/Payment fr/ICICI Bank/945375732944/IBL1c710c73a80</t>
  </si>
  <si>
    <t>UPI/KADAPA SRE/9963991980@axi/Paid via C/State Bank/562263167032/ACD01K50YR8CZK</t>
  </si>
  <si>
    <t>UPI/NALAM RAME/geetha1966n@ok/302 mainte/UNION BANK/562223867452/AXI09a03d00ae9</t>
  </si>
  <si>
    <t>UPI/TURPU NAGA/nagarjuntoorpu/Payment fr/HDFC BANK/920654599486/YBL4ec3a1db815e</t>
  </si>
  <si>
    <t>UPI/P SRIDHAR/p.5460-3@waici/na/HDFC BANK/525694458880/ICIWCF0AF0F5DCC954D67B33</t>
  </si>
  <si>
    <t>UPI/PAPAGARI M/pmr36@ibl/Payment fr/ICICI Bank/458420100218/IBL4d3f108fa1ea43cb</t>
  </si>
  <si>
    <t>UPI/SHOBA KIRA/9010088522@ybl/Payment fr/HDFC BANK/609946352552/YBLc1d1a847d2a2</t>
  </si>
  <si>
    <t>UPI/JYOTHI KON/jyothwe.eptr@o/201/State Bank/562203781501/AXI2d8fbc7947bb46b4b3</t>
  </si>
  <si>
    <t>UPI/GUJARATHI/ravi.teja09129/Flat 105/AXIS BANK/562257283386/AXIf8f75405f3c941d</t>
  </si>
  <si>
    <t>UPI/RAJESH RAT/8297377277@ibl/Payment fr/ICICI Bank/520184983662/IBL6c2c30c2e82</t>
  </si>
  <si>
    <t xml:space="preserve">UPI/PALAKOLANU/amarreddy15325/Payment fr/Punjab </t>
  </si>
  <si>
    <t>UPI/POTHU RAJU/kannaraju86@ok/UPI/HDFC BANK/525690610362/AXI485931253169407aaa9</t>
  </si>
  <si>
    <t>UPI/GONTLA JAN/gontla.5234@wa/PAY BY WHA/HDFC BANK/111204448899/HDFCWCF90E3B10B</t>
  </si>
  <si>
    <t>UPI/MOTHE KOND/9652504443@ibl/Flat 204/ICICI Bank/880048612742/IBLa8f1de4fe8fe4</t>
  </si>
  <si>
    <t>UPI/MOTHE KOND/9652504443-3@a/Flat 305/Kotak Mahi/700856012925/AXL5d1074c11b204</t>
  </si>
  <si>
    <t>UPI/PAVAN KUMA/tpavan.reddy@a/Payment fr/HDFC BANK/662823558755/AXLa07a4d298303</t>
  </si>
  <si>
    <t>UPI/BALUSUPATI/9686090077@ibl/Payment fr/ICICI Bank/670902513752/IBLdbde6121d77</t>
  </si>
  <si>
    <t>MR Venkat Teja</t>
  </si>
  <si>
    <t>UPI/KOPPULA VE/8919013615
@axl/203 Aadya/State Bank
/147121325363/AXL4788ab31
867c440991abdf7724c8f3df</t>
  </si>
  <si>
    <t>MRS Jyothi</t>
  </si>
  <si>
    <t>MR Sridhar</t>
  </si>
  <si>
    <t>MR Janardhan</t>
  </si>
  <si>
    <t>MR Aamarnath</t>
  </si>
  <si>
    <t>MR Rajesh</t>
  </si>
  <si>
    <t>MR Subbarao</t>
  </si>
  <si>
    <t>MR Vishwanath</t>
  </si>
  <si>
    <t>MR Shiva</t>
  </si>
  <si>
    <t xml:space="preserve">UPI/VISHWANATH/8839738414
@yes/Paid via C/HDFC BANK
/562222864052/YCD01K51R49
GTCWSHY291S9ETA7DJJpe9Xa	</t>
  </si>
  <si>
    <t>UPI/AKKAPOLU S/9963292565
@ibl/Payment fr/ICICI Ban
k/484610242062/IBL199a1ea
3f5f048359bf603d77914d2ec</t>
  </si>
  <si>
    <t>UPI/TEJOVATHI/tejovathi.3403/PAY BY
WHA/HDFC BANK/111225758900/HDFCWC5
07F2C0BD3DF8FCCC791E1AD28F51</t>
  </si>
  <si>
    <t>MRS Tejowathi</t>
  </si>
  <si>
    <t xml:space="preserve">	UPI/RAVINDER R/krreddy.kothak/Payme
nt fr/ICICI Bank/204451098609/IBLfe
2f97e6d8764d6c9a9d4ccf9fcc4548</t>
  </si>
  <si>
    <t>MR Ravinder</t>
  </si>
  <si>
    <t>MR Venkatesh</t>
  </si>
  <si>
    <t>UPI/SEELAM PRA/9441533979-3@y/Venka
tesh/State Bank/683611522087/YBLaef
98c92309442498ea183c451baf228</t>
  </si>
  <si>
    <t>Oct Maintenance</t>
  </si>
  <si>
    <t>MR Veeresh</t>
  </si>
  <si>
    <t>Sep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</si>
</sst>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15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15" fontId="0" fillId="5" borderId="1" xfId="0" applyNumberFormat="1" applyFill="1" applyBorder="1"/>
    <xf numFmtId="0" fontId="0" fillId="5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PI/BALUSUPATI/9686090077@ibl/Payment%20fr/ICICI%20Bank/670902513752/IBLdbde6121d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27" sqref="F27"/>
    </sheetView>
  </sheetViews>
  <sheetFormatPr defaultRowHeight="14.5" x14ac:dyDescent="0.35"/>
  <cols>
    <col min="1" max="2" width="11.08984375" bestFit="1" customWidth="1"/>
    <col min="3" max="3" width="17.36328125" bestFit="1" customWidth="1"/>
    <col min="4" max="4" width="13.54296875" bestFit="1" customWidth="1"/>
    <col min="5" max="5" width="106.7265625" bestFit="1" customWidth="1"/>
    <col min="6" max="6" width="15.453125" bestFit="1" customWidth="1"/>
    <col min="7" max="7" width="15.2695312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9">
        <v>45913</v>
      </c>
      <c r="B2" s="10">
        <v>101</v>
      </c>
      <c r="C2" s="10" t="s">
        <v>57</v>
      </c>
      <c r="D2" s="10" t="s">
        <v>7</v>
      </c>
      <c r="E2" s="10" t="s">
        <v>59</v>
      </c>
      <c r="F2" s="10">
        <v>2000</v>
      </c>
      <c r="G2" s="10" t="s">
        <v>68</v>
      </c>
    </row>
    <row r="3" spans="1:7" x14ac:dyDescent="0.35">
      <c r="A3" s="9">
        <v>45913</v>
      </c>
      <c r="B3" s="10">
        <v>102</v>
      </c>
      <c r="C3" s="10" t="s">
        <v>57</v>
      </c>
      <c r="D3" s="10" t="s">
        <v>7</v>
      </c>
      <c r="E3" s="10" t="s">
        <v>59</v>
      </c>
      <c r="F3" s="10">
        <v>2000</v>
      </c>
      <c r="G3" s="10" t="s">
        <v>68</v>
      </c>
    </row>
    <row r="4" spans="1:7" x14ac:dyDescent="0.35">
      <c r="A4" s="9">
        <v>45913</v>
      </c>
      <c r="B4" s="10">
        <v>103</v>
      </c>
      <c r="C4" s="10" t="s">
        <v>23</v>
      </c>
      <c r="D4" s="10" t="s">
        <v>7</v>
      </c>
      <c r="E4" s="10" t="s">
        <v>36</v>
      </c>
      <c r="F4" s="10">
        <v>2000</v>
      </c>
      <c r="G4" s="10" t="s">
        <v>68</v>
      </c>
    </row>
    <row r="5" spans="1:7" x14ac:dyDescent="0.35">
      <c r="A5" s="9">
        <v>45916</v>
      </c>
      <c r="B5" s="10">
        <v>104</v>
      </c>
      <c r="C5" s="10" t="s">
        <v>64</v>
      </c>
      <c r="D5" s="10" t="s">
        <v>7</v>
      </c>
      <c r="E5" s="10" t="s">
        <v>65</v>
      </c>
      <c r="F5" s="10">
        <v>2000</v>
      </c>
      <c r="G5" s="10" t="s">
        <v>68</v>
      </c>
    </row>
    <row r="6" spans="1:7" x14ac:dyDescent="0.35">
      <c r="A6" s="9">
        <v>45913</v>
      </c>
      <c r="B6" s="10">
        <v>105</v>
      </c>
      <c r="C6" s="10" t="s">
        <v>28</v>
      </c>
      <c r="D6" s="10" t="s">
        <v>7</v>
      </c>
      <c r="E6" s="10" t="s">
        <v>39</v>
      </c>
      <c r="F6" s="10">
        <v>2000</v>
      </c>
      <c r="G6" s="10" t="s">
        <v>68</v>
      </c>
    </row>
    <row r="7" spans="1:7" x14ac:dyDescent="0.35">
      <c r="A7" s="9">
        <v>45913</v>
      </c>
      <c r="B7" s="10">
        <v>201</v>
      </c>
      <c r="C7" s="10" t="s">
        <v>50</v>
      </c>
      <c r="D7" s="10" t="s">
        <v>7</v>
      </c>
      <c r="E7" s="10" t="s">
        <v>38</v>
      </c>
      <c r="F7" s="10">
        <v>2000</v>
      </c>
      <c r="G7" s="10" t="s">
        <v>68</v>
      </c>
    </row>
    <row r="8" spans="1:7" x14ac:dyDescent="0.35">
      <c r="A8" s="3"/>
      <c r="B8" s="2">
        <v>202</v>
      </c>
      <c r="C8" s="2" t="s">
        <v>67</v>
      </c>
      <c r="D8" s="2"/>
      <c r="E8" s="2"/>
      <c r="F8" s="2"/>
      <c r="G8" s="10" t="s">
        <v>68</v>
      </c>
    </row>
    <row r="9" spans="1:7" x14ac:dyDescent="0.35">
      <c r="A9" s="9">
        <v>45913</v>
      </c>
      <c r="B9" s="10">
        <v>203</v>
      </c>
      <c r="C9" s="10" t="s">
        <v>48</v>
      </c>
      <c r="D9" s="10" t="s">
        <v>7</v>
      </c>
      <c r="E9" s="10" t="s">
        <v>49</v>
      </c>
      <c r="F9" s="10">
        <v>2000</v>
      </c>
      <c r="G9" s="10" t="s">
        <v>68</v>
      </c>
    </row>
    <row r="10" spans="1:7" x14ac:dyDescent="0.35">
      <c r="A10" s="9">
        <v>45913</v>
      </c>
      <c r="B10" s="10">
        <v>204</v>
      </c>
      <c r="C10" s="10" t="s">
        <v>26</v>
      </c>
      <c r="D10" s="10" t="s">
        <v>7</v>
      </c>
      <c r="E10" s="10" t="s">
        <v>44</v>
      </c>
      <c r="F10" s="10">
        <v>2000</v>
      </c>
      <c r="G10" s="10" t="s">
        <v>68</v>
      </c>
    </row>
    <row r="11" spans="1:7" x14ac:dyDescent="0.35">
      <c r="A11" s="9">
        <v>45913</v>
      </c>
      <c r="B11" s="10">
        <v>205</v>
      </c>
      <c r="C11" s="10" t="s">
        <v>24</v>
      </c>
      <c r="D11" s="10" t="s">
        <v>7</v>
      </c>
      <c r="E11" s="10" t="s">
        <v>46</v>
      </c>
      <c r="F11" s="10">
        <v>2000</v>
      </c>
      <c r="G11" s="10" t="s">
        <v>68</v>
      </c>
    </row>
    <row r="12" spans="1:7" x14ac:dyDescent="0.35">
      <c r="A12" s="9">
        <v>45913</v>
      </c>
      <c r="B12" s="10">
        <v>301</v>
      </c>
      <c r="C12" s="10" t="s">
        <v>22</v>
      </c>
      <c r="D12" s="10" t="s">
        <v>7</v>
      </c>
      <c r="E12" s="10" t="s">
        <v>42</v>
      </c>
      <c r="F12" s="10">
        <v>2000</v>
      </c>
      <c r="G12" s="10" t="s">
        <v>68</v>
      </c>
    </row>
    <row r="13" spans="1:7" x14ac:dyDescent="0.35">
      <c r="A13" s="9">
        <v>45913</v>
      </c>
      <c r="B13" s="10">
        <v>302</v>
      </c>
      <c r="C13" s="10" t="s">
        <v>25</v>
      </c>
      <c r="D13" s="10" t="s">
        <v>7</v>
      </c>
      <c r="E13" s="10" t="s">
        <v>33</v>
      </c>
      <c r="F13" s="10">
        <v>2000</v>
      </c>
      <c r="G13" s="10" t="s">
        <v>68</v>
      </c>
    </row>
    <row r="14" spans="1:7" x14ac:dyDescent="0.35">
      <c r="A14" s="9">
        <v>45913</v>
      </c>
      <c r="B14" s="10">
        <v>303</v>
      </c>
      <c r="C14" s="10" t="s">
        <v>29</v>
      </c>
      <c r="D14" s="10" t="s">
        <v>7</v>
      </c>
      <c r="E14" s="10" t="s">
        <v>32</v>
      </c>
      <c r="F14" s="10">
        <v>2000</v>
      </c>
      <c r="G14" s="10" t="s">
        <v>68</v>
      </c>
    </row>
    <row r="15" spans="1:7" x14ac:dyDescent="0.35">
      <c r="A15" s="9">
        <v>45913</v>
      </c>
      <c r="B15" s="10">
        <v>304</v>
      </c>
      <c r="C15" s="10" t="s">
        <v>27</v>
      </c>
      <c r="D15" s="10" t="s">
        <v>7</v>
      </c>
      <c r="E15" s="10" t="s">
        <v>47</v>
      </c>
      <c r="F15" s="10">
        <v>2000</v>
      </c>
      <c r="G15" s="10" t="s">
        <v>68</v>
      </c>
    </row>
    <row r="16" spans="1:7" x14ac:dyDescent="0.35">
      <c r="A16" s="9">
        <v>45913</v>
      </c>
      <c r="B16" s="10">
        <v>305</v>
      </c>
      <c r="C16" s="10" t="s">
        <v>30</v>
      </c>
      <c r="D16" s="10" t="s">
        <v>7</v>
      </c>
      <c r="E16" s="10" t="s">
        <v>45</v>
      </c>
      <c r="F16" s="10">
        <v>2000</v>
      </c>
      <c r="G16" s="10" t="s">
        <v>68</v>
      </c>
    </row>
    <row r="17" spans="1:7" x14ac:dyDescent="0.35">
      <c r="A17" s="9">
        <v>45913</v>
      </c>
      <c r="B17" s="10">
        <v>401</v>
      </c>
      <c r="C17" s="10" t="s">
        <v>56</v>
      </c>
      <c r="D17" s="10" t="s">
        <v>7</v>
      </c>
      <c r="E17" s="10" t="s">
        <v>58</v>
      </c>
      <c r="F17" s="10">
        <v>2000</v>
      </c>
      <c r="G17" s="10" t="s">
        <v>68</v>
      </c>
    </row>
    <row r="18" spans="1:7" x14ac:dyDescent="0.35">
      <c r="A18" s="9">
        <v>45913</v>
      </c>
      <c r="B18" s="10">
        <v>402</v>
      </c>
      <c r="C18" s="10" t="s">
        <v>61</v>
      </c>
      <c r="D18" s="10" t="s">
        <v>7</v>
      </c>
      <c r="E18" s="10" t="s">
        <v>60</v>
      </c>
      <c r="F18" s="10">
        <v>2000</v>
      </c>
      <c r="G18" s="10" t="s">
        <v>68</v>
      </c>
    </row>
    <row r="19" spans="1:7" x14ac:dyDescent="0.35">
      <c r="A19" s="9">
        <v>45913</v>
      </c>
      <c r="B19" s="10">
        <v>403</v>
      </c>
      <c r="C19" s="10" t="s">
        <v>51</v>
      </c>
      <c r="D19" s="10" t="s">
        <v>7</v>
      </c>
      <c r="E19" s="10" t="s">
        <v>35</v>
      </c>
      <c r="F19" s="10">
        <v>2000</v>
      </c>
      <c r="G19" s="10" t="s">
        <v>68</v>
      </c>
    </row>
    <row r="20" spans="1:7" x14ac:dyDescent="0.35">
      <c r="A20" s="9">
        <v>45913</v>
      </c>
      <c r="B20" s="10">
        <v>404</v>
      </c>
      <c r="C20" s="10" t="s">
        <v>52</v>
      </c>
      <c r="D20" s="10" t="s">
        <v>7</v>
      </c>
      <c r="E20" s="10" t="s">
        <v>43</v>
      </c>
      <c r="F20" s="10">
        <v>2000</v>
      </c>
      <c r="G20" s="10" t="s">
        <v>68</v>
      </c>
    </row>
    <row r="21" spans="1:7" x14ac:dyDescent="0.35">
      <c r="A21" s="9">
        <v>45913</v>
      </c>
      <c r="B21" s="10">
        <v>405</v>
      </c>
      <c r="C21" s="10" t="s">
        <v>53</v>
      </c>
      <c r="D21" s="10" t="s">
        <v>7</v>
      </c>
      <c r="E21" s="10" t="s">
        <v>41</v>
      </c>
      <c r="F21" s="10">
        <v>2000</v>
      </c>
      <c r="G21" s="10" t="s">
        <v>68</v>
      </c>
    </row>
    <row r="22" spans="1:7" x14ac:dyDescent="0.35">
      <c r="A22" s="9">
        <v>45913</v>
      </c>
      <c r="B22" s="10">
        <v>501</v>
      </c>
      <c r="C22" s="10" t="s">
        <v>54</v>
      </c>
      <c r="D22" s="10" t="s">
        <v>7</v>
      </c>
      <c r="E22" s="10" t="s">
        <v>40</v>
      </c>
      <c r="F22" s="10">
        <v>2000</v>
      </c>
      <c r="G22" s="10" t="s">
        <v>68</v>
      </c>
    </row>
    <row r="23" spans="1:7" x14ac:dyDescent="0.35">
      <c r="A23" s="9">
        <v>45913</v>
      </c>
      <c r="B23" s="10">
        <v>502</v>
      </c>
      <c r="C23" s="10" t="s">
        <v>25</v>
      </c>
      <c r="D23" s="10" t="s">
        <v>7</v>
      </c>
      <c r="E23" s="10" t="s">
        <v>34</v>
      </c>
      <c r="F23" s="10">
        <v>2000</v>
      </c>
      <c r="G23" s="10" t="s">
        <v>68</v>
      </c>
    </row>
    <row r="24" spans="1:7" x14ac:dyDescent="0.35">
      <c r="A24" s="9">
        <v>45913</v>
      </c>
      <c r="B24" s="10">
        <v>503</v>
      </c>
      <c r="C24" s="10" t="s">
        <v>55</v>
      </c>
      <c r="D24" s="10" t="s">
        <v>7</v>
      </c>
      <c r="E24" s="10" t="s">
        <v>31</v>
      </c>
      <c r="F24" s="10">
        <v>2000</v>
      </c>
      <c r="G24" s="10" t="s">
        <v>68</v>
      </c>
    </row>
    <row r="25" spans="1:7" x14ac:dyDescent="0.35">
      <c r="A25" s="9">
        <v>45916</v>
      </c>
      <c r="B25" s="10">
        <v>504</v>
      </c>
      <c r="C25" s="10" t="s">
        <v>63</v>
      </c>
      <c r="D25" s="10" t="s">
        <v>7</v>
      </c>
      <c r="E25" s="10" t="s">
        <v>62</v>
      </c>
      <c r="F25" s="10">
        <v>2000</v>
      </c>
      <c r="G25" s="10" t="s">
        <v>68</v>
      </c>
    </row>
    <row r="26" spans="1:7" x14ac:dyDescent="0.35">
      <c r="A26" s="9">
        <v>45913</v>
      </c>
      <c r="B26" s="10">
        <v>505</v>
      </c>
      <c r="C26" s="10" t="s">
        <v>21</v>
      </c>
      <c r="D26" s="10" t="s">
        <v>7</v>
      </c>
      <c r="E26" s="10" t="s">
        <v>37</v>
      </c>
      <c r="F26" s="10">
        <v>2000</v>
      </c>
      <c r="G26" s="10" t="s">
        <v>68</v>
      </c>
    </row>
    <row r="27" spans="1:7" x14ac:dyDescent="0.35">
      <c r="E27" s="5" t="s">
        <v>8</v>
      </c>
      <c r="F27" s="5">
        <f>SUM(F2:F26)</f>
        <v>48000</v>
      </c>
    </row>
  </sheetData>
  <autoFilter ref="A1:G27" xr:uid="{00000000-0001-0000-0000-000000000000}"/>
  <phoneticPr fontId="2" type="noConversion"/>
  <hyperlinks>
    <hyperlink ref="E15" r:id="rId1" xr:uid="{D537E205-E94C-4BF9-8A88-BA34A6589789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1FFB-B62D-4033-86C8-0D66A4270568}">
  <dimension ref="A1:G27"/>
  <sheetViews>
    <sheetView workbookViewId="0">
      <selection activeCell="F27" sqref="F27"/>
    </sheetView>
  </sheetViews>
  <sheetFormatPr defaultRowHeight="14.5" x14ac:dyDescent="0.35"/>
  <cols>
    <col min="1" max="1" width="9.08984375" bestFit="1" customWidth="1"/>
    <col min="2" max="2" width="11.08984375" bestFit="1" customWidth="1"/>
    <col min="3" max="3" width="13.90625" bestFit="1" customWidth="1"/>
    <col min="5" max="5" width="106.7265625" bestFit="1" customWidth="1"/>
    <col min="6" max="7" width="15.45312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6"/>
      <c r="B2" s="7">
        <v>101</v>
      </c>
      <c r="C2" s="7" t="s">
        <v>57</v>
      </c>
      <c r="D2" s="7" t="s">
        <v>7</v>
      </c>
      <c r="E2" s="7"/>
      <c r="F2" s="7"/>
      <c r="G2" s="7" t="s">
        <v>66</v>
      </c>
    </row>
    <row r="3" spans="1:7" x14ac:dyDescent="0.35">
      <c r="A3" s="6"/>
      <c r="B3" s="7">
        <v>102</v>
      </c>
      <c r="C3" s="7" t="s">
        <v>57</v>
      </c>
      <c r="D3" s="7" t="s">
        <v>7</v>
      </c>
      <c r="E3" s="7"/>
      <c r="F3" s="7"/>
      <c r="G3" s="7" t="s">
        <v>66</v>
      </c>
    </row>
    <row r="4" spans="1:7" x14ac:dyDescent="0.35">
      <c r="A4" s="6"/>
      <c r="B4" s="7">
        <v>103</v>
      </c>
      <c r="C4" s="7" t="s">
        <v>23</v>
      </c>
      <c r="D4" s="7" t="s">
        <v>7</v>
      </c>
      <c r="E4" s="7"/>
      <c r="F4" s="7"/>
      <c r="G4" s="7" t="s">
        <v>66</v>
      </c>
    </row>
    <row r="5" spans="1:7" x14ac:dyDescent="0.35">
      <c r="A5" s="6"/>
      <c r="B5" s="7">
        <v>104</v>
      </c>
      <c r="C5" s="7" t="s">
        <v>64</v>
      </c>
      <c r="D5" s="7" t="s">
        <v>7</v>
      </c>
      <c r="E5" s="7"/>
      <c r="F5" s="7"/>
      <c r="G5" s="7" t="s">
        <v>66</v>
      </c>
    </row>
    <row r="6" spans="1:7" x14ac:dyDescent="0.35">
      <c r="A6" s="9">
        <v>45932</v>
      </c>
      <c r="B6" s="10">
        <v>105</v>
      </c>
      <c r="C6" s="10" t="s">
        <v>28</v>
      </c>
      <c r="D6" s="10" t="s">
        <v>7</v>
      </c>
      <c r="E6" s="10"/>
      <c r="F6" s="10">
        <v>2000</v>
      </c>
      <c r="G6" s="10" t="s">
        <v>66</v>
      </c>
    </row>
    <row r="7" spans="1:7" x14ac:dyDescent="0.35">
      <c r="A7" s="9">
        <v>45932</v>
      </c>
      <c r="B7" s="10">
        <v>201</v>
      </c>
      <c r="C7" s="10" t="s">
        <v>50</v>
      </c>
      <c r="D7" s="10" t="s">
        <v>7</v>
      </c>
      <c r="E7" s="10"/>
      <c r="F7" s="10">
        <v>2000</v>
      </c>
      <c r="G7" s="10" t="s">
        <v>66</v>
      </c>
    </row>
    <row r="8" spans="1:7" x14ac:dyDescent="0.35">
      <c r="A8" s="6"/>
      <c r="B8" s="7">
        <v>202</v>
      </c>
      <c r="C8" s="7" t="s">
        <v>67</v>
      </c>
      <c r="D8" s="7" t="s">
        <v>7</v>
      </c>
      <c r="E8" s="8"/>
      <c r="F8" s="7"/>
      <c r="G8" s="7" t="s">
        <v>66</v>
      </c>
    </row>
    <row r="9" spans="1:7" x14ac:dyDescent="0.35">
      <c r="A9" s="6"/>
      <c r="B9" s="7">
        <v>203</v>
      </c>
      <c r="C9" s="7" t="s">
        <v>48</v>
      </c>
      <c r="D9" s="7" t="s">
        <v>7</v>
      </c>
      <c r="E9" s="7"/>
      <c r="F9" s="7"/>
      <c r="G9" s="7" t="s">
        <v>66</v>
      </c>
    </row>
    <row r="10" spans="1:7" x14ac:dyDescent="0.35">
      <c r="A10" s="6"/>
      <c r="B10" s="7">
        <v>204</v>
      </c>
      <c r="C10" s="7" t="s">
        <v>26</v>
      </c>
      <c r="D10" s="7" t="s">
        <v>7</v>
      </c>
      <c r="E10" s="7"/>
      <c r="F10" s="7"/>
      <c r="G10" s="7" t="s">
        <v>66</v>
      </c>
    </row>
    <row r="11" spans="1:7" x14ac:dyDescent="0.35">
      <c r="A11" s="6"/>
      <c r="B11" s="7">
        <v>205</v>
      </c>
      <c r="C11" s="7" t="s">
        <v>24</v>
      </c>
      <c r="D11" s="7" t="s">
        <v>7</v>
      </c>
      <c r="E11" s="7"/>
      <c r="F11" s="7"/>
      <c r="G11" s="7" t="s">
        <v>66</v>
      </c>
    </row>
    <row r="12" spans="1:7" x14ac:dyDescent="0.35">
      <c r="A12" s="6"/>
      <c r="B12" s="7">
        <v>301</v>
      </c>
      <c r="C12" s="7" t="s">
        <v>22</v>
      </c>
      <c r="D12" s="7" t="s">
        <v>7</v>
      </c>
      <c r="E12" s="7"/>
      <c r="F12" s="7"/>
      <c r="G12" s="7" t="s">
        <v>66</v>
      </c>
    </row>
    <row r="13" spans="1:7" x14ac:dyDescent="0.35">
      <c r="A13" s="6"/>
      <c r="B13" s="7">
        <v>302</v>
      </c>
      <c r="C13" s="7" t="s">
        <v>25</v>
      </c>
      <c r="D13" s="7" t="s">
        <v>7</v>
      </c>
      <c r="E13" s="7"/>
      <c r="F13" s="7"/>
      <c r="G13" s="7" t="s">
        <v>66</v>
      </c>
    </row>
    <row r="14" spans="1:7" x14ac:dyDescent="0.35">
      <c r="A14" s="6"/>
      <c r="B14" s="7">
        <v>303</v>
      </c>
      <c r="C14" s="7" t="s">
        <v>29</v>
      </c>
      <c r="D14" s="7" t="s">
        <v>7</v>
      </c>
      <c r="E14" s="7"/>
      <c r="F14" s="7"/>
      <c r="G14" s="7" t="s">
        <v>66</v>
      </c>
    </row>
    <row r="15" spans="1:7" x14ac:dyDescent="0.35">
      <c r="A15" s="9">
        <v>45932</v>
      </c>
      <c r="B15" s="10">
        <v>304</v>
      </c>
      <c r="C15" s="10" t="s">
        <v>27</v>
      </c>
      <c r="D15" s="10" t="s">
        <v>7</v>
      </c>
      <c r="E15" s="10"/>
      <c r="F15" s="10">
        <v>2000</v>
      </c>
      <c r="G15" s="10" t="s">
        <v>66</v>
      </c>
    </row>
    <row r="16" spans="1:7" x14ac:dyDescent="0.35">
      <c r="A16" s="9">
        <v>45933</v>
      </c>
      <c r="B16" s="7">
        <v>305</v>
      </c>
      <c r="C16" s="7" t="s">
        <v>30</v>
      </c>
      <c r="D16" s="7" t="s">
        <v>7</v>
      </c>
      <c r="E16" s="7"/>
      <c r="F16" s="7">
        <v>2000</v>
      </c>
      <c r="G16" s="7" t="s">
        <v>66</v>
      </c>
    </row>
    <row r="17" spans="1:7" x14ac:dyDescent="0.35">
      <c r="A17" s="6"/>
      <c r="B17" s="7">
        <v>401</v>
      </c>
      <c r="C17" s="7" t="s">
        <v>56</v>
      </c>
      <c r="D17" s="7" t="s">
        <v>7</v>
      </c>
      <c r="E17" s="7"/>
      <c r="F17" s="7"/>
      <c r="G17" s="7" t="s">
        <v>66</v>
      </c>
    </row>
    <row r="18" spans="1:7" x14ac:dyDescent="0.35">
      <c r="A18" s="6"/>
      <c r="B18" s="7">
        <v>402</v>
      </c>
      <c r="C18" s="7" t="s">
        <v>61</v>
      </c>
      <c r="D18" s="7" t="s">
        <v>7</v>
      </c>
      <c r="E18" s="7"/>
      <c r="F18" s="7"/>
      <c r="G18" s="7" t="s">
        <v>66</v>
      </c>
    </row>
    <row r="19" spans="1:7" x14ac:dyDescent="0.35">
      <c r="A19" s="6"/>
      <c r="B19" s="7">
        <v>403</v>
      </c>
      <c r="C19" s="7" t="s">
        <v>51</v>
      </c>
      <c r="D19" s="7" t="s">
        <v>7</v>
      </c>
      <c r="E19" s="7"/>
      <c r="F19" s="7"/>
      <c r="G19" s="7" t="s">
        <v>66</v>
      </c>
    </row>
    <row r="20" spans="1:7" x14ac:dyDescent="0.35">
      <c r="A20" s="9">
        <v>45931</v>
      </c>
      <c r="B20" s="10">
        <v>404</v>
      </c>
      <c r="C20" s="10" t="s">
        <v>52</v>
      </c>
      <c r="D20" s="10" t="s">
        <v>7</v>
      </c>
      <c r="E20" s="10"/>
      <c r="F20" s="10">
        <v>2000</v>
      </c>
      <c r="G20" s="10" t="s">
        <v>66</v>
      </c>
    </row>
    <row r="21" spans="1:7" x14ac:dyDescent="0.35">
      <c r="B21" s="7">
        <v>405</v>
      </c>
      <c r="C21" s="7" t="s">
        <v>53</v>
      </c>
      <c r="D21" s="7" t="s">
        <v>7</v>
      </c>
      <c r="E21" s="7"/>
      <c r="F21" s="7"/>
      <c r="G21" s="7" t="s">
        <v>66</v>
      </c>
    </row>
    <row r="22" spans="1:7" x14ac:dyDescent="0.35">
      <c r="A22" s="9">
        <v>45932</v>
      </c>
      <c r="B22" s="10">
        <v>501</v>
      </c>
      <c r="C22" s="10" t="s">
        <v>54</v>
      </c>
      <c r="D22" s="10" t="s">
        <v>7</v>
      </c>
      <c r="E22" s="10"/>
      <c r="F22" s="10">
        <v>2000</v>
      </c>
      <c r="G22" s="10" t="s">
        <v>66</v>
      </c>
    </row>
    <row r="23" spans="1:7" x14ac:dyDescent="0.35">
      <c r="A23" s="9">
        <v>45932</v>
      </c>
      <c r="B23" s="10">
        <v>502</v>
      </c>
      <c r="C23" s="10" t="s">
        <v>25</v>
      </c>
      <c r="D23" s="10" t="s">
        <v>7</v>
      </c>
      <c r="E23" s="10"/>
      <c r="F23" s="10">
        <v>2000</v>
      </c>
      <c r="G23" s="10" t="s">
        <v>66</v>
      </c>
    </row>
    <row r="24" spans="1:7" x14ac:dyDescent="0.35">
      <c r="A24" s="9">
        <v>45932</v>
      </c>
      <c r="B24" s="10">
        <v>503</v>
      </c>
      <c r="C24" s="10" t="s">
        <v>55</v>
      </c>
      <c r="D24" s="10" t="s">
        <v>7</v>
      </c>
      <c r="E24" s="10"/>
      <c r="F24" s="10">
        <v>2000</v>
      </c>
      <c r="G24" s="10" t="s">
        <v>66</v>
      </c>
    </row>
    <row r="25" spans="1:7" x14ac:dyDescent="0.35">
      <c r="A25" s="6"/>
      <c r="B25" s="7">
        <v>504</v>
      </c>
      <c r="C25" s="7" t="s">
        <v>63</v>
      </c>
      <c r="D25" s="7" t="s">
        <v>7</v>
      </c>
      <c r="E25" s="7"/>
      <c r="F25" s="7"/>
      <c r="G25" s="7" t="s">
        <v>66</v>
      </c>
    </row>
    <row r="26" spans="1:7" x14ac:dyDescent="0.35">
      <c r="A26" s="6"/>
      <c r="B26" s="7">
        <v>505</v>
      </c>
      <c r="C26" s="7" t="s">
        <v>21</v>
      </c>
      <c r="D26" s="7" t="s">
        <v>7</v>
      </c>
      <c r="E26" s="7"/>
      <c r="F26" s="7"/>
      <c r="G26" s="7" t="s">
        <v>66</v>
      </c>
    </row>
    <row r="27" spans="1:7" x14ac:dyDescent="0.35">
      <c r="E27" s="5" t="s">
        <v>8</v>
      </c>
      <c r="F27" s="5">
        <f>SUM(F2:F26)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D9" sqref="D9"/>
    </sheetView>
  </sheetViews>
  <sheetFormatPr defaultRowHeight="14.5" x14ac:dyDescent="0.35"/>
  <cols>
    <col min="1" max="1" width="11.08984375" bestFit="1" customWidth="1"/>
    <col min="2" max="2" width="15.6328125" bestFit="1" customWidth="1"/>
    <col min="3" max="3" width="12.6328125" bestFit="1" customWidth="1"/>
    <col min="4" max="4" width="13.54296875" bestFit="1" customWidth="1"/>
    <col min="5" max="5" width="22.26953125" bestFit="1" customWidth="1"/>
    <col min="6" max="6" width="12.7265625" bestFit="1" customWidth="1"/>
    <col min="7" max="7" width="12.54296875" bestFit="1" customWidth="1"/>
  </cols>
  <sheetData>
    <row r="1" spans="1:7" s="11" customFormat="1" x14ac:dyDescent="0.35">
      <c r="A1" s="11" t="s">
        <v>0</v>
      </c>
      <c r="B1" s="11" t="s">
        <v>9</v>
      </c>
      <c r="C1" s="11" t="s">
        <v>10</v>
      </c>
      <c r="D1" s="11" t="s">
        <v>3</v>
      </c>
      <c r="E1" s="11" t="s">
        <v>4</v>
      </c>
      <c r="F1" s="11" t="s">
        <v>11</v>
      </c>
      <c r="G1" s="11" t="s">
        <v>6</v>
      </c>
    </row>
    <row r="2" spans="1:7" x14ac:dyDescent="0.35">
      <c r="A2" t="s">
        <v>12</v>
      </c>
      <c r="B2" t="s">
        <v>13</v>
      </c>
      <c r="C2" t="s">
        <v>14</v>
      </c>
      <c r="D2" t="s">
        <v>7</v>
      </c>
      <c r="E2" t="s">
        <v>15</v>
      </c>
      <c r="F2">
        <v>12000</v>
      </c>
      <c r="G2" t="s">
        <v>16</v>
      </c>
    </row>
    <row r="5" spans="1:7" x14ac:dyDescent="0.35">
      <c r="E5" s="1" t="s">
        <v>17</v>
      </c>
      <c r="F5" s="1">
        <f>SUM(F2:F4)</f>
        <v>12000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C6" sqref="C6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1" t="s">
        <v>18</v>
      </c>
      <c r="B1" s="1" t="s">
        <v>19</v>
      </c>
    </row>
    <row r="2" spans="1:2" x14ac:dyDescent="0.35">
      <c r="A2" t="s">
        <v>8</v>
      </c>
      <c r="B2">
        <f>September!F27 + October!F27</f>
        <v>64000</v>
      </c>
    </row>
    <row r="3" spans="1:2" x14ac:dyDescent="0.35">
      <c r="A3" t="s">
        <v>17</v>
      </c>
      <c r="B3">
        <f>Expenses!F5</f>
        <v>12000</v>
      </c>
    </row>
    <row r="4" spans="1:2" x14ac:dyDescent="0.35">
      <c r="A4" t="s">
        <v>20</v>
      </c>
      <c r="B4">
        <f>B2-B3</f>
        <v>52000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Expenses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Rajesh Rathore</cp:lastModifiedBy>
  <dcterms:created xsi:type="dcterms:W3CDTF">2025-09-13T11:55:46Z</dcterms:created>
  <dcterms:modified xsi:type="dcterms:W3CDTF">2025-10-03T13:08:45Z</dcterms:modified>
</cp:coreProperties>
</file>