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Data Science\The DAX Institute\week 2\KMART - Excel Dashboard-20250804T114544Z-1-001\"/>
    </mc:Choice>
  </mc:AlternateContent>
  <xr:revisionPtr revIDLastSave="0" documentId="8_{3B7E190D-959E-44DD-962D-9963C566C879}" xr6:coauthVersionLast="47" xr6:coauthVersionMax="47" xr10:uidLastSave="{00000000-0000-0000-0000-000000000000}"/>
  <bookViews>
    <workbookView xWindow="-120" yWindow="-120" windowWidth="29040" windowHeight="15720" tabRatio="810" xr2:uid="{5B273567-0BF4-4B00-B90C-779B9CFDF0ED}"/>
  </bookViews>
  <sheets>
    <sheet name="Dashboard" sheetId="19" r:id="rId1"/>
    <sheet name="KMART DATA - UNCLEAN" sheetId="16" state="hidden" r:id="rId2"/>
    <sheet name="KMART DATA" sheetId="1" r:id="rId3"/>
    <sheet name="Sales" sheetId="17" r:id="rId4"/>
    <sheet name="Average Sales" sheetId="18" r:id="rId5"/>
    <sheet name="Sales by State" sheetId="20" state="hidden" r:id="rId6"/>
    <sheet name="Sales By Category" sheetId="22" state="hidden" r:id="rId7"/>
    <sheet name="Sales By Suburb" sheetId="23" state="hidden" r:id="rId8"/>
    <sheet name="Sales Proportion" sheetId="24" state="hidden" r:id="rId9"/>
    <sheet name="Sales Trend By State" sheetId="25" state="hidden" r:id="rId10"/>
    <sheet name="Sales By Manager" sheetId="26" state="hidden" r:id="rId11"/>
    <sheet name="Sales by Purchase" sheetId="28" state="hidden" r:id="rId12"/>
  </sheets>
  <definedNames>
    <definedName name="_xlnm._FilterDatabase" localSheetId="2" hidden="1">'KMART DATA'!$A$1:$M$4506</definedName>
    <definedName name="_xlnm._FilterDatabase" localSheetId="1" hidden="1">'KMART DATA - UNCLEAN'!$A$1:$M$4506</definedName>
    <definedName name="_xlchart.v5.0" hidden="1">'Sales by State'!$A$3:$B$3</definedName>
    <definedName name="_xlchart.v5.1" hidden="1">'Sales by State'!$A$4:$B$11</definedName>
    <definedName name="_xlchart.v5.2" hidden="1">'Sales by State'!$C$3</definedName>
    <definedName name="_xlchart.v5.3" hidden="1">'Sales by State'!$C$4:$C$11</definedName>
    <definedName name="Slicer_Category">#N/A</definedName>
    <definedName name="Slicer_State">#N/A</definedName>
    <definedName name="Slicer_Typ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23" l="1"/>
  <c r="B19" i="26"/>
  <c r="B20" i="28"/>
  <c r="F4506" i="1"/>
  <c r="C4506" i="1"/>
  <c r="B4506" i="1"/>
  <c r="F4505" i="1"/>
  <c r="C4505" i="1"/>
  <c r="B4505" i="1"/>
  <c r="F4504" i="1"/>
  <c r="C4504" i="1"/>
  <c r="B4504" i="1"/>
  <c r="F4503" i="1"/>
  <c r="C4503" i="1"/>
  <c r="B4503" i="1"/>
  <c r="F4502" i="1"/>
  <c r="C4502" i="1"/>
  <c r="B4502" i="1"/>
  <c r="F4501" i="1"/>
  <c r="C4501" i="1"/>
  <c r="B4501" i="1"/>
  <c r="F4500" i="1"/>
  <c r="C4500" i="1"/>
  <c r="B4500" i="1"/>
  <c r="F4499" i="1"/>
  <c r="C4499" i="1"/>
  <c r="B4499" i="1"/>
  <c r="F4498" i="1"/>
  <c r="C4498" i="1"/>
  <c r="B4498" i="1"/>
  <c r="F4497" i="1"/>
  <c r="C4497" i="1"/>
  <c r="B4497" i="1"/>
  <c r="F4496" i="1"/>
  <c r="C4496" i="1"/>
  <c r="B4496" i="1"/>
  <c r="F4495" i="1"/>
  <c r="C4495" i="1"/>
  <c r="B4495" i="1"/>
  <c r="F4494" i="1"/>
  <c r="C4494" i="1"/>
  <c r="B4494" i="1"/>
  <c r="F4493" i="1"/>
  <c r="C4493" i="1"/>
  <c r="B4493" i="1"/>
  <c r="F4492" i="1"/>
  <c r="C4492" i="1"/>
  <c r="B4492" i="1"/>
  <c r="F4491" i="1"/>
  <c r="C4491" i="1"/>
  <c r="B4491" i="1"/>
  <c r="F4490" i="1"/>
  <c r="C4490" i="1"/>
  <c r="B4490" i="1"/>
  <c r="F4489" i="1"/>
  <c r="C4489" i="1"/>
  <c r="B4489" i="1"/>
  <c r="F4488" i="1"/>
  <c r="C4488" i="1"/>
  <c r="B4488" i="1"/>
  <c r="F4487" i="1"/>
  <c r="C4487" i="1"/>
  <c r="B4487" i="1"/>
  <c r="F4486" i="1"/>
  <c r="C4486" i="1"/>
  <c r="B4486" i="1"/>
  <c r="F4485" i="1"/>
  <c r="C4485" i="1"/>
  <c r="B4485" i="1"/>
  <c r="F4484" i="1"/>
  <c r="C4484" i="1"/>
  <c r="B4484" i="1"/>
  <c r="F4483" i="1"/>
  <c r="C4483" i="1"/>
  <c r="B4483" i="1"/>
  <c r="F4482" i="1"/>
  <c r="C4482" i="1"/>
  <c r="B4482" i="1"/>
  <c r="F4481" i="1"/>
  <c r="C4481" i="1"/>
  <c r="B4481" i="1"/>
  <c r="F4480" i="1"/>
  <c r="C4480" i="1"/>
  <c r="B4480" i="1"/>
  <c r="F4479" i="1"/>
  <c r="C4479" i="1"/>
  <c r="B4479" i="1"/>
  <c r="F4478" i="1"/>
  <c r="C4478" i="1"/>
  <c r="B4478" i="1"/>
  <c r="F4477" i="1"/>
  <c r="C4477" i="1"/>
  <c r="B4477" i="1"/>
  <c r="F4476" i="1"/>
  <c r="C4476" i="1"/>
  <c r="B4476" i="1"/>
  <c r="F4475" i="1"/>
  <c r="C4475" i="1"/>
  <c r="B4475" i="1"/>
  <c r="F4474" i="1"/>
  <c r="C4474" i="1"/>
  <c r="B4474" i="1"/>
  <c r="F4473" i="1"/>
  <c r="C4473" i="1"/>
  <c r="B4473" i="1"/>
  <c r="F4472" i="1"/>
  <c r="C4472" i="1"/>
  <c r="B4472" i="1"/>
  <c r="F4471" i="1"/>
  <c r="C4471" i="1"/>
  <c r="B4471" i="1"/>
  <c r="F4470" i="1"/>
  <c r="C4470" i="1"/>
  <c r="B4470" i="1"/>
  <c r="F4469" i="1"/>
  <c r="C4469" i="1"/>
  <c r="B4469" i="1"/>
  <c r="F4468" i="1"/>
  <c r="C4468" i="1"/>
  <c r="B4468" i="1"/>
  <c r="F4467" i="1"/>
  <c r="C4467" i="1"/>
  <c r="B4467" i="1"/>
  <c r="F4466" i="1"/>
  <c r="C4466" i="1"/>
  <c r="B4466" i="1"/>
  <c r="F4465" i="1"/>
  <c r="C4465" i="1"/>
  <c r="B4465" i="1"/>
  <c r="F4464" i="1"/>
  <c r="C4464" i="1"/>
  <c r="B4464" i="1"/>
  <c r="F4463" i="1"/>
  <c r="C4463" i="1"/>
  <c r="B4463" i="1"/>
  <c r="F4462" i="1"/>
  <c r="C4462" i="1"/>
  <c r="B4462" i="1"/>
  <c r="F4461" i="1"/>
  <c r="C4461" i="1"/>
  <c r="B4461" i="1"/>
  <c r="F4460" i="1"/>
  <c r="C4460" i="1"/>
  <c r="B4460" i="1"/>
  <c r="F4459" i="1"/>
  <c r="C4459" i="1"/>
  <c r="B4459" i="1"/>
  <c r="F4458" i="1"/>
  <c r="C4458" i="1"/>
  <c r="B4458" i="1"/>
  <c r="F4457" i="1"/>
  <c r="C4457" i="1"/>
  <c r="B4457" i="1"/>
  <c r="F4456" i="1"/>
  <c r="C4456" i="1"/>
  <c r="B4456" i="1"/>
  <c r="F4455" i="1"/>
  <c r="C4455" i="1"/>
  <c r="B4455" i="1"/>
  <c r="F4454" i="1"/>
  <c r="C4454" i="1"/>
  <c r="B4454" i="1"/>
  <c r="F4453" i="1"/>
  <c r="C4453" i="1"/>
  <c r="B4453" i="1"/>
  <c r="F4452" i="1"/>
  <c r="C4452" i="1"/>
  <c r="B4452" i="1"/>
  <c r="F4451" i="1"/>
  <c r="C4451" i="1"/>
  <c r="B4451" i="1"/>
  <c r="F4450" i="1"/>
  <c r="C4450" i="1"/>
  <c r="B4450" i="1"/>
  <c r="F4449" i="1"/>
  <c r="C4449" i="1"/>
  <c r="B4449" i="1"/>
  <c r="F4448" i="1"/>
  <c r="C4448" i="1"/>
  <c r="B4448" i="1"/>
  <c r="F4447" i="1"/>
  <c r="C4447" i="1"/>
  <c r="B4447" i="1"/>
  <c r="F4446" i="1"/>
  <c r="C4446" i="1"/>
  <c r="B4446" i="1"/>
  <c r="F4445" i="1"/>
  <c r="C4445" i="1"/>
  <c r="B4445" i="1"/>
  <c r="F4444" i="1"/>
  <c r="C4444" i="1"/>
  <c r="B4444" i="1"/>
  <c r="F4443" i="1"/>
  <c r="C4443" i="1"/>
  <c r="B4443" i="1"/>
  <c r="F4442" i="1"/>
  <c r="C4442" i="1"/>
  <c r="B4442" i="1"/>
  <c r="F4441" i="1"/>
  <c r="C4441" i="1"/>
  <c r="B4441" i="1"/>
  <c r="F4440" i="1"/>
  <c r="C4440" i="1"/>
  <c r="B4440" i="1"/>
  <c r="F4439" i="1"/>
  <c r="C4439" i="1"/>
  <c r="B4439" i="1"/>
  <c r="F4438" i="1"/>
  <c r="C4438" i="1"/>
  <c r="B4438" i="1"/>
  <c r="F4437" i="1"/>
  <c r="C4437" i="1"/>
  <c r="B4437" i="1"/>
  <c r="F4436" i="1"/>
  <c r="C4436" i="1"/>
  <c r="B4436" i="1"/>
  <c r="F4435" i="1"/>
  <c r="C4435" i="1"/>
  <c r="B4435" i="1"/>
  <c r="F4434" i="1"/>
  <c r="C4434" i="1"/>
  <c r="B4434" i="1"/>
  <c r="F4433" i="1"/>
  <c r="C4433" i="1"/>
  <c r="B4433" i="1"/>
  <c r="F4432" i="1"/>
  <c r="C4432" i="1"/>
  <c r="B4432" i="1"/>
  <c r="F4431" i="1"/>
  <c r="C4431" i="1"/>
  <c r="B4431" i="1"/>
  <c r="F4430" i="1"/>
  <c r="C4430" i="1"/>
  <c r="B4430" i="1"/>
  <c r="F4429" i="1"/>
  <c r="C4429" i="1"/>
  <c r="B4429" i="1"/>
  <c r="F4428" i="1"/>
  <c r="C4428" i="1"/>
  <c r="B4428" i="1"/>
  <c r="F4427" i="1"/>
  <c r="C4427" i="1"/>
  <c r="B4427" i="1"/>
  <c r="F4426" i="1"/>
  <c r="C4426" i="1"/>
  <c r="B4426" i="1"/>
  <c r="F4425" i="1"/>
  <c r="C4425" i="1"/>
  <c r="B4425" i="1"/>
  <c r="F4424" i="1"/>
  <c r="C4424" i="1"/>
  <c r="B4424" i="1"/>
  <c r="F4423" i="1"/>
  <c r="C4423" i="1"/>
  <c r="B4423" i="1"/>
  <c r="F4422" i="1"/>
  <c r="C4422" i="1"/>
  <c r="B4422" i="1"/>
  <c r="F4421" i="1"/>
  <c r="C4421" i="1"/>
  <c r="B4421" i="1"/>
  <c r="F4420" i="1"/>
  <c r="C4420" i="1"/>
  <c r="B4420" i="1"/>
  <c r="F4419" i="1"/>
  <c r="C4419" i="1"/>
  <c r="B4419" i="1"/>
  <c r="F4418" i="1"/>
  <c r="C4418" i="1"/>
  <c r="B4418" i="1"/>
  <c r="F4417" i="1"/>
  <c r="C4417" i="1"/>
  <c r="B4417" i="1"/>
  <c r="F4416" i="1"/>
  <c r="C4416" i="1"/>
  <c r="B4416" i="1"/>
  <c r="F4415" i="1"/>
  <c r="C4415" i="1"/>
  <c r="B4415" i="1"/>
  <c r="F4414" i="1"/>
  <c r="C4414" i="1"/>
  <c r="B4414" i="1"/>
  <c r="F4413" i="1"/>
  <c r="C4413" i="1"/>
  <c r="B4413" i="1"/>
  <c r="F4412" i="1"/>
  <c r="C4412" i="1"/>
  <c r="B4412" i="1"/>
  <c r="F4411" i="1"/>
  <c r="C4411" i="1"/>
  <c r="B4411" i="1"/>
  <c r="F4410" i="1"/>
  <c r="C4410" i="1"/>
  <c r="B4410" i="1"/>
  <c r="F4409" i="1"/>
  <c r="C4409" i="1"/>
  <c r="B4409" i="1"/>
  <c r="F4408" i="1"/>
  <c r="C4408" i="1"/>
  <c r="B4408" i="1"/>
  <c r="F4407" i="1"/>
  <c r="C4407" i="1"/>
  <c r="B4407" i="1"/>
  <c r="F4406" i="1"/>
  <c r="C4406" i="1"/>
  <c r="B4406" i="1"/>
  <c r="F4405" i="1"/>
  <c r="C4405" i="1"/>
  <c r="B4405" i="1"/>
  <c r="F4404" i="1"/>
  <c r="C4404" i="1"/>
  <c r="B4404" i="1"/>
  <c r="F4403" i="1"/>
  <c r="C4403" i="1"/>
  <c r="B4403" i="1"/>
  <c r="F4402" i="1"/>
  <c r="C4402" i="1"/>
  <c r="B4402" i="1"/>
  <c r="F4401" i="1"/>
  <c r="C4401" i="1"/>
  <c r="B4401" i="1"/>
  <c r="F4400" i="1"/>
  <c r="C4400" i="1"/>
  <c r="B4400" i="1"/>
  <c r="F4399" i="1"/>
  <c r="C4399" i="1"/>
  <c r="B4399" i="1"/>
  <c r="F4398" i="1"/>
  <c r="C4398" i="1"/>
  <c r="B4398" i="1"/>
  <c r="F4397" i="1"/>
  <c r="C4397" i="1"/>
  <c r="B4397" i="1"/>
  <c r="F4396" i="1"/>
  <c r="C4396" i="1"/>
  <c r="B4396" i="1"/>
  <c r="F4395" i="1"/>
  <c r="C4395" i="1"/>
  <c r="B4395" i="1"/>
  <c r="F4394" i="1"/>
  <c r="C4394" i="1"/>
  <c r="B4394" i="1"/>
  <c r="F4393" i="1"/>
  <c r="C4393" i="1"/>
  <c r="B4393" i="1"/>
  <c r="F4392" i="1"/>
  <c r="C4392" i="1"/>
  <c r="B4392" i="1"/>
  <c r="F4391" i="1"/>
  <c r="C4391" i="1"/>
  <c r="B4391" i="1"/>
  <c r="F4390" i="1"/>
  <c r="C4390" i="1"/>
  <c r="B4390" i="1"/>
  <c r="F4389" i="1"/>
  <c r="C4389" i="1"/>
  <c r="B4389" i="1"/>
  <c r="F4388" i="1"/>
  <c r="C4388" i="1"/>
  <c r="B4388" i="1"/>
  <c r="F4387" i="1"/>
  <c r="C4387" i="1"/>
  <c r="B4387" i="1"/>
  <c r="F4386" i="1"/>
  <c r="C4386" i="1"/>
  <c r="B4386" i="1"/>
  <c r="F4385" i="1"/>
  <c r="C4385" i="1"/>
  <c r="B4385" i="1"/>
  <c r="F4384" i="1"/>
  <c r="C4384" i="1"/>
  <c r="B4384" i="1"/>
  <c r="F4383" i="1"/>
  <c r="C4383" i="1"/>
  <c r="B4383" i="1"/>
  <c r="F4382" i="1"/>
  <c r="C4382" i="1"/>
  <c r="B4382" i="1"/>
  <c r="F4381" i="1"/>
  <c r="C4381" i="1"/>
  <c r="B4381" i="1"/>
  <c r="F4380" i="1"/>
  <c r="C4380" i="1"/>
  <c r="B4380" i="1"/>
  <c r="F4379" i="1"/>
  <c r="C4379" i="1"/>
  <c r="B4379" i="1"/>
  <c r="F4378" i="1"/>
  <c r="C4378" i="1"/>
  <c r="B4378" i="1"/>
  <c r="F4377" i="1"/>
  <c r="C4377" i="1"/>
  <c r="B4377" i="1"/>
  <c r="F4376" i="1"/>
  <c r="C4376" i="1"/>
  <c r="B4376" i="1"/>
  <c r="F4375" i="1"/>
  <c r="C4375" i="1"/>
  <c r="B4375" i="1"/>
  <c r="F4374" i="1"/>
  <c r="C4374" i="1"/>
  <c r="B4374" i="1"/>
  <c r="F4373" i="1"/>
  <c r="C4373" i="1"/>
  <c r="B4373" i="1"/>
  <c r="F4372" i="1"/>
  <c r="C4372" i="1"/>
  <c r="B4372" i="1"/>
  <c r="F4371" i="1"/>
  <c r="C4371" i="1"/>
  <c r="B4371" i="1"/>
  <c r="F4370" i="1"/>
  <c r="C4370" i="1"/>
  <c r="B4370" i="1"/>
  <c r="F4369" i="1"/>
  <c r="C4369" i="1"/>
  <c r="B4369" i="1"/>
  <c r="F4368" i="1"/>
  <c r="C4368" i="1"/>
  <c r="B4368" i="1"/>
  <c r="F4367" i="1"/>
  <c r="C4367" i="1"/>
  <c r="B4367" i="1"/>
  <c r="F4366" i="1"/>
  <c r="C4366" i="1"/>
  <c r="B4366" i="1"/>
  <c r="F4365" i="1"/>
  <c r="C4365" i="1"/>
  <c r="B4365" i="1"/>
  <c r="F4364" i="1"/>
  <c r="C4364" i="1"/>
  <c r="B4364" i="1"/>
  <c r="F4363" i="1"/>
  <c r="C4363" i="1"/>
  <c r="B4363" i="1"/>
  <c r="F4362" i="1"/>
  <c r="C4362" i="1"/>
  <c r="B4362" i="1"/>
  <c r="F4361" i="1"/>
  <c r="C4361" i="1"/>
  <c r="B4361" i="1"/>
  <c r="F4360" i="1"/>
  <c r="C4360" i="1"/>
  <c r="B4360" i="1"/>
  <c r="F4359" i="1"/>
  <c r="C4359" i="1"/>
  <c r="B4359" i="1"/>
  <c r="F4358" i="1"/>
  <c r="C4358" i="1"/>
  <c r="B4358" i="1"/>
  <c r="F4357" i="1"/>
  <c r="C4357" i="1"/>
  <c r="B4357" i="1"/>
  <c r="F4356" i="1"/>
  <c r="C4356" i="1"/>
  <c r="B4356" i="1"/>
  <c r="F4355" i="1"/>
  <c r="C4355" i="1"/>
  <c r="B4355" i="1"/>
  <c r="F4354" i="1"/>
  <c r="C4354" i="1"/>
  <c r="B4354" i="1"/>
  <c r="F4353" i="1"/>
  <c r="C4353" i="1"/>
  <c r="B4353" i="1"/>
  <c r="F4352" i="1"/>
  <c r="C4352" i="1"/>
  <c r="B4352" i="1"/>
  <c r="F4351" i="1"/>
  <c r="C4351" i="1"/>
  <c r="B4351" i="1"/>
  <c r="F4350" i="1"/>
  <c r="C4350" i="1"/>
  <c r="B4350" i="1"/>
  <c r="F4349" i="1"/>
  <c r="C4349" i="1"/>
  <c r="B4349" i="1"/>
  <c r="F4348" i="1"/>
  <c r="C4348" i="1"/>
  <c r="B4348" i="1"/>
  <c r="F4347" i="1"/>
  <c r="C4347" i="1"/>
  <c r="B4347" i="1"/>
  <c r="F4346" i="1"/>
  <c r="C4346" i="1"/>
  <c r="B4346" i="1"/>
  <c r="F4345" i="1"/>
  <c r="C4345" i="1"/>
  <c r="B4345" i="1"/>
  <c r="F4344" i="1"/>
  <c r="C4344" i="1"/>
  <c r="B4344" i="1"/>
  <c r="F4343" i="1"/>
  <c r="C4343" i="1"/>
  <c r="B4343" i="1"/>
  <c r="F4342" i="1"/>
  <c r="C4342" i="1"/>
  <c r="B4342" i="1"/>
  <c r="F4341" i="1"/>
  <c r="C4341" i="1"/>
  <c r="B4341" i="1"/>
  <c r="F4340" i="1"/>
  <c r="C4340" i="1"/>
  <c r="B4340" i="1"/>
  <c r="F4339" i="1"/>
  <c r="C4339" i="1"/>
  <c r="B4339" i="1"/>
  <c r="F4338" i="1"/>
  <c r="C4338" i="1"/>
  <c r="B4338" i="1"/>
  <c r="F4337" i="1"/>
  <c r="C4337" i="1"/>
  <c r="B4337" i="1"/>
  <c r="F4336" i="1"/>
  <c r="C4336" i="1"/>
  <c r="B4336" i="1"/>
  <c r="F4335" i="1"/>
  <c r="C4335" i="1"/>
  <c r="B4335" i="1"/>
  <c r="F4334" i="1"/>
  <c r="C4334" i="1"/>
  <c r="B4334" i="1"/>
  <c r="F4333" i="1"/>
  <c r="C4333" i="1"/>
  <c r="B4333" i="1"/>
  <c r="F4332" i="1"/>
  <c r="C4332" i="1"/>
  <c r="B4332" i="1"/>
  <c r="F4331" i="1"/>
  <c r="C4331" i="1"/>
  <c r="B4331" i="1"/>
  <c r="F4330" i="1"/>
  <c r="C4330" i="1"/>
  <c r="B4330" i="1"/>
  <c r="F4329" i="1"/>
  <c r="C4329" i="1"/>
  <c r="B4329" i="1"/>
  <c r="F4328" i="1"/>
  <c r="C4328" i="1"/>
  <c r="B4328" i="1"/>
  <c r="F4327" i="1"/>
  <c r="C4327" i="1"/>
  <c r="B4327" i="1"/>
  <c r="F4326" i="1"/>
  <c r="C4326" i="1"/>
  <c r="B4326" i="1"/>
  <c r="F4325" i="1"/>
  <c r="C4325" i="1"/>
  <c r="B4325" i="1"/>
  <c r="F4324" i="1"/>
  <c r="C4324" i="1"/>
  <c r="B4324" i="1"/>
  <c r="F4323" i="1"/>
  <c r="C4323" i="1"/>
  <c r="B4323" i="1"/>
  <c r="F4322" i="1"/>
  <c r="C4322" i="1"/>
  <c r="B4322" i="1"/>
  <c r="F4321" i="1"/>
  <c r="C4321" i="1"/>
  <c r="B4321" i="1"/>
  <c r="F4320" i="1"/>
  <c r="C4320" i="1"/>
  <c r="B4320" i="1"/>
  <c r="F4319" i="1"/>
  <c r="C4319" i="1"/>
  <c r="B4319" i="1"/>
  <c r="F4318" i="1"/>
  <c r="C4318" i="1"/>
  <c r="B4318" i="1"/>
  <c r="F4317" i="1"/>
  <c r="C4317" i="1"/>
  <c r="B4317" i="1"/>
  <c r="F4316" i="1"/>
  <c r="C4316" i="1"/>
  <c r="B4316" i="1"/>
  <c r="F4315" i="1"/>
  <c r="C4315" i="1"/>
  <c r="B4315" i="1"/>
  <c r="F4314" i="1"/>
  <c r="C4314" i="1"/>
  <c r="B4314" i="1"/>
  <c r="F4313" i="1"/>
  <c r="C4313" i="1"/>
  <c r="B4313" i="1"/>
  <c r="F4312" i="1"/>
  <c r="C4312" i="1"/>
  <c r="B4312" i="1"/>
  <c r="F4311" i="1"/>
  <c r="C4311" i="1"/>
  <c r="B4311" i="1"/>
  <c r="F4310" i="1"/>
  <c r="C4310" i="1"/>
  <c r="B4310" i="1"/>
  <c r="F4309" i="1"/>
  <c r="C4309" i="1"/>
  <c r="B4309" i="1"/>
  <c r="F4308" i="1"/>
  <c r="C4308" i="1"/>
  <c r="B4308" i="1"/>
  <c r="F4307" i="1"/>
  <c r="C4307" i="1"/>
  <c r="B4307" i="1"/>
  <c r="F4306" i="1"/>
  <c r="C4306" i="1"/>
  <c r="B4306" i="1"/>
  <c r="F4305" i="1"/>
  <c r="C4305" i="1"/>
  <c r="B4305" i="1"/>
  <c r="F4304" i="1"/>
  <c r="C4304" i="1"/>
  <c r="B4304" i="1"/>
  <c r="F4303" i="1"/>
  <c r="C4303" i="1"/>
  <c r="B4303" i="1"/>
  <c r="F4302" i="1"/>
  <c r="C4302" i="1"/>
  <c r="B4302" i="1"/>
  <c r="F4301" i="1"/>
  <c r="C4301" i="1"/>
  <c r="B4301" i="1"/>
  <c r="F4300" i="1"/>
  <c r="C4300" i="1"/>
  <c r="B4300" i="1"/>
  <c r="F4299" i="1"/>
  <c r="C4299" i="1"/>
  <c r="B4299" i="1"/>
  <c r="F4298" i="1"/>
  <c r="C4298" i="1"/>
  <c r="B4298" i="1"/>
  <c r="F4297" i="1"/>
  <c r="C4297" i="1"/>
  <c r="B4297" i="1"/>
  <c r="F4296" i="1"/>
  <c r="C4296" i="1"/>
  <c r="B4296" i="1"/>
  <c r="F4295" i="1"/>
  <c r="C4295" i="1"/>
  <c r="B4295" i="1"/>
  <c r="F4294" i="1"/>
  <c r="C4294" i="1"/>
  <c r="B4294" i="1"/>
  <c r="F4293" i="1"/>
  <c r="C4293" i="1"/>
  <c r="B4293" i="1"/>
  <c r="F4292" i="1"/>
  <c r="C4292" i="1"/>
  <c r="B4292" i="1"/>
  <c r="F4291" i="1"/>
  <c r="C4291" i="1"/>
  <c r="B4291" i="1"/>
  <c r="F4290" i="1"/>
  <c r="C4290" i="1"/>
  <c r="B4290" i="1"/>
  <c r="F4289" i="1"/>
  <c r="C4289" i="1"/>
  <c r="B4289" i="1"/>
  <c r="F4288" i="1"/>
  <c r="C4288" i="1"/>
  <c r="B4288" i="1"/>
  <c r="F4287" i="1"/>
  <c r="C4287" i="1"/>
  <c r="B4287" i="1"/>
  <c r="F4286" i="1"/>
  <c r="C4286" i="1"/>
  <c r="B4286" i="1"/>
  <c r="F4285" i="1"/>
  <c r="C4285" i="1"/>
  <c r="B4285" i="1"/>
  <c r="F4284" i="1"/>
  <c r="C4284" i="1"/>
  <c r="B4284" i="1"/>
  <c r="F4283" i="1"/>
  <c r="C4283" i="1"/>
  <c r="B4283" i="1"/>
  <c r="F4282" i="1"/>
  <c r="C4282" i="1"/>
  <c r="B4282" i="1"/>
  <c r="F4281" i="1"/>
  <c r="C4281" i="1"/>
  <c r="B4281" i="1"/>
  <c r="F4280" i="1"/>
  <c r="C4280" i="1"/>
  <c r="B4280" i="1"/>
  <c r="F4279" i="1"/>
  <c r="C4279" i="1"/>
  <c r="B4279" i="1"/>
  <c r="F4278" i="1"/>
  <c r="C4278" i="1"/>
  <c r="B4278" i="1"/>
  <c r="F4277" i="1"/>
  <c r="C4277" i="1"/>
  <c r="B4277" i="1"/>
  <c r="F4276" i="1"/>
  <c r="C4276" i="1"/>
  <c r="B4276" i="1"/>
  <c r="F4275" i="1"/>
  <c r="C4275" i="1"/>
  <c r="B4275" i="1"/>
  <c r="F4274" i="1"/>
  <c r="C4274" i="1"/>
  <c r="B4274" i="1"/>
  <c r="F4273" i="1"/>
  <c r="C4273" i="1"/>
  <c r="B4273" i="1"/>
  <c r="F4272" i="1"/>
  <c r="C4272" i="1"/>
  <c r="B4272" i="1"/>
  <c r="F4271" i="1"/>
  <c r="C4271" i="1"/>
  <c r="B4271" i="1"/>
  <c r="F4270" i="1"/>
  <c r="C4270" i="1"/>
  <c r="B4270" i="1"/>
  <c r="F4269" i="1"/>
  <c r="C4269" i="1"/>
  <c r="B4269" i="1"/>
  <c r="F4268" i="1"/>
  <c r="C4268" i="1"/>
  <c r="B4268" i="1"/>
  <c r="F4267" i="1"/>
  <c r="C4267" i="1"/>
  <c r="B4267" i="1"/>
  <c r="F4266" i="1"/>
  <c r="C4266" i="1"/>
  <c r="B4266" i="1"/>
  <c r="F4265" i="1"/>
  <c r="C4265" i="1"/>
  <c r="B4265" i="1"/>
  <c r="F4264" i="1"/>
  <c r="C4264" i="1"/>
  <c r="B4264" i="1"/>
  <c r="F4263" i="1"/>
  <c r="C4263" i="1"/>
  <c r="B4263" i="1"/>
  <c r="F4262" i="1"/>
  <c r="C4262" i="1"/>
  <c r="B4262" i="1"/>
  <c r="F4261" i="1"/>
  <c r="C4261" i="1"/>
  <c r="B4261" i="1"/>
  <c r="F4260" i="1"/>
  <c r="C4260" i="1"/>
  <c r="B4260" i="1"/>
  <c r="F4259" i="1"/>
  <c r="C4259" i="1"/>
  <c r="B4259" i="1"/>
  <c r="F4258" i="1"/>
  <c r="C4258" i="1"/>
  <c r="B4258" i="1"/>
  <c r="F4257" i="1"/>
  <c r="C4257" i="1"/>
  <c r="B4257" i="1"/>
  <c r="F4256" i="1"/>
  <c r="C4256" i="1"/>
  <c r="B4256" i="1"/>
  <c r="F4255" i="1"/>
  <c r="C4255" i="1"/>
  <c r="B4255" i="1"/>
  <c r="F4254" i="1"/>
  <c r="C4254" i="1"/>
  <c r="B4254" i="1"/>
  <c r="F4253" i="1"/>
  <c r="C4253" i="1"/>
  <c r="B4253" i="1"/>
  <c r="F4252" i="1"/>
  <c r="C4252" i="1"/>
  <c r="B4252" i="1"/>
  <c r="F4251" i="1"/>
  <c r="C4251" i="1"/>
  <c r="B4251" i="1"/>
  <c r="F4250" i="1"/>
  <c r="C4250" i="1"/>
  <c r="B4250" i="1"/>
  <c r="F4249" i="1"/>
  <c r="C4249" i="1"/>
  <c r="B4249" i="1"/>
  <c r="F4248" i="1"/>
  <c r="C4248" i="1"/>
  <c r="B4248" i="1"/>
  <c r="F4247" i="1"/>
  <c r="C4247" i="1"/>
  <c r="B4247" i="1"/>
  <c r="F4246" i="1"/>
  <c r="C4246" i="1"/>
  <c r="B4246" i="1"/>
  <c r="F4245" i="1"/>
  <c r="C4245" i="1"/>
  <c r="B4245" i="1"/>
  <c r="F4244" i="1"/>
  <c r="C4244" i="1"/>
  <c r="B4244" i="1"/>
  <c r="F4243" i="1"/>
  <c r="C4243" i="1"/>
  <c r="B4243" i="1"/>
  <c r="F4242" i="1"/>
  <c r="C4242" i="1"/>
  <c r="B4242" i="1"/>
  <c r="F4241" i="1"/>
  <c r="C4241" i="1"/>
  <c r="B4241" i="1"/>
  <c r="F4240" i="1"/>
  <c r="C4240" i="1"/>
  <c r="B4240" i="1"/>
  <c r="F4239" i="1"/>
  <c r="C4239" i="1"/>
  <c r="B4239" i="1"/>
  <c r="F4238" i="1"/>
  <c r="C4238" i="1"/>
  <c r="B4238" i="1"/>
  <c r="F4237" i="1"/>
  <c r="C4237" i="1"/>
  <c r="B4237" i="1"/>
  <c r="F4236" i="1"/>
  <c r="C4236" i="1"/>
  <c r="B4236" i="1"/>
  <c r="F4235" i="1"/>
  <c r="C4235" i="1"/>
  <c r="B4235" i="1"/>
  <c r="F4234" i="1"/>
  <c r="C4234" i="1"/>
  <c r="B4234" i="1"/>
  <c r="F4233" i="1"/>
  <c r="C4233" i="1"/>
  <c r="B4233" i="1"/>
  <c r="F4232" i="1"/>
  <c r="C4232" i="1"/>
  <c r="B4232" i="1"/>
  <c r="F4231" i="1"/>
  <c r="C4231" i="1"/>
  <c r="B4231" i="1"/>
  <c r="F4230" i="1"/>
  <c r="C4230" i="1"/>
  <c r="B4230" i="1"/>
  <c r="F4229" i="1"/>
  <c r="C4229" i="1"/>
  <c r="B4229" i="1"/>
  <c r="F4228" i="1"/>
  <c r="C4228" i="1"/>
  <c r="B4228" i="1"/>
  <c r="F4227" i="1"/>
  <c r="C4227" i="1"/>
  <c r="B4227" i="1"/>
  <c r="F4226" i="1"/>
  <c r="C4226" i="1"/>
  <c r="B4226" i="1"/>
  <c r="F4225" i="1"/>
  <c r="C4225" i="1"/>
  <c r="B4225" i="1"/>
  <c r="F4224" i="1"/>
  <c r="C4224" i="1"/>
  <c r="B4224" i="1"/>
  <c r="F4223" i="1"/>
  <c r="C4223" i="1"/>
  <c r="B4223" i="1"/>
  <c r="F4222" i="1"/>
  <c r="C4222" i="1"/>
  <c r="B4222" i="1"/>
  <c r="F4221" i="1"/>
  <c r="C4221" i="1"/>
  <c r="B4221" i="1"/>
  <c r="F4220" i="1"/>
  <c r="C4220" i="1"/>
  <c r="B4220" i="1"/>
  <c r="F4219" i="1"/>
  <c r="C4219" i="1"/>
  <c r="B4219" i="1"/>
  <c r="F4218" i="1"/>
  <c r="C4218" i="1"/>
  <c r="B4218" i="1"/>
  <c r="F4217" i="1"/>
  <c r="C4217" i="1"/>
  <c r="B4217" i="1"/>
  <c r="F4216" i="1"/>
  <c r="C4216" i="1"/>
  <c r="B4216" i="1"/>
  <c r="F4215" i="1"/>
  <c r="C4215" i="1"/>
  <c r="B4215" i="1"/>
  <c r="F4214" i="1"/>
  <c r="C4214" i="1"/>
  <c r="B4214" i="1"/>
  <c r="F4213" i="1"/>
  <c r="C4213" i="1"/>
  <c r="B4213" i="1"/>
  <c r="F4212" i="1"/>
  <c r="C4212" i="1"/>
  <c r="B4212" i="1"/>
  <c r="F4211" i="1"/>
  <c r="C4211" i="1"/>
  <c r="B4211" i="1"/>
  <c r="F4210" i="1"/>
  <c r="C4210" i="1"/>
  <c r="B4210" i="1"/>
  <c r="F4209" i="1"/>
  <c r="C4209" i="1"/>
  <c r="B4209" i="1"/>
  <c r="F4208" i="1"/>
  <c r="C4208" i="1"/>
  <c r="B4208" i="1"/>
  <c r="F4207" i="1"/>
  <c r="C4207" i="1"/>
  <c r="B4207" i="1"/>
  <c r="F4206" i="1"/>
  <c r="C4206" i="1"/>
  <c r="B4206" i="1"/>
  <c r="F4205" i="1"/>
  <c r="C4205" i="1"/>
  <c r="B4205" i="1"/>
  <c r="F4204" i="1"/>
  <c r="C4204" i="1"/>
  <c r="B4204" i="1"/>
  <c r="F4203" i="1"/>
  <c r="C4203" i="1"/>
  <c r="B4203" i="1"/>
  <c r="F4202" i="1"/>
  <c r="C4202" i="1"/>
  <c r="B4202" i="1"/>
  <c r="F4201" i="1"/>
  <c r="C4201" i="1"/>
  <c r="B4201" i="1"/>
  <c r="F4200" i="1"/>
  <c r="C4200" i="1"/>
  <c r="B4200" i="1"/>
  <c r="F4199" i="1"/>
  <c r="C4199" i="1"/>
  <c r="B4199" i="1"/>
  <c r="F4198" i="1"/>
  <c r="C4198" i="1"/>
  <c r="B4198" i="1"/>
  <c r="F4197" i="1"/>
  <c r="C4197" i="1"/>
  <c r="B4197" i="1"/>
  <c r="F4196" i="1"/>
  <c r="C4196" i="1"/>
  <c r="B4196" i="1"/>
  <c r="F4195" i="1"/>
  <c r="C4195" i="1"/>
  <c r="B4195" i="1"/>
  <c r="F4194" i="1"/>
  <c r="C4194" i="1"/>
  <c r="B4194" i="1"/>
  <c r="F4193" i="1"/>
  <c r="C4193" i="1"/>
  <c r="B4193" i="1"/>
  <c r="F4192" i="1"/>
  <c r="C4192" i="1"/>
  <c r="B4192" i="1"/>
  <c r="F4191" i="1"/>
  <c r="C4191" i="1"/>
  <c r="B4191" i="1"/>
  <c r="F4190" i="1"/>
  <c r="C4190" i="1"/>
  <c r="B4190" i="1"/>
  <c r="F4189" i="1"/>
  <c r="C4189" i="1"/>
  <c r="B4189" i="1"/>
  <c r="F4188" i="1"/>
  <c r="C4188" i="1"/>
  <c r="B4188" i="1"/>
  <c r="F4187" i="1"/>
  <c r="C4187" i="1"/>
  <c r="B4187" i="1"/>
  <c r="F4186" i="1"/>
  <c r="C4186" i="1"/>
  <c r="B4186" i="1"/>
  <c r="F4185" i="1"/>
  <c r="C4185" i="1"/>
  <c r="B4185" i="1"/>
  <c r="F4184" i="1"/>
  <c r="C4184" i="1"/>
  <c r="B4184" i="1"/>
  <c r="F4183" i="1"/>
  <c r="C4183" i="1"/>
  <c r="B4183" i="1"/>
  <c r="F4182" i="1"/>
  <c r="C4182" i="1"/>
  <c r="B4182" i="1"/>
  <c r="F4181" i="1"/>
  <c r="C4181" i="1"/>
  <c r="B4181" i="1"/>
  <c r="F4180" i="1"/>
  <c r="C4180" i="1"/>
  <c r="B4180" i="1"/>
  <c r="F4179" i="1"/>
  <c r="C4179" i="1"/>
  <c r="B4179" i="1"/>
  <c r="F4178" i="1"/>
  <c r="C4178" i="1"/>
  <c r="B4178" i="1"/>
  <c r="F4177" i="1"/>
  <c r="C4177" i="1"/>
  <c r="B4177" i="1"/>
  <c r="F4176" i="1"/>
  <c r="C4176" i="1"/>
  <c r="B4176" i="1"/>
  <c r="F4175" i="1"/>
  <c r="C4175" i="1"/>
  <c r="B4175" i="1"/>
  <c r="F4174" i="1"/>
  <c r="C4174" i="1"/>
  <c r="B4174" i="1"/>
  <c r="F4173" i="1"/>
  <c r="C4173" i="1"/>
  <c r="B4173" i="1"/>
  <c r="F4172" i="1"/>
  <c r="C4172" i="1"/>
  <c r="B4172" i="1"/>
  <c r="F4171" i="1"/>
  <c r="C4171" i="1"/>
  <c r="B4171" i="1"/>
  <c r="F4170" i="1"/>
  <c r="C4170" i="1"/>
  <c r="B4170" i="1"/>
  <c r="F4169" i="1"/>
  <c r="C4169" i="1"/>
  <c r="B4169" i="1"/>
  <c r="F4168" i="1"/>
  <c r="C4168" i="1"/>
  <c r="B4168" i="1"/>
  <c r="F4167" i="1"/>
  <c r="C4167" i="1"/>
  <c r="B4167" i="1"/>
  <c r="F4166" i="1"/>
  <c r="C4166" i="1"/>
  <c r="B4166" i="1"/>
  <c r="F4165" i="1"/>
  <c r="C4165" i="1"/>
  <c r="B4165" i="1"/>
  <c r="F4164" i="1"/>
  <c r="C4164" i="1"/>
  <c r="B4164" i="1"/>
  <c r="F4163" i="1"/>
  <c r="C4163" i="1"/>
  <c r="B4163" i="1"/>
  <c r="F4162" i="1"/>
  <c r="C4162" i="1"/>
  <c r="B4162" i="1"/>
  <c r="F4161" i="1"/>
  <c r="C4161" i="1"/>
  <c r="B4161" i="1"/>
  <c r="F4160" i="1"/>
  <c r="C4160" i="1"/>
  <c r="B4160" i="1"/>
  <c r="F4159" i="1"/>
  <c r="C4159" i="1"/>
  <c r="B4159" i="1"/>
  <c r="F4158" i="1"/>
  <c r="C4158" i="1"/>
  <c r="B4158" i="1"/>
  <c r="F4157" i="1"/>
  <c r="C4157" i="1"/>
  <c r="B4157" i="1"/>
  <c r="F4156" i="1"/>
  <c r="C4156" i="1"/>
  <c r="B4156" i="1"/>
  <c r="F4155" i="1"/>
  <c r="C4155" i="1"/>
  <c r="B4155" i="1"/>
  <c r="F4154" i="1"/>
  <c r="C4154" i="1"/>
  <c r="B4154" i="1"/>
  <c r="F4153" i="1"/>
  <c r="C4153" i="1"/>
  <c r="B4153" i="1"/>
  <c r="F4152" i="1"/>
  <c r="C4152" i="1"/>
  <c r="B4152" i="1"/>
  <c r="F4151" i="1"/>
  <c r="C4151" i="1"/>
  <c r="B4151" i="1"/>
  <c r="F4150" i="1"/>
  <c r="C4150" i="1"/>
  <c r="B4150" i="1"/>
  <c r="F4149" i="1"/>
  <c r="C4149" i="1"/>
  <c r="B4149" i="1"/>
  <c r="F4148" i="1"/>
  <c r="C4148" i="1"/>
  <c r="B4148" i="1"/>
  <c r="F4147" i="1"/>
  <c r="C4147" i="1"/>
  <c r="B4147" i="1"/>
  <c r="F4146" i="1"/>
  <c r="C4146" i="1"/>
  <c r="B4146" i="1"/>
  <c r="F4145" i="1"/>
  <c r="C4145" i="1"/>
  <c r="B4145" i="1"/>
  <c r="F4144" i="1"/>
  <c r="C4144" i="1"/>
  <c r="B4144" i="1"/>
  <c r="F4143" i="1"/>
  <c r="C4143" i="1"/>
  <c r="B4143" i="1"/>
  <c r="F4142" i="1"/>
  <c r="C4142" i="1"/>
  <c r="B4142" i="1"/>
  <c r="F4141" i="1"/>
  <c r="C4141" i="1"/>
  <c r="B4141" i="1"/>
  <c r="F4140" i="1"/>
  <c r="C4140" i="1"/>
  <c r="B4140" i="1"/>
  <c r="F4139" i="1"/>
  <c r="C4139" i="1"/>
  <c r="B4139" i="1"/>
  <c r="F4138" i="1"/>
  <c r="C4138" i="1"/>
  <c r="B4138" i="1"/>
  <c r="F4137" i="1"/>
  <c r="C4137" i="1"/>
  <c r="B4137" i="1"/>
  <c r="F4136" i="1"/>
  <c r="C4136" i="1"/>
  <c r="B4136" i="1"/>
  <c r="F4135" i="1"/>
  <c r="C4135" i="1"/>
  <c r="B4135" i="1"/>
  <c r="F4134" i="1"/>
  <c r="C4134" i="1"/>
  <c r="B4134" i="1"/>
  <c r="F4133" i="1"/>
  <c r="C4133" i="1"/>
  <c r="B4133" i="1"/>
  <c r="F4132" i="1"/>
  <c r="C4132" i="1"/>
  <c r="B4132" i="1"/>
  <c r="F4131" i="1"/>
  <c r="C4131" i="1"/>
  <c r="B4131" i="1"/>
  <c r="F4130" i="1"/>
  <c r="C4130" i="1"/>
  <c r="B4130" i="1"/>
  <c r="F4129" i="1"/>
  <c r="C4129" i="1"/>
  <c r="B4129" i="1"/>
  <c r="F4128" i="1"/>
  <c r="C4128" i="1"/>
  <c r="B4128" i="1"/>
  <c r="F4127" i="1"/>
  <c r="C4127" i="1"/>
  <c r="B4127" i="1"/>
  <c r="F4126" i="1"/>
  <c r="C4126" i="1"/>
  <c r="B4126" i="1"/>
  <c r="F4125" i="1"/>
  <c r="C4125" i="1"/>
  <c r="B4125" i="1"/>
  <c r="F4124" i="1"/>
  <c r="C4124" i="1"/>
  <c r="B4124" i="1"/>
  <c r="F4123" i="1"/>
  <c r="C4123" i="1"/>
  <c r="B4123" i="1"/>
  <c r="F4122" i="1"/>
  <c r="C4122" i="1"/>
  <c r="B4122" i="1"/>
  <c r="F4121" i="1"/>
  <c r="C4121" i="1"/>
  <c r="B4121" i="1"/>
  <c r="F4120" i="1"/>
  <c r="C4120" i="1"/>
  <c r="B4120" i="1"/>
  <c r="F4119" i="1"/>
  <c r="C4119" i="1"/>
  <c r="B4119" i="1"/>
  <c r="F4118" i="1"/>
  <c r="C4118" i="1"/>
  <c r="B4118" i="1"/>
  <c r="F4117" i="1"/>
  <c r="C4117" i="1"/>
  <c r="B4117" i="1"/>
  <c r="F4116" i="1"/>
  <c r="C4116" i="1"/>
  <c r="B4116" i="1"/>
  <c r="F4115" i="1"/>
  <c r="C4115" i="1"/>
  <c r="B4115" i="1"/>
  <c r="F4114" i="1"/>
  <c r="C4114" i="1"/>
  <c r="B4114" i="1"/>
  <c r="F4113" i="1"/>
  <c r="C4113" i="1"/>
  <c r="B4113" i="1"/>
  <c r="F4112" i="1"/>
  <c r="C4112" i="1"/>
  <c r="B4112" i="1"/>
  <c r="F4111" i="1"/>
  <c r="C4111" i="1"/>
  <c r="B4111" i="1"/>
  <c r="F4110" i="1"/>
  <c r="C4110" i="1"/>
  <c r="B4110" i="1"/>
  <c r="F4109" i="1"/>
  <c r="C4109" i="1"/>
  <c r="B4109" i="1"/>
  <c r="F4108" i="1"/>
  <c r="C4108" i="1"/>
  <c r="B4108" i="1"/>
  <c r="F4107" i="1"/>
  <c r="C4107" i="1"/>
  <c r="B4107" i="1"/>
  <c r="F4106" i="1"/>
  <c r="C4106" i="1"/>
  <c r="B4106" i="1"/>
  <c r="F4105" i="1"/>
  <c r="C4105" i="1"/>
  <c r="B4105" i="1"/>
  <c r="F4104" i="1"/>
  <c r="C4104" i="1"/>
  <c r="B4104" i="1"/>
  <c r="F4103" i="1"/>
  <c r="C4103" i="1"/>
  <c r="B4103" i="1"/>
  <c r="F4102" i="1"/>
  <c r="C4102" i="1"/>
  <c r="B4102" i="1"/>
  <c r="F4101" i="1"/>
  <c r="C4101" i="1"/>
  <c r="B4101" i="1"/>
  <c r="F4100" i="1"/>
  <c r="C4100" i="1"/>
  <c r="B4100" i="1"/>
  <c r="F4099" i="1"/>
  <c r="C4099" i="1"/>
  <c r="B4099" i="1"/>
  <c r="F4098" i="1"/>
  <c r="C4098" i="1"/>
  <c r="B4098" i="1"/>
  <c r="F4097" i="1"/>
  <c r="C4097" i="1"/>
  <c r="B4097" i="1"/>
  <c r="F4096" i="1"/>
  <c r="C4096" i="1"/>
  <c r="B4096" i="1"/>
  <c r="F4095" i="1"/>
  <c r="C4095" i="1"/>
  <c r="B4095" i="1"/>
  <c r="F4094" i="1"/>
  <c r="C4094" i="1"/>
  <c r="B4094" i="1"/>
  <c r="F4093" i="1"/>
  <c r="C4093" i="1"/>
  <c r="B4093" i="1"/>
  <c r="F4092" i="1"/>
  <c r="C4092" i="1"/>
  <c r="B4092" i="1"/>
  <c r="F4091" i="1"/>
  <c r="C4091" i="1"/>
  <c r="B4091" i="1"/>
  <c r="F4090" i="1"/>
  <c r="C4090" i="1"/>
  <c r="B4090" i="1"/>
  <c r="F4089" i="1"/>
  <c r="C4089" i="1"/>
  <c r="B4089" i="1"/>
  <c r="F4088" i="1"/>
  <c r="C4088" i="1"/>
  <c r="B4088" i="1"/>
  <c r="F4087" i="1"/>
  <c r="C4087" i="1"/>
  <c r="B4087" i="1"/>
  <c r="F4086" i="1"/>
  <c r="C4086" i="1"/>
  <c r="B4086" i="1"/>
  <c r="F4085" i="1"/>
  <c r="C4085" i="1"/>
  <c r="B4085" i="1"/>
  <c r="F4084" i="1"/>
  <c r="C4084" i="1"/>
  <c r="B4084" i="1"/>
  <c r="F4083" i="1"/>
  <c r="C4083" i="1"/>
  <c r="B4083" i="1"/>
  <c r="F4082" i="1"/>
  <c r="C4082" i="1"/>
  <c r="B4082" i="1"/>
  <c r="F4081" i="1"/>
  <c r="C4081" i="1"/>
  <c r="B4081" i="1"/>
  <c r="F4080" i="1"/>
  <c r="C4080" i="1"/>
  <c r="B4080" i="1"/>
  <c r="F4079" i="1"/>
  <c r="C4079" i="1"/>
  <c r="B4079" i="1"/>
  <c r="F4078" i="1"/>
  <c r="C4078" i="1"/>
  <c r="B4078" i="1"/>
  <c r="F4077" i="1"/>
  <c r="C4077" i="1"/>
  <c r="B4077" i="1"/>
  <c r="F4076" i="1"/>
  <c r="C4076" i="1"/>
  <c r="B4076" i="1"/>
  <c r="F4075" i="1"/>
  <c r="C4075" i="1"/>
  <c r="B4075" i="1"/>
  <c r="F4074" i="1"/>
  <c r="C4074" i="1"/>
  <c r="B4074" i="1"/>
  <c r="F4073" i="1"/>
  <c r="C4073" i="1"/>
  <c r="B4073" i="1"/>
  <c r="F4072" i="1"/>
  <c r="C4072" i="1"/>
  <c r="B4072" i="1"/>
  <c r="F4071" i="1"/>
  <c r="C4071" i="1"/>
  <c r="B4071" i="1"/>
  <c r="F4070" i="1"/>
  <c r="C4070" i="1"/>
  <c r="B4070" i="1"/>
  <c r="F4069" i="1"/>
  <c r="C4069" i="1"/>
  <c r="B4069" i="1"/>
  <c r="F4068" i="1"/>
  <c r="C4068" i="1"/>
  <c r="B4068" i="1"/>
  <c r="F4067" i="1"/>
  <c r="C4067" i="1"/>
  <c r="B4067" i="1"/>
  <c r="F4066" i="1"/>
  <c r="C4066" i="1"/>
  <c r="B4066" i="1"/>
  <c r="F4065" i="1"/>
  <c r="C4065" i="1"/>
  <c r="B4065" i="1"/>
  <c r="F4064" i="1"/>
  <c r="C4064" i="1"/>
  <c r="B4064" i="1"/>
  <c r="F4063" i="1"/>
  <c r="C4063" i="1"/>
  <c r="B4063" i="1"/>
  <c r="F4062" i="1"/>
  <c r="C4062" i="1"/>
  <c r="B4062" i="1"/>
  <c r="F4061" i="1"/>
  <c r="C4061" i="1"/>
  <c r="B4061" i="1"/>
  <c r="F4060" i="1"/>
  <c r="C4060" i="1"/>
  <c r="B4060" i="1"/>
  <c r="F4059" i="1"/>
  <c r="C4059" i="1"/>
  <c r="B4059" i="1"/>
  <c r="F4058" i="1"/>
  <c r="C4058" i="1"/>
  <c r="B4058" i="1"/>
  <c r="F4057" i="1"/>
  <c r="C4057" i="1"/>
  <c r="B4057" i="1"/>
  <c r="F4056" i="1"/>
  <c r="C4056" i="1"/>
  <c r="B4056" i="1"/>
  <c r="F4055" i="1"/>
  <c r="C4055" i="1"/>
  <c r="B4055" i="1"/>
  <c r="F4054" i="1"/>
  <c r="C4054" i="1"/>
  <c r="B4054" i="1"/>
  <c r="F4053" i="1"/>
  <c r="C4053" i="1"/>
  <c r="B4053" i="1"/>
  <c r="F4052" i="1"/>
  <c r="C4052" i="1"/>
  <c r="B4052" i="1"/>
  <c r="F4051" i="1"/>
  <c r="C4051" i="1"/>
  <c r="B4051" i="1"/>
  <c r="F4050" i="1"/>
  <c r="C4050" i="1"/>
  <c r="B4050" i="1"/>
  <c r="F4049" i="1"/>
  <c r="C4049" i="1"/>
  <c r="B4049" i="1"/>
  <c r="F4048" i="1"/>
  <c r="C4048" i="1"/>
  <c r="B4048" i="1"/>
  <c r="F4047" i="1"/>
  <c r="C4047" i="1"/>
  <c r="B4047" i="1"/>
  <c r="F4046" i="1"/>
  <c r="C4046" i="1"/>
  <c r="B4046" i="1"/>
  <c r="F4045" i="1"/>
  <c r="C4045" i="1"/>
  <c r="B4045" i="1"/>
  <c r="F4044" i="1"/>
  <c r="C4044" i="1"/>
  <c r="B4044" i="1"/>
  <c r="F4043" i="1"/>
  <c r="C4043" i="1"/>
  <c r="B4043" i="1"/>
  <c r="F4042" i="1"/>
  <c r="C4042" i="1"/>
  <c r="B4042" i="1"/>
  <c r="F4041" i="1"/>
  <c r="C4041" i="1"/>
  <c r="B4041" i="1"/>
  <c r="F4040" i="1"/>
  <c r="C4040" i="1"/>
  <c r="B4040" i="1"/>
  <c r="F4039" i="1"/>
  <c r="C4039" i="1"/>
  <c r="B4039" i="1"/>
  <c r="F4038" i="1"/>
  <c r="C4038" i="1"/>
  <c r="B4038" i="1"/>
  <c r="F4037" i="1"/>
  <c r="C4037" i="1"/>
  <c r="B4037" i="1"/>
  <c r="F4036" i="1"/>
  <c r="C4036" i="1"/>
  <c r="B4036" i="1"/>
  <c r="F4035" i="1"/>
  <c r="C4035" i="1"/>
  <c r="B4035" i="1"/>
  <c r="F4034" i="1"/>
  <c r="C4034" i="1"/>
  <c r="B4034" i="1"/>
  <c r="F4033" i="1"/>
  <c r="C4033" i="1"/>
  <c r="B4033" i="1"/>
  <c r="F4032" i="1"/>
  <c r="C4032" i="1"/>
  <c r="B4032" i="1"/>
  <c r="F4031" i="1"/>
  <c r="C4031" i="1"/>
  <c r="B4031" i="1"/>
  <c r="F4030" i="1"/>
  <c r="C4030" i="1"/>
  <c r="B4030" i="1"/>
  <c r="F4029" i="1"/>
  <c r="C4029" i="1"/>
  <c r="B4029" i="1"/>
  <c r="F4028" i="1"/>
  <c r="C4028" i="1"/>
  <c r="B4028" i="1"/>
  <c r="F4027" i="1"/>
  <c r="C4027" i="1"/>
  <c r="B4027" i="1"/>
  <c r="F4026" i="1"/>
  <c r="C4026" i="1"/>
  <c r="B4026" i="1"/>
  <c r="F4025" i="1"/>
  <c r="C4025" i="1"/>
  <c r="B4025" i="1"/>
  <c r="F4024" i="1"/>
  <c r="C4024" i="1"/>
  <c r="B4024" i="1"/>
  <c r="F4023" i="1"/>
  <c r="C4023" i="1"/>
  <c r="B4023" i="1"/>
  <c r="F4022" i="1"/>
  <c r="C4022" i="1"/>
  <c r="B4022" i="1"/>
  <c r="F4021" i="1"/>
  <c r="C4021" i="1"/>
  <c r="B4021" i="1"/>
  <c r="F4020" i="1"/>
  <c r="C4020" i="1"/>
  <c r="B4020" i="1"/>
  <c r="F4019" i="1"/>
  <c r="C4019" i="1"/>
  <c r="B4019" i="1"/>
  <c r="F4018" i="1"/>
  <c r="C4018" i="1"/>
  <c r="B4018" i="1"/>
  <c r="F4017" i="1"/>
  <c r="C4017" i="1"/>
  <c r="B4017" i="1"/>
  <c r="F4016" i="1"/>
  <c r="C4016" i="1"/>
  <c r="B4016" i="1"/>
  <c r="F4015" i="1"/>
  <c r="C4015" i="1"/>
  <c r="B4015" i="1"/>
  <c r="F4014" i="1"/>
  <c r="C4014" i="1"/>
  <c r="B4014" i="1"/>
  <c r="F4013" i="1"/>
  <c r="C4013" i="1"/>
  <c r="B4013" i="1"/>
  <c r="F4012" i="1"/>
  <c r="C4012" i="1"/>
  <c r="B4012" i="1"/>
  <c r="F4011" i="1"/>
  <c r="C4011" i="1"/>
  <c r="B4011" i="1"/>
  <c r="F4010" i="1"/>
  <c r="C4010" i="1"/>
  <c r="B4010" i="1"/>
  <c r="F4009" i="1"/>
  <c r="C4009" i="1"/>
  <c r="B4009" i="1"/>
  <c r="F4008" i="1"/>
  <c r="C4008" i="1"/>
  <c r="B4008" i="1"/>
  <c r="F4007" i="1"/>
  <c r="C4007" i="1"/>
  <c r="B4007" i="1"/>
  <c r="F4006" i="1"/>
  <c r="C4006" i="1"/>
  <c r="B4006" i="1"/>
  <c r="F4005" i="1"/>
  <c r="C4005" i="1"/>
  <c r="B4005" i="1"/>
  <c r="F4004" i="1"/>
  <c r="C4004" i="1"/>
  <c r="B4004" i="1"/>
  <c r="F4003" i="1"/>
  <c r="C4003" i="1"/>
  <c r="B4003" i="1"/>
  <c r="F4002" i="1"/>
  <c r="C4002" i="1"/>
  <c r="B4002" i="1"/>
  <c r="F4001" i="1"/>
  <c r="C4001" i="1"/>
  <c r="B4001" i="1"/>
  <c r="F4000" i="1"/>
  <c r="C4000" i="1"/>
  <c r="B4000" i="1"/>
  <c r="F3999" i="1"/>
  <c r="C3999" i="1"/>
  <c r="B3999" i="1"/>
  <c r="F3998" i="1"/>
  <c r="C3998" i="1"/>
  <c r="B3998" i="1"/>
  <c r="F3997" i="1"/>
  <c r="C3997" i="1"/>
  <c r="B3997" i="1"/>
  <c r="F3996" i="1"/>
  <c r="C3996" i="1"/>
  <c r="B3996" i="1"/>
  <c r="F3995" i="1"/>
  <c r="C3995" i="1"/>
  <c r="B3995" i="1"/>
  <c r="F3994" i="1"/>
  <c r="C3994" i="1"/>
  <c r="B3994" i="1"/>
  <c r="F3993" i="1"/>
  <c r="C3993" i="1"/>
  <c r="B3993" i="1"/>
  <c r="F3992" i="1"/>
  <c r="C3992" i="1"/>
  <c r="B3992" i="1"/>
  <c r="F3991" i="1"/>
  <c r="C3991" i="1"/>
  <c r="B3991" i="1"/>
  <c r="F3990" i="1"/>
  <c r="C3990" i="1"/>
  <c r="B3990" i="1"/>
  <c r="F3989" i="1"/>
  <c r="C3989" i="1"/>
  <c r="B3989" i="1"/>
  <c r="F3988" i="1"/>
  <c r="C3988" i="1"/>
  <c r="B3988" i="1"/>
  <c r="F3987" i="1"/>
  <c r="C3987" i="1"/>
  <c r="B3987" i="1"/>
  <c r="F3986" i="1"/>
  <c r="C3986" i="1"/>
  <c r="B3986" i="1"/>
  <c r="F3985" i="1"/>
  <c r="C3985" i="1"/>
  <c r="B3985" i="1"/>
  <c r="F3984" i="1"/>
  <c r="C3984" i="1"/>
  <c r="B3984" i="1"/>
  <c r="F3983" i="1"/>
  <c r="C3983" i="1"/>
  <c r="B3983" i="1"/>
  <c r="F3982" i="1"/>
  <c r="C3982" i="1"/>
  <c r="B3982" i="1"/>
  <c r="F3981" i="1"/>
  <c r="C3981" i="1"/>
  <c r="B3981" i="1"/>
  <c r="F3980" i="1"/>
  <c r="C3980" i="1"/>
  <c r="B3980" i="1"/>
  <c r="F3979" i="1"/>
  <c r="C3979" i="1"/>
  <c r="B3979" i="1"/>
  <c r="F3978" i="1"/>
  <c r="C3978" i="1"/>
  <c r="B3978" i="1"/>
  <c r="F3977" i="1"/>
  <c r="C3977" i="1"/>
  <c r="B3977" i="1"/>
  <c r="F3976" i="1"/>
  <c r="C3976" i="1"/>
  <c r="B3976" i="1"/>
  <c r="F3975" i="1"/>
  <c r="C3975" i="1"/>
  <c r="B3975" i="1"/>
  <c r="F3974" i="1"/>
  <c r="C3974" i="1"/>
  <c r="B3974" i="1"/>
  <c r="F3973" i="1"/>
  <c r="C3973" i="1"/>
  <c r="B3973" i="1"/>
  <c r="F3972" i="1"/>
  <c r="C3972" i="1"/>
  <c r="B3972" i="1"/>
  <c r="F3971" i="1"/>
  <c r="C3971" i="1"/>
  <c r="B3971" i="1"/>
  <c r="F3970" i="1"/>
  <c r="C3970" i="1"/>
  <c r="B3970" i="1"/>
  <c r="F3969" i="1"/>
  <c r="C3969" i="1"/>
  <c r="B3969" i="1"/>
  <c r="F3968" i="1"/>
  <c r="C3968" i="1"/>
  <c r="B3968" i="1"/>
  <c r="F3967" i="1"/>
  <c r="C3967" i="1"/>
  <c r="B3967" i="1"/>
  <c r="F3966" i="1"/>
  <c r="C3966" i="1"/>
  <c r="B3966" i="1"/>
  <c r="F3965" i="1"/>
  <c r="C3965" i="1"/>
  <c r="B3965" i="1"/>
  <c r="F3964" i="1"/>
  <c r="C3964" i="1"/>
  <c r="B3964" i="1"/>
  <c r="F3963" i="1"/>
  <c r="C3963" i="1"/>
  <c r="B3963" i="1"/>
  <c r="F3962" i="1"/>
  <c r="C3962" i="1"/>
  <c r="B3962" i="1"/>
  <c r="F3961" i="1"/>
  <c r="C3961" i="1"/>
  <c r="B3961" i="1"/>
  <c r="F3960" i="1"/>
  <c r="C3960" i="1"/>
  <c r="B3960" i="1"/>
  <c r="F3959" i="1"/>
  <c r="C3959" i="1"/>
  <c r="B3959" i="1"/>
  <c r="F3958" i="1"/>
  <c r="C3958" i="1"/>
  <c r="B3958" i="1"/>
  <c r="F3957" i="1"/>
  <c r="C3957" i="1"/>
  <c r="B3957" i="1"/>
  <c r="F3956" i="1"/>
  <c r="C3956" i="1"/>
  <c r="B3956" i="1"/>
  <c r="F3955" i="1"/>
  <c r="C3955" i="1"/>
  <c r="B3955" i="1"/>
  <c r="F3954" i="1"/>
  <c r="C3954" i="1"/>
  <c r="B3954" i="1"/>
  <c r="F3953" i="1"/>
  <c r="C3953" i="1"/>
  <c r="B3953" i="1"/>
  <c r="F3952" i="1"/>
  <c r="C3952" i="1"/>
  <c r="B3952" i="1"/>
  <c r="F3951" i="1"/>
  <c r="C3951" i="1"/>
  <c r="B3951" i="1"/>
  <c r="F3950" i="1"/>
  <c r="C3950" i="1"/>
  <c r="B3950" i="1"/>
  <c r="F3949" i="1"/>
  <c r="C3949" i="1"/>
  <c r="B3949" i="1"/>
  <c r="F3948" i="1"/>
  <c r="C3948" i="1"/>
  <c r="B3948" i="1"/>
  <c r="F3947" i="1"/>
  <c r="C3947" i="1"/>
  <c r="B3947" i="1"/>
  <c r="F3946" i="1"/>
  <c r="C3946" i="1"/>
  <c r="B3946" i="1"/>
  <c r="F3945" i="1"/>
  <c r="C3945" i="1"/>
  <c r="B3945" i="1"/>
  <c r="F3944" i="1"/>
  <c r="C3944" i="1"/>
  <c r="B3944" i="1"/>
  <c r="F3943" i="1"/>
  <c r="C3943" i="1"/>
  <c r="B3943" i="1"/>
  <c r="F3942" i="1"/>
  <c r="C3942" i="1"/>
  <c r="B3942" i="1"/>
  <c r="F3941" i="1"/>
  <c r="C3941" i="1"/>
  <c r="B3941" i="1"/>
  <c r="F3940" i="1"/>
  <c r="C3940" i="1"/>
  <c r="B3940" i="1"/>
  <c r="F3939" i="1"/>
  <c r="C3939" i="1"/>
  <c r="B3939" i="1"/>
  <c r="F3938" i="1"/>
  <c r="C3938" i="1"/>
  <c r="B3938" i="1"/>
  <c r="F3937" i="1"/>
  <c r="C3937" i="1"/>
  <c r="B3937" i="1"/>
  <c r="F3936" i="1"/>
  <c r="C3936" i="1"/>
  <c r="B3936" i="1"/>
  <c r="F3935" i="1"/>
  <c r="C3935" i="1"/>
  <c r="B3935" i="1"/>
  <c r="F3934" i="1"/>
  <c r="C3934" i="1"/>
  <c r="B3934" i="1"/>
  <c r="F3933" i="1"/>
  <c r="C3933" i="1"/>
  <c r="B3933" i="1"/>
  <c r="F3932" i="1"/>
  <c r="C3932" i="1"/>
  <c r="B3932" i="1"/>
  <c r="F3931" i="1"/>
  <c r="C3931" i="1"/>
  <c r="B3931" i="1"/>
  <c r="F3930" i="1"/>
  <c r="C3930" i="1"/>
  <c r="B3930" i="1"/>
  <c r="F3929" i="1"/>
  <c r="C3929" i="1"/>
  <c r="B3929" i="1"/>
  <c r="F3928" i="1"/>
  <c r="C3928" i="1"/>
  <c r="B3928" i="1"/>
  <c r="F3927" i="1"/>
  <c r="C3927" i="1"/>
  <c r="B3927" i="1"/>
  <c r="F3926" i="1"/>
  <c r="C3926" i="1"/>
  <c r="B3926" i="1"/>
  <c r="F3925" i="1"/>
  <c r="C3925" i="1"/>
  <c r="B3925" i="1"/>
  <c r="F3924" i="1"/>
  <c r="C3924" i="1"/>
  <c r="B3924" i="1"/>
  <c r="F3923" i="1"/>
  <c r="C3923" i="1"/>
  <c r="B3923" i="1"/>
  <c r="F3922" i="1"/>
  <c r="C3922" i="1"/>
  <c r="B3922" i="1"/>
  <c r="F3921" i="1"/>
  <c r="C3921" i="1"/>
  <c r="B3921" i="1"/>
  <c r="F3920" i="1"/>
  <c r="C3920" i="1"/>
  <c r="B3920" i="1"/>
  <c r="F3919" i="1"/>
  <c r="C3919" i="1"/>
  <c r="B3919" i="1"/>
  <c r="F3918" i="1"/>
  <c r="C3918" i="1"/>
  <c r="B3918" i="1"/>
  <c r="F3917" i="1"/>
  <c r="C3917" i="1"/>
  <c r="B3917" i="1"/>
  <c r="F3916" i="1"/>
  <c r="C3916" i="1"/>
  <c r="B3916" i="1"/>
  <c r="F3915" i="1"/>
  <c r="C3915" i="1"/>
  <c r="B3915" i="1"/>
  <c r="F3914" i="1"/>
  <c r="C3914" i="1"/>
  <c r="B3914" i="1"/>
  <c r="F3913" i="1"/>
  <c r="C3913" i="1"/>
  <c r="B3913" i="1"/>
  <c r="F3912" i="1"/>
  <c r="C3912" i="1"/>
  <c r="B3912" i="1"/>
  <c r="F3911" i="1"/>
  <c r="C3911" i="1"/>
  <c r="B3911" i="1"/>
  <c r="F3910" i="1"/>
  <c r="C3910" i="1"/>
  <c r="B3910" i="1"/>
  <c r="F3909" i="1"/>
  <c r="C3909" i="1"/>
  <c r="B3909" i="1"/>
  <c r="F3908" i="1"/>
  <c r="C3908" i="1"/>
  <c r="B3908" i="1"/>
  <c r="F3907" i="1"/>
  <c r="C3907" i="1"/>
  <c r="B3907" i="1"/>
  <c r="F3906" i="1"/>
  <c r="C3906" i="1"/>
  <c r="B3906" i="1"/>
  <c r="F3905" i="1"/>
  <c r="C3905" i="1"/>
  <c r="B3905" i="1"/>
  <c r="F3904" i="1"/>
  <c r="C3904" i="1"/>
  <c r="B3904" i="1"/>
  <c r="F3903" i="1"/>
  <c r="C3903" i="1"/>
  <c r="B3903" i="1"/>
  <c r="F3902" i="1"/>
  <c r="C3902" i="1"/>
  <c r="B3902" i="1"/>
  <c r="F3901" i="1"/>
  <c r="C3901" i="1"/>
  <c r="B3901" i="1"/>
  <c r="F3900" i="1"/>
  <c r="C3900" i="1"/>
  <c r="B3900" i="1"/>
  <c r="F3899" i="1"/>
  <c r="C3899" i="1"/>
  <c r="B3899" i="1"/>
  <c r="F3898" i="1"/>
  <c r="C3898" i="1"/>
  <c r="B3898" i="1"/>
  <c r="F3897" i="1"/>
  <c r="C3897" i="1"/>
  <c r="B3897" i="1"/>
  <c r="F3896" i="1"/>
  <c r="C3896" i="1"/>
  <c r="B3896" i="1"/>
  <c r="F3895" i="1"/>
  <c r="C3895" i="1"/>
  <c r="B3895" i="1"/>
  <c r="F3894" i="1"/>
  <c r="C3894" i="1"/>
  <c r="B3894" i="1"/>
  <c r="F3893" i="1"/>
  <c r="C3893" i="1"/>
  <c r="B3893" i="1"/>
  <c r="F3892" i="1"/>
  <c r="C3892" i="1"/>
  <c r="B3892" i="1"/>
  <c r="F3891" i="1"/>
  <c r="C3891" i="1"/>
  <c r="B3891" i="1"/>
  <c r="F3890" i="1"/>
  <c r="C3890" i="1"/>
  <c r="B3890" i="1"/>
  <c r="F3889" i="1"/>
  <c r="C3889" i="1"/>
  <c r="B3889" i="1"/>
  <c r="F3888" i="1"/>
  <c r="C3888" i="1"/>
  <c r="B3888" i="1"/>
  <c r="F3887" i="1"/>
  <c r="C3887" i="1"/>
  <c r="B3887" i="1"/>
  <c r="F3886" i="1"/>
  <c r="C3886" i="1"/>
  <c r="B3886" i="1"/>
  <c r="F3885" i="1"/>
  <c r="C3885" i="1"/>
  <c r="B3885" i="1"/>
  <c r="F3884" i="1"/>
  <c r="C3884" i="1"/>
  <c r="B3884" i="1"/>
  <c r="F3883" i="1"/>
  <c r="C3883" i="1"/>
  <c r="B3883" i="1"/>
  <c r="F3882" i="1"/>
  <c r="C3882" i="1"/>
  <c r="B3882" i="1"/>
  <c r="F3881" i="1"/>
  <c r="C3881" i="1"/>
  <c r="B3881" i="1"/>
  <c r="F3880" i="1"/>
  <c r="C3880" i="1"/>
  <c r="B3880" i="1"/>
  <c r="F3879" i="1"/>
  <c r="C3879" i="1"/>
  <c r="B3879" i="1"/>
  <c r="F3878" i="1"/>
  <c r="C3878" i="1"/>
  <c r="B3878" i="1"/>
  <c r="F3877" i="1"/>
  <c r="C3877" i="1"/>
  <c r="B3877" i="1"/>
  <c r="F3876" i="1"/>
  <c r="C3876" i="1"/>
  <c r="B3876" i="1"/>
  <c r="F3875" i="1"/>
  <c r="C3875" i="1"/>
  <c r="B3875" i="1"/>
  <c r="F3874" i="1"/>
  <c r="C3874" i="1"/>
  <c r="B3874" i="1"/>
  <c r="F3873" i="1"/>
  <c r="C3873" i="1"/>
  <c r="B3873" i="1"/>
  <c r="F3872" i="1"/>
  <c r="C3872" i="1"/>
  <c r="B3872" i="1"/>
  <c r="F3871" i="1"/>
  <c r="C3871" i="1"/>
  <c r="B3871" i="1"/>
  <c r="F3870" i="1"/>
  <c r="C3870" i="1"/>
  <c r="B3870" i="1"/>
  <c r="F3869" i="1"/>
  <c r="C3869" i="1"/>
  <c r="B3869" i="1"/>
  <c r="F3868" i="1"/>
  <c r="C3868" i="1"/>
  <c r="B3868" i="1"/>
  <c r="F3867" i="1"/>
  <c r="C3867" i="1"/>
  <c r="B3867" i="1"/>
  <c r="F3866" i="1"/>
  <c r="C3866" i="1"/>
  <c r="B3866" i="1"/>
  <c r="F3865" i="1"/>
  <c r="C3865" i="1"/>
  <c r="B3865" i="1"/>
  <c r="F3864" i="1"/>
  <c r="C3864" i="1"/>
  <c r="B3864" i="1"/>
  <c r="F3863" i="1"/>
  <c r="C3863" i="1"/>
  <c r="B3863" i="1"/>
  <c r="F3862" i="1"/>
  <c r="C3862" i="1"/>
  <c r="B3862" i="1"/>
  <c r="F3861" i="1"/>
  <c r="C3861" i="1"/>
  <c r="B3861" i="1"/>
  <c r="F3860" i="1"/>
  <c r="C3860" i="1"/>
  <c r="B3860" i="1"/>
  <c r="F3859" i="1"/>
  <c r="C3859" i="1"/>
  <c r="B3859" i="1"/>
  <c r="F3858" i="1"/>
  <c r="C3858" i="1"/>
  <c r="B3858" i="1"/>
  <c r="F3857" i="1"/>
  <c r="C3857" i="1"/>
  <c r="B3857" i="1"/>
  <c r="F3856" i="1"/>
  <c r="C3856" i="1"/>
  <c r="B3856" i="1"/>
  <c r="F3855" i="1"/>
  <c r="C3855" i="1"/>
  <c r="B3855" i="1"/>
  <c r="F3854" i="1"/>
  <c r="C3854" i="1"/>
  <c r="B3854" i="1"/>
  <c r="F3853" i="1"/>
  <c r="C3853" i="1"/>
  <c r="B3853" i="1"/>
  <c r="F3852" i="1"/>
  <c r="C3852" i="1"/>
  <c r="B3852" i="1"/>
  <c r="F3851" i="1"/>
  <c r="C3851" i="1"/>
  <c r="B3851" i="1"/>
  <c r="F3850" i="1"/>
  <c r="C3850" i="1"/>
  <c r="B3850" i="1"/>
  <c r="F3849" i="1"/>
  <c r="C3849" i="1"/>
  <c r="B3849" i="1"/>
  <c r="F3848" i="1"/>
  <c r="C3848" i="1"/>
  <c r="B3848" i="1"/>
  <c r="F3847" i="1"/>
  <c r="C3847" i="1"/>
  <c r="B3847" i="1"/>
  <c r="F3846" i="1"/>
  <c r="C3846" i="1"/>
  <c r="B3846" i="1"/>
  <c r="F3845" i="1"/>
  <c r="C3845" i="1"/>
  <c r="B3845" i="1"/>
  <c r="F3844" i="1"/>
  <c r="C3844" i="1"/>
  <c r="B3844" i="1"/>
  <c r="F3843" i="1"/>
  <c r="C3843" i="1"/>
  <c r="B3843" i="1"/>
  <c r="F3842" i="1"/>
  <c r="C3842" i="1"/>
  <c r="B3842" i="1"/>
  <c r="F3841" i="1"/>
  <c r="C3841" i="1"/>
  <c r="B3841" i="1"/>
  <c r="F3840" i="1"/>
  <c r="C3840" i="1"/>
  <c r="B3840" i="1"/>
  <c r="F3839" i="1"/>
  <c r="C3839" i="1"/>
  <c r="B3839" i="1"/>
  <c r="F3838" i="1"/>
  <c r="C3838" i="1"/>
  <c r="B3838" i="1"/>
  <c r="F3837" i="1"/>
  <c r="C3837" i="1"/>
  <c r="B3837" i="1"/>
  <c r="F3836" i="1"/>
  <c r="C3836" i="1"/>
  <c r="B3836" i="1"/>
  <c r="F3835" i="1"/>
  <c r="C3835" i="1"/>
  <c r="B3835" i="1"/>
  <c r="F3834" i="1"/>
  <c r="C3834" i="1"/>
  <c r="B3834" i="1"/>
  <c r="F3833" i="1"/>
  <c r="C3833" i="1"/>
  <c r="B3833" i="1"/>
  <c r="F3832" i="1"/>
  <c r="C3832" i="1"/>
  <c r="B3832" i="1"/>
  <c r="F3831" i="1"/>
  <c r="C3831" i="1"/>
  <c r="B3831" i="1"/>
  <c r="F3830" i="1"/>
  <c r="C3830" i="1"/>
  <c r="B3830" i="1"/>
  <c r="F3829" i="1"/>
  <c r="C3829" i="1"/>
  <c r="B3829" i="1"/>
  <c r="F3828" i="1"/>
  <c r="C3828" i="1"/>
  <c r="B3828" i="1"/>
  <c r="F3827" i="1"/>
  <c r="C3827" i="1"/>
  <c r="B3827" i="1"/>
  <c r="F3826" i="1"/>
  <c r="C3826" i="1"/>
  <c r="B3826" i="1"/>
  <c r="F3825" i="1"/>
  <c r="C3825" i="1"/>
  <c r="B3825" i="1"/>
  <c r="F3824" i="1"/>
  <c r="C3824" i="1"/>
  <c r="B3824" i="1"/>
  <c r="F3823" i="1"/>
  <c r="C3823" i="1"/>
  <c r="B3823" i="1"/>
  <c r="F3822" i="1"/>
  <c r="C3822" i="1"/>
  <c r="B3822" i="1"/>
  <c r="F3821" i="1"/>
  <c r="C3821" i="1"/>
  <c r="B3821" i="1"/>
  <c r="F3820" i="1"/>
  <c r="C3820" i="1"/>
  <c r="B3820" i="1"/>
  <c r="F3819" i="1"/>
  <c r="C3819" i="1"/>
  <c r="B3819" i="1"/>
  <c r="F3818" i="1"/>
  <c r="C3818" i="1"/>
  <c r="B3818" i="1"/>
  <c r="F3817" i="1"/>
  <c r="C3817" i="1"/>
  <c r="B3817" i="1"/>
  <c r="F3816" i="1"/>
  <c r="C3816" i="1"/>
  <c r="B3816" i="1"/>
  <c r="F3815" i="1"/>
  <c r="C3815" i="1"/>
  <c r="B3815" i="1"/>
  <c r="F3814" i="1"/>
  <c r="C3814" i="1"/>
  <c r="B3814" i="1"/>
  <c r="F3813" i="1"/>
  <c r="C3813" i="1"/>
  <c r="B3813" i="1"/>
  <c r="F3812" i="1"/>
  <c r="C3812" i="1"/>
  <c r="B3812" i="1"/>
  <c r="F3811" i="1"/>
  <c r="C3811" i="1"/>
  <c r="B3811" i="1"/>
  <c r="F3810" i="1"/>
  <c r="C3810" i="1"/>
  <c r="B3810" i="1"/>
  <c r="F3809" i="1"/>
  <c r="C3809" i="1"/>
  <c r="B3809" i="1"/>
  <c r="F3808" i="1"/>
  <c r="C3808" i="1"/>
  <c r="B3808" i="1"/>
  <c r="F3807" i="1"/>
  <c r="C3807" i="1"/>
  <c r="B3807" i="1"/>
  <c r="F3806" i="1"/>
  <c r="C3806" i="1"/>
  <c r="B3806" i="1"/>
  <c r="F3805" i="1"/>
  <c r="C3805" i="1"/>
  <c r="B3805" i="1"/>
  <c r="F3804" i="1"/>
  <c r="C3804" i="1"/>
  <c r="B3804" i="1"/>
  <c r="F3803" i="1"/>
  <c r="C3803" i="1"/>
  <c r="B3803" i="1"/>
  <c r="F3802" i="1"/>
  <c r="C3802" i="1"/>
  <c r="B3802" i="1"/>
  <c r="F3801" i="1"/>
  <c r="C3801" i="1"/>
  <c r="B3801" i="1"/>
  <c r="F3800" i="1"/>
  <c r="C3800" i="1"/>
  <c r="B3800" i="1"/>
  <c r="F3799" i="1"/>
  <c r="C3799" i="1"/>
  <c r="B3799" i="1"/>
  <c r="F3798" i="1"/>
  <c r="C3798" i="1"/>
  <c r="B3798" i="1"/>
  <c r="F3797" i="1"/>
  <c r="C3797" i="1"/>
  <c r="B3797" i="1"/>
  <c r="F3796" i="1"/>
  <c r="C3796" i="1"/>
  <c r="B3796" i="1"/>
  <c r="F3795" i="1"/>
  <c r="C3795" i="1"/>
  <c r="B3795" i="1"/>
  <c r="F3794" i="1"/>
  <c r="C3794" i="1"/>
  <c r="B3794" i="1"/>
  <c r="F3793" i="1"/>
  <c r="C3793" i="1"/>
  <c r="B3793" i="1"/>
  <c r="F3792" i="1"/>
  <c r="C3792" i="1"/>
  <c r="B3792" i="1"/>
  <c r="F3791" i="1"/>
  <c r="C3791" i="1"/>
  <c r="B3791" i="1"/>
  <c r="F3790" i="1"/>
  <c r="C3790" i="1"/>
  <c r="B3790" i="1"/>
  <c r="F3789" i="1"/>
  <c r="C3789" i="1"/>
  <c r="B3789" i="1"/>
  <c r="F3788" i="1"/>
  <c r="C3788" i="1"/>
  <c r="B3788" i="1"/>
  <c r="F3787" i="1"/>
  <c r="C3787" i="1"/>
  <c r="B3787" i="1"/>
  <c r="F3786" i="1"/>
  <c r="C3786" i="1"/>
  <c r="B3786" i="1"/>
  <c r="F3785" i="1"/>
  <c r="C3785" i="1"/>
  <c r="B3785" i="1"/>
  <c r="F3784" i="1"/>
  <c r="C3784" i="1"/>
  <c r="B3784" i="1"/>
  <c r="F3783" i="1"/>
  <c r="C3783" i="1"/>
  <c r="B3783" i="1"/>
  <c r="F3782" i="1"/>
  <c r="C3782" i="1"/>
  <c r="B3782" i="1"/>
  <c r="F3781" i="1"/>
  <c r="C3781" i="1"/>
  <c r="B3781" i="1"/>
  <c r="F3780" i="1"/>
  <c r="C3780" i="1"/>
  <c r="B3780" i="1"/>
  <c r="F3779" i="1"/>
  <c r="C3779" i="1"/>
  <c r="B3779" i="1"/>
  <c r="F3778" i="1"/>
  <c r="C3778" i="1"/>
  <c r="B3778" i="1"/>
  <c r="F3777" i="1"/>
  <c r="C3777" i="1"/>
  <c r="B3777" i="1"/>
  <c r="F3776" i="1"/>
  <c r="C3776" i="1"/>
  <c r="B3776" i="1"/>
  <c r="F3775" i="1"/>
  <c r="C3775" i="1"/>
  <c r="B3775" i="1"/>
  <c r="F3774" i="1"/>
  <c r="C3774" i="1"/>
  <c r="B3774" i="1"/>
  <c r="F3773" i="1"/>
  <c r="C3773" i="1"/>
  <c r="B3773" i="1"/>
  <c r="F3772" i="1"/>
  <c r="C3772" i="1"/>
  <c r="B3772" i="1"/>
  <c r="F3771" i="1"/>
  <c r="C3771" i="1"/>
  <c r="B3771" i="1"/>
  <c r="F3770" i="1"/>
  <c r="C3770" i="1"/>
  <c r="B3770" i="1"/>
  <c r="F3769" i="1"/>
  <c r="C3769" i="1"/>
  <c r="B3769" i="1"/>
  <c r="F3768" i="1"/>
  <c r="C3768" i="1"/>
  <c r="B3768" i="1"/>
  <c r="F3767" i="1"/>
  <c r="C3767" i="1"/>
  <c r="B3767" i="1"/>
  <c r="F3766" i="1"/>
  <c r="C3766" i="1"/>
  <c r="B3766" i="1"/>
  <c r="F3765" i="1"/>
  <c r="C3765" i="1"/>
  <c r="B3765" i="1"/>
  <c r="F3764" i="1"/>
  <c r="C3764" i="1"/>
  <c r="B3764" i="1"/>
  <c r="F3763" i="1"/>
  <c r="C3763" i="1"/>
  <c r="B3763" i="1"/>
  <c r="F3762" i="1"/>
  <c r="C3762" i="1"/>
  <c r="B3762" i="1"/>
  <c r="F3761" i="1"/>
  <c r="C3761" i="1"/>
  <c r="B3761" i="1"/>
  <c r="F3760" i="1"/>
  <c r="C3760" i="1"/>
  <c r="B3760" i="1"/>
  <c r="F3759" i="1"/>
  <c r="C3759" i="1"/>
  <c r="B3759" i="1"/>
  <c r="F3758" i="1"/>
  <c r="C3758" i="1"/>
  <c r="B3758" i="1"/>
  <c r="F3757" i="1"/>
  <c r="C3757" i="1"/>
  <c r="B3757" i="1"/>
  <c r="F3756" i="1"/>
  <c r="C3756" i="1"/>
  <c r="B3756" i="1"/>
  <c r="F3755" i="1"/>
  <c r="C3755" i="1"/>
  <c r="B3755" i="1"/>
  <c r="F3754" i="1"/>
  <c r="C3754" i="1"/>
  <c r="B3754" i="1"/>
  <c r="F3753" i="1"/>
  <c r="C3753" i="1"/>
  <c r="B3753" i="1"/>
  <c r="F3752" i="1"/>
  <c r="C3752" i="1"/>
  <c r="B3752" i="1"/>
  <c r="F3751" i="1"/>
  <c r="C3751" i="1"/>
  <c r="B3751" i="1"/>
  <c r="F3750" i="1"/>
  <c r="C3750" i="1"/>
  <c r="B3750" i="1"/>
  <c r="F3749" i="1"/>
  <c r="C3749" i="1"/>
  <c r="B3749" i="1"/>
  <c r="F3748" i="1"/>
  <c r="C3748" i="1"/>
  <c r="B3748" i="1"/>
  <c r="F3747" i="1"/>
  <c r="C3747" i="1"/>
  <c r="B3747" i="1"/>
  <c r="F3746" i="1"/>
  <c r="C3746" i="1"/>
  <c r="B3746" i="1"/>
  <c r="F3745" i="1"/>
  <c r="C3745" i="1"/>
  <c r="B3745" i="1"/>
  <c r="F3744" i="1"/>
  <c r="C3744" i="1"/>
  <c r="B3744" i="1"/>
  <c r="F3743" i="1"/>
  <c r="C3743" i="1"/>
  <c r="B3743" i="1"/>
  <c r="F3742" i="1"/>
  <c r="C3742" i="1"/>
  <c r="B3742" i="1"/>
  <c r="F3741" i="1"/>
  <c r="C3741" i="1"/>
  <c r="B3741" i="1"/>
  <c r="F3740" i="1"/>
  <c r="C3740" i="1"/>
  <c r="B3740" i="1"/>
  <c r="F3739" i="1"/>
  <c r="C3739" i="1"/>
  <c r="B3739" i="1"/>
  <c r="F3738" i="1"/>
  <c r="C3738" i="1"/>
  <c r="B3738" i="1"/>
  <c r="F3737" i="1"/>
  <c r="C3737" i="1"/>
  <c r="B3737" i="1"/>
  <c r="F3736" i="1"/>
  <c r="C3736" i="1"/>
  <c r="B3736" i="1"/>
  <c r="F3735" i="1"/>
  <c r="C3735" i="1"/>
  <c r="B3735" i="1"/>
  <c r="F3734" i="1"/>
  <c r="C3734" i="1"/>
  <c r="B3734" i="1"/>
  <c r="F3733" i="1"/>
  <c r="C3733" i="1"/>
  <c r="B3733" i="1"/>
  <c r="F3732" i="1"/>
  <c r="C3732" i="1"/>
  <c r="B3732" i="1"/>
  <c r="F3731" i="1"/>
  <c r="C3731" i="1"/>
  <c r="B3731" i="1"/>
  <c r="F3730" i="1"/>
  <c r="C3730" i="1"/>
  <c r="B3730" i="1"/>
  <c r="F3729" i="1"/>
  <c r="C3729" i="1"/>
  <c r="B3729" i="1"/>
  <c r="F3728" i="1"/>
  <c r="C3728" i="1"/>
  <c r="B3728" i="1"/>
  <c r="F3727" i="1"/>
  <c r="C3727" i="1"/>
  <c r="B3727" i="1"/>
  <c r="F3726" i="1"/>
  <c r="C3726" i="1"/>
  <c r="B3726" i="1"/>
  <c r="F3725" i="1"/>
  <c r="C3725" i="1"/>
  <c r="B3725" i="1"/>
  <c r="F3724" i="1"/>
  <c r="C3724" i="1"/>
  <c r="B3724" i="1"/>
  <c r="F3723" i="1"/>
  <c r="C3723" i="1"/>
  <c r="B3723" i="1"/>
  <c r="F3722" i="1"/>
  <c r="C3722" i="1"/>
  <c r="B3722" i="1"/>
  <c r="F3721" i="1"/>
  <c r="C3721" i="1"/>
  <c r="B3721" i="1"/>
  <c r="F3720" i="1"/>
  <c r="C3720" i="1"/>
  <c r="B3720" i="1"/>
  <c r="F3719" i="1"/>
  <c r="C3719" i="1"/>
  <c r="B3719" i="1"/>
  <c r="F3718" i="1"/>
  <c r="C3718" i="1"/>
  <c r="B3718" i="1"/>
  <c r="F3717" i="1"/>
  <c r="C3717" i="1"/>
  <c r="B3717" i="1"/>
  <c r="F3716" i="1"/>
  <c r="C3716" i="1"/>
  <c r="B3716" i="1"/>
  <c r="F3715" i="1"/>
  <c r="C3715" i="1"/>
  <c r="B3715" i="1"/>
  <c r="F3714" i="1"/>
  <c r="C3714" i="1"/>
  <c r="B3714" i="1"/>
  <c r="F3713" i="1"/>
  <c r="C3713" i="1"/>
  <c r="B3713" i="1"/>
  <c r="F3712" i="1"/>
  <c r="C3712" i="1"/>
  <c r="B3712" i="1"/>
  <c r="F3711" i="1"/>
  <c r="C3711" i="1"/>
  <c r="B3711" i="1"/>
  <c r="F3710" i="1"/>
  <c r="C3710" i="1"/>
  <c r="B3710" i="1"/>
  <c r="F3709" i="1"/>
  <c r="C3709" i="1"/>
  <c r="B3709" i="1"/>
  <c r="F3708" i="1"/>
  <c r="C3708" i="1"/>
  <c r="B3708" i="1"/>
  <c r="F3707" i="1"/>
  <c r="C3707" i="1"/>
  <c r="B3707" i="1"/>
  <c r="F3706" i="1"/>
  <c r="C3706" i="1"/>
  <c r="B3706" i="1"/>
  <c r="F3705" i="1"/>
  <c r="C3705" i="1"/>
  <c r="B3705" i="1"/>
  <c r="F3704" i="1"/>
  <c r="C3704" i="1"/>
  <c r="B3704" i="1"/>
  <c r="F3703" i="1"/>
  <c r="C3703" i="1"/>
  <c r="B3703" i="1"/>
  <c r="F3702" i="1"/>
  <c r="C3702" i="1"/>
  <c r="B3702" i="1"/>
  <c r="F3701" i="1"/>
  <c r="C3701" i="1"/>
  <c r="B3701" i="1"/>
  <c r="F3700" i="1"/>
  <c r="C3700" i="1"/>
  <c r="B3700" i="1"/>
  <c r="F3699" i="1"/>
  <c r="C3699" i="1"/>
  <c r="B3699" i="1"/>
  <c r="F3698" i="1"/>
  <c r="C3698" i="1"/>
  <c r="B3698" i="1"/>
  <c r="F3697" i="1"/>
  <c r="C3697" i="1"/>
  <c r="B3697" i="1"/>
  <c r="F3696" i="1"/>
  <c r="C3696" i="1"/>
  <c r="B3696" i="1"/>
  <c r="F3695" i="1"/>
  <c r="C3695" i="1"/>
  <c r="B3695" i="1"/>
  <c r="F3694" i="1"/>
  <c r="C3694" i="1"/>
  <c r="B3694" i="1"/>
  <c r="F3693" i="1"/>
  <c r="C3693" i="1"/>
  <c r="B3693" i="1"/>
  <c r="F3692" i="1"/>
  <c r="C3692" i="1"/>
  <c r="B3692" i="1"/>
  <c r="F3691" i="1"/>
  <c r="C3691" i="1"/>
  <c r="B3691" i="1"/>
  <c r="F3690" i="1"/>
  <c r="C3690" i="1"/>
  <c r="B3690" i="1"/>
  <c r="F3689" i="1"/>
  <c r="C3689" i="1"/>
  <c r="B3689" i="1"/>
  <c r="F3688" i="1"/>
  <c r="C3688" i="1"/>
  <c r="B3688" i="1"/>
  <c r="F3687" i="1"/>
  <c r="C3687" i="1"/>
  <c r="B3687" i="1"/>
  <c r="F3686" i="1"/>
  <c r="C3686" i="1"/>
  <c r="B3686" i="1"/>
  <c r="F3685" i="1"/>
  <c r="C3685" i="1"/>
  <c r="B3685" i="1"/>
  <c r="F3684" i="1"/>
  <c r="C3684" i="1"/>
  <c r="B3684" i="1"/>
  <c r="F3683" i="1"/>
  <c r="C3683" i="1"/>
  <c r="B3683" i="1"/>
  <c r="F3682" i="1"/>
  <c r="C3682" i="1"/>
  <c r="B3682" i="1"/>
  <c r="F3681" i="1"/>
  <c r="C3681" i="1"/>
  <c r="B3681" i="1"/>
  <c r="F3680" i="1"/>
  <c r="C3680" i="1"/>
  <c r="B3680" i="1"/>
  <c r="F3679" i="1"/>
  <c r="C3679" i="1"/>
  <c r="B3679" i="1"/>
  <c r="F3678" i="1"/>
  <c r="C3678" i="1"/>
  <c r="B3678" i="1"/>
  <c r="F3677" i="1"/>
  <c r="C3677" i="1"/>
  <c r="B3677" i="1"/>
  <c r="F3676" i="1"/>
  <c r="C3676" i="1"/>
  <c r="B3676" i="1"/>
  <c r="F3675" i="1"/>
  <c r="C3675" i="1"/>
  <c r="B3675" i="1"/>
  <c r="F3674" i="1"/>
  <c r="C3674" i="1"/>
  <c r="B3674" i="1"/>
  <c r="F3673" i="1"/>
  <c r="C3673" i="1"/>
  <c r="B3673" i="1"/>
  <c r="F3672" i="1"/>
  <c r="C3672" i="1"/>
  <c r="B3672" i="1"/>
  <c r="F3671" i="1"/>
  <c r="C3671" i="1"/>
  <c r="B3671" i="1"/>
  <c r="F3670" i="1"/>
  <c r="C3670" i="1"/>
  <c r="B3670" i="1"/>
  <c r="F3669" i="1"/>
  <c r="C3669" i="1"/>
  <c r="B3669" i="1"/>
  <c r="F3668" i="1"/>
  <c r="C3668" i="1"/>
  <c r="B3668" i="1"/>
  <c r="F3667" i="1"/>
  <c r="C3667" i="1"/>
  <c r="B3667" i="1"/>
  <c r="F3666" i="1"/>
  <c r="C3666" i="1"/>
  <c r="B3666" i="1"/>
  <c r="F3665" i="1"/>
  <c r="C3665" i="1"/>
  <c r="B3665" i="1"/>
  <c r="F3664" i="1"/>
  <c r="C3664" i="1"/>
  <c r="B3664" i="1"/>
  <c r="F3663" i="1"/>
  <c r="C3663" i="1"/>
  <c r="B3663" i="1"/>
  <c r="F3662" i="1"/>
  <c r="C3662" i="1"/>
  <c r="B3662" i="1"/>
  <c r="F3661" i="1"/>
  <c r="C3661" i="1"/>
  <c r="B3661" i="1"/>
  <c r="F3660" i="1"/>
  <c r="C3660" i="1"/>
  <c r="B3660" i="1"/>
  <c r="F3659" i="1"/>
  <c r="C3659" i="1"/>
  <c r="B3659" i="1"/>
  <c r="F3658" i="1"/>
  <c r="C3658" i="1"/>
  <c r="B3658" i="1"/>
  <c r="F3657" i="1"/>
  <c r="C3657" i="1"/>
  <c r="B3657" i="1"/>
  <c r="F3656" i="1"/>
  <c r="C3656" i="1"/>
  <c r="B3656" i="1"/>
  <c r="F3655" i="1"/>
  <c r="C3655" i="1"/>
  <c r="B3655" i="1"/>
  <c r="F3654" i="1"/>
  <c r="C3654" i="1"/>
  <c r="B3654" i="1"/>
  <c r="F3653" i="1"/>
  <c r="C3653" i="1"/>
  <c r="B3653" i="1"/>
  <c r="F3652" i="1"/>
  <c r="C3652" i="1"/>
  <c r="B3652" i="1"/>
  <c r="F3651" i="1"/>
  <c r="C3651" i="1"/>
  <c r="B3651" i="1"/>
  <c r="F3650" i="1"/>
  <c r="C3650" i="1"/>
  <c r="B3650" i="1"/>
  <c r="F3649" i="1"/>
  <c r="C3649" i="1"/>
  <c r="B3649" i="1"/>
  <c r="F3648" i="1"/>
  <c r="C3648" i="1"/>
  <c r="B3648" i="1"/>
  <c r="F3647" i="1"/>
  <c r="C3647" i="1"/>
  <c r="B3647" i="1"/>
  <c r="F3646" i="1"/>
  <c r="C3646" i="1"/>
  <c r="B3646" i="1"/>
  <c r="F3645" i="1"/>
  <c r="C3645" i="1"/>
  <c r="B3645" i="1"/>
  <c r="F3644" i="1"/>
  <c r="C3644" i="1"/>
  <c r="B3644" i="1"/>
  <c r="F3643" i="1"/>
  <c r="C3643" i="1"/>
  <c r="B3643" i="1"/>
  <c r="F3642" i="1"/>
  <c r="C3642" i="1"/>
  <c r="B3642" i="1"/>
  <c r="F3641" i="1"/>
  <c r="C3641" i="1"/>
  <c r="B3641" i="1"/>
  <c r="F3640" i="1"/>
  <c r="C3640" i="1"/>
  <c r="B3640" i="1"/>
  <c r="F3639" i="1"/>
  <c r="C3639" i="1"/>
  <c r="B3639" i="1"/>
  <c r="F3638" i="1"/>
  <c r="C3638" i="1"/>
  <c r="B3638" i="1"/>
  <c r="F3637" i="1"/>
  <c r="C3637" i="1"/>
  <c r="B3637" i="1"/>
  <c r="F3636" i="1"/>
  <c r="C3636" i="1"/>
  <c r="B3636" i="1"/>
  <c r="F3635" i="1"/>
  <c r="C3635" i="1"/>
  <c r="B3635" i="1"/>
  <c r="F3634" i="1"/>
  <c r="C3634" i="1"/>
  <c r="B3634" i="1"/>
  <c r="F3633" i="1"/>
  <c r="C3633" i="1"/>
  <c r="B3633" i="1"/>
  <c r="F3632" i="1"/>
  <c r="C3632" i="1"/>
  <c r="B3632" i="1"/>
  <c r="F3631" i="1"/>
  <c r="C3631" i="1"/>
  <c r="B3631" i="1"/>
  <c r="F3630" i="1"/>
  <c r="C3630" i="1"/>
  <c r="B3630" i="1"/>
  <c r="F3629" i="1"/>
  <c r="C3629" i="1"/>
  <c r="B3629" i="1"/>
  <c r="F3628" i="1"/>
  <c r="C3628" i="1"/>
  <c r="B3628" i="1"/>
  <c r="F3627" i="1"/>
  <c r="C3627" i="1"/>
  <c r="B3627" i="1"/>
  <c r="F3626" i="1"/>
  <c r="C3626" i="1"/>
  <c r="B3626" i="1"/>
  <c r="F3625" i="1"/>
  <c r="C3625" i="1"/>
  <c r="B3625" i="1"/>
  <c r="F3624" i="1"/>
  <c r="C3624" i="1"/>
  <c r="B3624" i="1"/>
  <c r="F3623" i="1"/>
  <c r="C3623" i="1"/>
  <c r="B3623" i="1"/>
  <c r="F3622" i="1"/>
  <c r="C3622" i="1"/>
  <c r="B3622" i="1"/>
  <c r="F3621" i="1"/>
  <c r="C3621" i="1"/>
  <c r="B3621" i="1"/>
  <c r="F3620" i="1"/>
  <c r="C3620" i="1"/>
  <c r="B3620" i="1"/>
  <c r="F3619" i="1"/>
  <c r="C3619" i="1"/>
  <c r="B3619" i="1"/>
  <c r="F3618" i="1"/>
  <c r="C3618" i="1"/>
  <c r="B3618" i="1"/>
  <c r="F3617" i="1"/>
  <c r="C3617" i="1"/>
  <c r="B3617" i="1"/>
  <c r="F3616" i="1"/>
  <c r="C3616" i="1"/>
  <c r="B3616" i="1"/>
  <c r="F3615" i="1"/>
  <c r="C3615" i="1"/>
  <c r="B3615" i="1"/>
  <c r="F3614" i="1"/>
  <c r="C3614" i="1"/>
  <c r="B3614" i="1"/>
  <c r="F3613" i="1"/>
  <c r="C3613" i="1"/>
  <c r="B3613" i="1"/>
  <c r="F3612" i="1"/>
  <c r="C3612" i="1"/>
  <c r="B3612" i="1"/>
  <c r="F3611" i="1"/>
  <c r="C3611" i="1"/>
  <c r="B3611" i="1"/>
  <c r="F3610" i="1"/>
  <c r="C3610" i="1"/>
  <c r="B3610" i="1"/>
  <c r="F3609" i="1"/>
  <c r="C3609" i="1"/>
  <c r="B3609" i="1"/>
  <c r="F3608" i="1"/>
  <c r="C3608" i="1"/>
  <c r="B3608" i="1"/>
  <c r="F3607" i="1"/>
  <c r="C3607" i="1"/>
  <c r="B3607" i="1"/>
  <c r="F3606" i="1"/>
  <c r="C3606" i="1"/>
  <c r="B3606" i="1"/>
  <c r="F3605" i="1"/>
  <c r="C3605" i="1"/>
  <c r="B3605" i="1"/>
  <c r="F3604" i="1"/>
  <c r="C3604" i="1"/>
  <c r="B3604" i="1"/>
  <c r="F3603" i="1"/>
  <c r="C3603" i="1"/>
  <c r="B3603" i="1"/>
  <c r="F3602" i="1"/>
  <c r="C3602" i="1"/>
  <c r="B3602" i="1"/>
  <c r="F3601" i="1"/>
  <c r="C3601" i="1"/>
  <c r="B3601" i="1"/>
  <c r="F3600" i="1"/>
  <c r="C3600" i="1"/>
  <c r="B3600" i="1"/>
  <c r="F3599" i="1"/>
  <c r="C3599" i="1"/>
  <c r="B3599" i="1"/>
  <c r="F3598" i="1"/>
  <c r="C3598" i="1"/>
  <c r="B3598" i="1"/>
  <c r="F3597" i="1"/>
  <c r="C3597" i="1"/>
  <c r="B3597" i="1"/>
  <c r="F3596" i="1"/>
  <c r="C3596" i="1"/>
  <c r="B3596" i="1"/>
  <c r="F3595" i="1"/>
  <c r="C3595" i="1"/>
  <c r="B3595" i="1"/>
  <c r="F3594" i="1"/>
  <c r="C3594" i="1"/>
  <c r="B3594" i="1"/>
  <c r="F3593" i="1"/>
  <c r="C3593" i="1"/>
  <c r="B3593" i="1"/>
  <c r="F3592" i="1"/>
  <c r="C3592" i="1"/>
  <c r="B3592" i="1"/>
  <c r="F3591" i="1"/>
  <c r="C3591" i="1"/>
  <c r="B3591" i="1"/>
  <c r="F3590" i="1"/>
  <c r="C3590" i="1"/>
  <c r="B3590" i="1"/>
  <c r="F3589" i="1"/>
  <c r="C3589" i="1"/>
  <c r="B3589" i="1"/>
  <c r="F3588" i="1"/>
  <c r="C3588" i="1"/>
  <c r="B3588" i="1"/>
  <c r="F3587" i="1"/>
  <c r="C3587" i="1"/>
  <c r="B3587" i="1"/>
  <c r="F3586" i="1"/>
  <c r="C3586" i="1"/>
  <c r="B3586" i="1"/>
  <c r="F3585" i="1"/>
  <c r="C3585" i="1"/>
  <c r="B3585" i="1"/>
  <c r="F3584" i="1"/>
  <c r="C3584" i="1"/>
  <c r="B3584" i="1"/>
  <c r="F3583" i="1"/>
  <c r="C3583" i="1"/>
  <c r="B3583" i="1"/>
  <c r="F3582" i="1"/>
  <c r="C3582" i="1"/>
  <c r="B3582" i="1"/>
  <c r="F3581" i="1"/>
  <c r="C3581" i="1"/>
  <c r="B3581" i="1"/>
  <c r="F3580" i="1"/>
  <c r="C3580" i="1"/>
  <c r="B3580" i="1"/>
  <c r="F3579" i="1"/>
  <c r="C3579" i="1"/>
  <c r="B3579" i="1"/>
  <c r="F3578" i="1"/>
  <c r="C3578" i="1"/>
  <c r="B3578" i="1"/>
  <c r="F3577" i="1"/>
  <c r="C3577" i="1"/>
  <c r="B3577" i="1"/>
  <c r="F3576" i="1"/>
  <c r="C3576" i="1"/>
  <c r="B3576" i="1"/>
  <c r="F3575" i="1"/>
  <c r="C3575" i="1"/>
  <c r="B3575" i="1"/>
  <c r="F3574" i="1"/>
  <c r="C3574" i="1"/>
  <c r="B3574" i="1"/>
  <c r="F3573" i="1"/>
  <c r="C3573" i="1"/>
  <c r="B3573" i="1"/>
  <c r="F3572" i="1"/>
  <c r="C3572" i="1"/>
  <c r="B3572" i="1"/>
  <c r="F3571" i="1"/>
  <c r="C3571" i="1"/>
  <c r="B3571" i="1"/>
  <c r="F3570" i="1"/>
  <c r="C3570" i="1"/>
  <c r="B3570" i="1"/>
  <c r="F3569" i="1"/>
  <c r="C3569" i="1"/>
  <c r="B3569" i="1"/>
  <c r="F3568" i="1"/>
  <c r="C3568" i="1"/>
  <c r="B3568" i="1"/>
  <c r="F3567" i="1"/>
  <c r="C3567" i="1"/>
  <c r="B3567" i="1"/>
  <c r="F3566" i="1"/>
  <c r="C3566" i="1"/>
  <c r="B3566" i="1"/>
  <c r="F3565" i="1"/>
  <c r="C3565" i="1"/>
  <c r="B3565" i="1"/>
  <c r="F3564" i="1"/>
  <c r="C3564" i="1"/>
  <c r="B3564" i="1"/>
  <c r="F3563" i="1"/>
  <c r="C3563" i="1"/>
  <c r="B3563" i="1"/>
  <c r="F3562" i="1"/>
  <c r="C3562" i="1"/>
  <c r="B3562" i="1"/>
  <c r="F3561" i="1"/>
  <c r="C3561" i="1"/>
  <c r="B3561" i="1"/>
  <c r="F3560" i="1"/>
  <c r="C3560" i="1"/>
  <c r="B3560" i="1"/>
  <c r="F3559" i="1"/>
  <c r="C3559" i="1"/>
  <c r="B3559" i="1"/>
  <c r="F3558" i="1"/>
  <c r="C3558" i="1"/>
  <c r="B3558" i="1"/>
  <c r="F3557" i="1"/>
  <c r="C3557" i="1"/>
  <c r="B3557" i="1"/>
  <c r="F3556" i="1"/>
  <c r="C3556" i="1"/>
  <c r="B3556" i="1"/>
  <c r="F3555" i="1"/>
  <c r="C3555" i="1"/>
  <c r="B3555" i="1"/>
  <c r="F3554" i="1"/>
  <c r="C3554" i="1"/>
  <c r="B3554" i="1"/>
  <c r="F3553" i="1"/>
  <c r="C3553" i="1"/>
  <c r="B3553" i="1"/>
  <c r="F3552" i="1"/>
  <c r="C3552" i="1"/>
  <c r="B3552" i="1"/>
  <c r="F3551" i="1"/>
  <c r="C3551" i="1"/>
  <c r="B3551" i="1"/>
  <c r="F3550" i="1"/>
  <c r="C3550" i="1"/>
  <c r="B3550" i="1"/>
  <c r="F3549" i="1"/>
  <c r="C3549" i="1"/>
  <c r="B3549" i="1"/>
  <c r="F3548" i="1"/>
  <c r="C3548" i="1"/>
  <c r="B3548" i="1"/>
  <c r="F3547" i="1"/>
  <c r="C3547" i="1"/>
  <c r="B3547" i="1"/>
  <c r="F3546" i="1"/>
  <c r="C3546" i="1"/>
  <c r="B3546" i="1"/>
  <c r="F3545" i="1"/>
  <c r="C3545" i="1"/>
  <c r="B3545" i="1"/>
  <c r="F3544" i="1"/>
  <c r="C3544" i="1"/>
  <c r="B3544" i="1"/>
  <c r="F3543" i="1"/>
  <c r="C3543" i="1"/>
  <c r="B3543" i="1"/>
  <c r="F3542" i="1"/>
  <c r="C3542" i="1"/>
  <c r="B3542" i="1"/>
  <c r="F3541" i="1"/>
  <c r="C3541" i="1"/>
  <c r="B3541" i="1"/>
  <c r="F3540" i="1"/>
  <c r="C3540" i="1"/>
  <c r="B3540" i="1"/>
  <c r="F3539" i="1"/>
  <c r="C3539" i="1"/>
  <c r="B3539" i="1"/>
  <c r="F3538" i="1"/>
  <c r="C3538" i="1"/>
  <c r="B3538" i="1"/>
  <c r="F3537" i="1"/>
  <c r="C3537" i="1"/>
  <c r="B3537" i="1"/>
  <c r="F3536" i="1"/>
  <c r="C3536" i="1"/>
  <c r="B3536" i="1"/>
  <c r="F3535" i="1"/>
  <c r="C3535" i="1"/>
  <c r="B3535" i="1"/>
  <c r="F3534" i="1"/>
  <c r="C3534" i="1"/>
  <c r="B3534" i="1"/>
  <c r="F3533" i="1"/>
  <c r="C3533" i="1"/>
  <c r="B3533" i="1"/>
  <c r="F3532" i="1"/>
  <c r="C3532" i="1"/>
  <c r="B3532" i="1"/>
  <c r="F3531" i="1"/>
  <c r="C3531" i="1"/>
  <c r="B3531" i="1"/>
  <c r="F3530" i="1"/>
  <c r="C3530" i="1"/>
  <c r="B3530" i="1"/>
  <c r="F3529" i="1"/>
  <c r="C3529" i="1"/>
  <c r="B3529" i="1"/>
  <c r="F3528" i="1"/>
  <c r="C3528" i="1"/>
  <c r="B3528" i="1"/>
  <c r="F3527" i="1"/>
  <c r="C3527" i="1"/>
  <c r="B3527" i="1"/>
  <c r="F3526" i="1"/>
  <c r="C3526" i="1"/>
  <c r="B3526" i="1"/>
  <c r="F3525" i="1"/>
  <c r="C3525" i="1"/>
  <c r="B3525" i="1"/>
  <c r="F3524" i="1"/>
  <c r="C3524" i="1"/>
  <c r="B3524" i="1"/>
  <c r="F3523" i="1"/>
  <c r="C3523" i="1"/>
  <c r="B3523" i="1"/>
  <c r="F3522" i="1"/>
  <c r="C3522" i="1"/>
  <c r="B3522" i="1"/>
  <c r="F3521" i="1"/>
  <c r="C3521" i="1"/>
  <c r="B3521" i="1"/>
  <c r="F3520" i="1"/>
  <c r="C3520" i="1"/>
  <c r="B3520" i="1"/>
  <c r="F3519" i="1"/>
  <c r="C3519" i="1"/>
  <c r="B3519" i="1"/>
  <c r="F3518" i="1"/>
  <c r="C3518" i="1"/>
  <c r="B3518" i="1"/>
  <c r="F3517" i="1"/>
  <c r="C3517" i="1"/>
  <c r="B3517" i="1"/>
  <c r="F3516" i="1"/>
  <c r="C3516" i="1"/>
  <c r="B3516" i="1"/>
  <c r="F3515" i="1"/>
  <c r="C3515" i="1"/>
  <c r="B3515" i="1"/>
  <c r="F3514" i="1"/>
  <c r="C3514" i="1"/>
  <c r="B3514" i="1"/>
  <c r="F3513" i="1"/>
  <c r="C3513" i="1"/>
  <c r="B3513" i="1"/>
  <c r="F3512" i="1"/>
  <c r="C3512" i="1"/>
  <c r="B3512" i="1"/>
  <c r="F3511" i="1"/>
  <c r="C3511" i="1"/>
  <c r="B3511" i="1"/>
  <c r="F3510" i="1"/>
  <c r="C3510" i="1"/>
  <c r="B3510" i="1"/>
  <c r="F3509" i="1"/>
  <c r="C3509" i="1"/>
  <c r="B3509" i="1"/>
  <c r="F3508" i="1"/>
  <c r="C3508" i="1"/>
  <c r="B3508" i="1"/>
  <c r="F3507" i="1"/>
  <c r="C3507" i="1"/>
  <c r="B3507" i="1"/>
  <c r="F3506" i="1"/>
  <c r="C3506" i="1"/>
  <c r="B3506" i="1"/>
  <c r="F3505" i="1"/>
  <c r="C3505" i="1"/>
  <c r="B3505" i="1"/>
  <c r="F3504" i="1"/>
  <c r="C3504" i="1"/>
  <c r="B3504" i="1"/>
  <c r="F3503" i="1"/>
  <c r="C3503" i="1"/>
  <c r="B3503" i="1"/>
  <c r="F3502" i="1"/>
  <c r="C3502" i="1"/>
  <c r="B3502" i="1"/>
  <c r="F3501" i="1"/>
  <c r="C3501" i="1"/>
  <c r="B3501" i="1"/>
  <c r="F3500" i="1"/>
  <c r="C3500" i="1"/>
  <c r="B3500" i="1"/>
  <c r="F3499" i="1"/>
  <c r="C3499" i="1"/>
  <c r="B3499" i="1"/>
  <c r="F3498" i="1"/>
  <c r="C3498" i="1"/>
  <c r="B3498" i="1"/>
  <c r="F3497" i="1"/>
  <c r="C3497" i="1"/>
  <c r="B3497" i="1"/>
  <c r="F3496" i="1"/>
  <c r="C3496" i="1"/>
  <c r="B3496" i="1"/>
  <c r="F3495" i="1"/>
  <c r="C3495" i="1"/>
  <c r="B3495" i="1"/>
  <c r="F3494" i="1"/>
  <c r="C3494" i="1"/>
  <c r="B3494" i="1"/>
  <c r="F3493" i="1"/>
  <c r="C3493" i="1"/>
  <c r="B3493" i="1"/>
  <c r="F3492" i="1"/>
  <c r="C3492" i="1"/>
  <c r="B3492" i="1"/>
  <c r="F3491" i="1"/>
  <c r="C3491" i="1"/>
  <c r="B3491" i="1"/>
  <c r="F3490" i="1"/>
  <c r="C3490" i="1"/>
  <c r="B3490" i="1"/>
  <c r="F3489" i="1"/>
  <c r="C3489" i="1"/>
  <c r="B3489" i="1"/>
  <c r="F3488" i="1"/>
  <c r="C3488" i="1"/>
  <c r="B3488" i="1"/>
  <c r="F3487" i="1"/>
  <c r="C3487" i="1"/>
  <c r="B3487" i="1"/>
  <c r="F3486" i="1"/>
  <c r="C3486" i="1"/>
  <c r="B3486" i="1"/>
  <c r="F3485" i="1"/>
  <c r="C3485" i="1"/>
  <c r="B3485" i="1"/>
  <c r="F3484" i="1"/>
  <c r="C3484" i="1"/>
  <c r="B3484" i="1"/>
  <c r="F3483" i="1"/>
  <c r="C3483" i="1"/>
  <c r="B3483" i="1"/>
  <c r="F3482" i="1"/>
  <c r="C3482" i="1"/>
  <c r="B3482" i="1"/>
  <c r="F3481" i="1"/>
  <c r="C3481" i="1"/>
  <c r="B3481" i="1"/>
  <c r="F3480" i="1"/>
  <c r="C3480" i="1"/>
  <c r="B3480" i="1"/>
  <c r="F3479" i="1"/>
  <c r="C3479" i="1"/>
  <c r="B3479" i="1"/>
  <c r="F3478" i="1"/>
  <c r="C3478" i="1"/>
  <c r="B3478" i="1"/>
  <c r="F3477" i="1"/>
  <c r="C3477" i="1"/>
  <c r="B3477" i="1"/>
  <c r="F3476" i="1"/>
  <c r="C3476" i="1"/>
  <c r="B3476" i="1"/>
  <c r="F3475" i="1"/>
  <c r="C3475" i="1"/>
  <c r="B3475" i="1"/>
  <c r="F3474" i="1"/>
  <c r="C3474" i="1"/>
  <c r="B3474" i="1"/>
  <c r="F3473" i="1"/>
  <c r="C3473" i="1"/>
  <c r="B3473" i="1"/>
  <c r="F3472" i="1"/>
  <c r="C3472" i="1"/>
  <c r="B3472" i="1"/>
  <c r="F3471" i="1"/>
  <c r="C3471" i="1"/>
  <c r="B3471" i="1"/>
  <c r="F3470" i="1"/>
  <c r="C3470" i="1"/>
  <c r="B3470" i="1"/>
  <c r="F3469" i="1"/>
  <c r="C3469" i="1"/>
  <c r="B3469" i="1"/>
  <c r="F3468" i="1"/>
  <c r="C3468" i="1"/>
  <c r="B3468" i="1"/>
  <c r="F3467" i="1"/>
  <c r="C3467" i="1"/>
  <c r="B3467" i="1"/>
  <c r="F3466" i="1"/>
  <c r="C3466" i="1"/>
  <c r="B3466" i="1"/>
  <c r="F3465" i="1"/>
  <c r="C3465" i="1"/>
  <c r="B3465" i="1"/>
  <c r="F3464" i="1"/>
  <c r="C3464" i="1"/>
  <c r="B3464" i="1"/>
  <c r="F3463" i="1"/>
  <c r="C3463" i="1"/>
  <c r="B3463" i="1"/>
  <c r="F3462" i="1"/>
  <c r="C3462" i="1"/>
  <c r="B3462" i="1"/>
  <c r="F3461" i="1"/>
  <c r="C3461" i="1"/>
  <c r="B3461" i="1"/>
  <c r="F3460" i="1"/>
  <c r="C3460" i="1"/>
  <c r="B3460" i="1"/>
  <c r="F3459" i="1"/>
  <c r="C3459" i="1"/>
  <c r="B3459" i="1"/>
  <c r="F3458" i="1"/>
  <c r="C3458" i="1"/>
  <c r="B3458" i="1"/>
  <c r="F3457" i="1"/>
  <c r="C3457" i="1"/>
  <c r="B3457" i="1"/>
  <c r="F3456" i="1"/>
  <c r="C3456" i="1"/>
  <c r="B3456" i="1"/>
  <c r="F3455" i="1"/>
  <c r="C3455" i="1"/>
  <c r="B3455" i="1"/>
  <c r="F3454" i="1"/>
  <c r="C3454" i="1"/>
  <c r="B3454" i="1"/>
  <c r="F3453" i="1"/>
  <c r="C3453" i="1"/>
  <c r="B3453" i="1"/>
  <c r="F3452" i="1"/>
  <c r="C3452" i="1"/>
  <c r="B3452" i="1"/>
  <c r="F3451" i="1"/>
  <c r="C3451" i="1"/>
  <c r="B3451" i="1"/>
  <c r="F3450" i="1"/>
  <c r="C3450" i="1"/>
  <c r="B3450" i="1"/>
  <c r="F3449" i="1"/>
  <c r="C3449" i="1"/>
  <c r="B3449" i="1"/>
  <c r="F3448" i="1"/>
  <c r="C3448" i="1"/>
  <c r="B3448" i="1"/>
  <c r="F3447" i="1"/>
  <c r="C3447" i="1"/>
  <c r="B3447" i="1"/>
  <c r="F3446" i="1"/>
  <c r="C3446" i="1"/>
  <c r="B3446" i="1"/>
  <c r="F3445" i="1"/>
  <c r="C3445" i="1"/>
  <c r="B3445" i="1"/>
  <c r="F3444" i="1"/>
  <c r="C3444" i="1"/>
  <c r="B3444" i="1"/>
  <c r="F3443" i="1"/>
  <c r="C3443" i="1"/>
  <c r="B3443" i="1"/>
  <c r="F3442" i="1"/>
  <c r="C3442" i="1"/>
  <c r="B3442" i="1"/>
  <c r="F3441" i="1"/>
  <c r="C3441" i="1"/>
  <c r="B3441" i="1"/>
  <c r="F3440" i="1"/>
  <c r="C3440" i="1"/>
  <c r="B3440" i="1"/>
  <c r="F3439" i="1"/>
  <c r="C3439" i="1"/>
  <c r="B3439" i="1"/>
  <c r="F3438" i="1"/>
  <c r="C3438" i="1"/>
  <c r="B3438" i="1"/>
  <c r="F3437" i="1"/>
  <c r="C3437" i="1"/>
  <c r="B3437" i="1"/>
  <c r="F3436" i="1"/>
  <c r="C3436" i="1"/>
  <c r="B3436" i="1"/>
  <c r="F3435" i="1"/>
  <c r="C3435" i="1"/>
  <c r="B3435" i="1"/>
  <c r="F3434" i="1"/>
  <c r="C3434" i="1"/>
  <c r="B3434" i="1"/>
  <c r="F3433" i="1"/>
  <c r="C3433" i="1"/>
  <c r="B3433" i="1"/>
  <c r="F3432" i="1"/>
  <c r="C3432" i="1"/>
  <c r="B3432" i="1"/>
  <c r="F3431" i="1"/>
  <c r="C3431" i="1"/>
  <c r="B3431" i="1"/>
  <c r="F3430" i="1"/>
  <c r="C3430" i="1"/>
  <c r="B3430" i="1"/>
  <c r="F3429" i="1"/>
  <c r="C3429" i="1"/>
  <c r="B3429" i="1"/>
  <c r="F3428" i="1"/>
  <c r="C3428" i="1"/>
  <c r="B3428" i="1"/>
  <c r="F3427" i="1"/>
  <c r="C3427" i="1"/>
  <c r="B3427" i="1"/>
  <c r="F3426" i="1"/>
  <c r="C3426" i="1"/>
  <c r="B3426" i="1"/>
  <c r="F3425" i="1"/>
  <c r="C3425" i="1"/>
  <c r="B3425" i="1"/>
  <c r="F3424" i="1"/>
  <c r="C3424" i="1"/>
  <c r="B3424" i="1"/>
  <c r="F3423" i="1"/>
  <c r="C3423" i="1"/>
  <c r="B3423" i="1"/>
  <c r="F3422" i="1"/>
  <c r="C3422" i="1"/>
  <c r="B3422" i="1"/>
  <c r="F3421" i="1"/>
  <c r="C3421" i="1"/>
  <c r="B3421" i="1"/>
  <c r="F3420" i="1"/>
  <c r="C3420" i="1"/>
  <c r="B3420" i="1"/>
  <c r="F3419" i="1"/>
  <c r="C3419" i="1"/>
  <c r="B3419" i="1"/>
  <c r="F3418" i="1"/>
  <c r="C3418" i="1"/>
  <c r="B3418" i="1"/>
  <c r="F3417" i="1"/>
  <c r="C3417" i="1"/>
  <c r="B3417" i="1"/>
  <c r="F3416" i="1"/>
  <c r="C3416" i="1"/>
  <c r="B3416" i="1"/>
  <c r="F3415" i="1"/>
  <c r="C3415" i="1"/>
  <c r="B3415" i="1"/>
  <c r="F3414" i="1"/>
  <c r="C3414" i="1"/>
  <c r="B3414" i="1"/>
  <c r="F3413" i="1"/>
  <c r="C3413" i="1"/>
  <c r="B3413" i="1"/>
  <c r="F3412" i="1"/>
  <c r="C3412" i="1"/>
  <c r="B3412" i="1"/>
  <c r="F3411" i="1"/>
  <c r="C3411" i="1"/>
  <c r="B3411" i="1"/>
  <c r="F3410" i="1"/>
  <c r="C3410" i="1"/>
  <c r="B3410" i="1"/>
  <c r="F3409" i="1"/>
  <c r="C3409" i="1"/>
  <c r="B3409" i="1"/>
  <c r="F3408" i="1"/>
  <c r="C3408" i="1"/>
  <c r="B3408" i="1"/>
  <c r="F3407" i="1"/>
  <c r="C3407" i="1"/>
  <c r="B3407" i="1"/>
  <c r="F3406" i="1"/>
  <c r="C3406" i="1"/>
  <c r="B3406" i="1"/>
  <c r="F3405" i="1"/>
  <c r="C3405" i="1"/>
  <c r="B3405" i="1"/>
  <c r="F3404" i="1"/>
  <c r="C3404" i="1"/>
  <c r="B3404" i="1"/>
  <c r="F3403" i="1"/>
  <c r="C3403" i="1"/>
  <c r="B3403" i="1"/>
  <c r="F3402" i="1"/>
  <c r="C3402" i="1"/>
  <c r="B3402" i="1"/>
  <c r="F3401" i="1"/>
  <c r="C3401" i="1"/>
  <c r="B3401" i="1"/>
  <c r="F3400" i="1"/>
  <c r="C3400" i="1"/>
  <c r="B3400" i="1"/>
  <c r="F3399" i="1"/>
  <c r="C3399" i="1"/>
  <c r="B3399" i="1"/>
  <c r="F3398" i="1"/>
  <c r="C3398" i="1"/>
  <c r="B3398" i="1"/>
  <c r="F3397" i="1"/>
  <c r="C3397" i="1"/>
  <c r="B3397" i="1"/>
  <c r="F3396" i="1"/>
  <c r="C3396" i="1"/>
  <c r="B3396" i="1"/>
  <c r="F3395" i="1"/>
  <c r="C3395" i="1"/>
  <c r="B3395" i="1"/>
  <c r="F3394" i="1"/>
  <c r="C3394" i="1"/>
  <c r="B3394" i="1"/>
  <c r="F3393" i="1"/>
  <c r="C3393" i="1"/>
  <c r="B3393" i="1"/>
  <c r="F3392" i="1"/>
  <c r="C3392" i="1"/>
  <c r="B3392" i="1"/>
  <c r="F3391" i="1"/>
  <c r="C3391" i="1"/>
  <c r="B3391" i="1"/>
  <c r="F3390" i="1"/>
  <c r="C3390" i="1"/>
  <c r="B3390" i="1"/>
  <c r="F3389" i="1"/>
  <c r="C3389" i="1"/>
  <c r="B3389" i="1"/>
  <c r="F3388" i="1"/>
  <c r="C3388" i="1"/>
  <c r="B3388" i="1"/>
  <c r="F3387" i="1"/>
  <c r="C3387" i="1"/>
  <c r="B3387" i="1"/>
  <c r="F3386" i="1"/>
  <c r="C3386" i="1"/>
  <c r="B3386" i="1"/>
  <c r="F3385" i="1"/>
  <c r="C3385" i="1"/>
  <c r="B3385" i="1"/>
  <c r="F3384" i="1"/>
  <c r="C3384" i="1"/>
  <c r="B3384" i="1"/>
  <c r="F3383" i="1"/>
  <c r="C3383" i="1"/>
  <c r="B3383" i="1"/>
  <c r="F3382" i="1"/>
  <c r="C3382" i="1"/>
  <c r="B3382" i="1"/>
  <c r="F3381" i="1"/>
  <c r="C3381" i="1"/>
  <c r="B3381" i="1"/>
  <c r="F3380" i="1"/>
  <c r="C3380" i="1"/>
  <c r="B3380" i="1"/>
  <c r="F3379" i="1"/>
  <c r="C3379" i="1"/>
  <c r="B3379" i="1"/>
  <c r="F3378" i="1"/>
  <c r="C3378" i="1"/>
  <c r="B3378" i="1"/>
  <c r="F3377" i="1"/>
  <c r="C3377" i="1"/>
  <c r="B3377" i="1"/>
  <c r="F3376" i="1"/>
  <c r="C3376" i="1"/>
  <c r="B3376" i="1"/>
  <c r="F3375" i="1"/>
  <c r="C3375" i="1"/>
  <c r="B3375" i="1"/>
  <c r="F3374" i="1"/>
  <c r="C3374" i="1"/>
  <c r="B3374" i="1"/>
  <c r="F3373" i="1"/>
  <c r="C3373" i="1"/>
  <c r="B3373" i="1"/>
  <c r="F3372" i="1"/>
  <c r="C3372" i="1"/>
  <c r="B3372" i="1"/>
  <c r="F3371" i="1"/>
  <c r="C3371" i="1"/>
  <c r="B3371" i="1"/>
  <c r="F3370" i="1"/>
  <c r="C3370" i="1"/>
  <c r="B3370" i="1"/>
  <c r="F3369" i="1"/>
  <c r="C3369" i="1"/>
  <c r="B3369" i="1"/>
  <c r="F3368" i="1"/>
  <c r="C3368" i="1"/>
  <c r="B3368" i="1"/>
  <c r="F3367" i="1"/>
  <c r="C3367" i="1"/>
  <c r="B3367" i="1"/>
  <c r="F3366" i="1"/>
  <c r="C3366" i="1"/>
  <c r="B3366" i="1"/>
  <c r="F3365" i="1"/>
  <c r="C3365" i="1"/>
  <c r="B3365" i="1"/>
  <c r="F3364" i="1"/>
  <c r="C3364" i="1"/>
  <c r="B3364" i="1"/>
  <c r="F3363" i="1"/>
  <c r="C3363" i="1"/>
  <c r="B3363" i="1"/>
  <c r="F3362" i="1"/>
  <c r="C3362" i="1"/>
  <c r="B3362" i="1"/>
  <c r="F3361" i="1"/>
  <c r="C3361" i="1"/>
  <c r="B3361" i="1"/>
  <c r="F3360" i="1"/>
  <c r="C3360" i="1"/>
  <c r="B3360" i="1"/>
  <c r="F3359" i="1"/>
  <c r="C3359" i="1"/>
  <c r="B3359" i="1"/>
  <c r="F3358" i="1"/>
  <c r="C3358" i="1"/>
  <c r="B3358" i="1"/>
  <c r="F3357" i="1"/>
  <c r="C3357" i="1"/>
  <c r="B3357" i="1"/>
  <c r="F3356" i="1"/>
  <c r="C3356" i="1"/>
  <c r="B3356" i="1"/>
  <c r="F3355" i="1"/>
  <c r="C3355" i="1"/>
  <c r="B3355" i="1"/>
  <c r="F3354" i="1"/>
  <c r="C3354" i="1"/>
  <c r="B3354" i="1"/>
  <c r="F3353" i="1"/>
  <c r="C3353" i="1"/>
  <c r="B3353" i="1"/>
  <c r="F3352" i="1"/>
  <c r="C3352" i="1"/>
  <c r="B3352" i="1"/>
  <c r="F3351" i="1"/>
  <c r="C3351" i="1"/>
  <c r="B3351" i="1"/>
  <c r="F3350" i="1"/>
  <c r="C3350" i="1"/>
  <c r="B3350" i="1"/>
  <c r="F3349" i="1"/>
  <c r="C3349" i="1"/>
  <c r="B3349" i="1"/>
  <c r="F3348" i="1"/>
  <c r="C3348" i="1"/>
  <c r="B3348" i="1"/>
  <c r="F3347" i="1"/>
  <c r="C3347" i="1"/>
  <c r="B3347" i="1"/>
  <c r="F3346" i="1"/>
  <c r="C3346" i="1"/>
  <c r="B3346" i="1"/>
  <c r="F3345" i="1"/>
  <c r="C3345" i="1"/>
  <c r="B3345" i="1"/>
  <c r="F3344" i="1"/>
  <c r="C3344" i="1"/>
  <c r="B3344" i="1"/>
  <c r="F3343" i="1"/>
  <c r="C3343" i="1"/>
  <c r="B3343" i="1"/>
  <c r="F3342" i="1"/>
  <c r="C3342" i="1"/>
  <c r="B3342" i="1"/>
  <c r="F3341" i="1"/>
  <c r="C3341" i="1"/>
  <c r="B3341" i="1"/>
  <c r="F3340" i="1"/>
  <c r="C3340" i="1"/>
  <c r="B3340" i="1"/>
  <c r="F3339" i="1"/>
  <c r="C3339" i="1"/>
  <c r="B3339" i="1"/>
  <c r="F3338" i="1"/>
  <c r="C3338" i="1"/>
  <c r="B3338" i="1"/>
  <c r="F3337" i="1"/>
  <c r="C3337" i="1"/>
  <c r="B3337" i="1"/>
  <c r="F3336" i="1"/>
  <c r="C3336" i="1"/>
  <c r="B3336" i="1"/>
  <c r="F3335" i="1"/>
  <c r="C3335" i="1"/>
  <c r="B3335" i="1"/>
  <c r="F3334" i="1"/>
  <c r="C3334" i="1"/>
  <c r="B3334" i="1"/>
  <c r="F3333" i="1"/>
  <c r="C3333" i="1"/>
  <c r="B3333" i="1"/>
  <c r="F3332" i="1"/>
  <c r="C3332" i="1"/>
  <c r="B3332" i="1"/>
  <c r="F3331" i="1"/>
  <c r="C3331" i="1"/>
  <c r="B3331" i="1"/>
  <c r="F3330" i="1"/>
  <c r="C3330" i="1"/>
  <c r="B3330" i="1"/>
  <c r="F3329" i="1"/>
  <c r="C3329" i="1"/>
  <c r="B3329" i="1"/>
  <c r="F3328" i="1"/>
  <c r="C3328" i="1"/>
  <c r="B3328" i="1"/>
  <c r="F3327" i="1"/>
  <c r="C3327" i="1"/>
  <c r="B3327" i="1"/>
  <c r="F3326" i="1"/>
  <c r="C3326" i="1"/>
  <c r="B3326" i="1"/>
  <c r="F3325" i="1"/>
  <c r="C3325" i="1"/>
  <c r="B3325" i="1"/>
  <c r="F3324" i="1"/>
  <c r="C3324" i="1"/>
  <c r="B3324" i="1"/>
  <c r="F3323" i="1"/>
  <c r="C3323" i="1"/>
  <c r="B3323" i="1"/>
  <c r="F3322" i="1"/>
  <c r="C3322" i="1"/>
  <c r="B3322" i="1"/>
  <c r="F3321" i="1"/>
  <c r="C3321" i="1"/>
  <c r="B3321" i="1"/>
  <c r="F3320" i="1"/>
  <c r="C3320" i="1"/>
  <c r="B3320" i="1"/>
  <c r="F3319" i="1"/>
  <c r="C3319" i="1"/>
  <c r="B3319" i="1"/>
  <c r="F3318" i="1"/>
  <c r="C3318" i="1"/>
  <c r="B3318" i="1"/>
  <c r="F3317" i="1"/>
  <c r="C3317" i="1"/>
  <c r="B3317" i="1"/>
  <c r="F3316" i="1"/>
  <c r="C3316" i="1"/>
  <c r="B3316" i="1"/>
  <c r="F3315" i="1"/>
  <c r="C3315" i="1"/>
  <c r="B3315" i="1"/>
  <c r="F3314" i="1"/>
  <c r="C3314" i="1"/>
  <c r="B3314" i="1"/>
  <c r="F3313" i="1"/>
  <c r="C3313" i="1"/>
  <c r="B3313" i="1"/>
  <c r="F3312" i="1"/>
  <c r="C3312" i="1"/>
  <c r="B3312" i="1"/>
  <c r="F3311" i="1"/>
  <c r="C3311" i="1"/>
  <c r="B3311" i="1"/>
  <c r="F3310" i="1"/>
  <c r="C3310" i="1"/>
  <c r="B3310" i="1"/>
  <c r="F3309" i="1"/>
  <c r="C3309" i="1"/>
  <c r="B3309" i="1"/>
  <c r="F3308" i="1"/>
  <c r="C3308" i="1"/>
  <c r="B3308" i="1"/>
  <c r="F3307" i="1"/>
  <c r="C3307" i="1"/>
  <c r="B3307" i="1"/>
  <c r="F3306" i="1"/>
  <c r="C3306" i="1"/>
  <c r="B3306" i="1"/>
  <c r="F3305" i="1"/>
  <c r="C3305" i="1"/>
  <c r="B3305" i="1"/>
  <c r="F3304" i="1"/>
  <c r="C3304" i="1"/>
  <c r="B3304" i="1"/>
  <c r="F3303" i="1"/>
  <c r="C3303" i="1"/>
  <c r="B3303" i="1"/>
  <c r="F3302" i="1"/>
  <c r="C3302" i="1"/>
  <c r="B3302" i="1"/>
  <c r="F3301" i="1"/>
  <c r="C3301" i="1"/>
  <c r="B3301" i="1"/>
  <c r="F3300" i="1"/>
  <c r="C3300" i="1"/>
  <c r="B3300" i="1"/>
  <c r="F3299" i="1"/>
  <c r="C3299" i="1"/>
  <c r="B3299" i="1"/>
  <c r="F3298" i="1"/>
  <c r="C3298" i="1"/>
  <c r="B3298" i="1"/>
  <c r="F3297" i="1"/>
  <c r="C3297" i="1"/>
  <c r="B3297" i="1"/>
  <c r="F3296" i="1"/>
  <c r="C3296" i="1"/>
  <c r="B3296" i="1"/>
  <c r="F3295" i="1"/>
  <c r="C3295" i="1"/>
  <c r="B3295" i="1"/>
  <c r="F3294" i="1"/>
  <c r="C3294" i="1"/>
  <c r="B3294" i="1"/>
  <c r="F3293" i="1"/>
  <c r="C3293" i="1"/>
  <c r="B3293" i="1"/>
  <c r="F3292" i="1"/>
  <c r="C3292" i="1"/>
  <c r="B3292" i="1"/>
  <c r="F3291" i="1"/>
  <c r="C3291" i="1"/>
  <c r="B3291" i="1"/>
  <c r="F3290" i="1"/>
  <c r="C3290" i="1"/>
  <c r="B3290" i="1"/>
  <c r="F3289" i="1"/>
  <c r="C3289" i="1"/>
  <c r="B3289" i="1"/>
  <c r="F3288" i="1"/>
  <c r="C3288" i="1"/>
  <c r="B3288" i="1"/>
  <c r="F3287" i="1"/>
  <c r="C3287" i="1"/>
  <c r="B3287" i="1"/>
  <c r="F3286" i="1"/>
  <c r="C3286" i="1"/>
  <c r="B3286" i="1"/>
  <c r="F3285" i="1"/>
  <c r="C3285" i="1"/>
  <c r="B3285" i="1"/>
  <c r="F3284" i="1"/>
  <c r="C3284" i="1"/>
  <c r="B3284" i="1"/>
  <c r="F3283" i="1"/>
  <c r="C3283" i="1"/>
  <c r="B3283" i="1"/>
  <c r="F3282" i="1"/>
  <c r="C3282" i="1"/>
  <c r="B3282" i="1"/>
  <c r="F3281" i="1"/>
  <c r="C3281" i="1"/>
  <c r="B3281" i="1"/>
  <c r="F3280" i="1"/>
  <c r="C3280" i="1"/>
  <c r="B3280" i="1"/>
  <c r="F3279" i="1"/>
  <c r="C3279" i="1"/>
  <c r="B3279" i="1"/>
  <c r="F3278" i="1"/>
  <c r="C3278" i="1"/>
  <c r="B3278" i="1"/>
  <c r="F3277" i="1"/>
  <c r="C3277" i="1"/>
  <c r="B3277" i="1"/>
  <c r="F3276" i="1"/>
  <c r="C3276" i="1"/>
  <c r="B3276" i="1"/>
  <c r="F3275" i="1"/>
  <c r="C3275" i="1"/>
  <c r="B3275" i="1"/>
  <c r="F3274" i="1"/>
  <c r="C3274" i="1"/>
  <c r="B3274" i="1"/>
  <c r="F3273" i="1"/>
  <c r="C3273" i="1"/>
  <c r="B3273" i="1"/>
  <c r="F3272" i="1"/>
  <c r="C3272" i="1"/>
  <c r="B3272" i="1"/>
  <c r="F3271" i="1"/>
  <c r="C3271" i="1"/>
  <c r="B3271" i="1"/>
  <c r="F3270" i="1"/>
  <c r="C3270" i="1"/>
  <c r="B3270" i="1"/>
  <c r="F3269" i="1"/>
  <c r="C3269" i="1"/>
  <c r="B3269" i="1"/>
  <c r="F3268" i="1"/>
  <c r="C3268" i="1"/>
  <c r="B3268" i="1"/>
  <c r="F3267" i="1"/>
  <c r="C3267" i="1"/>
  <c r="B3267" i="1"/>
  <c r="F3266" i="1"/>
  <c r="C3266" i="1"/>
  <c r="B3266" i="1"/>
  <c r="F3265" i="1"/>
  <c r="C3265" i="1"/>
  <c r="B3265" i="1"/>
  <c r="F3264" i="1"/>
  <c r="C3264" i="1"/>
  <c r="B3264" i="1"/>
  <c r="F3263" i="1"/>
  <c r="C3263" i="1"/>
  <c r="B3263" i="1"/>
  <c r="F3262" i="1"/>
  <c r="C3262" i="1"/>
  <c r="B3262" i="1"/>
  <c r="F3261" i="1"/>
  <c r="C3261" i="1"/>
  <c r="B3261" i="1"/>
  <c r="F3260" i="1"/>
  <c r="C3260" i="1"/>
  <c r="B3260" i="1"/>
  <c r="F3259" i="1"/>
  <c r="C3259" i="1"/>
  <c r="B3259" i="1"/>
  <c r="F3258" i="1"/>
  <c r="C3258" i="1"/>
  <c r="B3258" i="1"/>
  <c r="F3257" i="1"/>
  <c r="C3257" i="1"/>
  <c r="B3257" i="1"/>
  <c r="F3256" i="1"/>
  <c r="C3256" i="1"/>
  <c r="B3256" i="1"/>
  <c r="F3255" i="1"/>
  <c r="C3255" i="1"/>
  <c r="B3255" i="1"/>
  <c r="F3254" i="1"/>
  <c r="C3254" i="1"/>
  <c r="B3254" i="1"/>
  <c r="F3253" i="1"/>
  <c r="C3253" i="1"/>
  <c r="B3253" i="1"/>
  <c r="F3252" i="1"/>
  <c r="C3252" i="1"/>
  <c r="B3252" i="1"/>
  <c r="F3251" i="1"/>
  <c r="C3251" i="1"/>
  <c r="B3251" i="1"/>
  <c r="F3250" i="1"/>
  <c r="C3250" i="1"/>
  <c r="B3250" i="1"/>
  <c r="F3249" i="1"/>
  <c r="C3249" i="1"/>
  <c r="B3249" i="1"/>
  <c r="F3248" i="1"/>
  <c r="C3248" i="1"/>
  <c r="B3248" i="1"/>
  <c r="F3247" i="1"/>
  <c r="C3247" i="1"/>
  <c r="B3247" i="1"/>
  <c r="F3246" i="1"/>
  <c r="C3246" i="1"/>
  <c r="B3246" i="1"/>
  <c r="F3245" i="1"/>
  <c r="C3245" i="1"/>
  <c r="B3245" i="1"/>
  <c r="F3244" i="1"/>
  <c r="C3244" i="1"/>
  <c r="B3244" i="1"/>
  <c r="F3243" i="1"/>
  <c r="C3243" i="1"/>
  <c r="B3243" i="1"/>
  <c r="F3242" i="1"/>
  <c r="C3242" i="1"/>
  <c r="B3242" i="1"/>
  <c r="F3241" i="1"/>
  <c r="C3241" i="1"/>
  <c r="B3241" i="1"/>
  <c r="F3240" i="1"/>
  <c r="C3240" i="1"/>
  <c r="B3240" i="1"/>
  <c r="F3239" i="1"/>
  <c r="C3239" i="1"/>
  <c r="B3239" i="1"/>
  <c r="F3238" i="1"/>
  <c r="C3238" i="1"/>
  <c r="B3238" i="1"/>
  <c r="F3237" i="1"/>
  <c r="C3237" i="1"/>
  <c r="B3237" i="1"/>
  <c r="F3236" i="1"/>
  <c r="C3236" i="1"/>
  <c r="B3236" i="1"/>
  <c r="F3235" i="1"/>
  <c r="C3235" i="1"/>
  <c r="B3235" i="1"/>
  <c r="F3234" i="1"/>
  <c r="C3234" i="1"/>
  <c r="B3234" i="1"/>
  <c r="F3233" i="1"/>
  <c r="C3233" i="1"/>
  <c r="B3233" i="1"/>
  <c r="F3232" i="1"/>
  <c r="C3232" i="1"/>
  <c r="B3232" i="1"/>
  <c r="F3231" i="1"/>
  <c r="C3231" i="1"/>
  <c r="B3231" i="1"/>
  <c r="F3230" i="1"/>
  <c r="C3230" i="1"/>
  <c r="B3230" i="1"/>
  <c r="F3229" i="1"/>
  <c r="C3229" i="1"/>
  <c r="B3229" i="1"/>
  <c r="F3228" i="1"/>
  <c r="C3228" i="1"/>
  <c r="B3228" i="1"/>
  <c r="F3227" i="1"/>
  <c r="C3227" i="1"/>
  <c r="B3227" i="1"/>
  <c r="F3226" i="1"/>
  <c r="C3226" i="1"/>
  <c r="B3226" i="1"/>
  <c r="F3225" i="1"/>
  <c r="C3225" i="1"/>
  <c r="B3225" i="1"/>
  <c r="F3224" i="1"/>
  <c r="C3224" i="1"/>
  <c r="B3224" i="1"/>
  <c r="F3223" i="1"/>
  <c r="C3223" i="1"/>
  <c r="B3223" i="1"/>
  <c r="F3222" i="1"/>
  <c r="C3222" i="1"/>
  <c r="B3222" i="1"/>
  <c r="F3221" i="1"/>
  <c r="C3221" i="1"/>
  <c r="B3221" i="1"/>
  <c r="F3220" i="1"/>
  <c r="C3220" i="1"/>
  <c r="B3220" i="1"/>
  <c r="F3219" i="1"/>
  <c r="C3219" i="1"/>
  <c r="B3219" i="1"/>
  <c r="F3218" i="1"/>
  <c r="C3218" i="1"/>
  <c r="B3218" i="1"/>
  <c r="F3217" i="1"/>
  <c r="C3217" i="1"/>
  <c r="B3217" i="1"/>
  <c r="F3216" i="1"/>
  <c r="C3216" i="1"/>
  <c r="B3216" i="1"/>
  <c r="F3215" i="1"/>
  <c r="C3215" i="1"/>
  <c r="B3215" i="1"/>
  <c r="F3214" i="1"/>
  <c r="C3214" i="1"/>
  <c r="B3214" i="1"/>
  <c r="F3213" i="1"/>
  <c r="C3213" i="1"/>
  <c r="B3213" i="1"/>
  <c r="F3212" i="1"/>
  <c r="C3212" i="1"/>
  <c r="B3212" i="1"/>
  <c r="F3211" i="1"/>
  <c r="C3211" i="1"/>
  <c r="B3211" i="1"/>
  <c r="F3210" i="1"/>
  <c r="C3210" i="1"/>
  <c r="B3210" i="1"/>
  <c r="F3209" i="1"/>
  <c r="C3209" i="1"/>
  <c r="B3209" i="1"/>
  <c r="F3208" i="1"/>
  <c r="C3208" i="1"/>
  <c r="B3208" i="1"/>
  <c r="F3207" i="1"/>
  <c r="C3207" i="1"/>
  <c r="B3207" i="1"/>
  <c r="F3206" i="1"/>
  <c r="C3206" i="1"/>
  <c r="B3206" i="1"/>
  <c r="F3205" i="1"/>
  <c r="C3205" i="1"/>
  <c r="B3205" i="1"/>
  <c r="F3204" i="1"/>
  <c r="C3204" i="1"/>
  <c r="B3204" i="1"/>
  <c r="F3203" i="1"/>
  <c r="C3203" i="1"/>
  <c r="B3203" i="1"/>
  <c r="F3202" i="1"/>
  <c r="C3202" i="1"/>
  <c r="B3202" i="1"/>
  <c r="F3201" i="1"/>
  <c r="C3201" i="1"/>
  <c r="B3201" i="1"/>
  <c r="F3200" i="1"/>
  <c r="C3200" i="1"/>
  <c r="B3200" i="1"/>
  <c r="F3199" i="1"/>
  <c r="C3199" i="1"/>
  <c r="B3199" i="1"/>
  <c r="F3198" i="1"/>
  <c r="C3198" i="1"/>
  <c r="B3198" i="1"/>
  <c r="F3197" i="1"/>
  <c r="C3197" i="1"/>
  <c r="B3197" i="1"/>
  <c r="F3196" i="1"/>
  <c r="C3196" i="1"/>
  <c r="B3196" i="1"/>
  <c r="F3195" i="1"/>
  <c r="C3195" i="1"/>
  <c r="B3195" i="1"/>
  <c r="F3194" i="1"/>
  <c r="C3194" i="1"/>
  <c r="B3194" i="1"/>
  <c r="F3193" i="1"/>
  <c r="C3193" i="1"/>
  <c r="B3193" i="1"/>
  <c r="F3192" i="1"/>
  <c r="C3192" i="1"/>
  <c r="B3192" i="1"/>
  <c r="F3191" i="1"/>
  <c r="C3191" i="1"/>
  <c r="B3191" i="1"/>
  <c r="F3190" i="1"/>
  <c r="C3190" i="1"/>
  <c r="B3190" i="1"/>
  <c r="F3189" i="1"/>
  <c r="C3189" i="1"/>
  <c r="B3189" i="1"/>
  <c r="F3188" i="1"/>
  <c r="C3188" i="1"/>
  <c r="B3188" i="1"/>
  <c r="F3187" i="1"/>
  <c r="C3187" i="1"/>
  <c r="B3187" i="1"/>
  <c r="F3186" i="1"/>
  <c r="C3186" i="1"/>
  <c r="B3186" i="1"/>
  <c r="F3185" i="1"/>
  <c r="C3185" i="1"/>
  <c r="B3185" i="1"/>
  <c r="F3184" i="1"/>
  <c r="C3184" i="1"/>
  <c r="B3184" i="1"/>
  <c r="F3183" i="1"/>
  <c r="C3183" i="1"/>
  <c r="B3183" i="1"/>
  <c r="F3182" i="1"/>
  <c r="C3182" i="1"/>
  <c r="B3182" i="1"/>
  <c r="F3181" i="1"/>
  <c r="C3181" i="1"/>
  <c r="B3181" i="1"/>
  <c r="F3180" i="1"/>
  <c r="C3180" i="1"/>
  <c r="B3180" i="1"/>
  <c r="F3179" i="1"/>
  <c r="C3179" i="1"/>
  <c r="B3179" i="1"/>
  <c r="F3178" i="1"/>
  <c r="C3178" i="1"/>
  <c r="B3178" i="1"/>
  <c r="F3177" i="1"/>
  <c r="C3177" i="1"/>
  <c r="B3177" i="1"/>
  <c r="F3176" i="1"/>
  <c r="C3176" i="1"/>
  <c r="B3176" i="1"/>
  <c r="F3175" i="1"/>
  <c r="C3175" i="1"/>
  <c r="B3175" i="1"/>
  <c r="F3174" i="1"/>
  <c r="C3174" i="1"/>
  <c r="B3174" i="1"/>
  <c r="F3173" i="1"/>
  <c r="C3173" i="1"/>
  <c r="B3173" i="1"/>
  <c r="F3172" i="1"/>
  <c r="C3172" i="1"/>
  <c r="B3172" i="1"/>
  <c r="F3171" i="1"/>
  <c r="C3171" i="1"/>
  <c r="B3171" i="1"/>
  <c r="F3170" i="1"/>
  <c r="C3170" i="1"/>
  <c r="B3170" i="1"/>
  <c r="F3169" i="1"/>
  <c r="C3169" i="1"/>
  <c r="B3169" i="1"/>
  <c r="F3168" i="1"/>
  <c r="C3168" i="1"/>
  <c r="B3168" i="1"/>
  <c r="F3167" i="1"/>
  <c r="C3167" i="1"/>
  <c r="B3167" i="1"/>
  <c r="F3166" i="1"/>
  <c r="C3166" i="1"/>
  <c r="B3166" i="1"/>
  <c r="F3165" i="1"/>
  <c r="C3165" i="1"/>
  <c r="B3165" i="1"/>
  <c r="F3164" i="1"/>
  <c r="C3164" i="1"/>
  <c r="B3164" i="1"/>
  <c r="F3163" i="1"/>
  <c r="C3163" i="1"/>
  <c r="B3163" i="1"/>
  <c r="F3162" i="1"/>
  <c r="C3162" i="1"/>
  <c r="B3162" i="1"/>
  <c r="F3161" i="1"/>
  <c r="C3161" i="1"/>
  <c r="B3161" i="1"/>
  <c r="F3160" i="1"/>
  <c r="C3160" i="1"/>
  <c r="B3160" i="1"/>
  <c r="F3159" i="1"/>
  <c r="C3159" i="1"/>
  <c r="B3159" i="1"/>
  <c r="F3158" i="1"/>
  <c r="C3158" i="1"/>
  <c r="B3158" i="1"/>
  <c r="F3157" i="1"/>
  <c r="C3157" i="1"/>
  <c r="B3157" i="1"/>
  <c r="F3156" i="1"/>
  <c r="C3156" i="1"/>
  <c r="B3156" i="1"/>
  <c r="F3155" i="1"/>
  <c r="C3155" i="1"/>
  <c r="B3155" i="1"/>
  <c r="F3154" i="1"/>
  <c r="C3154" i="1"/>
  <c r="B3154" i="1"/>
  <c r="F3153" i="1"/>
  <c r="C3153" i="1"/>
  <c r="B3153" i="1"/>
  <c r="F3152" i="1"/>
  <c r="C3152" i="1"/>
  <c r="B3152" i="1"/>
  <c r="F3151" i="1"/>
  <c r="C3151" i="1"/>
  <c r="B3151" i="1"/>
  <c r="F3150" i="1"/>
  <c r="C3150" i="1"/>
  <c r="B3150" i="1"/>
  <c r="F3149" i="1"/>
  <c r="C3149" i="1"/>
  <c r="B3149" i="1"/>
  <c r="F3148" i="1"/>
  <c r="C3148" i="1"/>
  <c r="B3148" i="1"/>
  <c r="F3147" i="1"/>
  <c r="C3147" i="1"/>
  <c r="B3147" i="1"/>
  <c r="F3146" i="1"/>
  <c r="C3146" i="1"/>
  <c r="B3146" i="1"/>
  <c r="F3145" i="1"/>
  <c r="C3145" i="1"/>
  <c r="B3145" i="1"/>
  <c r="F3144" i="1"/>
  <c r="C3144" i="1"/>
  <c r="B3144" i="1"/>
  <c r="F3143" i="1"/>
  <c r="C3143" i="1"/>
  <c r="B3143" i="1"/>
  <c r="F3142" i="1"/>
  <c r="C3142" i="1"/>
  <c r="B3142" i="1"/>
  <c r="F3141" i="1"/>
  <c r="C3141" i="1"/>
  <c r="B3141" i="1"/>
  <c r="F3140" i="1"/>
  <c r="C3140" i="1"/>
  <c r="B3140" i="1"/>
  <c r="F3139" i="1"/>
  <c r="C3139" i="1"/>
  <c r="B3139" i="1"/>
  <c r="F3138" i="1"/>
  <c r="C3138" i="1"/>
  <c r="B3138" i="1"/>
  <c r="F3137" i="1"/>
  <c r="C3137" i="1"/>
  <c r="B3137" i="1"/>
  <c r="F3136" i="1"/>
  <c r="C3136" i="1"/>
  <c r="B3136" i="1"/>
  <c r="F3135" i="1"/>
  <c r="C3135" i="1"/>
  <c r="B3135" i="1"/>
  <c r="F3134" i="1"/>
  <c r="C3134" i="1"/>
  <c r="B3134" i="1"/>
  <c r="F3133" i="1"/>
  <c r="C3133" i="1"/>
  <c r="B3133" i="1"/>
  <c r="F3132" i="1"/>
  <c r="C3132" i="1"/>
  <c r="B3132" i="1"/>
  <c r="F3131" i="1"/>
  <c r="C3131" i="1"/>
  <c r="B3131" i="1"/>
  <c r="F3130" i="1"/>
  <c r="C3130" i="1"/>
  <c r="B3130" i="1"/>
  <c r="F3129" i="1"/>
  <c r="C3129" i="1"/>
  <c r="B3129" i="1"/>
  <c r="F3128" i="1"/>
  <c r="C3128" i="1"/>
  <c r="B3128" i="1"/>
  <c r="F3127" i="1"/>
  <c r="C3127" i="1"/>
  <c r="B3127" i="1"/>
  <c r="F3126" i="1"/>
  <c r="C3126" i="1"/>
  <c r="B3126" i="1"/>
  <c r="F3125" i="1"/>
  <c r="C3125" i="1"/>
  <c r="B3125" i="1"/>
  <c r="F3124" i="1"/>
  <c r="C3124" i="1"/>
  <c r="B3124" i="1"/>
  <c r="F3123" i="1"/>
  <c r="C3123" i="1"/>
  <c r="B3123" i="1"/>
  <c r="F3122" i="1"/>
  <c r="C3122" i="1"/>
  <c r="B3122" i="1"/>
  <c r="F3121" i="1"/>
  <c r="C3121" i="1"/>
  <c r="B3121" i="1"/>
  <c r="F3120" i="1"/>
  <c r="C3120" i="1"/>
  <c r="B3120" i="1"/>
  <c r="F3119" i="1"/>
  <c r="C3119" i="1"/>
  <c r="B3119" i="1"/>
  <c r="F3118" i="1"/>
  <c r="C3118" i="1"/>
  <c r="B3118" i="1"/>
  <c r="F3117" i="1"/>
  <c r="C3117" i="1"/>
  <c r="B3117" i="1"/>
  <c r="F3116" i="1"/>
  <c r="C3116" i="1"/>
  <c r="B3116" i="1"/>
  <c r="F3115" i="1"/>
  <c r="C3115" i="1"/>
  <c r="B3115" i="1"/>
  <c r="F3114" i="1"/>
  <c r="C3114" i="1"/>
  <c r="B3114" i="1"/>
  <c r="F3113" i="1"/>
  <c r="C3113" i="1"/>
  <c r="B3113" i="1"/>
  <c r="F3112" i="1"/>
  <c r="C3112" i="1"/>
  <c r="B3112" i="1"/>
  <c r="F3111" i="1"/>
  <c r="C3111" i="1"/>
  <c r="B3111" i="1"/>
  <c r="F3110" i="1"/>
  <c r="C3110" i="1"/>
  <c r="B3110" i="1"/>
  <c r="F3109" i="1"/>
  <c r="C3109" i="1"/>
  <c r="B3109" i="1"/>
  <c r="F3108" i="1"/>
  <c r="C3108" i="1"/>
  <c r="B3108" i="1"/>
  <c r="F3107" i="1"/>
  <c r="C3107" i="1"/>
  <c r="B3107" i="1"/>
  <c r="F3106" i="1"/>
  <c r="C3106" i="1"/>
  <c r="B3106" i="1"/>
  <c r="F3105" i="1"/>
  <c r="C3105" i="1"/>
  <c r="B3105" i="1"/>
  <c r="F3104" i="1"/>
  <c r="C3104" i="1"/>
  <c r="B3104" i="1"/>
  <c r="F3103" i="1"/>
  <c r="C3103" i="1"/>
  <c r="B3103" i="1"/>
  <c r="F3102" i="1"/>
  <c r="C3102" i="1"/>
  <c r="B3102" i="1"/>
  <c r="F3101" i="1"/>
  <c r="C3101" i="1"/>
  <c r="B3101" i="1"/>
  <c r="F3100" i="1"/>
  <c r="C3100" i="1"/>
  <c r="B3100" i="1"/>
  <c r="F3099" i="1"/>
  <c r="C3099" i="1"/>
  <c r="B3099" i="1"/>
  <c r="F3098" i="1"/>
  <c r="C3098" i="1"/>
  <c r="B3098" i="1"/>
  <c r="F3097" i="1"/>
  <c r="C3097" i="1"/>
  <c r="B3097" i="1"/>
  <c r="F3096" i="1"/>
  <c r="C3096" i="1"/>
  <c r="B3096" i="1"/>
  <c r="F3095" i="1"/>
  <c r="C3095" i="1"/>
  <c r="B3095" i="1"/>
  <c r="F3094" i="1"/>
  <c r="C3094" i="1"/>
  <c r="B3094" i="1"/>
  <c r="F3093" i="1"/>
  <c r="C3093" i="1"/>
  <c r="B3093" i="1"/>
  <c r="F3092" i="1"/>
  <c r="C3092" i="1"/>
  <c r="B3092" i="1"/>
  <c r="F3091" i="1"/>
  <c r="C3091" i="1"/>
  <c r="B3091" i="1"/>
  <c r="F3090" i="1"/>
  <c r="C3090" i="1"/>
  <c r="B3090" i="1"/>
  <c r="F3089" i="1"/>
  <c r="C3089" i="1"/>
  <c r="B3089" i="1"/>
  <c r="F3088" i="1"/>
  <c r="C3088" i="1"/>
  <c r="B3088" i="1"/>
  <c r="F3087" i="1"/>
  <c r="C3087" i="1"/>
  <c r="B3087" i="1"/>
  <c r="F3086" i="1"/>
  <c r="C3086" i="1"/>
  <c r="B3086" i="1"/>
  <c r="F3085" i="1"/>
  <c r="C3085" i="1"/>
  <c r="B3085" i="1"/>
  <c r="F3084" i="1"/>
  <c r="C3084" i="1"/>
  <c r="B3084" i="1"/>
  <c r="F3083" i="1"/>
  <c r="C3083" i="1"/>
  <c r="B3083" i="1"/>
  <c r="F3082" i="1"/>
  <c r="C3082" i="1"/>
  <c r="B3082" i="1"/>
  <c r="F3081" i="1"/>
  <c r="C3081" i="1"/>
  <c r="B3081" i="1"/>
  <c r="F3080" i="1"/>
  <c r="C3080" i="1"/>
  <c r="B3080" i="1"/>
  <c r="F3079" i="1"/>
  <c r="C3079" i="1"/>
  <c r="B3079" i="1"/>
  <c r="F3078" i="1"/>
  <c r="C3078" i="1"/>
  <c r="B3078" i="1"/>
  <c r="F3077" i="1"/>
  <c r="C3077" i="1"/>
  <c r="B3077" i="1"/>
  <c r="F3076" i="1"/>
  <c r="C3076" i="1"/>
  <c r="B3076" i="1"/>
  <c r="F3075" i="1"/>
  <c r="C3075" i="1"/>
  <c r="B3075" i="1"/>
  <c r="F3074" i="1"/>
  <c r="C3074" i="1"/>
  <c r="B3074" i="1"/>
  <c r="F3073" i="1"/>
  <c r="C3073" i="1"/>
  <c r="B3073" i="1"/>
  <c r="F3072" i="1"/>
  <c r="C3072" i="1"/>
  <c r="B3072" i="1"/>
  <c r="F3071" i="1"/>
  <c r="C3071" i="1"/>
  <c r="B3071" i="1"/>
  <c r="F3070" i="1"/>
  <c r="C3070" i="1"/>
  <c r="B3070" i="1"/>
  <c r="F3069" i="1"/>
  <c r="C3069" i="1"/>
  <c r="B3069" i="1"/>
  <c r="F3068" i="1"/>
  <c r="C3068" i="1"/>
  <c r="B3068" i="1"/>
  <c r="F3067" i="1"/>
  <c r="C3067" i="1"/>
  <c r="B3067" i="1"/>
  <c r="F3066" i="1"/>
  <c r="C3066" i="1"/>
  <c r="B3066" i="1"/>
  <c r="F3065" i="1"/>
  <c r="C3065" i="1"/>
  <c r="B3065" i="1"/>
  <c r="F3064" i="1"/>
  <c r="C3064" i="1"/>
  <c r="B3064" i="1"/>
  <c r="F3063" i="1"/>
  <c r="C3063" i="1"/>
  <c r="B3063" i="1"/>
  <c r="F3062" i="1"/>
  <c r="C3062" i="1"/>
  <c r="B3062" i="1"/>
  <c r="F3061" i="1"/>
  <c r="C3061" i="1"/>
  <c r="B3061" i="1"/>
  <c r="F3060" i="1"/>
  <c r="C3060" i="1"/>
  <c r="B3060" i="1"/>
  <c r="F3059" i="1"/>
  <c r="C3059" i="1"/>
  <c r="B3059" i="1"/>
  <c r="F3058" i="1"/>
  <c r="C3058" i="1"/>
  <c r="B3058" i="1"/>
  <c r="F3057" i="1"/>
  <c r="C3057" i="1"/>
  <c r="B3057" i="1"/>
  <c r="F3056" i="1"/>
  <c r="C3056" i="1"/>
  <c r="B3056" i="1"/>
  <c r="F3055" i="1"/>
  <c r="C3055" i="1"/>
  <c r="B3055" i="1"/>
  <c r="F3054" i="1"/>
  <c r="C3054" i="1"/>
  <c r="B3054" i="1"/>
  <c r="F3053" i="1"/>
  <c r="C3053" i="1"/>
  <c r="B3053" i="1"/>
  <c r="F3052" i="1"/>
  <c r="C3052" i="1"/>
  <c r="B3052" i="1"/>
  <c r="F3051" i="1"/>
  <c r="C3051" i="1"/>
  <c r="B3051" i="1"/>
  <c r="F3050" i="1"/>
  <c r="C3050" i="1"/>
  <c r="B3050" i="1"/>
  <c r="F3049" i="1"/>
  <c r="C3049" i="1"/>
  <c r="B3049" i="1"/>
  <c r="F3048" i="1"/>
  <c r="C3048" i="1"/>
  <c r="B3048" i="1"/>
  <c r="F3047" i="1"/>
  <c r="C3047" i="1"/>
  <c r="B3047" i="1"/>
  <c r="F3046" i="1"/>
  <c r="C3046" i="1"/>
  <c r="B3046" i="1"/>
  <c r="F3045" i="1"/>
  <c r="C3045" i="1"/>
  <c r="B3045" i="1"/>
  <c r="F3044" i="1"/>
  <c r="C3044" i="1"/>
  <c r="B3044" i="1"/>
  <c r="F3043" i="1"/>
  <c r="C3043" i="1"/>
  <c r="B3043" i="1"/>
  <c r="F3042" i="1"/>
  <c r="C3042" i="1"/>
  <c r="B3042" i="1"/>
  <c r="F3041" i="1"/>
  <c r="C3041" i="1"/>
  <c r="B3041" i="1"/>
  <c r="F3040" i="1"/>
  <c r="C3040" i="1"/>
  <c r="B3040" i="1"/>
  <c r="F3039" i="1"/>
  <c r="C3039" i="1"/>
  <c r="B3039" i="1"/>
  <c r="F3038" i="1"/>
  <c r="C3038" i="1"/>
  <c r="B3038" i="1"/>
  <c r="F3037" i="1"/>
  <c r="C3037" i="1"/>
  <c r="B3037" i="1"/>
  <c r="F3036" i="1"/>
  <c r="C3036" i="1"/>
  <c r="B3036" i="1"/>
  <c r="F3035" i="1"/>
  <c r="C3035" i="1"/>
  <c r="B3035" i="1"/>
  <c r="F3034" i="1"/>
  <c r="C3034" i="1"/>
  <c r="B3034" i="1"/>
  <c r="F3033" i="1"/>
  <c r="C3033" i="1"/>
  <c r="B3033" i="1"/>
  <c r="F3032" i="1"/>
  <c r="C3032" i="1"/>
  <c r="B3032" i="1"/>
  <c r="F3031" i="1"/>
  <c r="C3031" i="1"/>
  <c r="B3031" i="1"/>
  <c r="F3030" i="1"/>
  <c r="C3030" i="1"/>
  <c r="B3030" i="1"/>
  <c r="F3029" i="1"/>
  <c r="C3029" i="1"/>
  <c r="B3029" i="1"/>
  <c r="F3028" i="1"/>
  <c r="C3028" i="1"/>
  <c r="B3028" i="1"/>
  <c r="F3027" i="1"/>
  <c r="C3027" i="1"/>
  <c r="B3027" i="1"/>
  <c r="F3026" i="1"/>
  <c r="C3026" i="1"/>
  <c r="B3026" i="1"/>
  <c r="F3025" i="1"/>
  <c r="C3025" i="1"/>
  <c r="B3025" i="1"/>
  <c r="F3024" i="1"/>
  <c r="C3024" i="1"/>
  <c r="B3024" i="1"/>
  <c r="F3023" i="1"/>
  <c r="C3023" i="1"/>
  <c r="B3023" i="1"/>
  <c r="F3022" i="1"/>
  <c r="C3022" i="1"/>
  <c r="B3022" i="1"/>
  <c r="F3021" i="1"/>
  <c r="C3021" i="1"/>
  <c r="B3021" i="1"/>
  <c r="F3020" i="1"/>
  <c r="C3020" i="1"/>
  <c r="B3020" i="1"/>
  <c r="F3019" i="1"/>
  <c r="C3019" i="1"/>
  <c r="B3019" i="1"/>
  <c r="F3018" i="1"/>
  <c r="C3018" i="1"/>
  <c r="B3018" i="1"/>
  <c r="F3017" i="1"/>
  <c r="C3017" i="1"/>
  <c r="B3017" i="1"/>
  <c r="F3016" i="1"/>
  <c r="C3016" i="1"/>
  <c r="B3016" i="1"/>
  <c r="F3015" i="1"/>
  <c r="C3015" i="1"/>
  <c r="B3015" i="1"/>
  <c r="F3014" i="1"/>
  <c r="C3014" i="1"/>
  <c r="B3014" i="1"/>
  <c r="F3013" i="1"/>
  <c r="C3013" i="1"/>
  <c r="B3013" i="1"/>
  <c r="F3012" i="1"/>
  <c r="C3012" i="1"/>
  <c r="B3012" i="1"/>
  <c r="F3011" i="1"/>
  <c r="C3011" i="1"/>
  <c r="B3011" i="1"/>
  <c r="F3010" i="1"/>
  <c r="C3010" i="1"/>
  <c r="B3010" i="1"/>
  <c r="F3009" i="1"/>
  <c r="C3009" i="1"/>
  <c r="B3009" i="1"/>
  <c r="F3008" i="1"/>
  <c r="C3008" i="1"/>
  <c r="B3008" i="1"/>
  <c r="F3007" i="1"/>
  <c r="C3007" i="1"/>
  <c r="B3007" i="1"/>
  <c r="F3006" i="1"/>
  <c r="C3006" i="1"/>
  <c r="B3006" i="1"/>
  <c r="F3005" i="1"/>
  <c r="C3005" i="1"/>
  <c r="B3005" i="1"/>
  <c r="F3004" i="1"/>
  <c r="C3004" i="1"/>
  <c r="B3004" i="1"/>
  <c r="F3003" i="1"/>
  <c r="C3003" i="1"/>
  <c r="B3003" i="1"/>
  <c r="F3002" i="1"/>
  <c r="C3002" i="1"/>
  <c r="B3002" i="1"/>
  <c r="F3001" i="1"/>
  <c r="C3001" i="1"/>
  <c r="B3001" i="1"/>
  <c r="F3000" i="1"/>
  <c r="C3000" i="1"/>
  <c r="B3000" i="1"/>
  <c r="F2999" i="1"/>
  <c r="C2999" i="1"/>
  <c r="B2999" i="1"/>
  <c r="F2998" i="1"/>
  <c r="C2998" i="1"/>
  <c r="B2998" i="1"/>
  <c r="F2997" i="1"/>
  <c r="C2997" i="1"/>
  <c r="B2997" i="1"/>
  <c r="F2996" i="1"/>
  <c r="C2996" i="1"/>
  <c r="B2996" i="1"/>
  <c r="F2995" i="1"/>
  <c r="C2995" i="1"/>
  <c r="B2995" i="1"/>
  <c r="F2994" i="1"/>
  <c r="C2994" i="1"/>
  <c r="B2994" i="1"/>
  <c r="F2993" i="1"/>
  <c r="C2993" i="1"/>
  <c r="B2993" i="1"/>
  <c r="F2992" i="1"/>
  <c r="C2992" i="1"/>
  <c r="B2992" i="1"/>
  <c r="F2991" i="1"/>
  <c r="C2991" i="1"/>
  <c r="B2991" i="1"/>
  <c r="F2990" i="1"/>
  <c r="C2990" i="1"/>
  <c r="B2990" i="1"/>
  <c r="F2989" i="1"/>
  <c r="C2989" i="1"/>
  <c r="B2989" i="1"/>
  <c r="F2988" i="1"/>
  <c r="C2988" i="1"/>
  <c r="B2988" i="1"/>
  <c r="F2987" i="1"/>
  <c r="C2987" i="1"/>
  <c r="B2987" i="1"/>
  <c r="F2986" i="1"/>
  <c r="C2986" i="1"/>
  <c r="B2986" i="1"/>
  <c r="F2985" i="1"/>
  <c r="C2985" i="1"/>
  <c r="B2985" i="1"/>
  <c r="F2984" i="1"/>
  <c r="C2984" i="1"/>
  <c r="B2984" i="1"/>
  <c r="F2983" i="1"/>
  <c r="C2983" i="1"/>
  <c r="B2983" i="1"/>
  <c r="F2982" i="1"/>
  <c r="C2982" i="1"/>
  <c r="B2982" i="1"/>
  <c r="F2981" i="1"/>
  <c r="C2981" i="1"/>
  <c r="B2981" i="1"/>
  <c r="F2980" i="1"/>
  <c r="C2980" i="1"/>
  <c r="B2980" i="1"/>
  <c r="F2979" i="1"/>
  <c r="C2979" i="1"/>
  <c r="B2979" i="1"/>
  <c r="F2978" i="1"/>
  <c r="C2978" i="1"/>
  <c r="B2978" i="1"/>
  <c r="F2977" i="1"/>
  <c r="C2977" i="1"/>
  <c r="B2977" i="1"/>
  <c r="F2976" i="1"/>
  <c r="C2976" i="1"/>
  <c r="B2976" i="1"/>
  <c r="F2975" i="1"/>
  <c r="C2975" i="1"/>
  <c r="B2975" i="1"/>
  <c r="F2974" i="1"/>
  <c r="C2974" i="1"/>
  <c r="B2974" i="1"/>
  <c r="F2973" i="1"/>
  <c r="C2973" i="1"/>
  <c r="B2973" i="1"/>
  <c r="F2972" i="1"/>
  <c r="C2972" i="1"/>
  <c r="B2972" i="1"/>
  <c r="F2971" i="1"/>
  <c r="C2971" i="1"/>
  <c r="B2971" i="1"/>
  <c r="F2970" i="1"/>
  <c r="C2970" i="1"/>
  <c r="B2970" i="1"/>
  <c r="F2969" i="1"/>
  <c r="C2969" i="1"/>
  <c r="B2969" i="1"/>
  <c r="F2968" i="1"/>
  <c r="C2968" i="1"/>
  <c r="B2968" i="1"/>
  <c r="F2967" i="1"/>
  <c r="C2967" i="1"/>
  <c r="B2967" i="1"/>
  <c r="F2966" i="1"/>
  <c r="C2966" i="1"/>
  <c r="B2966" i="1"/>
  <c r="F2965" i="1"/>
  <c r="C2965" i="1"/>
  <c r="B2965" i="1"/>
  <c r="F2964" i="1"/>
  <c r="C2964" i="1"/>
  <c r="B2964" i="1"/>
  <c r="F2963" i="1"/>
  <c r="C2963" i="1"/>
  <c r="B2963" i="1"/>
  <c r="F2962" i="1"/>
  <c r="C2962" i="1"/>
  <c r="B2962" i="1"/>
  <c r="F2961" i="1"/>
  <c r="C2961" i="1"/>
  <c r="B2961" i="1"/>
  <c r="F2960" i="1"/>
  <c r="C2960" i="1"/>
  <c r="B2960" i="1"/>
  <c r="F2959" i="1"/>
  <c r="C2959" i="1"/>
  <c r="B2959" i="1"/>
  <c r="F2958" i="1"/>
  <c r="C2958" i="1"/>
  <c r="B2958" i="1"/>
  <c r="F2957" i="1"/>
  <c r="C2957" i="1"/>
  <c r="B2957" i="1"/>
  <c r="F2956" i="1"/>
  <c r="C2956" i="1"/>
  <c r="B2956" i="1"/>
  <c r="F2955" i="1"/>
  <c r="C2955" i="1"/>
  <c r="B2955" i="1"/>
  <c r="F2954" i="1"/>
  <c r="C2954" i="1"/>
  <c r="B2954" i="1"/>
  <c r="F2953" i="1"/>
  <c r="C2953" i="1"/>
  <c r="B2953" i="1"/>
  <c r="F2952" i="1"/>
  <c r="C2952" i="1"/>
  <c r="B2952" i="1"/>
  <c r="F2951" i="1"/>
  <c r="C2951" i="1"/>
  <c r="B2951" i="1"/>
  <c r="F2950" i="1"/>
  <c r="C2950" i="1"/>
  <c r="B2950" i="1"/>
  <c r="F2949" i="1"/>
  <c r="C2949" i="1"/>
  <c r="B2949" i="1"/>
  <c r="F2948" i="1"/>
  <c r="C2948" i="1"/>
  <c r="B2948" i="1"/>
  <c r="F2947" i="1"/>
  <c r="C2947" i="1"/>
  <c r="B2947" i="1"/>
  <c r="F2946" i="1"/>
  <c r="C2946" i="1"/>
  <c r="B2946" i="1"/>
  <c r="F2945" i="1"/>
  <c r="C2945" i="1"/>
  <c r="B2945" i="1"/>
  <c r="F2944" i="1"/>
  <c r="C2944" i="1"/>
  <c r="B2944" i="1"/>
  <c r="F2943" i="1"/>
  <c r="C2943" i="1"/>
  <c r="B2943" i="1"/>
  <c r="F2942" i="1"/>
  <c r="C2942" i="1"/>
  <c r="B2942" i="1"/>
  <c r="F2941" i="1"/>
  <c r="C2941" i="1"/>
  <c r="B2941" i="1"/>
  <c r="F2940" i="1"/>
  <c r="C2940" i="1"/>
  <c r="B2940" i="1"/>
  <c r="F2939" i="1"/>
  <c r="C2939" i="1"/>
  <c r="B2939" i="1"/>
  <c r="F2938" i="1"/>
  <c r="C2938" i="1"/>
  <c r="B2938" i="1"/>
  <c r="F2937" i="1"/>
  <c r="C2937" i="1"/>
  <c r="B2937" i="1"/>
  <c r="F2936" i="1"/>
  <c r="C2936" i="1"/>
  <c r="B2936" i="1"/>
  <c r="F2935" i="1"/>
  <c r="C2935" i="1"/>
  <c r="B2935" i="1"/>
  <c r="F2934" i="1"/>
  <c r="C2934" i="1"/>
  <c r="B2934" i="1"/>
  <c r="F2933" i="1"/>
  <c r="C2933" i="1"/>
  <c r="B2933" i="1"/>
  <c r="F2932" i="1"/>
  <c r="C2932" i="1"/>
  <c r="B2932" i="1"/>
  <c r="F2931" i="1"/>
  <c r="C2931" i="1"/>
  <c r="B2931" i="1"/>
  <c r="F2930" i="1"/>
  <c r="C2930" i="1"/>
  <c r="B2930" i="1"/>
  <c r="F2929" i="1"/>
  <c r="C2929" i="1"/>
  <c r="B2929" i="1"/>
  <c r="F2928" i="1"/>
  <c r="C2928" i="1"/>
  <c r="B2928" i="1"/>
  <c r="F2927" i="1"/>
  <c r="C2927" i="1"/>
  <c r="B2927" i="1"/>
  <c r="F2926" i="1"/>
  <c r="C2926" i="1"/>
  <c r="B2926" i="1"/>
  <c r="F2925" i="1"/>
  <c r="C2925" i="1"/>
  <c r="B2925" i="1"/>
  <c r="F2924" i="1"/>
  <c r="C2924" i="1"/>
  <c r="B2924" i="1"/>
  <c r="F2923" i="1"/>
  <c r="C2923" i="1"/>
  <c r="B2923" i="1"/>
  <c r="F2922" i="1"/>
  <c r="C2922" i="1"/>
  <c r="B2922" i="1"/>
  <c r="F2921" i="1"/>
  <c r="C2921" i="1"/>
  <c r="B2921" i="1"/>
  <c r="F2920" i="1"/>
  <c r="C2920" i="1"/>
  <c r="B2920" i="1"/>
  <c r="F2919" i="1"/>
  <c r="C2919" i="1"/>
  <c r="B2919" i="1"/>
  <c r="F2918" i="1"/>
  <c r="C2918" i="1"/>
  <c r="B2918" i="1"/>
  <c r="F2917" i="1"/>
  <c r="C2917" i="1"/>
  <c r="B2917" i="1"/>
  <c r="F2916" i="1"/>
  <c r="C2916" i="1"/>
  <c r="B2916" i="1"/>
  <c r="F2915" i="1"/>
  <c r="C2915" i="1"/>
  <c r="B2915" i="1"/>
  <c r="F2914" i="1"/>
  <c r="C2914" i="1"/>
  <c r="B2914" i="1"/>
  <c r="F2913" i="1"/>
  <c r="C2913" i="1"/>
  <c r="B2913" i="1"/>
  <c r="F2912" i="1"/>
  <c r="C2912" i="1"/>
  <c r="B2912" i="1"/>
  <c r="F2911" i="1"/>
  <c r="C2911" i="1"/>
  <c r="B2911" i="1"/>
  <c r="F2910" i="1"/>
  <c r="C2910" i="1"/>
  <c r="B2910" i="1"/>
  <c r="F2909" i="1"/>
  <c r="C2909" i="1"/>
  <c r="B2909" i="1"/>
  <c r="F2908" i="1"/>
  <c r="C2908" i="1"/>
  <c r="B2908" i="1"/>
  <c r="F2907" i="1"/>
  <c r="C2907" i="1"/>
  <c r="B2907" i="1"/>
  <c r="F2906" i="1"/>
  <c r="C2906" i="1"/>
  <c r="B2906" i="1"/>
  <c r="F2905" i="1"/>
  <c r="C2905" i="1"/>
  <c r="B2905" i="1"/>
  <c r="F2904" i="1"/>
  <c r="C2904" i="1"/>
  <c r="B2904" i="1"/>
  <c r="F2903" i="1"/>
  <c r="C2903" i="1"/>
  <c r="B2903" i="1"/>
  <c r="F2902" i="1"/>
  <c r="C2902" i="1"/>
  <c r="B2902" i="1"/>
  <c r="F2901" i="1"/>
  <c r="C2901" i="1"/>
  <c r="B2901" i="1"/>
  <c r="F2900" i="1"/>
  <c r="C2900" i="1"/>
  <c r="B2900" i="1"/>
  <c r="F2899" i="1"/>
  <c r="C2899" i="1"/>
  <c r="B2899" i="1"/>
  <c r="F2898" i="1"/>
  <c r="C2898" i="1"/>
  <c r="B2898" i="1"/>
  <c r="F2897" i="1"/>
  <c r="C2897" i="1"/>
  <c r="B2897" i="1"/>
  <c r="F2896" i="1"/>
  <c r="C2896" i="1"/>
  <c r="B2896" i="1"/>
  <c r="F2895" i="1"/>
  <c r="C2895" i="1"/>
  <c r="B2895" i="1"/>
  <c r="F2894" i="1"/>
  <c r="C2894" i="1"/>
  <c r="B2894" i="1"/>
  <c r="F2893" i="1"/>
  <c r="C2893" i="1"/>
  <c r="B2893" i="1"/>
  <c r="F2892" i="1"/>
  <c r="C2892" i="1"/>
  <c r="B2892" i="1"/>
  <c r="F2891" i="1"/>
  <c r="C2891" i="1"/>
  <c r="B2891" i="1"/>
  <c r="F2890" i="1"/>
  <c r="C2890" i="1"/>
  <c r="B2890" i="1"/>
  <c r="F2889" i="1"/>
  <c r="C2889" i="1"/>
  <c r="B2889" i="1"/>
  <c r="F2888" i="1"/>
  <c r="C2888" i="1"/>
  <c r="B2888" i="1"/>
  <c r="F2887" i="1"/>
  <c r="C2887" i="1"/>
  <c r="B2887" i="1"/>
  <c r="F2886" i="1"/>
  <c r="C2886" i="1"/>
  <c r="B2886" i="1"/>
  <c r="F2885" i="1"/>
  <c r="C2885" i="1"/>
  <c r="B2885" i="1"/>
  <c r="F2884" i="1"/>
  <c r="C2884" i="1"/>
  <c r="B2884" i="1"/>
  <c r="F2883" i="1"/>
  <c r="C2883" i="1"/>
  <c r="B2883" i="1"/>
  <c r="F2882" i="1"/>
  <c r="C2882" i="1"/>
  <c r="B2882" i="1"/>
  <c r="F2881" i="1"/>
  <c r="C2881" i="1"/>
  <c r="B2881" i="1"/>
  <c r="F2880" i="1"/>
  <c r="C2880" i="1"/>
  <c r="B2880" i="1"/>
  <c r="F2879" i="1"/>
  <c r="C2879" i="1"/>
  <c r="B2879" i="1"/>
  <c r="F2878" i="1"/>
  <c r="C2878" i="1"/>
  <c r="B2878" i="1"/>
  <c r="F2877" i="1"/>
  <c r="C2877" i="1"/>
  <c r="B2877" i="1"/>
  <c r="F2876" i="1"/>
  <c r="C2876" i="1"/>
  <c r="B2876" i="1"/>
  <c r="F2875" i="1"/>
  <c r="C2875" i="1"/>
  <c r="B2875" i="1"/>
  <c r="F2874" i="1"/>
  <c r="C2874" i="1"/>
  <c r="B2874" i="1"/>
  <c r="F2873" i="1"/>
  <c r="C2873" i="1"/>
  <c r="B2873" i="1"/>
  <c r="F2872" i="1"/>
  <c r="C2872" i="1"/>
  <c r="B2872" i="1"/>
  <c r="F2871" i="1"/>
  <c r="C2871" i="1"/>
  <c r="B2871" i="1"/>
  <c r="F2870" i="1"/>
  <c r="C2870" i="1"/>
  <c r="B2870" i="1"/>
  <c r="F2869" i="1"/>
  <c r="C2869" i="1"/>
  <c r="B2869" i="1"/>
  <c r="F2868" i="1"/>
  <c r="C2868" i="1"/>
  <c r="B2868" i="1"/>
  <c r="F2867" i="1"/>
  <c r="C2867" i="1"/>
  <c r="B2867" i="1"/>
  <c r="F2866" i="1"/>
  <c r="C2866" i="1"/>
  <c r="B2866" i="1"/>
  <c r="F2865" i="1"/>
  <c r="C2865" i="1"/>
  <c r="B2865" i="1"/>
  <c r="F2864" i="1"/>
  <c r="C2864" i="1"/>
  <c r="B2864" i="1"/>
  <c r="F2863" i="1"/>
  <c r="C2863" i="1"/>
  <c r="B2863" i="1"/>
  <c r="F2862" i="1"/>
  <c r="C2862" i="1"/>
  <c r="B2862" i="1"/>
  <c r="F2861" i="1"/>
  <c r="C2861" i="1"/>
  <c r="B2861" i="1"/>
  <c r="F2860" i="1"/>
  <c r="C2860" i="1"/>
  <c r="B2860" i="1"/>
  <c r="F2859" i="1"/>
  <c r="C2859" i="1"/>
  <c r="B2859" i="1"/>
  <c r="F2858" i="1"/>
  <c r="C2858" i="1"/>
  <c r="B2858" i="1"/>
  <c r="F2857" i="1"/>
  <c r="C2857" i="1"/>
  <c r="B2857" i="1"/>
  <c r="F2856" i="1"/>
  <c r="C2856" i="1"/>
  <c r="B2856" i="1"/>
  <c r="F2855" i="1"/>
  <c r="C2855" i="1"/>
  <c r="B2855" i="1"/>
  <c r="F2854" i="1"/>
  <c r="C2854" i="1"/>
  <c r="B2854" i="1"/>
  <c r="F2853" i="1"/>
  <c r="C2853" i="1"/>
  <c r="B2853" i="1"/>
  <c r="F2852" i="1"/>
  <c r="C2852" i="1"/>
  <c r="B2852" i="1"/>
  <c r="F2851" i="1"/>
  <c r="C2851" i="1"/>
  <c r="B2851" i="1"/>
  <c r="F2850" i="1"/>
  <c r="C2850" i="1"/>
  <c r="B2850" i="1"/>
  <c r="F2849" i="1"/>
  <c r="C2849" i="1"/>
  <c r="B2849" i="1"/>
  <c r="F2848" i="1"/>
  <c r="C2848" i="1"/>
  <c r="B2848" i="1"/>
  <c r="F2847" i="1"/>
  <c r="C2847" i="1"/>
  <c r="B2847" i="1"/>
  <c r="F2846" i="1"/>
  <c r="C2846" i="1"/>
  <c r="B2846" i="1"/>
  <c r="F2845" i="1"/>
  <c r="C2845" i="1"/>
  <c r="B2845" i="1"/>
  <c r="F2844" i="1"/>
  <c r="C2844" i="1"/>
  <c r="B2844" i="1"/>
  <c r="F2843" i="1"/>
  <c r="C2843" i="1"/>
  <c r="B2843" i="1"/>
  <c r="F2842" i="1"/>
  <c r="C2842" i="1"/>
  <c r="B2842" i="1"/>
  <c r="F2841" i="1"/>
  <c r="C2841" i="1"/>
  <c r="B2841" i="1"/>
  <c r="F2840" i="1"/>
  <c r="C2840" i="1"/>
  <c r="B2840" i="1"/>
  <c r="F2839" i="1"/>
  <c r="C2839" i="1"/>
  <c r="B2839" i="1"/>
  <c r="F2838" i="1"/>
  <c r="C2838" i="1"/>
  <c r="B2838" i="1"/>
  <c r="F2837" i="1"/>
  <c r="C2837" i="1"/>
  <c r="B2837" i="1"/>
  <c r="F2836" i="1"/>
  <c r="C2836" i="1"/>
  <c r="B2836" i="1"/>
  <c r="F2835" i="1"/>
  <c r="C2835" i="1"/>
  <c r="B2835" i="1"/>
  <c r="F2834" i="1"/>
  <c r="C2834" i="1"/>
  <c r="B2834" i="1"/>
  <c r="F2833" i="1"/>
  <c r="C2833" i="1"/>
  <c r="B2833" i="1"/>
  <c r="F2832" i="1"/>
  <c r="C2832" i="1"/>
  <c r="B2832" i="1"/>
  <c r="F2831" i="1"/>
  <c r="C2831" i="1"/>
  <c r="B2831" i="1"/>
  <c r="F2830" i="1"/>
  <c r="C2830" i="1"/>
  <c r="B2830" i="1"/>
  <c r="F2829" i="1"/>
  <c r="C2829" i="1"/>
  <c r="B2829" i="1"/>
  <c r="F2828" i="1"/>
  <c r="C2828" i="1"/>
  <c r="B2828" i="1"/>
  <c r="F2827" i="1"/>
  <c r="C2827" i="1"/>
  <c r="B2827" i="1"/>
  <c r="F2826" i="1"/>
  <c r="C2826" i="1"/>
  <c r="B2826" i="1"/>
  <c r="F2825" i="1"/>
  <c r="C2825" i="1"/>
  <c r="B2825" i="1"/>
  <c r="F2824" i="1"/>
  <c r="C2824" i="1"/>
  <c r="B2824" i="1"/>
  <c r="F2823" i="1"/>
  <c r="C2823" i="1"/>
  <c r="B2823" i="1"/>
  <c r="F2822" i="1"/>
  <c r="C2822" i="1"/>
  <c r="B2822" i="1"/>
  <c r="F2821" i="1"/>
  <c r="C2821" i="1"/>
  <c r="B2821" i="1"/>
  <c r="F2820" i="1"/>
  <c r="C2820" i="1"/>
  <c r="B2820" i="1"/>
  <c r="F2819" i="1"/>
  <c r="C2819" i="1"/>
  <c r="B2819" i="1"/>
  <c r="F2818" i="1"/>
  <c r="C2818" i="1"/>
  <c r="B2818" i="1"/>
  <c r="F2817" i="1"/>
  <c r="C2817" i="1"/>
  <c r="B2817" i="1"/>
  <c r="F2816" i="1"/>
  <c r="C2816" i="1"/>
  <c r="B2816" i="1"/>
  <c r="F2815" i="1"/>
  <c r="C2815" i="1"/>
  <c r="B2815" i="1"/>
  <c r="F2814" i="1"/>
  <c r="C2814" i="1"/>
  <c r="B2814" i="1"/>
  <c r="F2813" i="1"/>
  <c r="C2813" i="1"/>
  <c r="B2813" i="1"/>
  <c r="F2812" i="1"/>
  <c r="C2812" i="1"/>
  <c r="B2812" i="1"/>
  <c r="F2811" i="1"/>
  <c r="C2811" i="1"/>
  <c r="B2811" i="1"/>
  <c r="F2810" i="1"/>
  <c r="C2810" i="1"/>
  <c r="B2810" i="1"/>
  <c r="F2809" i="1"/>
  <c r="C2809" i="1"/>
  <c r="B2809" i="1"/>
  <c r="F2808" i="1"/>
  <c r="C2808" i="1"/>
  <c r="B2808" i="1"/>
  <c r="F2807" i="1"/>
  <c r="C2807" i="1"/>
  <c r="B2807" i="1"/>
  <c r="F2806" i="1"/>
  <c r="C2806" i="1"/>
  <c r="B2806" i="1"/>
  <c r="F2805" i="1"/>
  <c r="C2805" i="1"/>
  <c r="B2805" i="1"/>
  <c r="F2804" i="1"/>
  <c r="C2804" i="1"/>
  <c r="B2804" i="1"/>
  <c r="F2803" i="1"/>
  <c r="C2803" i="1"/>
  <c r="B2803" i="1"/>
  <c r="F2802" i="1"/>
  <c r="C2802" i="1"/>
  <c r="B2802" i="1"/>
  <c r="F2801" i="1"/>
  <c r="C2801" i="1"/>
  <c r="B2801" i="1"/>
  <c r="F2800" i="1"/>
  <c r="C2800" i="1"/>
  <c r="B2800" i="1"/>
  <c r="F2799" i="1"/>
  <c r="C2799" i="1"/>
  <c r="B2799" i="1"/>
  <c r="F2798" i="1"/>
  <c r="C2798" i="1"/>
  <c r="B2798" i="1"/>
  <c r="F2797" i="1"/>
  <c r="C2797" i="1"/>
  <c r="B2797" i="1"/>
  <c r="F2796" i="1"/>
  <c r="C2796" i="1"/>
  <c r="B2796" i="1"/>
  <c r="F2795" i="1"/>
  <c r="C2795" i="1"/>
  <c r="B2795" i="1"/>
  <c r="F2794" i="1"/>
  <c r="C2794" i="1"/>
  <c r="B2794" i="1"/>
  <c r="F2793" i="1"/>
  <c r="C2793" i="1"/>
  <c r="B2793" i="1"/>
  <c r="F2792" i="1"/>
  <c r="C2792" i="1"/>
  <c r="B2792" i="1"/>
  <c r="F2791" i="1"/>
  <c r="C2791" i="1"/>
  <c r="B2791" i="1"/>
  <c r="F2790" i="1"/>
  <c r="C2790" i="1"/>
  <c r="B2790" i="1"/>
  <c r="F2789" i="1"/>
  <c r="C2789" i="1"/>
  <c r="B2789" i="1"/>
  <c r="F2788" i="1"/>
  <c r="C2788" i="1"/>
  <c r="B2788" i="1"/>
  <c r="F2787" i="1"/>
  <c r="C2787" i="1"/>
  <c r="B2787" i="1"/>
  <c r="F2786" i="1"/>
  <c r="C2786" i="1"/>
  <c r="B2786" i="1"/>
  <c r="F2785" i="1"/>
  <c r="C2785" i="1"/>
  <c r="B2785" i="1"/>
  <c r="F2784" i="1"/>
  <c r="C2784" i="1"/>
  <c r="B2784" i="1"/>
  <c r="F2783" i="1"/>
  <c r="C2783" i="1"/>
  <c r="B2783" i="1"/>
  <c r="F2782" i="1"/>
  <c r="C2782" i="1"/>
  <c r="B2782" i="1"/>
  <c r="F2781" i="1"/>
  <c r="C2781" i="1"/>
  <c r="B2781" i="1"/>
  <c r="F2780" i="1"/>
  <c r="C2780" i="1"/>
  <c r="B2780" i="1"/>
  <c r="F2779" i="1"/>
  <c r="C2779" i="1"/>
  <c r="B2779" i="1"/>
  <c r="F2778" i="1"/>
  <c r="C2778" i="1"/>
  <c r="B2778" i="1"/>
  <c r="F2777" i="1"/>
  <c r="C2777" i="1"/>
  <c r="B2777" i="1"/>
  <c r="F2776" i="1"/>
  <c r="C2776" i="1"/>
  <c r="B2776" i="1"/>
  <c r="F2775" i="1"/>
  <c r="C2775" i="1"/>
  <c r="B2775" i="1"/>
  <c r="F2774" i="1"/>
  <c r="C2774" i="1"/>
  <c r="B2774" i="1"/>
  <c r="F2773" i="1"/>
  <c r="C2773" i="1"/>
  <c r="B2773" i="1"/>
  <c r="F2772" i="1"/>
  <c r="C2772" i="1"/>
  <c r="B2772" i="1"/>
  <c r="F2771" i="1"/>
  <c r="C2771" i="1"/>
  <c r="B2771" i="1"/>
  <c r="F2770" i="1"/>
  <c r="C2770" i="1"/>
  <c r="B2770" i="1"/>
  <c r="F2769" i="1"/>
  <c r="C2769" i="1"/>
  <c r="B2769" i="1"/>
  <c r="F2768" i="1"/>
  <c r="C2768" i="1"/>
  <c r="B2768" i="1"/>
  <c r="F2767" i="1"/>
  <c r="C2767" i="1"/>
  <c r="B2767" i="1"/>
  <c r="F2766" i="1"/>
  <c r="C2766" i="1"/>
  <c r="B2766" i="1"/>
  <c r="F2765" i="1"/>
  <c r="C2765" i="1"/>
  <c r="B2765" i="1"/>
  <c r="F2764" i="1"/>
  <c r="C2764" i="1"/>
  <c r="B2764" i="1"/>
  <c r="F2763" i="1"/>
  <c r="C2763" i="1"/>
  <c r="B2763" i="1"/>
  <c r="F2762" i="1"/>
  <c r="C2762" i="1"/>
  <c r="B2762" i="1"/>
  <c r="F2761" i="1"/>
  <c r="C2761" i="1"/>
  <c r="B2761" i="1"/>
  <c r="F2760" i="1"/>
  <c r="C2760" i="1"/>
  <c r="B2760" i="1"/>
  <c r="F2759" i="1"/>
  <c r="C2759" i="1"/>
  <c r="B2759" i="1"/>
  <c r="F2758" i="1"/>
  <c r="C2758" i="1"/>
  <c r="B2758" i="1"/>
  <c r="F2757" i="1"/>
  <c r="C2757" i="1"/>
  <c r="B2757" i="1"/>
  <c r="F2756" i="1"/>
  <c r="C2756" i="1"/>
  <c r="B2756" i="1"/>
  <c r="F2755" i="1"/>
  <c r="C2755" i="1"/>
  <c r="B2755" i="1"/>
  <c r="F2754" i="1"/>
  <c r="C2754" i="1"/>
  <c r="B2754" i="1"/>
  <c r="F2753" i="1"/>
  <c r="C2753" i="1"/>
  <c r="B2753" i="1"/>
  <c r="F2752" i="1"/>
  <c r="C2752" i="1"/>
  <c r="B2752" i="1"/>
  <c r="F2751" i="1"/>
  <c r="C2751" i="1"/>
  <c r="B2751" i="1"/>
  <c r="F2750" i="1"/>
  <c r="C2750" i="1"/>
  <c r="B2750" i="1"/>
  <c r="F2749" i="1"/>
  <c r="C2749" i="1"/>
  <c r="B2749" i="1"/>
  <c r="F2748" i="1"/>
  <c r="C2748" i="1"/>
  <c r="B2748" i="1"/>
  <c r="F2747" i="1"/>
  <c r="C2747" i="1"/>
  <c r="B2747" i="1"/>
  <c r="F2746" i="1"/>
  <c r="C2746" i="1"/>
  <c r="B2746" i="1"/>
  <c r="F2745" i="1"/>
  <c r="C2745" i="1"/>
  <c r="B2745" i="1"/>
  <c r="F2744" i="1"/>
  <c r="C2744" i="1"/>
  <c r="B2744" i="1"/>
  <c r="F2743" i="1"/>
  <c r="C2743" i="1"/>
  <c r="B2743" i="1"/>
  <c r="F2742" i="1"/>
  <c r="C2742" i="1"/>
  <c r="B2742" i="1"/>
  <c r="F2741" i="1"/>
  <c r="C2741" i="1"/>
  <c r="B2741" i="1"/>
  <c r="F2740" i="1"/>
  <c r="C2740" i="1"/>
  <c r="B2740" i="1"/>
  <c r="F2739" i="1"/>
  <c r="C2739" i="1"/>
  <c r="B2739" i="1"/>
  <c r="F2738" i="1"/>
  <c r="C2738" i="1"/>
  <c r="B2738" i="1"/>
  <c r="F2737" i="1"/>
  <c r="C2737" i="1"/>
  <c r="B2737" i="1"/>
  <c r="F2736" i="1"/>
  <c r="C2736" i="1"/>
  <c r="B2736" i="1"/>
  <c r="F2735" i="1"/>
  <c r="C2735" i="1"/>
  <c r="B2735" i="1"/>
  <c r="F2734" i="1"/>
  <c r="C2734" i="1"/>
  <c r="B2734" i="1"/>
  <c r="F2733" i="1"/>
  <c r="C2733" i="1"/>
  <c r="B2733" i="1"/>
  <c r="F2732" i="1"/>
  <c r="C2732" i="1"/>
  <c r="B2732" i="1"/>
  <c r="F2731" i="1"/>
  <c r="C2731" i="1"/>
  <c r="B2731" i="1"/>
  <c r="F2730" i="1"/>
  <c r="C2730" i="1"/>
  <c r="B2730" i="1"/>
  <c r="F2729" i="1"/>
  <c r="C2729" i="1"/>
  <c r="B2729" i="1"/>
  <c r="F2728" i="1"/>
  <c r="C2728" i="1"/>
  <c r="B2728" i="1"/>
  <c r="F2727" i="1"/>
  <c r="C2727" i="1"/>
  <c r="B2727" i="1"/>
  <c r="F2726" i="1"/>
  <c r="C2726" i="1"/>
  <c r="B2726" i="1"/>
  <c r="F2725" i="1"/>
  <c r="C2725" i="1"/>
  <c r="B2725" i="1"/>
  <c r="F2724" i="1"/>
  <c r="C2724" i="1"/>
  <c r="B2724" i="1"/>
  <c r="F2723" i="1"/>
  <c r="C2723" i="1"/>
  <c r="B2723" i="1"/>
  <c r="F2722" i="1"/>
  <c r="C2722" i="1"/>
  <c r="B2722" i="1"/>
  <c r="F2721" i="1"/>
  <c r="C2721" i="1"/>
  <c r="B2721" i="1"/>
  <c r="F2720" i="1"/>
  <c r="C2720" i="1"/>
  <c r="B2720" i="1"/>
  <c r="F2719" i="1"/>
  <c r="C2719" i="1"/>
  <c r="B2719" i="1"/>
  <c r="F2718" i="1"/>
  <c r="C2718" i="1"/>
  <c r="B2718" i="1"/>
  <c r="F2717" i="1"/>
  <c r="C2717" i="1"/>
  <c r="B2717" i="1"/>
  <c r="F2716" i="1"/>
  <c r="C2716" i="1"/>
  <c r="B2716" i="1"/>
  <c r="F2715" i="1"/>
  <c r="C2715" i="1"/>
  <c r="B2715" i="1"/>
  <c r="F2714" i="1"/>
  <c r="C2714" i="1"/>
  <c r="B2714" i="1"/>
  <c r="F2713" i="1"/>
  <c r="C2713" i="1"/>
  <c r="B2713" i="1"/>
  <c r="F2712" i="1"/>
  <c r="C2712" i="1"/>
  <c r="B2712" i="1"/>
  <c r="F2711" i="1"/>
  <c r="C2711" i="1"/>
  <c r="B2711" i="1"/>
  <c r="F2710" i="1"/>
  <c r="C2710" i="1"/>
  <c r="B2710" i="1"/>
  <c r="F2709" i="1"/>
  <c r="C2709" i="1"/>
  <c r="B2709" i="1"/>
  <c r="F2708" i="1"/>
  <c r="C2708" i="1"/>
  <c r="B2708" i="1"/>
  <c r="F2707" i="1"/>
  <c r="C2707" i="1"/>
  <c r="B2707" i="1"/>
  <c r="F2706" i="1"/>
  <c r="C2706" i="1"/>
  <c r="B2706" i="1"/>
  <c r="F2705" i="1"/>
  <c r="C2705" i="1"/>
  <c r="B2705" i="1"/>
  <c r="F2704" i="1"/>
  <c r="C2704" i="1"/>
  <c r="B2704" i="1"/>
  <c r="F2703" i="1"/>
  <c r="C2703" i="1"/>
  <c r="B2703" i="1"/>
  <c r="F2702" i="1"/>
  <c r="C2702" i="1"/>
  <c r="B2702" i="1"/>
  <c r="F2701" i="1"/>
  <c r="C2701" i="1"/>
  <c r="B2701" i="1"/>
  <c r="F2700" i="1"/>
  <c r="C2700" i="1"/>
  <c r="B2700" i="1"/>
  <c r="F2699" i="1"/>
  <c r="C2699" i="1"/>
  <c r="B2699" i="1"/>
  <c r="F2698" i="1"/>
  <c r="C2698" i="1"/>
  <c r="B2698" i="1"/>
  <c r="F2697" i="1"/>
  <c r="C2697" i="1"/>
  <c r="B2697" i="1"/>
  <c r="F2696" i="1"/>
  <c r="C2696" i="1"/>
  <c r="B2696" i="1"/>
  <c r="F2695" i="1"/>
  <c r="C2695" i="1"/>
  <c r="B2695" i="1"/>
  <c r="F2694" i="1"/>
  <c r="C2694" i="1"/>
  <c r="B2694" i="1"/>
  <c r="F2693" i="1"/>
  <c r="C2693" i="1"/>
  <c r="B2693" i="1"/>
  <c r="F2692" i="1"/>
  <c r="C2692" i="1"/>
  <c r="B2692" i="1"/>
  <c r="F2691" i="1"/>
  <c r="C2691" i="1"/>
  <c r="B2691" i="1"/>
  <c r="F2690" i="1"/>
  <c r="C2690" i="1"/>
  <c r="B2690" i="1"/>
  <c r="F2689" i="1"/>
  <c r="C2689" i="1"/>
  <c r="B2689" i="1"/>
  <c r="F2688" i="1"/>
  <c r="C2688" i="1"/>
  <c r="B2688" i="1"/>
  <c r="F2687" i="1"/>
  <c r="C2687" i="1"/>
  <c r="B2687" i="1"/>
  <c r="F2686" i="1"/>
  <c r="C2686" i="1"/>
  <c r="B2686" i="1"/>
  <c r="F2685" i="1"/>
  <c r="C2685" i="1"/>
  <c r="B2685" i="1"/>
  <c r="F2684" i="1"/>
  <c r="C2684" i="1"/>
  <c r="B2684" i="1"/>
  <c r="F2683" i="1"/>
  <c r="C2683" i="1"/>
  <c r="B2683" i="1"/>
  <c r="F2682" i="1"/>
  <c r="C2682" i="1"/>
  <c r="B2682" i="1"/>
  <c r="F2681" i="1"/>
  <c r="C2681" i="1"/>
  <c r="B2681" i="1"/>
  <c r="F2680" i="1"/>
  <c r="C2680" i="1"/>
  <c r="B2680" i="1"/>
  <c r="F2679" i="1"/>
  <c r="C2679" i="1"/>
  <c r="B2679" i="1"/>
  <c r="F2678" i="1"/>
  <c r="C2678" i="1"/>
  <c r="B2678" i="1"/>
  <c r="F2677" i="1"/>
  <c r="C2677" i="1"/>
  <c r="B2677" i="1"/>
  <c r="F2676" i="1"/>
  <c r="C2676" i="1"/>
  <c r="B2676" i="1"/>
  <c r="F2675" i="1"/>
  <c r="C2675" i="1"/>
  <c r="B2675" i="1"/>
  <c r="F2674" i="1"/>
  <c r="C2674" i="1"/>
  <c r="B2674" i="1"/>
  <c r="F2673" i="1"/>
  <c r="C2673" i="1"/>
  <c r="B2673" i="1"/>
  <c r="F2672" i="1"/>
  <c r="C2672" i="1"/>
  <c r="B2672" i="1"/>
  <c r="F2671" i="1"/>
  <c r="C2671" i="1"/>
  <c r="B2671" i="1"/>
  <c r="F2670" i="1"/>
  <c r="C2670" i="1"/>
  <c r="B2670" i="1"/>
  <c r="F2669" i="1"/>
  <c r="C2669" i="1"/>
  <c r="B2669" i="1"/>
  <c r="F2668" i="1"/>
  <c r="C2668" i="1"/>
  <c r="B2668" i="1"/>
  <c r="F2667" i="1"/>
  <c r="C2667" i="1"/>
  <c r="B2667" i="1"/>
  <c r="F2666" i="1"/>
  <c r="C2666" i="1"/>
  <c r="B2666" i="1"/>
  <c r="F2665" i="1"/>
  <c r="C2665" i="1"/>
  <c r="B2665" i="1"/>
  <c r="F2664" i="1"/>
  <c r="C2664" i="1"/>
  <c r="B2664" i="1"/>
  <c r="F2663" i="1"/>
  <c r="C2663" i="1"/>
  <c r="B2663" i="1"/>
  <c r="F2662" i="1"/>
  <c r="C2662" i="1"/>
  <c r="B2662" i="1"/>
  <c r="F2661" i="1"/>
  <c r="C2661" i="1"/>
  <c r="B2661" i="1"/>
  <c r="F2660" i="1"/>
  <c r="C2660" i="1"/>
  <c r="B2660" i="1"/>
  <c r="F2659" i="1"/>
  <c r="C2659" i="1"/>
  <c r="B2659" i="1"/>
  <c r="F2658" i="1"/>
  <c r="C2658" i="1"/>
  <c r="B2658" i="1"/>
  <c r="F2657" i="1"/>
  <c r="C2657" i="1"/>
  <c r="B2657" i="1"/>
  <c r="F2656" i="1"/>
  <c r="C2656" i="1"/>
  <c r="B2656" i="1"/>
  <c r="F2655" i="1"/>
  <c r="C2655" i="1"/>
  <c r="B2655" i="1"/>
  <c r="F2654" i="1"/>
  <c r="C2654" i="1"/>
  <c r="B2654" i="1"/>
  <c r="F2653" i="1"/>
  <c r="C2653" i="1"/>
  <c r="B2653" i="1"/>
  <c r="F2652" i="1"/>
  <c r="C2652" i="1"/>
  <c r="B2652" i="1"/>
  <c r="F2651" i="1"/>
  <c r="C2651" i="1"/>
  <c r="B2651" i="1"/>
  <c r="F2650" i="1"/>
  <c r="C2650" i="1"/>
  <c r="B2650" i="1"/>
  <c r="F2649" i="1"/>
  <c r="C2649" i="1"/>
  <c r="B2649" i="1"/>
  <c r="F2648" i="1"/>
  <c r="C2648" i="1"/>
  <c r="B2648" i="1"/>
  <c r="F2647" i="1"/>
  <c r="C2647" i="1"/>
  <c r="B2647" i="1"/>
  <c r="F2646" i="1"/>
  <c r="C2646" i="1"/>
  <c r="B2646" i="1"/>
  <c r="F2645" i="1"/>
  <c r="C2645" i="1"/>
  <c r="B2645" i="1"/>
  <c r="F2644" i="1"/>
  <c r="C2644" i="1"/>
  <c r="B2644" i="1"/>
  <c r="F2643" i="1"/>
  <c r="C2643" i="1"/>
  <c r="B2643" i="1"/>
  <c r="F2642" i="1"/>
  <c r="C2642" i="1"/>
  <c r="B2642" i="1"/>
  <c r="F2641" i="1"/>
  <c r="C2641" i="1"/>
  <c r="B2641" i="1"/>
  <c r="F2640" i="1"/>
  <c r="C2640" i="1"/>
  <c r="B2640" i="1"/>
  <c r="F2639" i="1"/>
  <c r="C2639" i="1"/>
  <c r="B2639" i="1"/>
  <c r="F2638" i="1"/>
  <c r="C2638" i="1"/>
  <c r="B2638" i="1"/>
  <c r="F2637" i="1"/>
  <c r="C2637" i="1"/>
  <c r="B2637" i="1"/>
  <c r="F2636" i="1"/>
  <c r="C2636" i="1"/>
  <c r="B2636" i="1"/>
  <c r="F2635" i="1"/>
  <c r="C2635" i="1"/>
  <c r="B2635" i="1"/>
  <c r="F2634" i="1"/>
  <c r="C2634" i="1"/>
  <c r="B2634" i="1"/>
  <c r="F2633" i="1"/>
  <c r="C2633" i="1"/>
  <c r="B2633" i="1"/>
  <c r="F2632" i="1"/>
  <c r="C2632" i="1"/>
  <c r="B2632" i="1"/>
  <c r="F2631" i="1"/>
  <c r="C2631" i="1"/>
  <c r="B2631" i="1"/>
  <c r="F2630" i="1"/>
  <c r="C2630" i="1"/>
  <c r="B2630" i="1"/>
  <c r="F2629" i="1"/>
  <c r="C2629" i="1"/>
  <c r="B2629" i="1"/>
  <c r="F2628" i="1"/>
  <c r="C2628" i="1"/>
  <c r="B2628" i="1"/>
  <c r="F2627" i="1"/>
  <c r="C2627" i="1"/>
  <c r="B2627" i="1"/>
  <c r="F2626" i="1"/>
  <c r="C2626" i="1"/>
  <c r="B2626" i="1"/>
  <c r="F2625" i="1"/>
  <c r="C2625" i="1"/>
  <c r="B2625" i="1"/>
  <c r="F2624" i="1"/>
  <c r="C2624" i="1"/>
  <c r="B2624" i="1"/>
  <c r="F2623" i="1"/>
  <c r="C2623" i="1"/>
  <c r="B2623" i="1"/>
  <c r="F2622" i="1"/>
  <c r="C2622" i="1"/>
  <c r="B2622" i="1"/>
  <c r="F2621" i="1"/>
  <c r="C2621" i="1"/>
  <c r="B2621" i="1"/>
  <c r="F2620" i="1"/>
  <c r="C2620" i="1"/>
  <c r="B2620" i="1"/>
  <c r="F2619" i="1"/>
  <c r="C2619" i="1"/>
  <c r="B2619" i="1"/>
  <c r="F2618" i="1"/>
  <c r="C2618" i="1"/>
  <c r="B2618" i="1"/>
  <c r="F2617" i="1"/>
  <c r="C2617" i="1"/>
  <c r="B2617" i="1"/>
  <c r="F2616" i="1"/>
  <c r="C2616" i="1"/>
  <c r="B2616" i="1"/>
  <c r="F2615" i="1"/>
  <c r="C2615" i="1"/>
  <c r="B2615" i="1"/>
  <c r="F2614" i="1"/>
  <c r="C2614" i="1"/>
  <c r="B2614" i="1"/>
  <c r="F2613" i="1"/>
  <c r="C2613" i="1"/>
  <c r="B2613" i="1"/>
  <c r="F2612" i="1"/>
  <c r="C2612" i="1"/>
  <c r="B2612" i="1"/>
  <c r="F2611" i="1"/>
  <c r="C2611" i="1"/>
  <c r="B2611" i="1"/>
  <c r="F2610" i="1"/>
  <c r="C2610" i="1"/>
  <c r="B2610" i="1"/>
  <c r="F2609" i="1"/>
  <c r="C2609" i="1"/>
  <c r="B2609" i="1"/>
  <c r="F2608" i="1"/>
  <c r="C2608" i="1"/>
  <c r="B2608" i="1"/>
  <c r="F2607" i="1"/>
  <c r="C2607" i="1"/>
  <c r="B2607" i="1"/>
  <c r="F2606" i="1"/>
  <c r="C2606" i="1"/>
  <c r="B2606" i="1"/>
  <c r="F2605" i="1"/>
  <c r="C2605" i="1"/>
  <c r="B2605" i="1"/>
  <c r="F2604" i="1"/>
  <c r="C2604" i="1"/>
  <c r="B2604" i="1"/>
  <c r="F2603" i="1"/>
  <c r="C2603" i="1"/>
  <c r="B2603" i="1"/>
  <c r="F2602" i="1"/>
  <c r="C2602" i="1"/>
  <c r="B2602" i="1"/>
  <c r="F2601" i="1"/>
  <c r="C2601" i="1"/>
  <c r="B2601" i="1"/>
  <c r="F2600" i="1"/>
  <c r="C2600" i="1"/>
  <c r="B2600" i="1"/>
  <c r="F2599" i="1"/>
  <c r="C2599" i="1"/>
  <c r="B2599" i="1"/>
  <c r="F2598" i="1"/>
  <c r="C2598" i="1"/>
  <c r="B2598" i="1"/>
  <c r="F2597" i="1"/>
  <c r="C2597" i="1"/>
  <c r="B2597" i="1"/>
  <c r="F2596" i="1"/>
  <c r="C2596" i="1"/>
  <c r="B2596" i="1"/>
  <c r="F2595" i="1"/>
  <c r="C2595" i="1"/>
  <c r="B2595" i="1"/>
  <c r="F2594" i="1"/>
  <c r="C2594" i="1"/>
  <c r="B2594" i="1"/>
  <c r="F2593" i="1"/>
  <c r="C2593" i="1"/>
  <c r="B2593" i="1"/>
  <c r="F2592" i="1"/>
  <c r="C2592" i="1"/>
  <c r="B2592" i="1"/>
  <c r="F2591" i="1"/>
  <c r="C2591" i="1"/>
  <c r="B2591" i="1"/>
  <c r="F2590" i="1"/>
  <c r="C2590" i="1"/>
  <c r="B2590" i="1"/>
  <c r="F2589" i="1"/>
  <c r="C2589" i="1"/>
  <c r="B2589" i="1"/>
  <c r="F2588" i="1"/>
  <c r="C2588" i="1"/>
  <c r="B2588" i="1"/>
  <c r="F2587" i="1"/>
  <c r="C2587" i="1"/>
  <c r="B2587" i="1"/>
  <c r="F2586" i="1"/>
  <c r="C2586" i="1"/>
  <c r="B2586" i="1"/>
  <c r="F2585" i="1"/>
  <c r="C2585" i="1"/>
  <c r="B2585" i="1"/>
  <c r="F2584" i="1"/>
  <c r="C2584" i="1"/>
  <c r="B2584" i="1"/>
  <c r="F2583" i="1"/>
  <c r="C2583" i="1"/>
  <c r="B2583" i="1"/>
  <c r="F2582" i="1"/>
  <c r="C2582" i="1"/>
  <c r="B2582" i="1"/>
  <c r="F2581" i="1"/>
  <c r="C2581" i="1"/>
  <c r="B2581" i="1"/>
  <c r="F2580" i="1"/>
  <c r="C2580" i="1"/>
  <c r="B2580" i="1"/>
  <c r="F2579" i="1"/>
  <c r="C2579" i="1"/>
  <c r="B2579" i="1"/>
  <c r="F2578" i="1"/>
  <c r="C2578" i="1"/>
  <c r="B2578" i="1"/>
  <c r="F2577" i="1"/>
  <c r="C2577" i="1"/>
  <c r="B2577" i="1"/>
  <c r="F2576" i="1"/>
  <c r="C2576" i="1"/>
  <c r="B2576" i="1"/>
  <c r="F2575" i="1"/>
  <c r="C2575" i="1"/>
  <c r="B2575" i="1"/>
  <c r="F2574" i="1"/>
  <c r="C2574" i="1"/>
  <c r="B2574" i="1"/>
  <c r="F2573" i="1"/>
  <c r="C2573" i="1"/>
  <c r="B2573" i="1"/>
  <c r="F2572" i="1"/>
  <c r="C2572" i="1"/>
  <c r="B2572" i="1"/>
  <c r="F2571" i="1"/>
  <c r="C2571" i="1"/>
  <c r="B2571" i="1"/>
  <c r="F2570" i="1"/>
  <c r="C2570" i="1"/>
  <c r="B2570" i="1"/>
  <c r="F2569" i="1"/>
  <c r="C2569" i="1"/>
  <c r="B2569" i="1"/>
  <c r="F2568" i="1"/>
  <c r="C2568" i="1"/>
  <c r="B2568" i="1"/>
  <c r="F2567" i="1"/>
  <c r="C2567" i="1"/>
  <c r="B2567" i="1"/>
  <c r="F2566" i="1"/>
  <c r="C2566" i="1"/>
  <c r="B2566" i="1"/>
  <c r="F2565" i="1"/>
  <c r="C2565" i="1"/>
  <c r="B2565" i="1"/>
  <c r="F2564" i="1"/>
  <c r="C2564" i="1"/>
  <c r="B2564" i="1"/>
  <c r="F2563" i="1"/>
  <c r="C2563" i="1"/>
  <c r="B2563" i="1"/>
  <c r="F2562" i="1"/>
  <c r="C2562" i="1"/>
  <c r="B2562" i="1"/>
  <c r="F2561" i="1"/>
  <c r="C2561" i="1"/>
  <c r="B2561" i="1"/>
  <c r="F2560" i="1"/>
  <c r="C2560" i="1"/>
  <c r="B2560" i="1"/>
  <c r="F2559" i="1"/>
  <c r="C2559" i="1"/>
  <c r="B2559" i="1"/>
  <c r="F2558" i="1"/>
  <c r="C2558" i="1"/>
  <c r="B2558" i="1"/>
  <c r="F2557" i="1"/>
  <c r="C2557" i="1"/>
  <c r="B2557" i="1"/>
  <c r="F2556" i="1"/>
  <c r="C2556" i="1"/>
  <c r="B2556" i="1"/>
  <c r="F2555" i="1"/>
  <c r="C2555" i="1"/>
  <c r="B2555" i="1"/>
  <c r="F2554" i="1"/>
  <c r="C2554" i="1"/>
  <c r="B2554" i="1"/>
  <c r="F2553" i="1"/>
  <c r="C2553" i="1"/>
  <c r="B2553" i="1"/>
  <c r="F2552" i="1"/>
  <c r="C2552" i="1"/>
  <c r="B2552" i="1"/>
  <c r="F2551" i="1"/>
  <c r="C2551" i="1"/>
  <c r="B2551" i="1"/>
  <c r="F2550" i="1"/>
  <c r="C2550" i="1"/>
  <c r="B2550" i="1"/>
  <c r="F2549" i="1"/>
  <c r="C2549" i="1"/>
  <c r="B2549" i="1"/>
  <c r="F2548" i="1"/>
  <c r="C2548" i="1"/>
  <c r="B2548" i="1"/>
  <c r="F2547" i="1"/>
  <c r="C2547" i="1"/>
  <c r="B2547" i="1"/>
  <c r="F2546" i="1"/>
  <c r="C2546" i="1"/>
  <c r="B2546" i="1"/>
  <c r="F2545" i="1"/>
  <c r="C2545" i="1"/>
  <c r="B2545" i="1"/>
  <c r="F2544" i="1"/>
  <c r="C2544" i="1"/>
  <c r="B2544" i="1"/>
  <c r="F2543" i="1"/>
  <c r="C2543" i="1"/>
  <c r="B2543" i="1"/>
  <c r="F2542" i="1"/>
  <c r="C2542" i="1"/>
  <c r="B2542" i="1"/>
  <c r="F2541" i="1"/>
  <c r="C2541" i="1"/>
  <c r="B2541" i="1"/>
  <c r="F2540" i="1"/>
  <c r="C2540" i="1"/>
  <c r="B2540" i="1"/>
  <c r="F2539" i="1"/>
  <c r="C2539" i="1"/>
  <c r="B2539" i="1"/>
  <c r="F2538" i="1"/>
  <c r="C2538" i="1"/>
  <c r="B2538" i="1"/>
  <c r="F2537" i="1"/>
  <c r="C2537" i="1"/>
  <c r="B2537" i="1"/>
  <c r="F2536" i="1"/>
  <c r="C2536" i="1"/>
  <c r="B2536" i="1"/>
  <c r="F2535" i="1"/>
  <c r="C2535" i="1"/>
  <c r="B2535" i="1"/>
  <c r="F2534" i="1"/>
  <c r="C2534" i="1"/>
  <c r="B2534" i="1"/>
  <c r="F2533" i="1"/>
  <c r="C2533" i="1"/>
  <c r="B2533" i="1"/>
  <c r="F2532" i="1"/>
  <c r="C2532" i="1"/>
  <c r="B2532" i="1"/>
  <c r="F2531" i="1"/>
  <c r="C2531" i="1"/>
  <c r="B2531" i="1"/>
  <c r="F2530" i="1"/>
  <c r="C2530" i="1"/>
  <c r="B2530" i="1"/>
  <c r="F2529" i="1"/>
  <c r="C2529" i="1"/>
  <c r="B2529" i="1"/>
  <c r="F2528" i="1"/>
  <c r="C2528" i="1"/>
  <c r="B2528" i="1"/>
  <c r="F2527" i="1"/>
  <c r="C2527" i="1"/>
  <c r="B2527" i="1"/>
  <c r="F2526" i="1"/>
  <c r="C2526" i="1"/>
  <c r="B2526" i="1"/>
  <c r="F2525" i="1"/>
  <c r="C2525" i="1"/>
  <c r="B2525" i="1"/>
  <c r="F2524" i="1"/>
  <c r="C2524" i="1"/>
  <c r="B2524" i="1"/>
  <c r="F2523" i="1"/>
  <c r="C2523" i="1"/>
  <c r="B2523" i="1"/>
  <c r="F2522" i="1"/>
  <c r="C2522" i="1"/>
  <c r="B2522" i="1"/>
  <c r="F2521" i="1"/>
  <c r="C2521" i="1"/>
  <c r="B2521" i="1"/>
  <c r="F2520" i="1"/>
  <c r="C2520" i="1"/>
  <c r="B2520" i="1"/>
  <c r="F2519" i="1"/>
  <c r="C2519" i="1"/>
  <c r="B2519" i="1"/>
  <c r="F2518" i="1"/>
  <c r="C2518" i="1"/>
  <c r="B2518" i="1"/>
  <c r="F2517" i="1"/>
  <c r="C2517" i="1"/>
  <c r="B2517" i="1"/>
  <c r="F2516" i="1"/>
  <c r="C2516" i="1"/>
  <c r="B2516" i="1"/>
  <c r="F2515" i="1"/>
  <c r="C2515" i="1"/>
  <c r="B2515" i="1"/>
  <c r="F2514" i="1"/>
  <c r="C2514" i="1"/>
  <c r="B2514" i="1"/>
  <c r="F2513" i="1"/>
  <c r="C2513" i="1"/>
  <c r="B2513" i="1"/>
  <c r="F2512" i="1"/>
  <c r="C2512" i="1"/>
  <c r="B2512" i="1"/>
  <c r="F2511" i="1"/>
  <c r="C2511" i="1"/>
  <c r="B2511" i="1"/>
  <c r="F2510" i="1"/>
  <c r="C2510" i="1"/>
  <c r="B2510" i="1"/>
  <c r="F2509" i="1"/>
  <c r="C2509" i="1"/>
  <c r="B2509" i="1"/>
  <c r="F2508" i="1"/>
  <c r="C2508" i="1"/>
  <c r="B2508" i="1"/>
  <c r="F2507" i="1"/>
  <c r="C2507" i="1"/>
  <c r="B2507" i="1"/>
  <c r="F2506" i="1"/>
  <c r="C2506" i="1"/>
  <c r="B2506" i="1"/>
  <c r="F2505" i="1"/>
  <c r="C2505" i="1"/>
  <c r="B2505" i="1"/>
  <c r="F2504" i="1"/>
  <c r="C2504" i="1"/>
  <c r="B2504" i="1"/>
  <c r="F2503" i="1"/>
  <c r="C2503" i="1"/>
  <c r="B2503" i="1"/>
  <c r="F2502" i="1"/>
  <c r="C2502" i="1"/>
  <c r="B2502" i="1"/>
  <c r="F2501" i="1"/>
  <c r="C2501" i="1"/>
  <c r="B2501" i="1"/>
  <c r="F2500" i="1"/>
  <c r="C2500" i="1"/>
  <c r="B2500" i="1"/>
  <c r="F2499" i="1"/>
  <c r="C2499" i="1"/>
  <c r="B2499" i="1"/>
  <c r="F2498" i="1"/>
  <c r="C2498" i="1"/>
  <c r="B2498" i="1"/>
  <c r="F2497" i="1"/>
  <c r="C2497" i="1"/>
  <c r="B2497" i="1"/>
  <c r="F2496" i="1"/>
  <c r="C2496" i="1"/>
  <c r="B2496" i="1"/>
  <c r="F2495" i="1"/>
  <c r="C2495" i="1"/>
  <c r="B2495" i="1"/>
  <c r="F2494" i="1"/>
  <c r="C2494" i="1"/>
  <c r="B2494" i="1"/>
  <c r="F2493" i="1"/>
  <c r="C2493" i="1"/>
  <c r="B2493" i="1"/>
  <c r="F2492" i="1"/>
  <c r="C2492" i="1"/>
  <c r="B2492" i="1"/>
  <c r="F2491" i="1"/>
  <c r="C2491" i="1"/>
  <c r="B2491" i="1"/>
  <c r="F2490" i="1"/>
  <c r="C2490" i="1"/>
  <c r="B2490" i="1"/>
  <c r="F2489" i="1"/>
  <c r="C2489" i="1"/>
  <c r="B2489" i="1"/>
  <c r="F2488" i="1"/>
  <c r="C2488" i="1"/>
  <c r="B2488" i="1"/>
  <c r="F2487" i="1"/>
  <c r="C2487" i="1"/>
  <c r="B2487" i="1"/>
  <c r="F2486" i="1"/>
  <c r="C2486" i="1"/>
  <c r="B2486" i="1"/>
  <c r="F2485" i="1"/>
  <c r="C2485" i="1"/>
  <c r="B2485" i="1"/>
  <c r="F2484" i="1"/>
  <c r="C2484" i="1"/>
  <c r="B2484" i="1"/>
  <c r="F2483" i="1"/>
  <c r="C2483" i="1"/>
  <c r="B2483" i="1"/>
  <c r="F2482" i="1"/>
  <c r="C2482" i="1"/>
  <c r="B2482" i="1"/>
  <c r="F2481" i="1"/>
  <c r="C2481" i="1"/>
  <c r="B2481" i="1"/>
  <c r="F2480" i="1"/>
  <c r="C2480" i="1"/>
  <c r="B2480" i="1"/>
  <c r="F2479" i="1"/>
  <c r="C2479" i="1"/>
  <c r="B2479" i="1"/>
  <c r="F2478" i="1"/>
  <c r="C2478" i="1"/>
  <c r="B2478" i="1"/>
  <c r="F2477" i="1"/>
  <c r="C2477" i="1"/>
  <c r="B2477" i="1"/>
  <c r="F2476" i="1"/>
  <c r="C2476" i="1"/>
  <c r="B2476" i="1"/>
  <c r="F2475" i="1"/>
  <c r="C2475" i="1"/>
  <c r="B2475" i="1"/>
  <c r="F2474" i="1"/>
  <c r="C2474" i="1"/>
  <c r="B2474" i="1"/>
  <c r="F2473" i="1"/>
  <c r="C2473" i="1"/>
  <c r="B2473" i="1"/>
  <c r="F2472" i="1"/>
  <c r="C2472" i="1"/>
  <c r="B2472" i="1"/>
  <c r="F2471" i="1"/>
  <c r="C2471" i="1"/>
  <c r="B2471" i="1"/>
  <c r="F2470" i="1"/>
  <c r="C2470" i="1"/>
  <c r="B2470" i="1"/>
  <c r="F2469" i="1"/>
  <c r="C2469" i="1"/>
  <c r="B2469" i="1"/>
  <c r="F2468" i="1"/>
  <c r="C2468" i="1"/>
  <c r="B2468" i="1"/>
  <c r="F2467" i="1"/>
  <c r="C2467" i="1"/>
  <c r="B2467" i="1"/>
  <c r="F2466" i="1"/>
  <c r="C2466" i="1"/>
  <c r="B2466" i="1"/>
  <c r="F2465" i="1"/>
  <c r="C2465" i="1"/>
  <c r="B2465" i="1"/>
  <c r="F2464" i="1"/>
  <c r="C2464" i="1"/>
  <c r="B2464" i="1"/>
  <c r="F2463" i="1"/>
  <c r="C2463" i="1"/>
  <c r="B2463" i="1"/>
  <c r="F2462" i="1"/>
  <c r="C2462" i="1"/>
  <c r="B2462" i="1"/>
  <c r="F2461" i="1"/>
  <c r="C2461" i="1"/>
  <c r="B2461" i="1"/>
  <c r="F2460" i="1"/>
  <c r="C2460" i="1"/>
  <c r="B2460" i="1"/>
  <c r="F2459" i="1"/>
  <c r="C2459" i="1"/>
  <c r="B2459" i="1"/>
  <c r="F2458" i="1"/>
  <c r="C2458" i="1"/>
  <c r="B2458" i="1"/>
  <c r="F2457" i="1"/>
  <c r="C2457" i="1"/>
  <c r="B2457" i="1"/>
  <c r="F2456" i="1"/>
  <c r="C2456" i="1"/>
  <c r="B2456" i="1"/>
  <c r="F2455" i="1"/>
  <c r="C2455" i="1"/>
  <c r="B2455" i="1"/>
  <c r="F2454" i="1"/>
  <c r="C2454" i="1"/>
  <c r="B2454" i="1"/>
  <c r="F2453" i="1"/>
  <c r="C2453" i="1"/>
  <c r="B2453" i="1"/>
  <c r="F2452" i="1"/>
  <c r="C2452" i="1"/>
  <c r="B2452" i="1"/>
  <c r="F2451" i="1"/>
  <c r="C2451" i="1"/>
  <c r="B2451" i="1"/>
  <c r="F2450" i="1"/>
  <c r="C2450" i="1"/>
  <c r="B2450" i="1"/>
  <c r="F2449" i="1"/>
  <c r="C2449" i="1"/>
  <c r="B2449" i="1"/>
  <c r="F2448" i="1"/>
  <c r="C2448" i="1"/>
  <c r="B2448" i="1"/>
  <c r="F2447" i="1"/>
  <c r="C2447" i="1"/>
  <c r="B2447" i="1"/>
  <c r="F2446" i="1"/>
  <c r="C2446" i="1"/>
  <c r="B2446" i="1"/>
  <c r="F2445" i="1"/>
  <c r="C2445" i="1"/>
  <c r="B2445" i="1"/>
  <c r="F2444" i="1"/>
  <c r="C2444" i="1"/>
  <c r="B2444" i="1"/>
  <c r="F2443" i="1"/>
  <c r="C2443" i="1"/>
  <c r="B2443" i="1"/>
  <c r="F2442" i="1"/>
  <c r="C2442" i="1"/>
  <c r="B2442" i="1"/>
  <c r="F2441" i="1"/>
  <c r="C2441" i="1"/>
  <c r="B2441" i="1"/>
  <c r="F2440" i="1"/>
  <c r="C2440" i="1"/>
  <c r="B2440" i="1"/>
  <c r="F2439" i="1"/>
  <c r="C2439" i="1"/>
  <c r="B2439" i="1"/>
  <c r="F2438" i="1"/>
  <c r="C2438" i="1"/>
  <c r="B2438" i="1"/>
  <c r="F2437" i="1"/>
  <c r="C2437" i="1"/>
  <c r="B2437" i="1"/>
  <c r="F2436" i="1"/>
  <c r="C2436" i="1"/>
  <c r="B2436" i="1"/>
  <c r="F2435" i="1"/>
  <c r="C2435" i="1"/>
  <c r="B2435" i="1"/>
  <c r="F2434" i="1"/>
  <c r="C2434" i="1"/>
  <c r="B2434" i="1"/>
  <c r="F2433" i="1"/>
  <c r="C2433" i="1"/>
  <c r="B2433" i="1"/>
  <c r="F2432" i="1"/>
  <c r="C2432" i="1"/>
  <c r="B2432" i="1"/>
  <c r="F2431" i="1"/>
  <c r="C2431" i="1"/>
  <c r="B2431" i="1"/>
  <c r="F2430" i="1"/>
  <c r="C2430" i="1"/>
  <c r="B2430" i="1"/>
  <c r="F2429" i="1"/>
  <c r="C2429" i="1"/>
  <c r="B2429" i="1"/>
  <c r="F2428" i="1"/>
  <c r="C2428" i="1"/>
  <c r="B2428" i="1"/>
  <c r="F2427" i="1"/>
  <c r="C2427" i="1"/>
  <c r="B2427" i="1"/>
  <c r="F2426" i="1"/>
  <c r="C2426" i="1"/>
  <c r="B2426" i="1"/>
  <c r="F2425" i="1"/>
  <c r="C2425" i="1"/>
  <c r="B2425" i="1"/>
  <c r="F2424" i="1"/>
  <c r="C2424" i="1"/>
  <c r="B2424" i="1"/>
  <c r="F2423" i="1"/>
  <c r="C2423" i="1"/>
  <c r="B2423" i="1"/>
  <c r="F2422" i="1"/>
  <c r="C2422" i="1"/>
  <c r="B2422" i="1"/>
  <c r="F2421" i="1"/>
  <c r="C2421" i="1"/>
  <c r="B2421" i="1"/>
  <c r="F2420" i="1"/>
  <c r="C2420" i="1"/>
  <c r="B2420" i="1"/>
  <c r="F2419" i="1"/>
  <c r="C2419" i="1"/>
  <c r="B2419" i="1"/>
  <c r="F2418" i="1"/>
  <c r="C2418" i="1"/>
  <c r="B2418" i="1"/>
  <c r="F2417" i="1"/>
  <c r="C2417" i="1"/>
  <c r="B2417" i="1"/>
  <c r="F2416" i="1"/>
  <c r="C2416" i="1"/>
  <c r="B2416" i="1"/>
  <c r="F2415" i="1"/>
  <c r="C2415" i="1"/>
  <c r="B2415" i="1"/>
  <c r="F2414" i="1"/>
  <c r="C2414" i="1"/>
  <c r="B2414" i="1"/>
  <c r="F2413" i="1"/>
  <c r="C2413" i="1"/>
  <c r="B2413" i="1"/>
  <c r="F2412" i="1"/>
  <c r="C2412" i="1"/>
  <c r="B2412" i="1"/>
  <c r="F2411" i="1"/>
  <c r="C2411" i="1"/>
  <c r="B2411" i="1"/>
  <c r="F2410" i="1"/>
  <c r="C2410" i="1"/>
  <c r="B2410" i="1"/>
  <c r="F2409" i="1"/>
  <c r="C2409" i="1"/>
  <c r="B2409" i="1"/>
  <c r="F2408" i="1"/>
  <c r="C2408" i="1"/>
  <c r="B2408" i="1"/>
  <c r="F2407" i="1"/>
  <c r="C2407" i="1"/>
  <c r="B2407" i="1"/>
  <c r="F2406" i="1"/>
  <c r="C2406" i="1"/>
  <c r="B2406" i="1"/>
  <c r="F2405" i="1"/>
  <c r="C2405" i="1"/>
  <c r="B2405" i="1"/>
  <c r="F2404" i="1"/>
  <c r="C2404" i="1"/>
  <c r="B2404" i="1"/>
  <c r="F2403" i="1"/>
  <c r="C2403" i="1"/>
  <c r="B2403" i="1"/>
  <c r="F2402" i="1"/>
  <c r="C2402" i="1"/>
  <c r="B2402" i="1"/>
  <c r="F2401" i="1"/>
  <c r="C2401" i="1"/>
  <c r="B2401" i="1"/>
  <c r="F2400" i="1"/>
  <c r="C2400" i="1"/>
  <c r="B2400" i="1"/>
  <c r="F2399" i="1"/>
  <c r="C2399" i="1"/>
  <c r="B2399" i="1"/>
  <c r="F2398" i="1"/>
  <c r="C2398" i="1"/>
  <c r="B2398" i="1"/>
  <c r="F2397" i="1"/>
  <c r="C2397" i="1"/>
  <c r="B2397" i="1"/>
  <c r="F2396" i="1"/>
  <c r="C2396" i="1"/>
  <c r="B2396" i="1"/>
  <c r="F2395" i="1"/>
  <c r="C2395" i="1"/>
  <c r="B2395" i="1"/>
  <c r="F2394" i="1"/>
  <c r="C2394" i="1"/>
  <c r="B2394" i="1"/>
  <c r="F2393" i="1"/>
  <c r="C2393" i="1"/>
  <c r="B2393" i="1"/>
  <c r="F2392" i="1"/>
  <c r="C2392" i="1"/>
  <c r="B2392" i="1"/>
  <c r="F2391" i="1"/>
  <c r="C2391" i="1"/>
  <c r="B2391" i="1"/>
  <c r="F2390" i="1"/>
  <c r="C2390" i="1"/>
  <c r="B2390" i="1"/>
  <c r="F2389" i="1"/>
  <c r="C2389" i="1"/>
  <c r="B2389" i="1"/>
  <c r="F2388" i="1"/>
  <c r="C2388" i="1"/>
  <c r="B2388" i="1"/>
  <c r="F2387" i="1"/>
  <c r="C2387" i="1"/>
  <c r="B2387" i="1"/>
  <c r="F2386" i="1"/>
  <c r="C2386" i="1"/>
  <c r="B2386" i="1"/>
  <c r="F2385" i="1"/>
  <c r="C2385" i="1"/>
  <c r="B2385" i="1"/>
  <c r="F2384" i="1"/>
  <c r="C2384" i="1"/>
  <c r="B2384" i="1"/>
  <c r="F2383" i="1"/>
  <c r="C2383" i="1"/>
  <c r="B2383" i="1"/>
  <c r="F2382" i="1"/>
  <c r="C2382" i="1"/>
  <c r="B2382" i="1"/>
  <c r="F2381" i="1"/>
  <c r="C2381" i="1"/>
  <c r="B2381" i="1"/>
  <c r="F2380" i="1"/>
  <c r="C2380" i="1"/>
  <c r="B2380" i="1"/>
  <c r="F2379" i="1"/>
  <c r="C2379" i="1"/>
  <c r="B2379" i="1"/>
  <c r="F2378" i="1"/>
  <c r="C2378" i="1"/>
  <c r="B2378" i="1"/>
  <c r="F2377" i="1"/>
  <c r="C2377" i="1"/>
  <c r="B2377" i="1"/>
  <c r="F2376" i="1"/>
  <c r="C2376" i="1"/>
  <c r="B2376" i="1"/>
  <c r="F2375" i="1"/>
  <c r="C2375" i="1"/>
  <c r="B2375" i="1"/>
  <c r="F2374" i="1"/>
  <c r="C2374" i="1"/>
  <c r="B2374" i="1"/>
  <c r="F2373" i="1"/>
  <c r="C2373" i="1"/>
  <c r="B2373" i="1"/>
  <c r="F2372" i="1"/>
  <c r="C2372" i="1"/>
  <c r="B2372" i="1"/>
  <c r="F2371" i="1"/>
  <c r="C2371" i="1"/>
  <c r="B2371" i="1"/>
  <c r="F2370" i="1"/>
  <c r="C2370" i="1"/>
  <c r="B2370" i="1"/>
  <c r="F2369" i="1"/>
  <c r="C2369" i="1"/>
  <c r="B2369" i="1"/>
  <c r="F2368" i="1"/>
  <c r="C2368" i="1"/>
  <c r="B2368" i="1"/>
  <c r="F2367" i="1"/>
  <c r="C2367" i="1"/>
  <c r="B2367" i="1"/>
  <c r="F2366" i="1"/>
  <c r="C2366" i="1"/>
  <c r="B2366" i="1"/>
  <c r="F2365" i="1"/>
  <c r="C2365" i="1"/>
  <c r="B2365" i="1"/>
  <c r="F2364" i="1"/>
  <c r="C2364" i="1"/>
  <c r="B2364" i="1"/>
  <c r="F2363" i="1"/>
  <c r="C2363" i="1"/>
  <c r="B2363" i="1"/>
  <c r="F2362" i="1"/>
  <c r="C2362" i="1"/>
  <c r="B2362" i="1"/>
  <c r="F2361" i="1"/>
  <c r="C2361" i="1"/>
  <c r="B2361" i="1"/>
  <c r="F2360" i="1"/>
  <c r="C2360" i="1"/>
  <c r="B2360" i="1"/>
  <c r="F2359" i="1"/>
  <c r="C2359" i="1"/>
  <c r="B2359" i="1"/>
  <c r="F2358" i="1"/>
  <c r="C2358" i="1"/>
  <c r="B2358" i="1"/>
  <c r="F2357" i="1"/>
  <c r="C2357" i="1"/>
  <c r="B2357" i="1"/>
  <c r="F2356" i="1"/>
  <c r="C2356" i="1"/>
  <c r="B2356" i="1"/>
  <c r="F2355" i="1"/>
  <c r="C2355" i="1"/>
  <c r="B2355" i="1"/>
  <c r="F2354" i="1"/>
  <c r="C2354" i="1"/>
  <c r="B2354" i="1"/>
  <c r="F2353" i="1"/>
  <c r="C2353" i="1"/>
  <c r="B2353" i="1"/>
  <c r="F2352" i="1"/>
  <c r="C2352" i="1"/>
  <c r="B2352" i="1"/>
  <c r="F2351" i="1"/>
  <c r="C2351" i="1"/>
  <c r="B2351" i="1"/>
  <c r="F2350" i="1"/>
  <c r="C2350" i="1"/>
  <c r="B2350" i="1"/>
  <c r="F2349" i="1"/>
  <c r="C2349" i="1"/>
  <c r="B2349" i="1"/>
  <c r="F2348" i="1"/>
  <c r="C2348" i="1"/>
  <c r="B2348" i="1"/>
  <c r="F2347" i="1"/>
  <c r="C2347" i="1"/>
  <c r="B2347" i="1"/>
  <c r="F2346" i="1"/>
  <c r="C2346" i="1"/>
  <c r="B2346" i="1"/>
  <c r="F2345" i="1"/>
  <c r="C2345" i="1"/>
  <c r="B2345" i="1"/>
  <c r="F2344" i="1"/>
  <c r="C2344" i="1"/>
  <c r="B2344" i="1"/>
  <c r="F2343" i="1"/>
  <c r="C2343" i="1"/>
  <c r="B2343" i="1"/>
  <c r="F2342" i="1"/>
  <c r="C2342" i="1"/>
  <c r="B2342" i="1"/>
  <c r="F2341" i="1"/>
  <c r="C2341" i="1"/>
  <c r="B2341" i="1"/>
  <c r="F2340" i="1"/>
  <c r="C2340" i="1"/>
  <c r="B2340" i="1"/>
  <c r="F2339" i="1"/>
  <c r="C2339" i="1"/>
  <c r="B2339" i="1"/>
  <c r="F2338" i="1"/>
  <c r="C2338" i="1"/>
  <c r="B2338" i="1"/>
  <c r="F2337" i="1"/>
  <c r="C2337" i="1"/>
  <c r="B2337" i="1"/>
  <c r="F2336" i="1"/>
  <c r="C2336" i="1"/>
  <c r="B2336" i="1"/>
  <c r="F2335" i="1"/>
  <c r="C2335" i="1"/>
  <c r="B2335" i="1"/>
  <c r="F2334" i="1"/>
  <c r="C2334" i="1"/>
  <c r="B2334" i="1"/>
  <c r="F2333" i="1"/>
  <c r="C2333" i="1"/>
  <c r="B2333" i="1"/>
  <c r="F2332" i="1"/>
  <c r="C2332" i="1"/>
  <c r="B2332" i="1"/>
  <c r="F2331" i="1"/>
  <c r="C2331" i="1"/>
  <c r="B2331" i="1"/>
  <c r="F2330" i="1"/>
  <c r="C2330" i="1"/>
  <c r="B2330" i="1"/>
  <c r="F2329" i="1"/>
  <c r="C2329" i="1"/>
  <c r="B2329" i="1"/>
  <c r="F2328" i="1"/>
  <c r="C2328" i="1"/>
  <c r="B2328" i="1"/>
  <c r="F2327" i="1"/>
  <c r="C2327" i="1"/>
  <c r="B2327" i="1"/>
  <c r="F2326" i="1"/>
  <c r="C2326" i="1"/>
  <c r="B2326" i="1"/>
  <c r="F2325" i="1"/>
  <c r="C2325" i="1"/>
  <c r="B2325" i="1"/>
  <c r="F2324" i="1"/>
  <c r="C2324" i="1"/>
  <c r="B2324" i="1"/>
  <c r="F2323" i="1"/>
  <c r="C2323" i="1"/>
  <c r="B2323" i="1"/>
  <c r="F2322" i="1"/>
  <c r="C2322" i="1"/>
  <c r="B2322" i="1"/>
  <c r="F2321" i="1"/>
  <c r="C2321" i="1"/>
  <c r="B2321" i="1"/>
  <c r="F2320" i="1"/>
  <c r="C2320" i="1"/>
  <c r="B2320" i="1"/>
  <c r="F2319" i="1"/>
  <c r="C2319" i="1"/>
  <c r="B2319" i="1"/>
  <c r="F2318" i="1"/>
  <c r="C2318" i="1"/>
  <c r="B2318" i="1"/>
  <c r="F2317" i="1"/>
  <c r="C2317" i="1"/>
  <c r="B2317" i="1"/>
  <c r="F2316" i="1"/>
  <c r="C2316" i="1"/>
  <c r="B2316" i="1"/>
  <c r="F2315" i="1"/>
  <c r="C2315" i="1"/>
  <c r="B2315" i="1"/>
  <c r="F2314" i="1"/>
  <c r="C2314" i="1"/>
  <c r="B2314" i="1"/>
  <c r="F2313" i="1"/>
  <c r="C2313" i="1"/>
  <c r="B2313" i="1"/>
  <c r="F2312" i="1"/>
  <c r="C2312" i="1"/>
  <c r="B2312" i="1"/>
  <c r="F2311" i="1"/>
  <c r="C2311" i="1"/>
  <c r="B2311" i="1"/>
  <c r="F2310" i="1"/>
  <c r="C2310" i="1"/>
  <c r="B2310" i="1"/>
  <c r="F2309" i="1"/>
  <c r="C2309" i="1"/>
  <c r="B2309" i="1"/>
  <c r="F2308" i="1"/>
  <c r="C2308" i="1"/>
  <c r="B2308" i="1"/>
  <c r="F2307" i="1"/>
  <c r="C2307" i="1"/>
  <c r="B2307" i="1"/>
  <c r="F2306" i="1"/>
  <c r="C2306" i="1"/>
  <c r="B2306" i="1"/>
  <c r="F2305" i="1"/>
  <c r="C2305" i="1"/>
  <c r="B2305" i="1"/>
  <c r="F2304" i="1"/>
  <c r="C2304" i="1"/>
  <c r="B2304" i="1"/>
  <c r="F2303" i="1"/>
  <c r="C2303" i="1"/>
  <c r="B2303" i="1"/>
  <c r="F2302" i="1"/>
  <c r="C2302" i="1"/>
  <c r="B2302" i="1"/>
  <c r="F2301" i="1"/>
  <c r="C2301" i="1"/>
  <c r="B2301" i="1"/>
  <c r="F2300" i="1"/>
  <c r="C2300" i="1"/>
  <c r="B2300" i="1"/>
  <c r="F2299" i="1"/>
  <c r="C2299" i="1"/>
  <c r="B2299" i="1"/>
  <c r="F2298" i="1"/>
  <c r="C2298" i="1"/>
  <c r="B2298" i="1"/>
  <c r="F2297" i="1"/>
  <c r="C2297" i="1"/>
  <c r="B2297" i="1"/>
  <c r="F2296" i="1"/>
  <c r="C2296" i="1"/>
  <c r="B2296" i="1"/>
  <c r="F2295" i="1"/>
  <c r="C2295" i="1"/>
  <c r="B2295" i="1"/>
  <c r="F2294" i="1"/>
  <c r="C2294" i="1"/>
  <c r="B2294" i="1"/>
  <c r="F2293" i="1"/>
  <c r="C2293" i="1"/>
  <c r="B2293" i="1"/>
  <c r="F2292" i="1"/>
  <c r="C2292" i="1"/>
  <c r="B2292" i="1"/>
  <c r="F2291" i="1"/>
  <c r="C2291" i="1"/>
  <c r="B2291" i="1"/>
  <c r="F2290" i="1"/>
  <c r="C2290" i="1"/>
  <c r="B2290" i="1"/>
  <c r="F2289" i="1"/>
  <c r="C2289" i="1"/>
  <c r="B2289" i="1"/>
  <c r="F2288" i="1"/>
  <c r="C2288" i="1"/>
  <c r="B2288" i="1"/>
  <c r="F2287" i="1"/>
  <c r="C2287" i="1"/>
  <c r="B2287" i="1"/>
  <c r="F2286" i="1"/>
  <c r="C2286" i="1"/>
  <c r="B2286" i="1"/>
  <c r="F2285" i="1"/>
  <c r="C2285" i="1"/>
  <c r="B2285" i="1"/>
  <c r="F2284" i="1"/>
  <c r="C2284" i="1"/>
  <c r="B2284" i="1"/>
  <c r="F2283" i="1"/>
  <c r="C2283" i="1"/>
  <c r="B2283" i="1"/>
  <c r="F2282" i="1"/>
  <c r="C2282" i="1"/>
  <c r="B2282" i="1"/>
  <c r="F2281" i="1"/>
  <c r="C2281" i="1"/>
  <c r="B2281" i="1"/>
  <c r="F2280" i="1"/>
  <c r="C2280" i="1"/>
  <c r="B2280" i="1"/>
  <c r="F2279" i="1"/>
  <c r="C2279" i="1"/>
  <c r="B2279" i="1"/>
  <c r="F2278" i="1"/>
  <c r="C2278" i="1"/>
  <c r="B2278" i="1"/>
  <c r="F2277" i="1"/>
  <c r="C2277" i="1"/>
  <c r="B2277" i="1"/>
  <c r="F2276" i="1"/>
  <c r="C2276" i="1"/>
  <c r="B2276" i="1"/>
  <c r="F2275" i="1"/>
  <c r="C2275" i="1"/>
  <c r="B2275" i="1"/>
  <c r="F2274" i="1"/>
  <c r="C2274" i="1"/>
  <c r="B2274" i="1"/>
  <c r="F2273" i="1"/>
  <c r="C2273" i="1"/>
  <c r="B2273" i="1"/>
  <c r="F2272" i="1"/>
  <c r="C2272" i="1"/>
  <c r="B2272" i="1"/>
  <c r="F2271" i="1"/>
  <c r="C2271" i="1"/>
  <c r="B2271" i="1"/>
  <c r="F2270" i="1"/>
  <c r="C2270" i="1"/>
  <c r="B2270" i="1"/>
  <c r="F2269" i="1"/>
  <c r="C2269" i="1"/>
  <c r="B2269" i="1"/>
  <c r="F2268" i="1"/>
  <c r="C2268" i="1"/>
  <c r="B2268" i="1"/>
  <c r="F2267" i="1"/>
  <c r="C2267" i="1"/>
  <c r="B2267" i="1"/>
  <c r="F2266" i="1"/>
  <c r="C2266" i="1"/>
  <c r="B2266" i="1"/>
  <c r="F2265" i="1"/>
  <c r="C2265" i="1"/>
  <c r="B2265" i="1"/>
  <c r="F2264" i="1"/>
  <c r="C2264" i="1"/>
  <c r="B2264" i="1"/>
  <c r="F2263" i="1"/>
  <c r="C2263" i="1"/>
  <c r="B2263" i="1"/>
  <c r="F2262" i="1"/>
  <c r="C2262" i="1"/>
  <c r="B2262" i="1"/>
  <c r="F2261" i="1"/>
  <c r="C2261" i="1"/>
  <c r="B2261" i="1"/>
  <c r="F2260" i="1"/>
  <c r="C2260" i="1"/>
  <c r="B2260" i="1"/>
  <c r="F2259" i="1"/>
  <c r="C2259" i="1"/>
  <c r="B2259" i="1"/>
  <c r="F2258" i="1"/>
  <c r="C2258" i="1"/>
  <c r="B2258" i="1"/>
  <c r="F2257" i="1"/>
  <c r="C2257" i="1"/>
  <c r="B2257" i="1"/>
  <c r="F2256" i="1"/>
  <c r="C2256" i="1"/>
  <c r="B2256" i="1"/>
  <c r="F2255" i="1"/>
  <c r="C2255" i="1"/>
  <c r="B2255" i="1"/>
  <c r="F2254" i="1"/>
  <c r="C2254" i="1"/>
  <c r="B2254" i="1"/>
  <c r="F2253" i="1"/>
  <c r="C2253" i="1"/>
  <c r="B2253" i="1"/>
  <c r="F2252" i="1"/>
  <c r="C2252" i="1"/>
  <c r="B2252" i="1"/>
  <c r="F2251" i="1"/>
  <c r="C2251" i="1"/>
  <c r="B2251" i="1"/>
  <c r="F2250" i="1"/>
  <c r="C2250" i="1"/>
  <c r="B2250" i="1"/>
  <c r="F2249" i="1"/>
  <c r="C2249" i="1"/>
  <c r="B2249" i="1"/>
  <c r="F2248" i="1"/>
  <c r="C2248" i="1"/>
  <c r="B2248" i="1"/>
  <c r="F2247" i="1"/>
  <c r="C2247" i="1"/>
  <c r="B2247" i="1"/>
  <c r="F2246" i="1"/>
  <c r="C2246" i="1"/>
  <c r="B2246" i="1"/>
  <c r="F2245" i="1"/>
  <c r="C2245" i="1"/>
  <c r="B2245" i="1"/>
  <c r="F2244" i="1"/>
  <c r="C2244" i="1"/>
  <c r="B2244" i="1"/>
  <c r="F2243" i="1"/>
  <c r="C2243" i="1"/>
  <c r="B2243" i="1"/>
  <c r="F2242" i="1"/>
  <c r="C2242" i="1"/>
  <c r="B2242" i="1"/>
  <c r="F2241" i="1"/>
  <c r="C2241" i="1"/>
  <c r="B2241" i="1"/>
  <c r="F2240" i="1"/>
  <c r="C2240" i="1"/>
  <c r="B2240" i="1"/>
  <c r="F2239" i="1"/>
  <c r="C2239" i="1"/>
  <c r="B2239" i="1"/>
  <c r="F2238" i="1"/>
  <c r="C2238" i="1"/>
  <c r="B2238" i="1"/>
  <c r="F2237" i="1"/>
  <c r="C2237" i="1"/>
  <c r="B2237" i="1"/>
  <c r="F2236" i="1"/>
  <c r="C2236" i="1"/>
  <c r="B2236" i="1"/>
  <c r="F2235" i="1"/>
  <c r="C2235" i="1"/>
  <c r="B2235" i="1"/>
  <c r="F2234" i="1"/>
  <c r="C2234" i="1"/>
  <c r="B2234" i="1"/>
  <c r="F2233" i="1"/>
  <c r="C2233" i="1"/>
  <c r="B2233" i="1"/>
  <c r="F2232" i="1"/>
  <c r="C2232" i="1"/>
  <c r="B2232" i="1"/>
  <c r="F2231" i="1"/>
  <c r="C2231" i="1"/>
  <c r="B2231" i="1"/>
  <c r="F2230" i="1"/>
  <c r="C2230" i="1"/>
  <c r="B2230" i="1"/>
  <c r="F2229" i="1"/>
  <c r="C2229" i="1"/>
  <c r="B2229" i="1"/>
  <c r="F2228" i="1"/>
  <c r="C2228" i="1"/>
  <c r="B2228" i="1"/>
  <c r="F2227" i="1"/>
  <c r="C2227" i="1"/>
  <c r="B2227" i="1"/>
  <c r="F2226" i="1"/>
  <c r="C2226" i="1"/>
  <c r="B2226" i="1"/>
  <c r="F2225" i="1"/>
  <c r="C2225" i="1"/>
  <c r="B2225" i="1"/>
  <c r="F2224" i="1"/>
  <c r="C2224" i="1"/>
  <c r="B2224" i="1"/>
  <c r="F2223" i="1"/>
  <c r="C2223" i="1"/>
  <c r="B2223" i="1"/>
  <c r="F2222" i="1"/>
  <c r="C2222" i="1"/>
  <c r="B2222" i="1"/>
  <c r="F2221" i="1"/>
  <c r="C2221" i="1"/>
  <c r="B2221" i="1"/>
  <c r="F2220" i="1"/>
  <c r="C2220" i="1"/>
  <c r="B2220" i="1"/>
  <c r="F2219" i="1"/>
  <c r="C2219" i="1"/>
  <c r="B2219" i="1"/>
  <c r="F2218" i="1"/>
  <c r="C2218" i="1"/>
  <c r="B2218" i="1"/>
  <c r="F2217" i="1"/>
  <c r="C2217" i="1"/>
  <c r="B2217" i="1"/>
  <c r="F2216" i="1"/>
  <c r="C2216" i="1"/>
  <c r="B2216" i="1"/>
  <c r="F2215" i="1"/>
  <c r="C2215" i="1"/>
  <c r="B2215" i="1"/>
  <c r="F2214" i="1"/>
  <c r="C2214" i="1"/>
  <c r="B2214" i="1"/>
  <c r="F2213" i="1"/>
  <c r="C2213" i="1"/>
  <c r="B2213" i="1"/>
  <c r="F2212" i="1"/>
  <c r="C2212" i="1"/>
  <c r="B2212" i="1"/>
  <c r="F2211" i="1"/>
  <c r="C2211" i="1"/>
  <c r="B2211" i="1"/>
  <c r="F2210" i="1"/>
  <c r="C2210" i="1"/>
  <c r="B2210" i="1"/>
  <c r="F2209" i="1"/>
  <c r="C2209" i="1"/>
  <c r="B2209" i="1"/>
  <c r="F2208" i="1"/>
  <c r="C2208" i="1"/>
  <c r="B2208" i="1"/>
  <c r="F2207" i="1"/>
  <c r="C2207" i="1"/>
  <c r="B2207" i="1"/>
  <c r="F2206" i="1"/>
  <c r="C2206" i="1"/>
  <c r="B2206" i="1"/>
  <c r="F2205" i="1"/>
  <c r="C2205" i="1"/>
  <c r="B2205" i="1"/>
  <c r="F2204" i="1"/>
  <c r="C2204" i="1"/>
  <c r="B2204" i="1"/>
  <c r="F2203" i="1"/>
  <c r="C2203" i="1"/>
  <c r="B2203" i="1"/>
  <c r="F2202" i="1"/>
  <c r="C2202" i="1"/>
  <c r="B2202" i="1"/>
  <c r="F2201" i="1"/>
  <c r="C2201" i="1"/>
  <c r="B2201" i="1"/>
  <c r="F2200" i="1"/>
  <c r="C2200" i="1"/>
  <c r="B2200" i="1"/>
  <c r="F2199" i="1"/>
  <c r="C2199" i="1"/>
  <c r="B2199" i="1"/>
  <c r="F2198" i="1"/>
  <c r="C2198" i="1"/>
  <c r="B2198" i="1"/>
  <c r="F2197" i="1"/>
  <c r="C2197" i="1"/>
  <c r="B2197" i="1"/>
  <c r="F2196" i="1"/>
  <c r="C2196" i="1"/>
  <c r="B2196" i="1"/>
  <c r="F2195" i="1"/>
  <c r="C2195" i="1"/>
  <c r="B2195" i="1"/>
  <c r="F2194" i="1"/>
  <c r="C2194" i="1"/>
  <c r="B2194" i="1"/>
  <c r="F2193" i="1"/>
  <c r="C2193" i="1"/>
  <c r="B2193" i="1"/>
  <c r="F2192" i="1"/>
  <c r="C2192" i="1"/>
  <c r="B2192" i="1"/>
  <c r="F2191" i="1"/>
  <c r="C2191" i="1"/>
  <c r="B2191" i="1"/>
  <c r="F2190" i="1"/>
  <c r="C2190" i="1"/>
  <c r="B2190" i="1"/>
  <c r="F2189" i="1"/>
  <c r="C2189" i="1"/>
  <c r="B2189" i="1"/>
  <c r="F2188" i="1"/>
  <c r="C2188" i="1"/>
  <c r="B2188" i="1"/>
  <c r="F2187" i="1"/>
  <c r="C2187" i="1"/>
  <c r="B2187" i="1"/>
  <c r="F2186" i="1"/>
  <c r="C2186" i="1"/>
  <c r="B2186" i="1"/>
  <c r="F2185" i="1"/>
  <c r="C2185" i="1"/>
  <c r="B2185" i="1"/>
  <c r="F2184" i="1"/>
  <c r="C2184" i="1"/>
  <c r="B2184" i="1"/>
  <c r="F2183" i="1"/>
  <c r="C2183" i="1"/>
  <c r="B2183" i="1"/>
  <c r="F2182" i="1"/>
  <c r="C2182" i="1"/>
  <c r="B2182" i="1"/>
  <c r="F2181" i="1"/>
  <c r="C2181" i="1"/>
  <c r="B2181" i="1"/>
  <c r="F2180" i="1"/>
  <c r="C2180" i="1"/>
  <c r="B2180" i="1"/>
  <c r="F2179" i="1"/>
  <c r="C2179" i="1"/>
  <c r="B2179" i="1"/>
  <c r="F2178" i="1"/>
  <c r="C2178" i="1"/>
  <c r="B2178" i="1"/>
  <c r="F2177" i="1"/>
  <c r="C2177" i="1"/>
  <c r="B2177" i="1"/>
  <c r="F2176" i="1"/>
  <c r="C2176" i="1"/>
  <c r="B2176" i="1"/>
  <c r="F2175" i="1"/>
  <c r="C2175" i="1"/>
  <c r="B2175" i="1"/>
  <c r="F2174" i="1"/>
  <c r="C2174" i="1"/>
  <c r="B2174" i="1"/>
  <c r="F2173" i="1"/>
  <c r="C2173" i="1"/>
  <c r="B2173" i="1"/>
  <c r="F2172" i="1"/>
  <c r="C2172" i="1"/>
  <c r="B2172" i="1"/>
  <c r="F2171" i="1"/>
  <c r="C2171" i="1"/>
  <c r="B2171" i="1"/>
  <c r="F2170" i="1"/>
  <c r="C2170" i="1"/>
  <c r="B2170" i="1"/>
  <c r="F2169" i="1"/>
  <c r="C2169" i="1"/>
  <c r="B2169" i="1"/>
  <c r="F2168" i="1"/>
  <c r="C2168" i="1"/>
  <c r="B2168" i="1"/>
  <c r="F2167" i="1"/>
  <c r="C2167" i="1"/>
  <c r="B2167" i="1"/>
  <c r="F2166" i="1"/>
  <c r="C2166" i="1"/>
  <c r="B2166" i="1"/>
  <c r="F2165" i="1"/>
  <c r="C2165" i="1"/>
  <c r="B2165" i="1"/>
  <c r="F2164" i="1"/>
  <c r="C2164" i="1"/>
  <c r="B2164" i="1"/>
  <c r="F2163" i="1"/>
  <c r="C2163" i="1"/>
  <c r="B2163" i="1"/>
  <c r="F2162" i="1"/>
  <c r="C2162" i="1"/>
  <c r="B2162" i="1"/>
  <c r="F2161" i="1"/>
  <c r="C2161" i="1"/>
  <c r="B2161" i="1"/>
  <c r="F2160" i="1"/>
  <c r="C2160" i="1"/>
  <c r="B2160" i="1"/>
  <c r="F2159" i="1"/>
  <c r="C2159" i="1"/>
  <c r="B2159" i="1"/>
  <c r="F2158" i="1"/>
  <c r="C2158" i="1"/>
  <c r="B2158" i="1"/>
  <c r="F2157" i="1"/>
  <c r="C2157" i="1"/>
  <c r="B2157" i="1"/>
  <c r="F2156" i="1"/>
  <c r="C2156" i="1"/>
  <c r="B2156" i="1"/>
  <c r="F2155" i="1"/>
  <c r="C2155" i="1"/>
  <c r="B2155" i="1"/>
  <c r="F2154" i="1"/>
  <c r="C2154" i="1"/>
  <c r="B2154" i="1"/>
  <c r="F2153" i="1"/>
  <c r="C2153" i="1"/>
  <c r="B2153" i="1"/>
  <c r="F2152" i="1"/>
  <c r="C2152" i="1"/>
  <c r="B2152" i="1"/>
  <c r="F2151" i="1"/>
  <c r="C2151" i="1"/>
  <c r="B2151" i="1"/>
  <c r="F2150" i="1"/>
  <c r="C2150" i="1"/>
  <c r="B2150" i="1"/>
  <c r="F2149" i="1"/>
  <c r="C2149" i="1"/>
  <c r="B2149" i="1"/>
  <c r="F2148" i="1"/>
  <c r="C2148" i="1"/>
  <c r="B2148" i="1"/>
  <c r="F2147" i="1"/>
  <c r="C2147" i="1"/>
  <c r="B2147" i="1"/>
  <c r="F2146" i="1"/>
  <c r="C2146" i="1"/>
  <c r="B2146" i="1"/>
  <c r="F2145" i="1"/>
  <c r="C2145" i="1"/>
  <c r="B2145" i="1"/>
  <c r="F2144" i="1"/>
  <c r="C2144" i="1"/>
  <c r="B2144" i="1"/>
  <c r="F2143" i="1"/>
  <c r="C2143" i="1"/>
  <c r="B2143" i="1"/>
  <c r="F2142" i="1"/>
  <c r="C2142" i="1"/>
  <c r="B2142" i="1"/>
  <c r="F2141" i="1"/>
  <c r="C2141" i="1"/>
  <c r="B2141" i="1"/>
  <c r="F2140" i="1"/>
  <c r="C2140" i="1"/>
  <c r="B2140" i="1"/>
  <c r="F2139" i="1"/>
  <c r="C2139" i="1"/>
  <c r="B2139" i="1"/>
  <c r="F2138" i="1"/>
  <c r="C2138" i="1"/>
  <c r="B2138" i="1"/>
  <c r="F2137" i="1"/>
  <c r="C2137" i="1"/>
  <c r="B2137" i="1"/>
  <c r="F2136" i="1"/>
  <c r="C2136" i="1"/>
  <c r="B2136" i="1"/>
  <c r="F2135" i="1"/>
  <c r="C2135" i="1"/>
  <c r="B2135" i="1"/>
  <c r="F2134" i="1"/>
  <c r="C2134" i="1"/>
  <c r="B2134" i="1"/>
  <c r="F2133" i="1"/>
  <c r="C2133" i="1"/>
  <c r="B2133" i="1"/>
  <c r="F2132" i="1"/>
  <c r="C2132" i="1"/>
  <c r="B2132" i="1"/>
  <c r="F2131" i="1"/>
  <c r="C2131" i="1"/>
  <c r="B2131" i="1"/>
  <c r="F2130" i="1"/>
  <c r="C2130" i="1"/>
  <c r="B2130" i="1"/>
  <c r="F2129" i="1"/>
  <c r="C2129" i="1"/>
  <c r="B2129" i="1"/>
  <c r="F2128" i="1"/>
  <c r="C2128" i="1"/>
  <c r="B2128" i="1"/>
  <c r="F2127" i="1"/>
  <c r="C2127" i="1"/>
  <c r="B2127" i="1"/>
  <c r="F2126" i="1"/>
  <c r="C2126" i="1"/>
  <c r="B2126" i="1"/>
  <c r="F2125" i="1"/>
  <c r="C2125" i="1"/>
  <c r="B2125" i="1"/>
  <c r="F2124" i="1"/>
  <c r="C2124" i="1"/>
  <c r="B2124" i="1"/>
  <c r="F2123" i="1"/>
  <c r="C2123" i="1"/>
  <c r="B2123" i="1"/>
  <c r="F2122" i="1"/>
  <c r="C2122" i="1"/>
  <c r="B2122" i="1"/>
  <c r="F2121" i="1"/>
  <c r="C2121" i="1"/>
  <c r="B2121" i="1"/>
  <c r="F2120" i="1"/>
  <c r="C2120" i="1"/>
  <c r="B2120" i="1"/>
  <c r="F2119" i="1"/>
  <c r="C2119" i="1"/>
  <c r="B2119" i="1"/>
  <c r="F2118" i="1"/>
  <c r="C2118" i="1"/>
  <c r="B2118" i="1"/>
  <c r="F2117" i="1"/>
  <c r="C2117" i="1"/>
  <c r="B2117" i="1"/>
  <c r="F2116" i="1"/>
  <c r="C2116" i="1"/>
  <c r="B2116" i="1"/>
  <c r="F2115" i="1"/>
  <c r="C2115" i="1"/>
  <c r="B2115" i="1"/>
  <c r="F2114" i="1"/>
  <c r="C2114" i="1"/>
  <c r="B2114" i="1"/>
  <c r="F2113" i="1"/>
  <c r="C2113" i="1"/>
  <c r="B2113" i="1"/>
  <c r="F2112" i="1"/>
  <c r="C2112" i="1"/>
  <c r="B2112" i="1"/>
  <c r="F2111" i="1"/>
  <c r="C2111" i="1"/>
  <c r="B2111" i="1"/>
  <c r="F2110" i="1"/>
  <c r="C2110" i="1"/>
  <c r="B2110" i="1"/>
  <c r="F2109" i="1"/>
  <c r="C2109" i="1"/>
  <c r="B2109" i="1"/>
  <c r="F2108" i="1"/>
  <c r="C2108" i="1"/>
  <c r="B2108" i="1"/>
  <c r="F2107" i="1"/>
  <c r="C2107" i="1"/>
  <c r="B2107" i="1"/>
  <c r="F2106" i="1"/>
  <c r="C2106" i="1"/>
  <c r="B2106" i="1"/>
  <c r="F2105" i="1"/>
  <c r="C2105" i="1"/>
  <c r="B2105" i="1"/>
  <c r="F2104" i="1"/>
  <c r="C2104" i="1"/>
  <c r="B2104" i="1"/>
  <c r="F2103" i="1"/>
  <c r="C2103" i="1"/>
  <c r="B2103" i="1"/>
  <c r="F2102" i="1"/>
  <c r="C2102" i="1"/>
  <c r="B2102" i="1"/>
  <c r="F2101" i="1"/>
  <c r="C2101" i="1"/>
  <c r="B2101" i="1"/>
  <c r="F2100" i="1"/>
  <c r="C2100" i="1"/>
  <c r="B2100" i="1"/>
  <c r="F2099" i="1"/>
  <c r="C2099" i="1"/>
  <c r="B2099" i="1"/>
  <c r="F2098" i="1"/>
  <c r="C2098" i="1"/>
  <c r="B2098" i="1"/>
  <c r="F2097" i="1"/>
  <c r="C2097" i="1"/>
  <c r="B2097" i="1"/>
  <c r="F2096" i="1"/>
  <c r="C2096" i="1"/>
  <c r="B2096" i="1"/>
  <c r="F2095" i="1"/>
  <c r="C2095" i="1"/>
  <c r="B2095" i="1"/>
  <c r="F2094" i="1"/>
  <c r="C2094" i="1"/>
  <c r="B2094" i="1"/>
  <c r="F2093" i="1"/>
  <c r="C2093" i="1"/>
  <c r="B2093" i="1"/>
  <c r="F2092" i="1"/>
  <c r="C2092" i="1"/>
  <c r="B2092" i="1"/>
  <c r="F2091" i="1"/>
  <c r="C2091" i="1"/>
  <c r="B2091" i="1"/>
  <c r="F2090" i="1"/>
  <c r="C2090" i="1"/>
  <c r="B2090" i="1"/>
  <c r="F2089" i="1"/>
  <c r="C2089" i="1"/>
  <c r="B2089" i="1"/>
  <c r="F2088" i="1"/>
  <c r="C2088" i="1"/>
  <c r="B2088" i="1"/>
  <c r="F2087" i="1"/>
  <c r="C2087" i="1"/>
  <c r="B2087" i="1"/>
  <c r="F2086" i="1"/>
  <c r="C2086" i="1"/>
  <c r="B2086" i="1"/>
  <c r="F2085" i="1"/>
  <c r="C2085" i="1"/>
  <c r="B2085" i="1"/>
  <c r="F2084" i="1"/>
  <c r="C2084" i="1"/>
  <c r="B2084" i="1"/>
  <c r="F2083" i="1"/>
  <c r="C2083" i="1"/>
  <c r="B2083" i="1"/>
  <c r="F2082" i="1"/>
  <c r="C2082" i="1"/>
  <c r="B2082" i="1"/>
  <c r="F2081" i="1"/>
  <c r="C2081" i="1"/>
  <c r="B2081" i="1"/>
  <c r="F2080" i="1"/>
  <c r="C2080" i="1"/>
  <c r="B2080" i="1"/>
  <c r="F2079" i="1"/>
  <c r="C2079" i="1"/>
  <c r="B2079" i="1"/>
  <c r="F2078" i="1"/>
  <c r="C2078" i="1"/>
  <c r="B2078" i="1"/>
  <c r="F2077" i="1"/>
  <c r="C2077" i="1"/>
  <c r="B2077" i="1"/>
  <c r="F2076" i="1"/>
  <c r="C2076" i="1"/>
  <c r="B2076" i="1"/>
  <c r="F2075" i="1"/>
  <c r="C2075" i="1"/>
  <c r="B2075" i="1"/>
  <c r="F2074" i="1"/>
  <c r="C2074" i="1"/>
  <c r="B2074" i="1"/>
  <c r="F2073" i="1"/>
  <c r="C2073" i="1"/>
  <c r="B2073" i="1"/>
  <c r="F2072" i="1"/>
  <c r="C2072" i="1"/>
  <c r="B2072" i="1"/>
  <c r="F2071" i="1"/>
  <c r="C2071" i="1"/>
  <c r="B2071" i="1"/>
  <c r="F2070" i="1"/>
  <c r="C2070" i="1"/>
  <c r="B2070" i="1"/>
  <c r="F2069" i="1"/>
  <c r="C2069" i="1"/>
  <c r="B2069" i="1"/>
  <c r="F2068" i="1"/>
  <c r="C2068" i="1"/>
  <c r="B2068" i="1"/>
  <c r="F2067" i="1"/>
  <c r="C2067" i="1"/>
  <c r="B2067" i="1"/>
  <c r="F2066" i="1"/>
  <c r="C2066" i="1"/>
  <c r="B2066" i="1"/>
  <c r="F2065" i="1"/>
  <c r="C2065" i="1"/>
  <c r="B2065" i="1"/>
  <c r="F2064" i="1"/>
  <c r="C2064" i="1"/>
  <c r="B2064" i="1"/>
  <c r="F2063" i="1"/>
  <c r="C2063" i="1"/>
  <c r="B2063" i="1"/>
  <c r="F2062" i="1"/>
  <c r="C2062" i="1"/>
  <c r="B2062" i="1"/>
  <c r="F2061" i="1"/>
  <c r="C2061" i="1"/>
  <c r="B2061" i="1"/>
  <c r="F2060" i="1"/>
  <c r="C2060" i="1"/>
  <c r="B2060" i="1"/>
  <c r="F2059" i="1"/>
  <c r="C2059" i="1"/>
  <c r="B2059" i="1"/>
  <c r="F2058" i="1"/>
  <c r="C2058" i="1"/>
  <c r="B2058" i="1"/>
  <c r="F2057" i="1"/>
  <c r="C2057" i="1"/>
  <c r="B2057" i="1"/>
  <c r="F2056" i="1"/>
  <c r="C2056" i="1"/>
  <c r="B2056" i="1"/>
  <c r="F2055" i="1"/>
  <c r="C2055" i="1"/>
  <c r="B2055" i="1"/>
  <c r="F2054" i="1"/>
  <c r="C2054" i="1"/>
  <c r="B2054" i="1"/>
  <c r="F2053" i="1"/>
  <c r="C2053" i="1"/>
  <c r="B2053" i="1"/>
  <c r="F2052" i="1"/>
  <c r="C2052" i="1"/>
  <c r="B2052" i="1"/>
  <c r="F2051" i="1"/>
  <c r="C2051" i="1"/>
  <c r="B2051" i="1"/>
  <c r="F2050" i="1"/>
  <c r="C2050" i="1"/>
  <c r="B2050" i="1"/>
  <c r="F2049" i="1"/>
  <c r="C2049" i="1"/>
  <c r="B2049" i="1"/>
  <c r="F2048" i="1"/>
  <c r="C2048" i="1"/>
  <c r="B2048" i="1"/>
  <c r="F2047" i="1"/>
  <c r="C2047" i="1"/>
  <c r="B2047" i="1"/>
  <c r="F2046" i="1"/>
  <c r="C2046" i="1"/>
  <c r="B2046" i="1"/>
  <c r="F2045" i="1"/>
  <c r="C2045" i="1"/>
  <c r="B2045" i="1"/>
  <c r="F2044" i="1"/>
  <c r="C2044" i="1"/>
  <c r="B2044" i="1"/>
  <c r="F2043" i="1"/>
  <c r="C2043" i="1"/>
  <c r="B2043" i="1"/>
  <c r="F2042" i="1"/>
  <c r="C2042" i="1"/>
  <c r="B2042" i="1"/>
  <c r="F2041" i="1"/>
  <c r="C2041" i="1"/>
  <c r="B2041" i="1"/>
  <c r="F2040" i="1"/>
  <c r="C2040" i="1"/>
  <c r="B2040" i="1"/>
  <c r="F2039" i="1"/>
  <c r="C2039" i="1"/>
  <c r="B2039" i="1"/>
  <c r="F2038" i="1"/>
  <c r="C2038" i="1"/>
  <c r="B2038" i="1"/>
  <c r="F2037" i="1"/>
  <c r="C2037" i="1"/>
  <c r="B2037" i="1"/>
  <c r="F2036" i="1"/>
  <c r="C2036" i="1"/>
  <c r="B2036" i="1"/>
  <c r="F2035" i="1"/>
  <c r="C2035" i="1"/>
  <c r="B2035" i="1"/>
  <c r="F2034" i="1"/>
  <c r="C2034" i="1"/>
  <c r="B2034" i="1"/>
  <c r="F2033" i="1"/>
  <c r="C2033" i="1"/>
  <c r="B2033" i="1"/>
  <c r="F2032" i="1"/>
  <c r="C2032" i="1"/>
  <c r="B2032" i="1"/>
  <c r="F2031" i="1"/>
  <c r="C2031" i="1"/>
  <c r="B2031" i="1"/>
  <c r="F2030" i="1"/>
  <c r="C2030" i="1"/>
  <c r="B2030" i="1"/>
  <c r="F2029" i="1"/>
  <c r="C2029" i="1"/>
  <c r="B2029" i="1"/>
  <c r="F2028" i="1"/>
  <c r="C2028" i="1"/>
  <c r="B2028" i="1"/>
  <c r="F2027" i="1"/>
  <c r="C2027" i="1"/>
  <c r="B2027" i="1"/>
  <c r="F2026" i="1"/>
  <c r="C2026" i="1"/>
  <c r="B2026" i="1"/>
  <c r="F2025" i="1"/>
  <c r="C2025" i="1"/>
  <c r="B2025" i="1"/>
  <c r="F2024" i="1"/>
  <c r="C2024" i="1"/>
  <c r="B2024" i="1"/>
  <c r="F2023" i="1"/>
  <c r="C2023" i="1"/>
  <c r="B2023" i="1"/>
  <c r="F2022" i="1"/>
  <c r="C2022" i="1"/>
  <c r="B2022" i="1"/>
  <c r="F2021" i="1"/>
  <c r="C2021" i="1"/>
  <c r="B2021" i="1"/>
  <c r="F2020" i="1"/>
  <c r="C2020" i="1"/>
  <c r="B2020" i="1"/>
  <c r="F2019" i="1"/>
  <c r="C2019" i="1"/>
  <c r="B2019" i="1"/>
  <c r="F2018" i="1"/>
  <c r="C2018" i="1"/>
  <c r="B2018" i="1"/>
  <c r="F2017" i="1"/>
  <c r="C2017" i="1"/>
  <c r="B2017" i="1"/>
  <c r="F2016" i="1"/>
  <c r="C2016" i="1"/>
  <c r="B2016" i="1"/>
  <c r="F2015" i="1"/>
  <c r="C2015" i="1"/>
  <c r="B2015" i="1"/>
  <c r="F2014" i="1"/>
  <c r="C2014" i="1"/>
  <c r="B2014" i="1"/>
  <c r="F2013" i="1"/>
  <c r="C2013" i="1"/>
  <c r="B2013" i="1"/>
  <c r="F2012" i="1"/>
  <c r="C2012" i="1"/>
  <c r="B2012" i="1"/>
  <c r="F2011" i="1"/>
  <c r="C2011" i="1"/>
  <c r="B2011" i="1"/>
  <c r="F2010" i="1"/>
  <c r="C2010" i="1"/>
  <c r="B2010" i="1"/>
  <c r="F2009" i="1"/>
  <c r="C2009" i="1"/>
  <c r="B2009" i="1"/>
  <c r="F2008" i="1"/>
  <c r="C2008" i="1"/>
  <c r="B2008" i="1"/>
  <c r="F2007" i="1"/>
  <c r="C2007" i="1"/>
  <c r="B2007" i="1"/>
  <c r="F2006" i="1"/>
  <c r="C2006" i="1"/>
  <c r="B2006" i="1"/>
  <c r="F2005" i="1"/>
  <c r="C2005" i="1"/>
  <c r="B2005" i="1"/>
  <c r="F2004" i="1"/>
  <c r="C2004" i="1"/>
  <c r="B2004" i="1"/>
  <c r="F2003" i="1"/>
  <c r="C2003" i="1"/>
  <c r="B2003" i="1"/>
  <c r="F2002" i="1"/>
  <c r="C2002" i="1"/>
  <c r="B2002" i="1"/>
  <c r="F2001" i="1"/>
  <c r="C2001" i="1"/>
  <c r="B2001" i="1"/>
  <c r="F2000" i="1"/>
  <c r="C2000" i="1"/>
  <c r="B2000" i="1"/>
  <c r="F1999" i="1"/>
  <c r="C1999" i="1"/>
  <c r="B1999" i="1"/>
  <c r="F1998" i="1"/>
  <c r="C1998" i="1"/>
  <c r="B1998" i="1"/>
  <c r="F1997" i="1"/>
  <c r="C1997" i="1"/>
  <c r="B1997" i="1"/>
  <c r="F1996" i="1"/>
  <c r="C1996" i="1"/>
  <c r="B1996" i="1"/>
  <c r="F1995" i="1"/>
  <c r="C1995" i="1"/>
  <c r="B1995" i="1"/>
  <c r="F1994" i="1"/>
  <c r="C1994" i="1"/>
  <c r="B1994" i="1"/>
  <c r="F1993" i="1"/>
  <c r="C1993" i="1"/>
  <c r="B1993" i="1"/>
  <c r="F1992" i="1"/>
  <c r="C1992" i="1"/>
  <c r="B1992" i="1"/>
  <c r="F1991" i="1"/>
  <c r="C1991" i="1"/>
  <c r="B1991" i="1"/>
  <c r="F1990" i="1"/>
  <c r="C1990" i="1"/>
  <c r="B1990" i="1"/>
  <c r="F1989" i="1"/>
  <c r="C1989" i="1"/>
  <c r="B1989" i="1"/>
  <c r="F1988" i="1"/>
  <c r="C1988" i="1"/>
  <c r="B1988" i="1"/>
  <c r="F1987" i="1"/>
  <c r="C1987" i="1"/>
  <c r="B1987" i="1"/>
  <c r="F1986" i="1"/>
  <c r="C1986" i="1"/>
  <c r="B1986" i="1"/>
  <c r="F1985" i="1"/>
  <c r="C1985" i="1"/>
  <c r="B1985" i="1"/>
  <c r="F1984" i="1"/>
  <c r="C1984" i="1"/>
  <c r="B1984" i="1"/>
  <c r="F1983" i="1"/>
  <c r="C1983" i="1"/>
  <c r="B1983" i="1"/>
  <c r="F1982" i="1"/>
  <c r="C1982" i="1"/>
  <c r="B1982" i="1"/>
  <c r="F1981" i="1"/>
  <c r="C1981" i="1"/>
  <c r="B1981" i="1"/>
  <c r="F1980" i="1"/>
  <c r="C1980" i="1"/>
  <c r="B1980" i="1"/>
  <c r="F1979" i="1"/>
  <c r="C1979" i="1"/>
  <c r="B1979" i="1"/>
  <c r="F1978" i="1"/>
  <c r="C1978" i="1"/>
  <c r="B1978" i="1"/>
  <c r="F1977" i="1"/>
  <c r="C1977" i="1"/>
  <c r="B1977" i="1"/>
  <c r="F1976" i="1"/>
  <c r="C1976" i="1"/>
  <c r="B1976" i="1"/>
  <c r="F1975" i="1"/>
  <c r="C1975" i="1"/>
  <c r="B1975" i="1"/>
  <c r="F1974" i="1"/>
  <c r="C1974" i="1"/>
  <c r="B1974" i="1"/>
  <c r="F1973" i="1"/>
  <c r="C1973" i="1"/>
  <c r="B1973" i="1"/>
  <c r="F1972" i="1"/>
  <c r="C1972" i="1"/>
  <c r="B1972" i="1"/>
  <c r="F1971" i="1"/>
  <c r="C1971" i="1"/>
  <c r="B1971" i="1"/>
  <c r="F1970" i="1"/>
  <c r="C1970" i="1"/>
  <c r="B1970" i="1"/>
  <c r="F1969" i="1"/>
  <c r="C1969" i="1"/>
  <c r="B1969" i="1"/>
  <c r="F1968" i="1"/>
  <c r="C1968" i="1"/>
  <c r="B1968" i="1"/>
  <c r="F1967" i="1"/>
  <c r="C1967" i="1"/>
  <c r="B1967" i="1"/>
  <c r="F1966" i="1"/>
  <c r="C1966" i="1"/>
  <c r="B1966" i="1"/>
  <c r="F1965" i="1"/>
  <c r="C1965" i="1"/>
  <c r="B1965" i="1"/>
  <c r="F1964" i="1"/>
  <c r="C1964" i="1"/>
  <c r="B1964" i="1"/>
  <c r="F1963" i="1"/>
  <c r="C1963" i="1"/>
  <c r="B1963" i="1"/>
  <c r="F1962" i="1"/>
  <c r="C1962" i="1"/>
  <c r="B1962" i="1"/>
  <c r="F1961" i="1"/>
  <c r="C1961" i="1"/>
  <c r="B1961" i="1"/>
  <c r="F1960" i="1"/>
  <c r="C1960" i="1"/>
  <c r="B1960" i="1"/>
  <c r="F1959" i="1"/>
  <c r="C1959" i="1"/>
  <c r="B1959" i="1"/>
  <c r="F1958" i="1"/>
  <c r="C1958" i="1"/>
  <c r="B1958" i="1"/>
  <c r="F1957" i="1"/>
  <c r="C1957" i="1"/>
  <c r="B1957" i="1"/>
  <c r="F1956" i="1"/>
  <c r="C1956" i="1"/>
  <c r="B1956" i="1"/>
  <c r="F1955" i="1"/>
  <c r="C1955" i="1"/>
  <c r="B1955" i="1"/>
  <c r="F1954" i="1"/>
  <c r="C1954" i="1"/>
  <c r="B1954" i="1"/>
  <c r="F1953" i="1"/>
  <c r="C1953" i="1"/>
  <c r="B1953" i="1"/>
  <c r="F1952" i="1"/>
  <c r="C1952" i="1"/>
  <c r="B1952" i="1"/>
  <c r="F1951" i="1"/>
  <c r="C1951" i="1"/>
  <c r="B1951" i="1"/>
  <c r="F1950" i="1"/>
  <c r="C1950" i="1"/>
  <c r="B1950" i="1"/>
  <c r="F1949" i="1"/>
  <c r="C1949" i="1"/>
  <c r="B1949" i="1"/>
  <c r="F1948" i="1"/>
  <c r="C1948" i="1"/>
  <c r="B1948" i="1"/>
  <c r="F1947" i="1"/>
  <c r="C1947" i="1"/>
  <c r="B1947" i="1"/>
  <c r="F1946" i="1"/>
  <c r="C1946" i="1"/>
  <c r="B1946" i="1"/>
  <c r="F1945" i="1"/>
  <c r="C1945" i="1"/>
  <c r="B1945" i="1"/>
  <c r="F1944" i="1"/>
  <c r="C1944" i="1"/>
  <c r="B1944" i="1"/>
  <c r="F1943" i="1"/>
  <c r="C1943" i="1"/>
  <c r="B1943" i="1"/>
  <c r="F1942" i="1"/>
  <c r="C1942" i="1"/>
  <c r="B1942" i="1"/>
  <c r="F1941" i="1"/>
  <c r="C1941" i="1"/>
  <c r="B1941" i="1"/>
  <c r="F1940" i="1"/>
  <c r="C1940" i="1"/>
  <c r="B1940" i="1"/>
  <c r="F1939" i="1"/>
  <c r="C1939" i="1"/>
  <c r="B1939" i="1"/>
  <c r="F1938" i="1"/>
  <c r="C1938" i="1"/>
  <c r="B1938" i="1"/>
  <c r="F1937" i="1"/>
  <c r="C1937" i="1"/>
  <c r="B1937" i="1"/>
  <c r="F1936" i="1"/>
  <c r="C1936" i="1"/>
  <c r="B1936" i="1"/>
  <c r="F1935" i="1"/>
  <c r="C1935" i="1"/>
  <c r="B1935" i="1"/>
  <c r="F1934" i="1"/>
  <c r="C1934" i="1"/>
  <c r="B1934" i="1"/>
  <c r="F1933" i="1"/>
  <c r="C1933" i="1"/>
  <c r="B1933" i="1"/>
  <c r="F1932" i="1"/>
  <c r="C1932" i="1"/>
  <c r="B1932" i="1"/>
  <c r="F1931" i="1"/>
  <c r="C1931" i="1"/>
  <c r="B1931" i="1"/>
  <c r="F1930" i="1"/>
  <c r="C1930" i="1"/>
  <c r="B1930" i="1"/>
  <c r="F1929" i="1"/>
  <c r="C1929" i="1"/>
  <c r="B1929" i="1"/>
  <c r="F1928" i="1"/>
  <c r="C1928" i="1"/>
  <c r="B1928" i="1"/>
  <c r="F1927" i="1"/>
  <c r="C1927" i="1"/>
  <c r="B1927" i="1"/>
  <c r="F1926" i="1"/>
  <c r="C1926" i="1"/>
  <c r="B1926" i="1"/>
  <c r="F1925" i="1"/>
  <c r="C1925" i="1"/>
  <c r="B1925" i="1"/>
  <c r="F1924" i="1"/>
  <c r="C1924" i="1"/>
  <c r="B1924" i="1"/>
  <c r="F1923" i="1"/>
  <c r="C1923" i="1"/>
  <c r="B1923" i="1"/>
  <c r="F1922" i="1"/>
  <c r="C1922" i="1"/>
  <c r="B1922" i="1"/>
  <c r="F1921" i="1"/>
  <c r="C1921" i="1"/>
  <c r="B1921" i="1"/>
  <c r="F1920" i="1"/>
  <c r="C1920" i="1"/>
  <c r="B1920" i="1"/>
  <c r="F1919" i="1"/>
  <c r="C1919" i="1"/>
  <c r="B1919" i="1"/>
  <c r="F1918" i="1"/>
  <c r="C1918" i="1"/>
  <c r="B1918" i="1"/>
  <c r="F1917" i="1"/>
  <c r="C1917" i="1"/>
  <c r="B1917" i="1"/>
  <c r="F1916" i="1"/>
  <c r="C1916" i="1"/>
  <c r="B1916" i="1"/>
  <c r="F1915" i="1"/>
  <c r="C1915" i="1"/>
  <c r="B1915" i="1"/>
  <c r="F1914" i="1"/>
  <c r="C1914" i="1"/>
  <c r="B1914" i="1"/>
  <c r="F1913" i="1"/>
  <c r="C1913" i="1"/>
  <c r="B1913" i="1"/>
  <c r="F1912" i="1"/>
  <c r="C1912" i="1"/>
  <c r="B1912" i="1"/>
  <c r="F1911" i="1"/>
  <c r="C1911" i="1"/>
  <c r="B1911" i="1"/>
  <c r="F1910" i="1"/>
  <c r="C1910" i="1"/>
  <c r="B1910" i="1"/>
  <c r="F1909" i="1"/>
  <c r="C1909" i="1"/>
  <c r="B1909" i="1"/>
  <c r="F1908" i="1"/>
  <c r="C1908" i="1"/>
  <c r="B1908" i="1"/>
  <c r="F1907" i="1"/>
  <c r="C1907" i="1"/>
  <c r="B1907" i="1"/>
  <c r="F1906" i="1"/>
  <c r="C1906" i="1"/>
  <c r="B1906" i="1"/>
  <c r="F1905" i="1"/>
  <c r="C1905" i="1"/>
  <c r="B1905" i="1"/>
  <c r="F1904" i="1"/>
  <c r="C1904" i="1"/>
  <c r="B1904" i="1"/>
  <c r="F1903" i="1"/>
  <c r="C1903" i="1"/>
  <c r="B1903" i="1"/>
  <c r="F1902" i="1"/>
  <c r="C1902" i="1"/>
  <c r="B1902" i="1"/>
  <c r="F1901" i="1"/>
  <c r="C1901" i="1"/>
  <c r="B1901" i="1"/>
  <c r="F1900" i="1"/>
  <c r="C1900" i="1"/>
  <c r="B1900" i="1"/>
  <c r="F1899" i="1"/>
  <c r="C1899" i="1"/>
  <c r="B1899" i="1"/>
  <c r="F1898" i="1"/>
  <c r="C1898" i="1"/>
  <c r="B1898" i="1"/>
  <c r="F1897" i="1"/>
  <c r="C1897" i="1"/>
  <c r="B1897" i="1"/>
  <c r="F1896" i="1"/>
  <c r="C1896" i="1"/>
  <c r="B1896" i="1"/>
  <c r="F1895" i="1"/>
  <c r="C1895" i="1"/>
  <c r="B1895" i="1"/>
  <c r="F1894" i="1"/>
  <c r="C1894" i="1"/>
  <c r="B1894" i="1"/>
  <c r="F1893" i="1"/>
  <c r="C1893" i="1"/>
  <c r="B1893" i="1"/>
  <c r="F1892" i="1"/>
  <c r="C1892" i="1"/>
  <c r="B1892" i="1"/>
  <c r="F1891" i="1"/>
  <c r="C1891" i="1"/>
  <c r="B1891" i="1"/>
  <c r="F1890" i="1"/>
  <c r="C1890" i="1"/>
  <c r="B1890" i="1"/>
  <c r="F1889" i="1"/>
  <c r="C1889" i="1"/>
  <c r="B1889" i="1"/>
  <c r="F1888" i="1"/>
  <c r="C1888" i="1"/>
  <c r="B1888" i="1"/>
  <c r="F1887" i="1"/>
  <c r="C1887" i="1"/>
  <c r="B1887" i="1"/>
  <c r="F1886" i="1"/>
  <c r="C1886" i="1"/>
  <c r="B1886" i="1"/>
  <c r="F1885" i="1"/>
  <c r="C1885" i="1"/>
  <c r="B1885" i="1"/>
  <c r="F1884" i="1"/>
  <c r="C1884" i="1"/>
  <c r="B1884" i="1"/>
  <c r="F1883" i="1"/>
  <c r="C1883" i="1"/>
  <c r="B1883" i="1"/>
  <c r="F1882" i="1"/>
  <c r="C1882" i="1"/>
  <c r="B1882" i="1"/>
  <c r="F1881" i="1"/>
  <c r="C1881" i="1"/>
  <c r="B1881" i="1"/>
  <c r="F1880" i="1"/>
  <c r="C1880" i="1"/>
  <c r="B1880" i="1"/>
  <c r="F1879" i="1"/>
  <c r="C1879" i="1"/>
  <c r="B1879" i="1"/>
  <c r="F1878" i="1"/>
  <c r="C1878" i="1"/>
  <c r="B1878" i="1"/>
  <c r="F1877" i="1"/>
  <c r="C1877" i="1"/>
  <c r="B1877" i="1"/>
  <c r="F1876" i="1"/>
  <c r="C1876" i="1"/>
  <c r="B1876" i="1"/>
  <c r="F1875" i="1"/>
  <c r="C1875" i="1"/>
  <c r="B1875" i="1"/>
  <c r="F1874" i="1"/>
  <c r="C1874" i="1"/>
  <c r="B1874" i="1"/>
  <c r="F1873" i="1"/>
  <c r="C1873" i="1"/>
  <c r="B1873" i="1"/>
  <c r="F1872" i="1"/>
  <c r="C1872" i="1"/>
  <c r="B1872" i="1"/>
  <c r="F1871" i="1"/>
  <c r="C1871" i="1"/>
  <c r="B1871" i="1"/>
  <c r="F1870" i="1"/>
  <c r="C1870" i="1"/>
  <c r="B1870" i="1"/>
  <c r="F1869" i="1"/>
  <c r="C1869" i="1"/>
  <c r="B1869" i="1"/>
  <c r="F1868" i="1"/>
  <c r="C1868" i="1"/>
  <c r="B1868" i="1"/>
  <c r="F1867" i="1"/>
  <c r="C1867" i="1"/>
  <c r="B1867" i="1"/>
  <c r="F1866" i="1"/>
  <c r="C1866" i="1"/>
  <c r="B1866" i="1"/>
  <c r="F1865" i="1"/>
  <c r="C1865" i="1"/>
  <c r="B1865" i="1"/>
  <c r="F1864" i="1"/>
  <c r="C1864" i="1"/>
  <c r="B1864" i="1"/>
  <c r="F1863" i="1"/>
  <c r="C1863" i="1"/>
  <c r="B1863" i="1"/>
  <c r="F1862" i="1"/>
  <c r="C1862" i="1"/>
  <c r="B1862" i="1"/>
  <c r="F1861" i="1"/>
  <c r="C1861" i="1"/>
  <c r="B1861" i="1"/>
  <c r="F1860" i="1"/>
  <c r="C1860" i="1"/>
  <c r="B1860" i="1"/>
  <c r="F1859" i="1"/>
  <c r="C1859" i="1"/>
  <c r="B1859" i="1"/>
  <c r="F1858" i="1"/>
  <c r="C1858" i="1"/>
  <c r="B1858" i="1"/>
  <c r="F1857" i="1"/>
  <c r="C1857" i="1"/>
  <c r="B1857" i="1"/>
  <c r="F1856" i="1"/>
  <c r="C1856" i="1"/>
  <c r="B1856" i="1"/>
  <c r="F1855" i="1"/>
  <c r="C1855" i="1"/>
  <c r="B1855" i="1"/>
  <c r="F1854" i="1"/>
  <c r="C1854" i="1"/>
  <c r="B1854" i="1"/>
  <c r="F1853" i="1"/>
  <c r="C1853" i="1"/>
  <c r="B1853" i="1"/>
  <c r="F1852" i="1"/>
  <c r="C1852" i="1"/>
  <c r="B1852" i="1"/>
  <c r="F1851" i="1"/>
  <c r="C1851" i="1"/>
  <c r="B1851" i="1"/>
  <c r="F1850" i="1"/>
  <c r="C1850" i="1"/>
  <c r="B1850" i="1"/>
  <c r="F1849" i="1"/>
  <c r="C1849" i="1"/>
  <c r="B1849" i="1"/>
  <c r="F1848" i="1"/>
  <c r="C1848" i="1"/>
  <c r="B1848" i="1"/>
  <c r="F1847" i="1"/>
  <c r="C1847" i="1"/>
  <c r="B1847" i="1"/>
  <c r="F1846" i="1"/>
  <c r="C1846" i="1"/>
  <c r="B1846" i="1"/>
  <c r="F1845" i="1"/>
  <c r="C1845" i="1"/>
  <c r="B1845" i="1"/>
  <c r="F1844" i="1"/>
  <c r="C1844" i="1"/>
  <c r="B1844" i="1"/>
  <c r="F1843" i="1"/>
  <c r="C1843" i="1"/>
  <c r="B1843" i="1"/>
  <c r="F1842" i="1"/>
  <c r="C1842" i="1"/>
  <c r="B1842" i="1"/>
  <c r="F1841" i="1"/>
  <c r="C1841" i="1"/>
  <c r="B1841" i="1"/>
  <c r="F1840" i="1"/>
  <c r="C1840" i="1"/>
  <c r="B1840" i="1"/>
  <c r="F1839" i="1"/>
  <c r="C1839" i="1"/>
  <c r="B1839" i="1"/>
  <c r="F1838" i="1"/>
  <c r="C1838" i="1"/>
  <c r="B1838" i="1"/>
  <c r="F1837" i="1"/>
  <c r="C1837" i="1"/>
  <c r="B1837" i="1"/>
  <c r="F1836" i="1"/>
  <c r="C1836" i="1"/>
  <c r="B1836" i="1"/>
  <c r="F1835" i="1"/>
  <c r="C1835" i="1"/>
  <c r="B1835" i="1"/>
  <c r="F1834" i="1"/>
  <c r="C1834" i="1"/>
  <c r="B1834" i="1"/>
  <c r="F1833" i="1"/>
  <c r="C1833" i="1"/>
  <c r="B1833" i="1"/>
  <c r="F1832" i="1"/>
  <c r="C1832" i="1"/>
  <c r="B1832" i="1"/>
  <c r="F1831" i="1"/>
  <c r="C1831" i="1"/>
  <c r="B1831" i="1"/>
  <c r="F1830" i="1"/>
  <c r="C1830" i="1"/>
  <c r="B1830" i="1"/>
  <c r="F1829" i="1"/>
  <c r="C1829" i="1"/>
  <c r="B1829" i="1"/>
  <c r="F1828" i="1"/>
  <c r="C1828" i="1"/>
  <c r="B1828" i="1"/>
  <c r="F1827" i="1"/>
  <c r="C1827" i="1"/>
  <c r="B1827" i="1"/>
  <c r="F1826" i="1"/>
  <c r="C1826" i="1"/>
  <c r="B1826" i="1"/>
  <c r="F1825" i="1"/>
  <c r="C1825" i="1"/>
  <c r="B1825" i="1"/>
  <c r="F1824" i="1"/>
  <c r="C1824" i="1"/>
  <c r="B1824" i="1"/>
  <c r="F1823" i="1"/>
  <c r="C1823" i="1"/>
  <c r="B1823" i="1"/>
  <c r="F1822" i="1"/>
  <c r="C1822" i="1"/>
  <c r="B1822" i="1"/>
  <c r="F1821" i="1"/>
  <c r="C1821" i="1"/>
  <c r="B1821" i="1"/>
  <c r="F1820" i="1"/>
  <c r="C1820" i="1"/>
  <c r="B1820" i="1"/>
  <c r="F1819" i="1"/>
  <c r="C1819" i="1"/>
  <c r="B1819" i="1"/>
  <c r="F1818" i="1"/>
  <c r="C1818" i="1"/>
  <c r="B1818" i="1"/>
  <c r="F1817" i="1"/>
  <c r="C1817" i="1"/>
  <c r="B1817" i="1"/>
  <c r="F1816" i="1"/>
  <c r="C1816" i="1"/>
  <c r="B1816" i="1"/>
  <c r="F1815" i="1"/>
  <c r="C1815" i="1"/>
  <c r="B1815" i="1"/>
  <c r="F1814" i="1"/>
  <c r="C1814" i="1"/>
  <c r="B1814" i="1"/>
  <c r="F1813" i="1"/>
  <c r="C1813" i="1"/>
  <c r="B1813" i="1"/>
  <c r="F1812" i="1"/>
  <c r="C1812" i="1"/>
  <c r="B1812" i="1"/>
  <c r="F1811" i="1"/>
  <c r="C1811" i="1"/>
  <c r="B1811" i="1"/>
  <c r="F1810" i="1"/>
  <c r="C1810" i="1"/>
  <c r="B1810" i="1"/>
  <c r="F1809" i="1"/>
  <c r="C1809" i="1"/>
  <c r="B1809" i="1"/>
  <c r="F1808" i="1"/>
  <c r="C1808" i="1"/>
  <c r="B1808" i="1"/>
  <c r="F1807" i="1"/>
  <c r="C1807" i="1"/>
  <c r="B1807" i="1"/>
  <c r="F1806" i="1"/>
  <c r="C1806" i="1"/>
  <c r="B1806" i="1"/>
  <c r="F1805" i="1"/>
  <c r="C1805" i="1"/>
  <c r="B1805" i="1"/>
  <c r="F1804" i="1"/>
  <c r="C1804" i="1"/>
  <c r="B1804" i="1"/>
  <c r="F1803" i="1"/>
  <c r="C1803" i="1"/>
  <c r="B1803" i="1"/>
  <c r="F1802" i="1"/>
  <c r="C1802" i="1"/>
  <c r="B1802" i="1"/>
  <c r="F1801" i="1"/>
  <c r="C1801" i="1"/>
  <c r="B1801" i="1"/>
  <c r="F1800" i="1"/>
  <c r="C1800" i="1"/>
  <c r="B1800" i="1"/>
  <c r="F1799" i="1"/>
  <c r="C1799" i="1"/>
  <c r="B1799" i="1"/>
  <c r="F1798" i="1"/>
  <c r="C1798" i="1"/>
  <c r="B1798" i="1"/>
  <c r="F1797" i="1"/>
  <c r="C1797" i="1"/>
  <c r="B1797" i="1"/>
  <c r="F1796" i="1"/>
  <c r="C1796" i="1"/>
  <c r="B1796" i="1"/>
  <c r="F1795" i="1"/>
  <c r="C1795" i="1"/>
  <c r="B1795" i="1"/>
  <c r="F1794" i="1"/>
  <c r="C1794" i="1"/>
  <c r="B1794" i="1"/>
  <c r="F1793" i="1"/>
  <c r="C1793" i="1"/>
  <c r="B1793" i="1"/>
  <c r="F1792" i="1"/>
  <c r="C1792" i="1"/>
  <c r="B1792" i="1"/>
  <c r="F1791" i="1"/>
  <c r="C1791" i="1"/>
  <c r="B1791" i="1"/>
  <c r="F1790" i="1"/>
  <c r="C1790" i="1"/>
  <c r="B1790" i="1"/>
  <c r="F1789" i="1"/>
  <c r="C1789" i="1"/>
  <c r="B1789" i="1"/>
  <c r="F1788" i="1"/>
  <c r="C1788" i="1"/>
  <c r="B1788" i="1"/>
  <c r="F1787" i="1"/>
  <c r="C1787" i="1"/>
  <c r="B1787" i="1"/>
  <c r="F1786" i="1"/>
  <c r="C1786" i="1"/>
  <c r="B1786" i="1"/>
  <c r="F1785" i="1"/>
  <c r="C1785" i="1"/>
  <c r="B1785" i="1"/>
  <c r="F1784" i="1"/>
  <c r="C1784" i="1"/>
  <c r="B1784" i="1"/>
  <c r="F1783" i="1"/>
  <c r="C1783" i="1"/>
  <c r="B1783" i="1"/>
  <c r="F1782" i="1"/>
  <c r="C1782" i="1"/>
  <c r="B1782" i="1"/>
  <c r="F1781" i="1"/>
  <c r="C1781" i="1"/>
  <c r="B1781" i="1"/>
  <c r="F1780" i="1"/>
  <c r="C1780" i="1"/>
  <c r="B1780" i="1"/>
  <c r="F1779" i="1"/>
  <c r="C1779" i="1"/>
  <c r="B1779" i="1"/>
  <c r="F1778" i="1"/>
  <c r="C1778" i="1"/>
  <c r="B1778" i="1"/>
  <c r="F1777" i="1"/>
  <c r="C1777" i="1"/>
  <c r="B1777" i="1"/>
  <c r="F1776" i="1"/>
  <c r="C1776" i="1"/>
  <c r="B1776" i="1"/>
  <c r="F1775" i="1"/>
  <c r="C1775" i="1"/>
  <c r="B1775" i="1"/>
  <c r="F1774" i="1"/>
  <c r="C1774" i="1"/>
  <c r="B1774" i="1"/>
  <c r="F1773" i="1"/>
  <c r="C1773" i="1"/>
  <c r="B1773" i="1"/>
  <c r="F1772" i="1"/>
  <c r="C1772" i="1"/>
  <c r="B1772" i="1"/>
  <c r="F1771" i="1"/>
  <c r="C1771" i="1"/>
  <c r="B1771" i="1"/>
  <c r="F1770" i="1"/>
  <c r="C1770" i="1"/>
  <c r="B1770" i="1"/>
  <c r="F1769" i="1"/>
  <c r="C1769" i="1"/>
  <c r="B1769" i="1"/>
  <c r="F1768" i="1"/>
  <c r="C1768" i="1"/>
  <c r="B1768" i="1"/>
  <c r="F1767" i="1"/>
  <c r="C1767" i="1"/>
  <c r="B1767" i="1"/>
  <c r="F1766" i="1"/>
  <c r="C1766" i="1"/>
  <c r="B1766" i="1"/>
  <c r="F1765" i="1"/>
  <c r="C1765" i="1"/>
  <c r="B1765" i="1"/>
  <c r="F1764" i="1"/>
  <c r="C1764" i="1"/>
  <c r="B1764" i="1"/>
  <c r="F1763" i="1"/>
  <c r="C1763" i="1"/>
  <c r="B1763" i="1"/>
  <c r="F1762" i="1"/>
  <c r="C1762" i="1"/>
  <c r="B1762" i="1"/>
  <c r="F1761" i="1"/>
  <c r="C1761" i="1"/>
  <c r="B1761" i="1"/>
  <c r="F1760" i="1"/>
  <c r="C1760" i="1"/>
  <c r="B1760" i="1"/>
  <c r="F1759" i="1"/>
  <c r="C1759" i="1"/>
  <c r="B1759" i="1"/>
  <c r="F1758" i="1"/>
  <c r="C1758" i="1"/>
  <c r="B1758" i="1"/>
  <c r="F1757" i="1"/>
  <c r="C1757" i="1"/>
  <c r="B1757" i="1"/>
  <c r="F1756" i="1"/>
  <c r="C1756" i="1"/>
  <c r="B1756" i="1"/>
  <c r="F1755" i="1"/>
  <c r="C1755" i="1"/>
  <c r="B1755" i="1"/>
  <c r="F1754" i="1"/>
  <c r="C1754" i="1"/>
  <c r="B1754" i="1"/>
  <c r="F1753" i="1"/>
  <c r="C1753" i="1"/>
  <c r="B1753" i="1"/>
  <c r="F1752" i="1"/>
  <c r="C1752" i="1"/>
  <c r="B1752" i="1"/>
  <c r="F1751" i="1"/>
  <c r="C1751" i="1"/>
  <c r="B1751" i="1"/>
  <c r="F1750" i="1"/>
  <c r="C1750" i="1"/>
  <c r="B1750" i="1"/>
  <c r="F1749" i="1"/>
  <c r="C1749" i="1"/>
  <c r="B1749" i="1"/>
  <c r="F1748" i="1"/>
  <c r="C1748" i="1"/>
  <c r="B1748" i="1"/>
  <c r="F1747" i="1"/>
  <c r="C1747" i="1"/>
  <c r="B1747" i="1"/>
  <c r="F1746" i="1"/>
  <c r="C1746" i="1"/>
  <c r="B1746" i="1"/>
  <c r="F1745" i="1"/>
  <c r="C1745" i="1"/>
  <c r="B1745" i="1"/>
  <c r="F1744" i="1"/>
  <c r="C1744" i="1"/>
  <c r="B1744" i="1"/>
  <c r="F1743" i="1"/>
  <c r="C1743" i="1"/>
  <c r="B1743" i="1"/>
  <c r="F1742" i="1"/>
  <c r="C1742" i="1"/>
  <c r="B1742" i="1"/>
  <c r="F1741" i="1"/>
  <c r="C1741" i="1"/>
  <c r="B1741" i="1"/>
  <c r="F1740" i="1"/>
  <c r="C1740" i="1"/>
  <c r="B1740" i="1"/>
  <c r="F1739" i="1"/>
  <c r="C1739" i="1"/>
  <c r="B1739" i="1"/>
  <c r="F1738" i="1"/>
  <c r="C1738" i="1"/>
  <c r="B1738" i="1"/>
  <c r="F1737" i="1"/>
  <c r="C1737" i="1"/>
  <c r="B1737" i="1"/>
  <c r="F1736" i="1"/>
  <c r="C1736" i="1"/>
  <c r="B1736" i="1"/>
  <c r="F1735" i="1"/>
  <c r="C1735" i="1"/>
  <c r="B1735" i="1"/>
  <c r="F1734" i="1"/>
  <c r="C1734" i="1"/>
  <c r="B1734" i="1"/>
  <c r="F1733" i="1"/>
  <c r="C1733" i="1"/>
  <c r="B1733" i="1"/>
  <c r="F1732" i="1"/>
  <c r="C1732" i="1"/>
  <c r="B1732" i="1"/>
  <c r="F1731" i="1"/>
  <c r="C1731" i="1"/>
  <c r="B1731" i="1"/>
  <c r="F1730" i="1"/>
  <c r="C1730" i="1"/>
  <c r="B1730" i="1"/>
  <c r="F1729" i="1"/>
  <c r="C1729" i="1"/>
  <c r="B1729" i="1"/>
  <c r="F1728" i="1"/>
  <c r="C1728" i="1"/>
  <c r="B1728" i="1"/>
  <c r="F1727" i="1"/>
  <c r="C1727" i="1"/>
  <c r="B1727" i="1"/>
  <c r="F1726" i="1"/>
  <c r="C1726" i="1"/>
  <c r="B1726" i="1"/>
  <c r="F1725" i="1"/>
  <c r="C1725" i="1"/>
  <c r="B1725" i="1"/>
  <c r="F1724" i="1"/>
  <c r="C1724" i="1"/>
  <c r="B1724" i="1"/>
  <c r="F1723" i="1"/>
  <c r="C1723" i="1"/>
  <c r="B1723" i="1"/>
  <c r="F1722" i="1"/>
  <c r="C1722" i="1"/>
  <c r="B1722" i="1"/>
  <c r="F1721" i="1"/>
  <c r="C1721" i="1"/>
  <c r="B1721" i="1"/>
  <c r="F1720" i="1"/>
  <c r="C1720" i="1"/>
  <c r="B1720" i="1"/>
  <c r="F1719" i="1"/>
  <c r="C1719" i="1"/>
  <c r="B1719" i="1"/>
  <c r="F1718" i="1"/>
  <c r="C1718" i="1"/>
  <c r="B1718" i="1"/>
  <c r="F1717" i="1"/>
  <c r="C1717" i="1"/>
  <c r="B1717" i="1"/>
  <c r="F1716" i="1"/>
  <c r="C1716" i="1"/>
  <c r="B1716" i="1"/>
  <c r="F1715" i="1"/>
  <c r="C1715" i="1"/>
  <c r="B1715" i="1"/>
  <c r="F1714" i="1"/>
  <c r="C1714" i="1"/>
  <c r="B1714" i="1"/>
  <c r="F1713" i="1"/>
  <c r="C1713" i="1"/>
  <c r="B1713" i="1"/>
  <c r="F1712" i="1"/>
  <c r="C1712" i="1"/>
  <c r="B1712" i="1"/>
  <c r="F1711" i="1"/>
  <c r="C1711" i="1"/>
  <c r="B1711" i="1"/>
  <c r="F1710" i="1"/>
  <c r="C1710" i="1"/>
  <c r="B1710" i="1"/>
  <c r="F1709" i="1"/>
  <c r="C1709" i="1"/>
  <c r="B1709" i="1"/>
  <c r="F1708" i="1"/>
  <c r="C1708" i="1"/>
  <c r="B1708" i="1"/>
  <c r="F1707" i="1"/>
  <c r="C1707" i="1"/>
  <c r="B1707" i="1"/>
  <c r="F1706" i="1"/>
  <c r="C1706" i="1"/>
  <c r="B1706" i="1"/>
  <c r="F1705" i="1"/>
  <c r="C1705" i="1"/>
  <c r="B1705" i="1"/>
  <c r="F1704" i="1"/>
  <c r="C1704" i="1"/>
  <c r="B1704" i="1"/>
  <c r="F1703" i="1"/>
  <c r="C1703" i="1"/>
  <c r="B1703" i="1"/>
  <c r="F1702" i="1"/>
  <c r="C1702" i="1"/>
  <c r="B1702" i="1"/>
  <c r="F1701" i="1"/>
  <c r="C1701" i="1"/>
  <c r="B1701" i="1"/>
  <c r="F1700" i="1"/>
  <c r="C1700" i="1"/>
  <c r="B1700" i="1"/>
  <c r="F1699" i="1"/>
  <c r="C1699" i="1"/>
  <c r="B1699" i="1"/>
  <c r="F1698" i="1"/>
  <c r="C1698" i="1"/>
  <c r="B1698" i="1"/>
  <c r="F1697" i="1"/>
  <c r="C1697" i="1"/>
  <c r="B1697" i="1"/>
  <c r="F1696" i="1"/>
  <c r="C1696" i="1"/>
  <c r="B1696" i="1"/>
  <c r="F1695" i="1"/>
  <c r="C1695" i="1"/>
  <c r="B1695" i="1"/>
  <c r="F1694" i="1"/>
  <c r="C1694" i="1"/>
  <c r="B1694" i="1"/>
  <c r="F1693" i="1"/>
  <c r="C1693" i="1"/>
  <c r="B1693" i="1"/>
  <c r="F1692" i="1"/>
  <c r="C1692" i="1"/>
  <c r="B1692" i="1"/>
  <c r="F1691" i="1"/>
  <c r="C1691" i="1"/>
  <c r="B1691" i="1"/>
  <c r="F1690" i="1"/>
  <c r="C1690" i="1"/>
  <c r="B1690" i="1"/>
  <c r="F1689" i="1"/>
  <c r="C1689" i="1"/>
  <c r="B1689" i="1"/>
  <c r="F1688" i="1"/>
  <c r="C1688" i="1"/>
  <c r="B1688" i="1"/>
  <c r="F1687" i="1"/>
  <c r="C1687" i="1"/>
  <c r="B1687" i="1"/>
  <c r="F1686" i="1"/>
  <c r="C1686" i="1"/>
  <c r="B1686" i="1"/>
  <c r="F1685" i="1"/>
  <c r="C1685" i="1"/>
  <c r="B1685" i="1"/>
  <c r="F1684" i="1"/>
  <c r="C1684" i="1"/>
  <c r="B1684" i="1"/>
  <c r="F1683" i="1"/>
  <c r="C1683" i="1"/>
  <c r="B1683" i="1"/>
  <c r="F1682" i="1"/>
  <c r="C1682" i="1"/>
  <c r="B1682" i="1"/>
  <c r="F1681" i="1"/>
  <c r="C1681" i="1"/>
  <c r="B1681" i="1"/>
  <c r="F1680" i="1"/>
  <c r="C1680" i="1"/>
  <c r="B1680" i="1"/>
  <c r="F1679" i="1"/>
  <c r="C1679" i="1"/>
  <c r="B1679" i="1"/>
  <c r="F1678" i="1"/>
  <c r="C1678" i="1"/>
  <c r="B1678" i="1"/>
  <c r="F1677" i="1"/>
  <c r="C1677" i="1"/>
  <c r="B1677" i="1"/>
  <c r="F1676" i="1"/>
  <c r="C1676" i="1"/>
  <c r="B1676" i="1"/>
  <c r="F1675" i="1"/>
  <c r="C1675" i="1"/>
  <c r="B1675" i="1"/>
  <c r="F1674" i="1"/>
  <c r="C1674" i="1"/>
  <c r="B1674" i="1"/>
  <c r="F1673" i="1"/>
  <c r="C1673" i="1"/>
  <c r="B1673" i="1"/>
  <c r="F1672" i="1"/>
  <c r="C1672" i="1"/>
  <c r="B1672" i="1"/>
  <c r="F1671" i="1"/>
  <c r="C1671" i="1"/>
  <c r="B1671" i="1"/>
  <c r="F1670" i="1"/>
  <c r="C1670" i="1"/>
  <c r="B1670" i="1"/>
  <c r="F1669" i="1"/>
  <c r="C1669" i="1"/>
  <c r="B1669" i="1"/>
  <c r="F1668" i="1"/>
  <c r="C1668" i="1"/>
  <c r="B1668" i="1"/>
  <c r="F1667" i="1"/>
  <c r="C1667" i="1"/>
  <c r="B1667" i="1"/>
  <c r="F1666" i="1"/>
  <c r="C1666" i="1"/>
  <c r="B1666" i="1"/>
  <c r="F1665" i="1"/>
  <c r="C1665" i="1"/>
  <c r="B1665" i="1"/>
  <c r="F1664" i="1"/>
  <c r="C1664" i="1"/>
  <c r="B1664" i="1"/>
  <c r="F1663" i="1"/>
  <c r="C1663" i="1"/>
  <c r="B1663" i="1"/>
  <c r="F1662" i="1"/>
  <c r="C1662" i="1"/>
  <c r="B1662" i="1"/>
  <c r="F1661" i="1"/>
  <c r="C1661" i="1"/>
  <c r="B1661" i="1"/>
  <c r="F1660" i="1"/>
  <c r="C1660" i="1"/>
  <c r="B1660" i="1"/>
  <c r="F1659" i="1"/>
  <c r="C1659" i="1"/>
  <c r="B1659" i="1"/>
  <c r="F1658" i="1"/>
  <c r="C1658" i="1"/>
  <c r="B1658" i="1"/>
  <c r="F1657" i="1"/>
  <c r="C1657" i="1"/>
  <c r="B1657" i="1"/>
  <c r="F1656" i="1"/>
  <c r="C1656" i="1"/>
  <c r="B1656" i="1"/>
  <c r="F1655" i="1"/>
  <c r="C1655" i="1"/>
  <c r="B1655" i="1"/>
  <c r="F1654" i="1"/>
  <c r="C1654" i="1"/>
  <c r="B1654" i="1"/>
  <c r="F1653" i="1"/>
  <c r="C1653" i="1"/>
  <c r="B1653" i="1"/>
  <c r="F1652" i="1"/>
  <c r="C1652" i="1"/>
  <c r="B1652" i="1"/>
  <c r="F1651" i="1"/>
  <c r="C1651" i="1"/>
  <c r="B1651" i="1"/>
  <c r="F1650" i="1"/>
  <c r="C1650" i="1"/>
  <c r="B1650" i="1"/>
  <c r="F1649" i="1"/>
  <c r="C1649" i="1"/>
  <c r="B1649" i="1"/>
  <c r="F1648" i="1"/>
  <c r="C1648" i="1"/>
  <c r="B1648" i="1"/>
  <c r="F1647" i="1"/>
  <c r="C1647" i="1"/>
  <c r="B1647" i="1"/>
  <c r="F1646" i="1"/>
  <c r="C1646" i="1"/>
  <c r="B1646" i="1"/>
  <c r="F1645" i="1"/>
  <c r="C1645" i="1"/>
  <c r="B1645" i="1"/>
  <c r="F1644" i="1"/>
  <c r="C1644" i="1"/>
  <c r="B1644" i="1"/>
  <c r="F1643" i="1"/>
  <c r="C1643" i="1"/>
  <c r="B1643" i="1"/>
  <c r="F1642" i="1"/>
  <c r="C1642" i="1"/>
  <c r="B1642" i="1"/>
  <c r="F1641" i="1"/>
  <c r="C1641" i="1"/>
  <c r="B1641" i="1"/>
  <c r="F1640" i="1"/>
  <c r="C1640" i="1"/>
  <c r="B1640" i="1"/>
  <c r="F1639" i="1"/>
  <c r="C1639" i="1"/>
  <c r="B1639" i="1"/>
  <c r="F1638" i="1"/>
  <c r="C1638" i="1"/>
  <c r="B1638" i="1"/>
  <c r="F1637" i="1"/>
  <c r="C1637" i="1"/>
  <c r="B1637" i="1"/>
  <c r="F1636" i="1"/>
  <c r="C1636" i="1"/>
  <c r="B1636" i="1"/>
  <c r="F1635" i="1"/>
  <c r="C1635" i="1"/>
  <c r="B1635" i="1"/>
  <c r="F1634" i="1"/>
  <c r="C1634" i="1"/>
  <c r="B1634" i="1"/>
  <c r="F1633" i="1"/>
  <c r="C1633" i="1"/>
  <c r="B1633" i="1"/>
  <c r="F1632" i="1"/>
  <c r="C1632" i="1"/>
  <c r="B1632" i="1"/>
  <c r="F1631" i="1"/>
  <c r="C1631" i="1"/>
  <c r="B1631" i="1"/>
  <c r="F1630" i="1"/>
  <c r="C1630" i="1"/>
  <c r="B1630" i="1"/>
  <c r="F1629" i="1"/>
  <c r="C1629" i="1"/>
  <c r="B1629" i="1"/>
  <c r="F1628" i="1"/>
  <c r="C1628" i="1"/>
  <c r="B1628" i="1"/>
  <c r="F1627" i="1"/>
  <c r="C1627" i="1"/>
  <c r="B1627" i="1"/>
  <c r="F1626" i="1"/>
  <c r="C1626" i="1"/>
  <c r="B1626" i="1"/>
  <c r="F1625" i="1"/>
  <c r="C1625" i="1"/>
  <c r="B1625" i="1"/>
  <c r="F1624" i="1"/>
  <c r="C1624" i="1"/>
  <c r="B1624" i="1"/>
  <c r="F1623" i="1"/>
  <c r="C1623" i="1"/>
  <c r="B1623" i="1"/>
  <c r="F1622" i="1"/>
  <c r="C1622" i="1"/>
  <c r="B1622" i="1"/>
  <c r="F1621" i="1"/>
  <c r="C1621" i="1"/>
  <c r="B1621" i="1"/>
  <c r="F1620" i="1"/>
  <c r="C1620" i="1"/>
  <c r="B1620" i="1"/>
  <c r="F1619" i="1"/>
  <c r="C1619" i="1"/>
  <c r="B1619" i="1"/>
  <c r="F1618" i="1"/>
  <c r="C1618" i="1"/>
  <c r="B1618" i="1"/>
  <c r="F1617" i="1"/>
  <c r="C1617" i="1"/>
  <c r="B1617" i="1"/>
  <c r="F1616" i="1"/>
  <c r="C1616" i="1"/>
  <c r="B1616" i="1"/>
  <c r="F1615" i="1"/>
  <c r="C1615" i="1"/>
  <c r="B1615" i="1"/>
  <c r="F1614" i="1"/>
  <c r="C1614" i="1"/>
  <c r="B1614" i="1"/>
  <c r="F1613" i="1"/>
  <c r="C1613" i="1"/>
  <c r="B1613" i="1"/>
  <c r="F1612" i="1"/>
  <c r="C1612" i="1"/>
  <c r="B1612" i="1"/>
  <c r="F1611" i="1"/>
  <c r="C1611" i="1"/>
  <c r="B1611" i="1"/>
  <c r="F1610" i="1"/>
  <c r="C1610" i="1"/>
  <c r="B1610" i="1"/>
  <c r="F1609" i="1"/>
  <c r="C1609" i="1"/>
  <c r="B1609" i="1"/>
  <c r="F1608" i="1"/>
  <c r="C1608" i="1"/>
  <c r="B1608" i="1"/>
  <c r="F1607" i="1"/>
  <c r="C1607" i="1"/>
  <c r="B1607" i="1"/>
  <c r="F1606" i="1"/>
  <c r="C1606" i="1"/>
  <c r="B1606" i="1"/>
  <c r="F1605" i="1"/>
  <c r="C1605" i="1"/>
  <c r="B1605" i="1"/>
  <c r="F1604" i="1"/>
  <c r="C1604" i="1"/>
  <c r="B1604" i="1"/>
  <c r="F1603" i="1"/>
  <c r="C1603" i="1"/>
  <c r="B1603" i="1"/>
  <c r="F1602" i="1"/>
  <c r="C1602" i="1"/>
  <c r="B1602" i="1"/>
  <c r="F1601" i="1"/>
  <c r="C1601" i="1"/>
  <c r="B1601" i="1"/>
  <c r="F1600" i="1"/>
  <c r="C1600" i="1"/>
  <c r="B1600" i="1"/>
  <c r="F1599" i="1"/>
  <c r="C1599" i="1"/>
  <c r="B1599" i="1"/>
  <c r="F1598" i="1"/>
  <c r="C1598" i="1"/>
  <c r="B1598" i="1"/>
  <c r="F1597" i="1"/>
  <c r="C1597" i="1"/>
  <c r="B1597" i="1"/>
  <c r="F1596" i="1"/>
  <c r="C1596" i="1"/>
  <c r="B1596" i="1"/>
  <c r="F1595" i="1"/>
  <c r="C1595" i="1"/>
  <c r="B1595" i="1"/>
  <c r="F1594" i="1"/>
  <c r="C1594" i="1"/>
  <c r="B1594" i="1"/>
  <c r="F1593" i="1"/>
  <c r="C1593" i="1"/>
  <c r="B1593" i="1"/>
  <c r="F1592" i="1"/>
  <c r="C1592" i="1"/>
  <c r="B1592" i="1"/>
  <c r="F1591" i="1"/>
  <c r="C1591" i="1"/>
  <c r="B1591" i="1"/>
  <c r="F1590" i="1"/>
  <c r="C1590" i="1"/>
  <c r="B1590" i="1"/>
  <c r="F1589" i="1"/>
  <c r="C1589" i="1"/>
  <c r="B1589" i="1"/>
  <c r="F1588" i="1"/>
  <c r="C1588" i="1"/>
  <c r="B1588" i="1"/>
  <c r="F1587" i="1"/>
  <c r="C1587" i="1"/>
  <c r="B1587" i="1"/>
  <c r="F1586" i="1"/>
  <c r="C1586" i="1"/>
  <c r="B1586" i="1"/>
  <c r="F1585" i="1"/>
  <c r="C1585" i="1"/>
  <c r="B1585" i="1"/>
  <c r="F1584" i="1"/>
  <c r="C1584" i="1"/>
  <c r="B1584" i="1"/>
  <c r="F1583" i="1"/>
  <c r="C1583" i="1"/>
  <c r="B1583" i="1"/>
  <c r="F1582" i="1"/>
  <c r="C1582" i="1"/>
  <c r="B1582" i="1"/>
  <c r="F1581" i="1"/>
  <c r="C1581" i="1"/>
  <c r="B1581" i="1"/>
  <c r="F1580" i="1"/>
  <c r="C1580" i="1"/>
  <c r="B1580" i="1"/>
  <c r="F1579" i="1"/>
  <c r="C1579" i="1"/>
  <c r="B1579" i="1"/>
  <c r="F1578" i="1"/>
  <c r="C1578" i="1"/>
  <c r="B1578" i="1"/>
  <c r="F1577" i="1"/>
  <c r="C1577" i="1"/>
  <c r="B1577" i="1"/>
  <c r="F1576" i="1"/>
  <c r="C1576" i="1"/>
  <c r="B1576" i="1"/>
  <c r="F1575" i="1"/>
  <c r="C1575" i="1"/>
  <c r="B1575" i="1"/>
  <c r="F1574" i="1"/>
  <c r="C1574" i="1"/>
  <c r="B1574" i="1"/>
  <c r="F1573" i="1"/>
  <c r="C1573" i="1"/>
  <c r="B1573" i="1"/>
  <c r="F1572" i="1"/>
  <c r="C1572" i="1"/>
  <c r="B1572" i="1"/>
  <c r="F1571" i="1"/>
  <c r="C1571" i="1"/>
  <c r="B1571" i="1"/>
  <c r="F1570" i="1"/>
  <c r="C1570" i="1"/>
  <c r="B1570" i="1"/>
  <c r="F1569" i="1"/>
  <c r="C1569" i="1"/>
  <c r="B1569" i="1"/>
  <c r="F1568" i="1"/>
  <c r="C1568" i="1"/>
  <c r="B1568" i="1"/>
  <c r="F1567" i="1"/>
  <c r="C1567" i="1"/>
  <c r="B1567" i="1"/>
  <c r="F1566" i="1"/>
  <c r="C1566" i="1"/>
  <c r="B1566" i="1"/>
  <c r="F1565" i="1"/>
  <c r="C1565" i="1"/>
  <c r="B1565" i="1"/>
  <c r="F1564" i="1"/>
  <c r="C1564" i="1"/>
  <c r="B1564" i="1"/>
  <c r="F1563" i="1"/>
  <c r="C1563" i="1"/>
  <c r="B1563" i="1"/>
  <c r="F1562" i="1"/>
  <c r="C1562" i="1"/>
  <c r="B1562" i="1"/>
  <c r="F1561" i="1"/>
  <c r="C1561" i="1"/>
  <c r="B1561" i="1"/>
  <c r="F1560" i="1"/>
  <c r="C1560" i="1"/>
  <c r="B1560" i="1"/>
  <c r="F1559" i="1"/>
  <c r="C1559" i="1"/>
  <c r="B1559" i="1"/>
  <c r="F1558" i="1"/>
  <c r="C1558" i="1"/>
  <c r="B1558" i="1"/>
  <c r="F1557" i="1"/>
  <c r="C1557" i="1"/>
  <c r="B1557" i="1"/>
  <c r="F1556" i="1"/>
  <c r="C1556" i="1"/>
  <c r="B1556" i="1"/>
  <c r="F1555" i="1"/>
  <c r="C1555" i="1"/>
  <c r="B1555" i="1"/>
  <c r="F1554" i="1"/>
  <c r="C1554" i="1"/>
  <c r="B1554" i="1"/>
  <c r="F1553" i="1"/>
  <c r="C1553" i="1"/>
  <c r="B1553" i="1"/>
  <c r="F1552" i="1"/>
  <c r="C1552" i="1"/>
  <c r="B1552" i="1"/>
  <c r="F1551" i="1"/>
  <c r="C1551" i="1"/>
  <c r="B1551" i="1"/>
  <c r="F1550" i="1"/>
  <c r="C1550" i="1"/>
  <c r="B1550" i="1"/>
  <c r="F1549" i="1"/>
  <c r="C1549" i="1"/>
  <c r="B1549" i="1"/>
  <c r="F1548" i="1"/>
  <c r="C1548" i="1"/>
  <c r="B1548" i="1"/>
  <c r="F1547" i="1"/>
  <c r="C1547" i="1"/>
  <c r="B1547" i="1"/>
  <c r="F1546" i="1"/>
  <c r="C1546" i="1"/>
  <c r="B1546" i="1"/>
  <c r="F1545" i="1"/>
  <c r="C1545" i="1"/>
  <c r="B1545" i="1"/>
  <c r="F1544" i="1"/>
  <c r="C1544" i="1"/>
  <c r="B1544" i="1"/>
  <c r="F1543" i="1"/>
  <c r="C1543" i="1"/>
  <c r="B1543" i="1"/>
  <c r="F1542" i="1"/>
  <c r="C1542" i="1"/>
  <c r="B1542" i="1"/>
  <c r="F1541" i="1"/>
  <c r="C1541" i="1"/>
  <c r="B1541" i="1"/>
  <c r="F1540" i="1"/>
  <c r="C1540" i="1"/>
  <c r="B1540" i="1"/>
  <c r="F1539" i="1"/>
  <c r="C1539" i="1"/>
  <c r="B1539" i="1"/>
  <c r="F1538" i="1"/>
  <c r="C1538" i="1"/>
  <c r="B1538" i="1"/>
  <c r="F1537" i="1"/>
  <c r="C1537" i="1"/>
  <c r="B1537" i="1"/>
  <c r="F1536" i="1"/>
  <c r="C1536" i="1"/>
  <c r="B1536" i="1"/>
  <c r="F1535" i="1"/>
  <c r="C1535" i="1"/>
  <c r="B1535" i="1"/>
  <c r="F1534" i="1"/>
  <c r="C1534" i="1"/>
  <c r="B1534" i="1"/>
  <c r="F1533" i="1"/>
  <c r="C1533" i="1"/>
  <c r="B1533" i="1"/>
  <c r="F1532" i="1"/>
  <c r="C1532" i="1"/>
  <c r="B1532" i="1"/>
  <c r="F1531" i="1"/>
  <c r="C1531" i="1"/>
  <c r="B1531" i="1"/>
  <c r="F1530" i="1"/>
  <c r="C1530" i="1"/>
  <c r="B1530" i="1"/>
  <c r="F1529" i="1"/>
  <c r="C1529" i="1"/>
  <c r="B1529" i="1"/>
  <c r="F1528" i="1"/>
  <c r="C1528" i="1"/>
  <c r="B1528" i="1"/>
  <c r="F1527" i="1"/>
  <c r="C1527" i="1"/>
  <c r="B1527" i="1"/>
  <c r="F1526" i="1"/>
  <c r="C1526" i="1"/>
  <c r="B1526" i="1"/>
  <c r="F1525" i="1"/>
  <c r="C1525" i="1"/>
  <c r="B1525" i="1"/>
  <c r="F1524" i="1"/>
  <c r="C1524" i="1"/>
  <c r="B1524" i="1"/>
  <c r="F1523" i="1"/>
  <c r="C1523" i="1"/>
  <c r="B1523" i="1"/>
  <c r="F1522" i="1"/>
  <c r="C1522" i="1"/>
  <c r="B1522" i="1"/>
  <c r="F1521" i="1"/>
  <c r="C1521" i="1"/>
  <c r="B1521" i="1"/>
  <c r="F1520" i="1"/>
  <c r="C1520" i="1"/>
  <c r="B1520" i="1"/>
  <c r="F1519" i="1"/>
  <c r="C1519" i="1"/>
  <c r="B1519" i="1"/>
  <c r="F1518" i="1"/>
  <c r="C1518" i="1"/>
  <c r="B1518" i="1"/>
  <c r="F1517" i="1"/>
  <c r="C1517" i="1"/>
  <c r="B1517" i="1"/>
  <c r="F1516" i="1"/>
  <c r="C1516" i="1"/>
  <c r="B1516" i="1"/>
  <c r="F1515" i="1"/>
  <c r="C1515" i="1"/>
  <c r="B1515" i="1"/>
  <c r="F1514" i="1"/>
  <c r="C1514" i="1"/>
  <c r="B1514" i="1"/>
  <c r="F1513" i="1"/>
  <c r="C1513" i="1"/>
  <c r="B1513" i="1"/>
  <c r="F1512" i="1"/>
  <c r="C1512" i="1"/>
  <c r="B1512" i="1"/>
  <c r="F1511" i="1"/>
  <c r="C1511" i="1"/>
  <c r="B1511" i="1"/>
  <c r="F1510" i="1"/>
  <c r="C1510" i="1"/>
  <c r="B1510" i="1"/>
  <c r="F1509" i="1"/>
  <c r="C1509" i="1"/>
  <c r="B1509" i="1"/>
  <c r="F1508" i="1"/>
  <c r="C1508" i="1"/>
  <c r="B1508" i="1"/>
  <c r="F1507" i="1"/>
  <c r="C1507" i="1"/>
  <c r="B1507" i="1"/>
  <c r="F1506" i="1"/>
  <c r="C1506" i="1"/>
  <c r="B1506" i="1"/>
  <c r="F1505" i="1"/>
  <c r="C1505" i="1"/>
  <c r="B1505" i="1"/>
  <c r="F1504" i="1"/>
  <c r="C1504" i="1"/>
  <c r="B1504" i="1"/>
  <c r="F1503" i="1"/>
  <c r="C1503" i="1"/>
  <c r="B1503" i="1"/>
  <c r="F1502" i="1"/>
  <c r="C1502" i="1"/>
  <c r="B1502" i="1"/>
  <c r="F1501" i="1"/>
  <c r="C1501" i="1"/>
  <c r="B1501" i="1"/>
  <c r="F1500" i="1"/>
  <c r="C1500" i="1"/>
  <c r="B1500" i="1"/>
  <c r="F1499" i="1"/>
  <c r="C1499" i="1"/>
  <c r="B1499" i="1"/>
  <c r="F1498" i="1"/>
  <c r="C1498" i="1"/>
  <c r="B1498" i="1"/>
  <c r="F1497" i="1"/>
  <c r="C1497" i="1"/>
  <c r="B1497" i="1"/>
  <c r="F1496" i="1"/>
  <c r="C1496" i="1"/>
  <c r="B1496" i="1"/>
  <c r="F1495" i="1"/>
  <c r="C1495" i="1"/>
  <c r="B1495" i="1"/>
  <c r="F1494" i="1"/>
  <c r="C1494" i="1"/>
  <c r="B1494" i="1"/>
  <c r="F1493" i="1"/>
  <c r="C1493" i="1"/>
  <c r="B1493" i="1"/>
  <c r="F1492" i="1"/>
  <c r="C1492" i="1"/>
  <c r="B1492" i="1"/>
  <c r="F1491" i="1"/>
  <c r="C1491" i="1"/>
  <c r="B1491" i="1"/>
  <c r="F1490" i="1"/>
  <c r="C1490" i="1"/>
  <c r="B1490" i="1"/>
  <c r="F1489" i="1"/>
  <c r="C1489" i="1"/>
  <c r="B1489" i="1"/>
  <c r="F1488" i="1"/>
  <c r="C1488" i="1"/>
  <c r="B1488" i="1"/>
  <c r="F1487" i="1"/>
  <c r="C1487" i="1"/>
  <c r="B1487" i="1"/>
  <c r="F1486" i="1"/>
  <c r="C1486" i="1"/>
  <c r="B1486" i="1"/>
  <c r="F1485" i="1"/>
  <c r="C1485" i="1"/>
  <c r="B1485" i="1"/>
  <c r="F1484" i="1"/>
  <c r="C1484" i="1"/>
  <c r="B1484" i="1"/>
  <c r="F1483" i="1"/>
  <c r="C1483" i="1"/>
  <c r="B1483" i="1"/>
  <c r="F1482" i="1"/>
  <c r="C1482" i="1"/>
  <c r="B1482" i="1"/>
  <c r="F1481" i="1"/>
  <c r="C1481" i="1"/>
  <c r="B1481" i="1"/>
  <c r="F1480" i="1"/>
  <c r="C1480" i="1"/>
  <c r="B1480" i="1"/>
  <c r="F1479" i="1"/>
  <c r="C1479" i="1"/>
  <c r="B1479" i="1"/>
  <c r="F1478" i="1"/>
  <c r="C1478" i="1"/>
  <c r="B1478" i="1"/>
  <c r="F1477" i="1"/>
  <c r="C1477" i="1"/>
  <c r="B1477" i="1"/>
  <c r="F1476" i="1"/>
  <c r="C1476" i="1"/>
  <c r="B1476" i="1"/>
  <c r="F1475" i="1"/>
  <c r="C1475" i="1"/>
  <c r="B1475" i="1"/>
  <c r="F1474" i="1"/>
  <c r="C1474" i="1"/>
  <c r="B1474" i="1"/>
  <c r="F1473" i="1"/>
  <c r="C1473" i="1"/>
  <c r="B1473" i="1"/>
  <c r="F1472" i="1"/>
  <c r="C1472" i="1"/>
  <c r="B1472" i="1"/>
  <c r="F1471" i="1"/>
  <c r="C1471" i="1"/>
  <c r="B1471" i="1"/>
  <c r="F1470" i="1"/>
  <c r="C1470" i="1"/>
  <c r="B1470" i="1"/>
  <c r="F1469" i="1"/>
  <c r="C1469" i="1"/>
  <c r="B1469" i="1"/>
  <c r="F1468" i="1"/>
  <c r="C1468" i="1"/>
  <c r="B1468" i="1"/>
  <c r="F1467" i="1"/>
  <c r="C1467" i="1"/>
  <c r="B1467" i="1"/>
  <c r="F1466" i="1"/>
  <c r="C1466" i="1"/>
  <c r="B1466" i="1"/>
  <c r="F1465" i="1"/>
  <c r="C1465" i="1"/>
  <c r="B1465" i="1"/>
  <c r="F1464" i="1"/>
  <c r="C1464" i="1"/>
  <c r="B1464" i="1"/>
  <c r="F1463" i="1"/>
  <c r="C1463" i="1"/>
  <c r="B1463" i="1"/>
  <c r="F1462" i="1"/>
  <c r="C1462" i="1"/>
  <c r="B1462" i="1"/>
  <c r="F1461" i="1"/>
  <c r="C1461" i="1"/>
  <c r="B1461" i="1"/>
  <c r="F1460" i="1"/>
  <c r="C1460" i="1"/>
  <c r="B1460" i="1"/>
  <c r="F1459" i="1"/>
  <c r="C1459" i="1"/>
  <c r="B1459" i="1"/>
  <c r="F1458" i="1"/>
  <c r="C1458" i="1"/>
  <c r="B1458" i="1"/>
  <c r="F1457" i="1"/>
  <c r="C1457" i="1"/>
  <c r="B1457" i="1"/>
  <c r="F1456" i="1"/>
  <c r="C1456" i="1"/>
  <c r="B1456" i="1"/>
  <c r="F1455" i="1"/>
  <c r="C1455" i="1"/>
  <c r="B1455" i="1"/>
  <c r="F1454" i="1"/>
  <c r="C1454" i="1"/>
  <c r="B1454" i="1"/>
  <c r="F1453" i="1"/>
  <c r="C1453" i="1"/>
  <c r="B1453" i="1"/>
  <c r="F1452" i="1"/>
  <c r="C1452" i="1"/>
  <c r="B1452" i="1"/>
  <c r="F1451" i="1"/>
  <c r="C1451" i="1"/>
  <c r="B1451" i="1"/>
  <c r="F1450" i="1"/>
  <c r="C1450" i="1"/>
  <c r="B1450" i="1"/>
  <c r="F1449" i="1"/>
  <c r="C1449" i="1"/>
  <c r="B1449" i="1"/>
  <c r="F1448" i="1"/>
  <c r="C1448" i="1"/>
  <c r="B1448" i="1"/>
  <c r="F1447" i="1"/>
  <c r="C1447" i="1"/>
  <c r="B1447" i="1"/>
  <c r="F1446" i="1"/>
  <c r="C1446" i="1"/>
  <c r="B1446" i="1"/>
  <c r="F1445" i="1"/>
  <c r="C1445" i="1"/>
  <c r="B1445" i="1"/>
  <c r="F1444" i="1"/>
  <c r="C1444" i="1"/>
  <c r="B1444" i="1"/>
  <c r="F1443" i="1"/>
  <c r="C1443" i="1"/>
  <c r="B1443" i="1"/>
  <c r="F1442" i="1"/>
  <c r="C1442" i="1"/>
  <c r="B1442" i="1"/>
  <c r="F1441" i="1"/>
  <c r="C1441" i="1"/>
  <c r="B1441" i="1"/>
  <c r="F1440" i="1"/>
  <c r="C1440" i="1"/>
  <c r="B1440" i="1"/>
  <c r="F1439" i="1"/>
  <c r="C1439" i="1"/>
  <c r="B1439" i="1"/>
  <c r="F1438" i="1"/>
  <c r="C1438" i="1"/>
  <c r="B1438" i="1"/>
  <c r="F1437" i="1"/>
  <c r="C1437" i="1"/>
  <c r="B1437" i="1"/>
  <c r="F1436" i="1"/>
  <c r="C1436" i="1"/>
  <c r="B1436" i="1"/>
  <c r="F1435" i="1"/>
  <c r="C1435" i="1"/>
  <c r="B1435" i="1"/>
  <c r="F1434" i="1"/>
  <c r="C1434" i="1"/>
  <c r="B1434" i="1"/>
  <c r="F1433" i="1"/>
  <c r="C1433" i="1"/>
  <c r="B1433" i="1"/>
  <c r="F1432" i="1"/>
  <c r="C1432" i="1"/>
  <c r="B1432" i="1"/>
  <c r="F1431" i="1"/>
  <c r="C1431" i="1"/>
  <c r="B1431" i="1"/>
  <c r="F1430" i="1"/>
  <c r="C1430" i="1"/>
  <c r="B1430" i="1"/>
  <c r="F1429" i="1"/>
  <c r="C1429" i="1"/>
  <c r="B1429" i="1"/>
  <c r="F1428" i="1"/>
  <c r="C1428" i="1"/>
  <c r="B1428" i="1"/>
  <c r="F1427" i="1"/>
  <c r="C1427" i="1"/>
  <c r="B1427" i="1"/>
  <c r="F1426" i="1"/>
  <c r="C1426" i="1"/>
  <c r="B1426" i="1"/>
  <c r="F1425" i="1"/>
  <c r="C1425" i="1"/>
  <c r="B1425" i="1"/>
  <c r="F1424" i="1"/>
  <c r="C1424" i="1"/>
  <c r="B1424" i="1"/>
  <c r="F1423" i="1"/>
  <c r="C1423" i="1"/>
  <c r="B1423" i="1"/>
  <c r="F1422" i="1"/>
  <c r="C1422" i="1"/>
  <c r="B1422" i="1"/>
  <c r="F1421" i="1"/>
  <c r="C1421" i="1"/>
  <c r="B1421" i="1"/>
  <c r="F1420" i="1"/>
  <c r="C1420" i="1"/>
  <c r="B1420" i="1"/>
  <c r="F1419" i="1"/>
  <c r="C1419" i="1"/>
  <c r="B1419" i="1"/>
  <c r="F1418" i="1"/>
  <c r="C1418" i="1"/>
  <c r="B1418" i="1"/>
  <c r="F1417" i="1"/>
  <c r="C1417" i="1"/>
  <c r="B1417" i="1"/>
  <c r="F1416" i="1"/>
  <c r="C1416" i="1"/>
  <c r="B1416" i="1"/>
  <c r="F1415" i="1"/>
  <c r="C1415" i="1"/>
  <c r="B1415" i="1"/>
  <c r="F1414" i="1"/>
  <c r="C1414" i="1"/>
  <c r="B1414" i="1"/>
  <c r="F1413" i="1"/>
  <c r="C1413" i="1"/>
  <c r="B1413" i="1"/>
  <c r="F1412" i="1"/>
  <c r="C1412" i="1"/>
  <c r="B1412" i="1"/>
  <c r="F1411" i="1"/>
  <c r="C1411" i="1"/>
  <c r="B1411" i="1"/>
  <c r="F1410" i="1"/>
  <c r="C1410" i="1"/>
  <c r="B1410" i="1"/>
  <c r="F1409" i="1"/>
  <c r="C1409" i="1"/>
  <c r="B1409" i="1"/>
  <c r="F1408" i="1"/>
  <c r="C1408" i="1"/>
  <c r="B1408" i="1"/>
  <c r="F1407" i="1"/>
  <c r="C1407" i="1"/>
  <c r="B1407" i="1"/>
  <c r="F1406" i="1"/>
  <c r="C1406" i="1"/>
  <c r="B1406" i="1"/>
  <c r="F1405" i="1"/>
  <c r="C1405" i="1"/>
  <c r="B1405" i="1"/>
  <c r="F1404" i="1"/>
  <c r="C1404" i="1"/>
  <c r="B1404" i="1"/>
  <c r="F1403" i="1"/>
  <c r="C1403" i="1"/>
  <c r="B1403" i="1"/>
  <c r="F1402" i="1"/>
  <c r="C1402" i="1"/>
  <c r="B1402" i="1"/>
  <c r="F1401" i="1"/>
  <c r="C1401" i="1"/>
  <c r="B1401" i="1"/>
  <c r="F1400" i="1"/>
  <c r="C1400" i="1"/>
  <c r="B1400" i="1"/>
  <c r="F1399" i="1"/>
  <c r="C1399" i="1"/>
  <c r="B1399" i="1"/>
  <c r="F1398" i="1"/>
  <c r="C1398" i="1"/>
  <c r="B1398" i="1"/>
  <c r="F1397" i="1"/>
  <c r="C1397" i="1"/>
  <c r="B1397" i="1"/>
  <c r="F1396" i="1"/>
  <c r="C1396" i="1"/>
  <c r="B1396" i="1"/>
  <c r="F1395" i="1"/>
  <c r="C1395" i="1"/>
  <c r="B1395" i="1"/>
  <c r="F1394" i="1"/>
  <c r="C1394" i="1"/>
  <c r="B1394" i="1"/>
  <c r="F1393" i="1"/>
  <c r="C1393" i="1"/>
  <c r="B1393" i="1"/>
  <c r="F1392" i="1"/>
  <c r="C1392" i="1"/>
  <c r="B1392" i="1"/>
  <c r="F1391" i="1"/>
  <c r="C1391" i="1"/>
  <c r="B1391" i="1"/>
  <c r="F1390" i="1"/>
  <c r="C1390" i="1"/>
  <c r="B1390" i="1"/>
  <c r="F1389" i="1"/>
  <c r="C1389" i="1"/>
  <c r="B1389" i="1"/>
  <c r="F1388" i="1"/>
  <c r="C1388" i="1"/>
  <c r="B1388" i="1"/>
  <c r="F1387" i="1"/>
  <c r="C1387" i="1"/>
  <c r="B1387" i="1"/>
  <c r="F1386" i="1"/>
  <c r="C1386" i="1"/>
  <c r="B1386" i="1"/>
  <c r="F1385" i="1"/>
  <c r="C1385" i="1"/>
  <c r="B1385" i="1"/>
  <c r="F1384" i="1"/>
  <c r="C1384" i="1"/>
  <c r="B1384" i="1"/>
  <c r="F1383" i="1"/>
  <c r="C1383" i="1"/>
  <c r="B1383" i="1"/>
  <c r="F1382" i="1"/>
  <c r="C1382" i="1"/>
  <c r="B1382" i="1"/>
  <c r="F1381" i="1"/>
  <c r="C1381" i="1"/>
  <c r="B1381" i="1"/>
  <c r="F1380" i="1"/>
  <c r="C1380" i="1"/>
  <c r="B1380" i="1"/>
  <c r="F1379" i="1"/>
  <c r="C1379" i="1"/>
  <c r="B1379" i="1"/>
  <c r="F1378" i="1"/>
  <c r="C1378" i="1"/>
  <c r="B1378" i="1"/>
  <c r="F1377" i="1"/>
  <c r="C1377" i="1"/>
  <c r="B1377" i="1"/>
  <c r="F1376" i="1"/>
  <c r="C1376" i="1"/>
  <c r="B1376" i="1"/>
  <c r="F1375" i="1"/>
  <c r="C1375" i="1"/>
  <c r="B1375" i="1"/>
  <c r="F1374" i="1"/>
  <c r="C1374" i="1"/>
  <c r="B1374" i="1"/>
  <c r="F1373" i="1"/>
  <c r="C1373" i="1"/>
  <c r="B1373" i="1"/>
  <c r="F1372" i="1"/>
  <c r="C1372" i="1"/>
  <c r="B1372" i="1"/>
  <c r="F1371" i="1"/>
  <c r="C1371" i="1"/>
  <c r="B1371" i="1"/>
  <c r="F1370" i="1"/>
  <c r="C1370" i="1"/>
  <c r="B1370" i="1"/>
  <c r="F1369" i="1"/>
  <c r="C1369" i="1"/>
  <c r="B1369" i="1"/>
  <c r="F1368" i="1"/>
  <c r="C1368" i="1"/>
  <c r="B1368" i="1"/>
  <c r="F1367" i="1"/>
  <c r="C1367" i="1"/>
  <c r="B1367" i="1"/>
  <c r="F1366" i="1"/>
  <c r="C1366" i="1"/>
  <c r="B1366" i="1"/>
  <c r="F1365" i="1"/>
  <c r="C1365" i="1"/>
  <c r="B1365" i="1"/>
  <c r="F1364" i="1"/>
  <c r="C1364" i="1"/>
  <c r="B1364" i="1"/>
  <c r="F1363" i="1"/>
  <c r="C1363" i="1"/>
  <c r="B1363" i="1"/>
  <c r="F1362" i="1"/>
  <c r="C1362" i="1"/>
  <c r="B1362" i="1"/>
  <c r="F1361" i="1"/>
  <c r="C1361" i="1"/>
  <c r="B1361" i="1"/>
  <c r="F1360" i="1"/>
  <c r="C1360" i="1"/>
  <c r="B1360" i="1"/>
  <c r="F1359" i="1"/>
  <c r="C1359" i="1"/>
  <c r="B1359" i="1"/>
  <c r="F1358" i="1"/>
  <c r="C1358" i="1"/>
  <c r="B1358" i="1"/>
  <c r="F1357" i="1"/>
  <c r="C1357" i="1"/>
  <c r="B1357" i="1"/>
  <c r="F1356" i="1"/>
  <c r="C1356" i="1"/>
  <c r="B1356" i="1"/>
  <c r="F1355" i="1"/>
  <c r="C1355" i="1"/>
  <c r="B1355" i="1"/>
  <c r="F1354" i="1"/>
  <c r="C1354" i="1"/>
  <c r="B1354" i="1"/>
  <c r="F1353" i="1"/>
  <c r="C1353" i="1"/>
  <c r="B1353" i="1"/>
  <c r="F1352" i="1"/>
  <c r="C1352" i="1"/>
  <c r="B1352" i="1"/>
  <c r="F1351" i="1"/>
  <c r="C1351" i="1"/>
  <c r="B1351" i="1"/>
  <c r="F1350" i="1"/>
  <c r="C1350" i="1"/>
  <c r="B1350" i="1"/>
  <c r="F1349" i="1"/>
  <c r="C1349" i="1"/>
  <c r="B1349" i="1"/>
  <c r="F1348" i="1"/>
  <c r="C1348" i="1"/>
  <c r="B1348" i="1"/>
  <c r="F1347" i="1"/>
  <c r="C1347" i="1"/>
  <c r="B1347" i="1"/>
  <c r="F1346" i="1"/>
  <c r="C1346" i="1"/>
  <c r="B1346" i="1"/>
  <c r="F1345" i="1"/>
  <c r="C1345" i="1"/>
  <c r="B1345" i="1"/>
  <c r="F1344" i="1"/>
  <c r="C1344" i="1"/>
  <c r="B1344" i="1"/>
  <c r="F1343" i="1"/>
  <c r="C1343" i="1"/>
  <c r="B1343" i="1"/>
  <c r="F1342" i="1"/>
  <c r="C1342" i="1"/>
  <c r="B1342" i="1"/>
  <c r="F1341" i="1"/>
  <c r="C1341" i="1"/>
  <c r="B1341" i="1"/>
  <c r="F1340" i="1"/>
  <c r="C1340" i="1"/>
  <c r="B1340" i="1"/>
  <c r="F1339" i="1"/>
  <c r="C1339" i="1"/>
  <c r="B1339" i="1"/>
  <c r="F1338" i="1"/>
  <c r="C1338" i="1"/>
  <c r="B1338" i="1"/>
  <c r="F1337" i="1"/>
  <c r="C1337" i="1"/>
  <c r="B1337" i="1"/>
  <c r="F1336" i="1"/>
  <c r="C1336" i="1"/>
  <c r="B1336" i="1"/>
  <c r="F1335" i="1"/>
  <c r="C1335" i="1"/>
  <c r="B1335" i="1"/>
  <c r="F1334" i="1"/>
  <c r="C1334" i="1"/>
  <c r="B1334" i="1"/>
  <c r="F1333" i="1"/>
  <c r="C1333" i="1"/>
  <c r="B1333" i="1"/>
  <c r="F1332" i="1"/>
  <c r="C1332" i="1"/>
  <c r="B1332" i="1"/>
  <c r="F1331" i="1"/>
  <c r="C1331" i="1"/>
  <c r="B1331" i="1"/>
  <c r="F1330" i="1"/>
  <c r="C1330" i="1"/>
  <c r="B1330" i="1"/>
  <c r="F1329" i="1"/>
  <c r="C1329" i="1"/>
  <c r="B1329" i="1"/>
  <c r="F1328" i="1"/>
  <c r="C1328" i="1"/>
  <c r="B1328" i="1"/>
  <c r="F1327" i="1"/>
  <c r="C1327" i="1"/>
  <c r="B1327" i="1"/>
  <c r="F1326" i="1"/>
  <c r="C1326" i="1"/>
  <c r="B1326" i="1"/>
  <c r="F1325" i="1"/>
  <c r="C1325" i="1"/>
  <c r="B1325" i="1"/>
  <c r="F1324" i="1"/>
  <c r="C1324" i="1"/>
  <c r="B1324" i="1"/>
  <c r="F1323" i="1"/>
  <c r="C1323" i="1"/>
  <c r="B1323" i="1"/>
  <c r="F1322" i="1"/>
  <c r="C1322" i="1"/>
  <c r="B1322" i="1"/>
  <c r="F1321" i="1"/>
  <c r="C1321" i="1"/>
  <c r="B1321" i="1"/>
  <c r="F1320" i="1"/>
  <c r="C1320" i="1"/>
  <c r="B1320" i="1"/>
  <c r="F1319" i="1"/>
  <c r="C1319" i="1"/>
  <c r="B1319" i="1"/>
  <c r="F1318" i="1"/>
  <c r="C1318" i="1"/>
  <c r="B1318" i="1"/>
  <c r="F1317" i="1"/>
  <c r="C1317" i="1"/>
  <c r="B1317" i="1"/>
  <c r="F1316" i="1"/>
  <c r="C1316" i="1"/>
  <c r="B1316" i="1"/>
  <c r="F1315" i="1"/>
  <c r="C1315" i="1"/>
  <c r="B1315" i="1"/>
  <c r="F1314" i="1"/>
  <c r="C1314" i="1"/>
  <c r="B1314" i="1"/>
  <c r="F1313" i="1"/>
  <c r="C1313" i="1"/>
  <c r="B1313" i="1"/>
  <c r="F1312" i="1"/>
  <c r="C1312" i="1"/>
  <c r="B1312" i="1"/>
  <c r="F1311" i="1"/>
  <c r="C1311" i="1"/>
  <c r="B1311" i="1"/>
  <c r="F1310" i="1"/>
  <c r="C1310" i="1"/>
  <c r="B1310" i="1"/>
  <c r="F1309" i="1"/>
  <c r="C1309" i="1"/>
  <c r="B1309" i="1"/>
  <c r="F1308" i="1"/>
  <c r="C1308" i="1"/>
  <c r="B1308" i="1"/>
  <c r="F1307" i="1"/>
  <c r="C1307" i="1"/>
  <c r="B1307" i="1"/>
  <c r="F1306" i="1"/>
  <c r="C1306" i="1"/>
  <c r="B1306" i="1"/>
  <c r="F1305" i="1"/>
  <c r="C1305" i="1"/>
  <c r="B1305" i="1"/>
  <c r="F1304" i="1"/>
  <c r="C1304" i="1"/>
  <c r="B1304" i="1"/>
  <c r="F1303" i="1"/>
  <c r="C1303" i="1"/>
  <c r="B1303" i="1"/>
  <c r="F1302" i="1"/>
  <c r="C1302" i="1"/>
  <c r="B1302" i="1"/>
  <c r="F1301" i="1"/>
  <c r="C1301" i="1"/>
  <c r="B1301" i="1"/>
  <c r="F1300" i="1"/>
  <c r="C1300" i="1"/>
  <c r="B1300" i="1"/>
  <c r="F1299" i="1"/>
  <c r="C1299" i="1"/>
  <c r="B1299" i="1"/>
  <c r="F1298" i="1"/>
  <c r="C1298" i="1"/>
  <c r="B1298" i="1"/>
  <c r="F1297" i="1"/>
  <c r="C1297" i="1"/>
  <c r="B1297" i="1"/>
  <c r="F1296" i="1"/>
  <c r="C1296" i="1"/>
  <c r="B1296" i="1"/>
  <c r="F1295" i="1"/>
  <c r="C1295" i="1"/>
  <c r="B1295" i="1"/>
  <c r="F1294" i="1"/>
  <c r="C1294" i="1"/>
  <c r="B1294" i="1"/>
  <c r="F1293" i="1"/>
  <c r="C1293" i="1"/>
  <c r="B1293" i="1"/>
  <c r="F1292" i="1"/>
  <c r="C1292" i="1"/>
  <c r="B1292" i="1"/>
  <c r="F1291" i="1"/>
  <c r="C1291" i="1"/>
  <c r="B1291" i="1"/>
  <c r="F1290" i="1"/>
  <c r="C1290" i="1"/>
  <c r="B1290" i="1"/>
  <c r="F1289" i="1"/>
  <c r="C1289" i="1"/>
  <c r="B1289" i="1"/>
  <c r="F1288" i="1"/>
  <c r="C1288" i="1"/>
  <c r="B1288" i="1"/>
  <c r="F1287" i="1"/>
  <c r="C1287" i="1"/>
  <c r="B1287" i="1"/>
  <c r="F1286" i="1"/>
  <c r="C1286" i="1"/>
  <c r="B1286" i="1"/>
  <c r="F1285" i="1"/>
  <c r="C1285" i="1"/>
  <c r="B1285" i="1"/>
  <c r="F1284" i="1"/>
  <c r="C1284" i="1"/>
  <c r="B1284" i="1"/>
  <c r="F1283" i="1"/>
  <c r="C1283" i="1"/>
  <c r="B1283" i="1"/>
  <c r="F1282" i="1"/>
  <c r="C1282" i="1"/>
  <c r="B1282" i="1"/>
  <c r="F1281" i="1"/>
  <c r="C1281" i="1"/>
  <c r="B1281" i="1"/>
  <c r="F1280" i="1"/>
  <c r="C1280" i="1"/>
  <c r="B1280" i="1"/>
  <c r="F1279" i="1"/>
  <c r="C1279" i="1"/>
  <c r="B1279" i="1"/>
  <c r="F1278" i="1"/>
  <c r="C1278" i="1"/>
  <c r="B1278" i="1"/>
  <c r="F1277" i="1"/>
  <c r="C1277" i="1"/>
  <c r="B1277" i="1"/>
  <c r="F1276" i="1"/>
  <c r="C1276" i="1"/>
  <c r="B1276" i="1"/>
  <c r="F1275" i="1"/>
  <c r="C1275" i="1"/>
  <c r="B1275" i="1"/>
  <c r="F1274" i="1"/>
  <c r="C1274" i="1"/>
  <c r="B1274" i="1"/>
  <c r="F1273" i="1"/>
  <c r="C1273" i="1"/>
  <c r="B1273" i="1"/>
  <c r="F1272" i="1"/>
  <c r="C1272" i="1"/>
  <c r="B1272" i="1"/>
  <c r="F1271" i="1"/>
  <c r="C1271" i="1"/>
  <c r="B1271" i="1"/>
  <c r="F1270" i="1"/>
  <c r="C1270" i="1"/>
  <c r="B1270" i="1"/>
  <c r="F1269" i="1"/>
  <c r="C1269" i="1"/>
  <c r="B1269" i="1"/>
  <c r="F1268" i="1"/>
  <c r="C1268" i="1"/>
  <c r="B1268" i="1"/>
  <c r="F1267" i="1"/>
  <c r="C1267" i="1"/>
  <c r="B1267" i="1"/>
  <c r="F1266" i="1"/>
  <c r="C1266" i="1"/>
  <c r="B1266" i="1"/>
  <c r="F1265" i="1"/>
  <c r="C1265" i="1"/>
  <c r="B1265" i="1"/>
  <c r="F1264" i="1"/>
  <c r="C1264" i="1"/>
  <c r="B1264" i="1"/>
  <c r="F1263" i="1"/>
  <c r="C1263" i="1"/>
  <c r="B1263" i="1"/>
  <c r="F1262" i="1"/>
  <c r="C1262" i="1"/>
  <c r="B1262" i="1"/>
  <c r="F1261" i="1"/>
  <c r="C1261" i="1"/>
  <c r="B1261" i="1"/>
  <c r="F1260" i="1"/>
  <c r="C1260" i="1"/>
  <c r="B1260" i="1"/>
  <c r="F1259" i="1"/>
  <c r="C1259" i="1"/>
  <c r="B1259" i="1"/>
  <c r="F1258" i="1"/>
  <c r="C1258" i="1"/>
  <c r="B1258" i="1"/>
  <c r="F1257" i="1"/>
  <c r="C1257" i="1"/>
  <c r="B1257" i="1"/>
  <c r="F1256" i="1"/>
  <c r="C1256" i="1"/>
  <c r="B1256" i="1"/>
  <c r="F1255" i="1"/>
  <c r="C1255" i="1"/>
  <c r="B1255" i="1"/>
  <c r="F1254" i="1"/>
  <c r="C1254" i="1"/>
  <c r="B1254" i="1"/>
  <c r="F1253" i="1"/>
  <c r="C1253" i="1"/>
  <c r="B1253" i="1"/>
  <c r="F1252" i="1"/>
  <c r="C1252" i="1"/>
  <c r="B1252" i="1"/>
  <c r="F1251" i="1"/>
  <c r="C1251" i="1"/>
  <c r="B1251" i="1"/>
  <c r="F1250" i="1"/>
  <c r="C1250" i="1"/>
  <c r="B1250" i="1"/>
  <c r="F1249" i="1"/>
  <c r="C1249" i="1"/>
  <c r="B1249" i="1"/>
  <c r="F1248" i="1"/>
  <c r="C1248" i="1"/>
  <c r="B1248" i="1"/>
  <c r="F1247" i="1"/>
  <c r="C1247" i="1"/>
  <c r="B1247" i="1"/>
  <c r="F1246" i="1"/>
  <c r="C1246" i="1"/>
  <c r="B1246" i="1"/>
  <c r="F1245" i="1"/>
  <c r="C1245" i="1"/>
  <c r="B1245" i="1"/>
  <c r="F1244" i="1"/>
  <c r="C1244" i="1"/>
  <c r="B1244" i="1"/>
  <c r="F1243" i="1"/>
  <c r="C1243" i="1"/>
  <c r="B1243" i="1"/>
  <c r="F1242" i="1"/>
  <c r="C1242" i="1"/>
  <c r="B1242" i="1"/>
  <c r="F1241" i="1"/>
  <c r="C1241" i="1"/>
  <c r="B1241" i="1"/>
  <c r="F1240" i="1"/>
  <c r="C1240" i="1"/>
  <c r="B1240" i="1"/>
  <c r="F1239" i="1"/>
  <c r="C1239" i="1"/>
  <c r="B1239" i="1"/>
  <c r="F1238" i="1"/>
  <c r="C1238" i="1"/>
  <c r="B1238" i="1"/>
  <c r="F1237" i="1"/>
  <c r="C1237" i="1"/>
  <c r="B1237" i="1"/>
  <c r="F1236" i="1"/>
  <c r="C1236" i="1"/>
  <c r="B1236" i="1"/>
  <c r="F1235" i="1"/>
  <c r="C1235" i="1"/>
  <c r="B1235" i="1"/>
  <c r="F1234" i="1"/>
  <c r="C1234" i="1"/>
  <c r="B1234" i="1"/>
  <c r="F1233" i="1"/>
  <c r="C1233" i="1"/>
  <c r="B1233" i="1"/>
  <c r="F1232" i="1"/>
  <c r="C1232" i="1"/>
  <c r="B1232" i="1"/>
  <c r="F1231" i="1"/>
  <c r="C1231" i="1"/>
  <c r="B1231" i="1"/>
  <c r="F1230" i="1"/>
  <c r="C1230" i="1"/>
  <c r="B1230" i="1"/>
  <c r="F1229" i="1"/>
  <c r="C1229" i="1"/>
  <c r="B1229" i="1"/>
  <c r="F1228" i="1"/>
  <c r="C1228" i="1"/>
  <c r="B1228" i="1"/>
  <c r="F1227" i="1"/>
  <c r="C1227" i="1"/>
  <c r="B1227" i="1"/>
  <c r="F1226" i="1"/>
  <c r="C1226" i="1"/>
  <c r="B1226" i="1"/>
  <c r="F1225" i="1"/>
  <c r="C1225" i="1"/>
  <c r="B1225" i="1"/>
  <c r="F1224" i="1"/>
  <c r="C1224" i="1"/>
  <c r="B1224" i="1"/>
  <c r="F1223" i="1"/>
  <c r="C1223" i="1"/>
  <c r="B1223" i="1"/>
  <c r="F1222" i="1"/>
  <c r="C1222" i="1"/>
  <c r="B1222" i="1"/>
  <c r="F1221" i="1"/>
  <c r="C1221" i="1"/>
  <c r="B1221" i="1"/>
  <c r="F1220" i="1"/>
  <c r="C1220" i="1"/>
  <c r="B1220" i="1"/>
  <c r="F1219" i="1"/>
  <c r="C1219" i="1"/>
  <c r="B1219" i="1"/>
  <c r="F1218" i="1"/>
  <c r="C1218" i="1"/>
  <c r="B1218" i="1"/>
  <c r="F1217" i="1"/>
  <c r="C1217" i="1"/>
  <c r="B1217" i="1"/>
  <c r="F1216" i="1"/>
  <c r="C1216" i="1"/>
  <c r="B1216" i="1"/>
  <c r="F1215" i="1"/>
  <c r="C1215" i="1"/>
  <c r="B1215" i="1"/>
  <c r="F1214" i="1"/>
  <c r="C1214" i="1"/>
  <c r="B1214" i="1"/>
  <c r="F1213" i="1"/>
  <c r="C1213" i="1"/>
  <c r="B1213" i="1"/>
  <c r="F1212" i="1"/>
  <c r="C1212" i="1"/>
  <c r="B1212" i="1"/>
  <c r="F1211" i="1"/>
  <c r="C1211" i="1"/>
  <c r="B1211" i="1"/>
  <c r="F1210" i="1"/>
  <c r="C1210" i="1"/>
  <c r="B1210" i="1"/>
  <c r="F1209" i="1"/>
  <c r="C1209" i="1"/>
  <c r="B1209" i="1"/>
  <c r="F1208" i="1"/>
  <c r="C1208" i="1"/>
  <c r="B1208" i="1"/>
  <c r="F1207" i="1"/>
  <c r="C1207" i="1"/>
  <c r="B1207" i="1"/>
  <c r="F1206" i="1"/>
  <c r="C1206" i="1"/>
  <c r="B1206" i="1"/>
  <c r="F1205" i="1"/>
  <c r="C1205" i="1"/>
  <c r="B1205" i="1"/>
  <c r="F1204" i="1"/>
  <c r="C1204" i="1"/>
  <c r="B1204" i="1"/>
  <c r="F1203" i="1"/>
  <c r="C1203" i="1"/>
  <c r="B1203" i="1"/>
  <c r="F1202" i="1"/>
  <c r="C1202" i="1"/>
  <c r="B1202" i="1"/>
  <c r="F1201" i="1"/>
  <c r="C1201" i="1"/>
  <c r="B1201" i="1"/>
  <c r="F1200" i="1"/>
  <c r="C1200" i="1"/>
  <c r="B1200" i="1"/>
  <c r="F1199" i="1"/>
  <c r="C1199" i="1"/>
  <c r="B1199" i="1"/>
  <c r="F1198" i="1"/>
  <c r="C1198" i="1"/>
  <c r="B1198" i="1"/>
  <c r="F1197" i="1"/>
  <c r="C1197" i="1"/>
  <c r="B1197" i="1"/>
  <c r="F1196" i="1"/>
  <c r="C1196" i="1"/>
  <c r="B1196" i="1"/>
  <c r="F1195" i="1"/>
  <c r="C1195" i="1"/>
  <c r="B1195" i="1"/>
  <c r="F1194" i="1"/>
  <c r="C1194" i="1"/>
  <c r="B1194" i="1"/>
  <c r="F1193" i="1"/>
  <c r="C1193" i="1"/>
  <c r="B1193" i="1"/>
  <c r="F1192" i="1"/>
  <c r="C1192" i="1"/>
  <c r="B1192" i="1"/>
  <c r="F1191" i="1"/>
  <c r="C1191" i="1"/>
  <c r="B1191" i="1"/>
  <c r="F1190" i="1"/>
  <c r="C1190" i="1"/>
  <c r="B1190" i="1"/>
  <c r="F1189" i="1"/>
  <c r="C1189" i="1"/>
  <c r="B1189" i="1"/>
  <c r="F1188" i="1"/>
  <c r="C1188" i="1"/>
  <c r="B1188" i="1"/>
  <c r="F1187" i="1"/>
  <c r="C1187" i="1"/>
  <c r="B1187" i="1"/>
  <c r="F1186" i="1"/>
  <c r="C1186" i="1"/>
  <c r="B1186" i="1"/>
  <c r="F1185" i="1"/>
  <c r="C1185" i="1"/>
  <c r="B1185" i="1"/>
  <c r="F1184" i="1"/>
  <c r="C1184" i="1"/>
  <c r="B1184" i="1"/>
  <c r="F1183" i="1"/>
  <c r="C1183" i="1"/>
  <c r="B1183" i="1"/>
  <c r="F1182" i="1"/>
  <c r="C1182" i="1"/>
  <c r="B1182" i="1"/>
  <c r="F1181" i="1"/>
  <c r="C1181" i="1"/>
  <c r="B1181" i="1"/>
  <c r="F1180" i="1"/>
  <c r="C1180" i="1"/>
  <c r="B1180" i="1"/>
  <c r="F1179" i="1"/>
  <c r="C1179" i="1"/>
  <c r="B1179" i="1"/>
  <c r="F1178" i="1"/>
  <c r="C1178" i="1"/>
  <c r="B1178" i="1"/>
  <c r="F1177" i="1"/>
  <c r="C1177" i="1"/>
  <c r="B1177" i="1"/>
  <c r="F1176" i="1"/>
  <c r="C1176" i="1"/>
  <c r="B1176" i="1"/>
  <c r="F1175" i="1"/>
  <c r="C1175" i="1"/>
  <c r="B1175" i="1"/>
  <c r="F1174" i="1"/>
  <c r="C1174" i="1"/>
  <c r="B1174" i="1"/>
  <c r="F1173" i="1"/>
  <c r="C1173" i="1"/>
  <c r="B1173" i="1"/>
  <c r="F1172" i="1"/>
  <c r="C1172" i="1"/>
  <c r="B1172" i="1"/>
  <c r="F1171" i="1"/>
  <c r="C1171" i="1"/>
  <c r="B1171" i="1"/>
  <c r="F1170" i="1"/>
  <c r="C1170" i="1"/>
  <c r="B1170" i="1"/>
  <c r="F1169" i="1"/>
  <c r="C1169" i="1"/>
  <c r="B1169" i="1"/>
  <c r="F1168" i="1"/>
  <c r="C1168" i="1"/>
  <c r="B1168" i="1"/>
  <c r="F1167" i="1"/>
  <c r="C1167" i="1"/>
  <c r="B1167" i="1"/>
  <c r="F1166" i="1"/>
  <c r="C1166" i="1"/>
  <c r="B1166" i="1"/>
  <c r="F1165" i="1"/>
  <c r="C1165" i="1"/>
  <c r="B1165" i="1"/>
  <c r="F1164" i="1"/>
  <c r="C1164" i="1"/>
  <c r="B1164" i="1"/>
  <c r="F1163" i="1"/>
  <c r="C1163" i="1"/>
  <c r="B1163" i="1"/>
  <c r="F1162" i="1"/>
  <c r="C1162" i="1"/>
  <c r="B1162" i="1"/>
  <c r="F1161" i="1"/>
  <c r="C1161" i="1"/>
  <c r="B1161" i="1"/>
  <c r="F1160" i="1"/>
  <c r="C1160" i="1"/>
  <c r="B1160" i="1"/>
  <c r="F1159" i="1"/>
  <c r="C1159" i="1"/>
  <c r="B1159" i="1"/>
  <c r="F1158" i="1"/>
  <c r="C1158" i="1"/>
  <c r="B1158" i="1"/>
  <c r="F1157" i="1"/>
  <c r="C1157" i="1"/>
  <c r="B1157" i="1"/>
  <c r="F1156" i="1"/>
  <c r="C1156" i="1"/>
  <c r="B1156" i="1"/>
  <c r="F1155" i="1"/>
  <c r="C1155" i="1"/>
  <c r="B1155" i="1"/>
  <c r="F1154" i="1"/>
  <c r="C1154" i="1"/>
  <c r="B1154" i="1"/>
  <c r="F1153" i="1"/>
  <c r="C1153" i="1"/>
  <c r="B1153" i="1"/>
  <c r="F1152" i="1"/>
  <c r="C1152" i="1"/>
  <c r="B1152" i="1"/>
  <c r="F1151" i="1"/>
  <c r="C1151" i="1"/>
  <c r="B1151" i="1"/>
  <c r="F1150" i="1"/>
  <c r="C1150" i="1"/>
  <c r="B1150" i="1"/>
  <c r="F1149" i="1"/>
  <c r="C1149" i="1"/>
  <c r="B1149" i="1"/>
  <c r="F1148" i="1"/>
  <c r="C1148" i="1"/>
  <c r="B1148" i="1"/>
  <c r="F1147" i="1"/>
  <c r="C1147" i="1"/>
  <c r="B1147" i="1"/>
  <c r="F1146" i="1"/>
  <c r="C1146" i="1"/>
  <c r="B1146" i="1"/>
  <c r="F1145" i="1"/>
  <c r="C1145" i="1"/>
  <c r="B1145" i="1"/>
  <c r="F1144" i="1"/>
  <c r="C1144" i="1"/>
  <c r="B1144" i="1"/>
  <c r="F1143" i="1"/>
  <c r="C1143" i="1"/>
  <c r="B1143" i="1"/>
  <c r="F1142" i="1"/>
  <c r="C1142" i="1"/>
  <c r="B1142" i="1"/>
  <c r="F1141" i="1"/>
  <c r="C1141" i="1"/>
  <c r="B1141" i="1"/>
  <c r="F1140" i="1"/>
  <c r="C1140" i="1"/>
  <c r="B1140" i="1"/>
  <c r="F1139" i="1"/>
  <c r="C1139" i="1"/>
  <c r="B1139" i="1"/>
  <c r="F1138" i="1"/>
  <c r="C1138" i="1"/>
  <c r="B1138" i="1"/>
  <c r="F1137" i="1"/>
  <c r="C1137" i="1"/>
  <c r="B1137" i="1"/>
  <c r="F1136" i="1"/>
  <c r="C1136" i="1"/>
  <c r="B1136" i="1"/>
  <c r="F1135" i="1"/>
  <c r="C1135" i="1"/>
  <c r="B1135" i="1"/>
  <c r="F1134" i="1"/>
  <c r="C1134" i="1"/>
  <c r="B1134" i="1"/>
  <c r="F1133" i="1"/>
  <c r="C1133" i="1"/>
  <c r="B1133" i="1"/>
  <c r="F1132" i="1"/>
  <c r="C1132" i="1"/>
  <c r="B1132" i="1"/>
  <c r="F1131" i="1"/>
  <c r="C1131" i="1"/>
  <c r="B1131" i="1"/>
  <c r="F1130" i="1"/>
  <c r="C1130" i="1"/>
  <c r="B1130" i="1"/>
  <c r="F1129" i="1"/>
  <c r="C1129" i="1"/>
  <c r="B1129" i="1"/>
  <c r="F1128" i="1"/>
  <c r="C1128" i="1"/>
  <c r="B1128" i="1"/>
  <c r="F1127" i="1"/>
  <c r="C1127" i="1"/>
  <c r="B1127" i="1"/>
  <c r="F1126" i="1"/>
  <c r="C1126" i="1"/>
  <c r="B1126" i="1"/>
  <c r="F1125" i="1"/>
  <c r="C1125" i="1"/>
  <c r="B1125" i="1"/>
  <c r="F1124" i="1"/>
  <c r="C1124" i="1"/>
  <c r="B1124" i="1"/>
  <c r="F1123" i="1"/>
  <c r="C1123" i="1"/>
  <c r="B1123" i="1"/>
  <c r="F1122" i="1"/>
  <c r="C1122" i="1"/>
  <c r="B1122" i="1"/>
  <c r="F1121" i="1"/>
  <c r="C1121" i="1"/>
  <c r="B1121" i="1"/>
  <c r="F1120" i="1"/>
  <c r="C1120" i="1"/>
  <c r="B1120" i="1"/>
  <c r="F1119" i="1"/>
  <c r="C1119" i="1"/>
  <c r="B1119" i="1"/>
  <c r="F1118" i="1"/>
  <c r="C1118" i="1"/>
  <c r="B1118" i="1"/>
  <c r="F1117" i="1"/>
  <c r="C1117" i="1"/>
  <c r="B1117" i="1"/>
  <c r="F1116" i="1"/>
  <c r="C1116" i="1"/>
  <c r="B1116" i="1"/>
  <c r="F1115" i="1"/>
  <c r="C1115" i="1"/>
  <c r="B1115" i="1"/>
  <c r="F1114" i="1"/>
  <c r="C1114" i="1"/>
  <c r="B1114" i="1"/>
  <c r="F1113" i="1"/>
  <c r="C1113" i="1"/>
  <c r="B1113" i="1"/>
  <c r="F1112" i="1"/>
  <c r="C1112" i="1"/>
  <c r="B1112" i="1"/>
  <c r="F1111" i="1"/>
  <c r="C1111" i="1"/>
  <c r="B1111" i="1"/>
  <c r="F1110" i="1"/>
  <c r="C1110" i="1"/>
  <c r="B1110" i="1"/>
  <c r="F1109" i="1"/>
  <c r="C1109" i="1"/>
  <c r="B1109" i="1"/>
  <c r="F1108" i="1"/>
  <c r="C1108" i="1"/>
  <c r="B1108" i="1"/>
  <c r="F1107" i="1"/>
  <c r="C1107" i="1"/>
  <c r="B1107" i="1"/>
  <c r="F1106" i="1"/>
  <c r="C1106" i="1"/>
  <c r="B1106" i="1"/>
  <c r="F1105" i="1"/>
  <c r="C1105" i="1"/>
  <c r="B1105" i="1"/>
  <c r="F1104" i="1"/>
  <c r="C1104" i="1"/>
  <c r="B1104" i="1"/>
  <c r="F1103" i="1"/>
  <c r="C1103" i="1"/>
  <c r="B1103" i="1"/>
  <c r="F1102" i="1"/>
  <c r="C1102" i="1"/>
  <c r="B1102" i="1"/>
  <c r="F1101" i="1"/>
  <c r="C1101" i="1"/>
  <c r="B1101" i="1"/>
  <c r="F1100" i="1"/>
  <c r="C1100" i="1"/>
  <c r="B1100" i="1"/>
  <c r="F1099" i="1"/>
  <c r="C1099" i="1"/>
  <c r="B1099" i="1"/>
  <c r="F1098" i="1"/>
  <c r="C1098" i="1"/>
  <c r="B1098" i="1"/>
  <c r="F1097" i="1"/>
  <c r="C1097" i="1"/>
  <c r="B1097" i="1"/>
  <c r="F1096" i="1"/>
  <c r="C1096" i="1"/>
  <c r="B1096" i="1"/>
  <c r="F1095" i="1"/>
  <c r="C1095" i="1"/>
  <c r="B1095" i="1"/>
  <c r="F1094" i="1"/>
  <c r="C1094" i="1"/>
  <c r="B1094" i="1"/>
  <c r="F1093" i="1"/>
  <c r="C1093" i="1"/>
  <c r="B1093" i="1"/>
  <c r="F1092" i="1"/>
  <c r="C1092" i="1"/>
  <c r="B1092" i="1"/>
  <c r="F1091" i="1"/>
  <c r="C1091" i="1"/>
  <c r="B1091" i="1"/>
  <c r="F1090" i="1"/>
  <c r="C1090" i="1"/>
  <c r="B1090" i="1"/>
  <c r="F1089" i="1"/>
  <c r="C1089" i="1"/>
  <c r="B1089" i="1"/>
  <c r="F1088" i="1"/>
  <c r="C1088" i="1"/>
  <c r="B1088" i="1"/>
  <c r="F1087" i="1"/>
  <c r="C1087" i="1"/>
  <c r="B1087" i="1"/>
  <c r="F1086" i="1"/>
  <c r="C1086" i="1"/>
  <c r="B1086" i="1"/>
  <c r="F1085" i="1"/>
  <c r="C1085" i="1"/>
  <c r="B1085" i="1"/>
  <c r="F1084" i="1"/>
  <c r="C1084" i="1"/>
  <c r="B1084" i="1"/>
  <c r="F1083" i="1"/>
  <c r="C1083" i="1"/>
  <c r="B1083" i="1"/>
  <c r="F1082" i="1"/>
  <c r="C1082" i="1"/>
  <c r="B1082" i="1"/>
  <c r="F1081" i="1"/>
  <c r="C1081" i="1"/>
  <c r="B1081" i="1"/>
  <c r="F1080" i="1"/>
  <c r="C1080" i="1"/>
  <c r="B1080" i="1"/>
  <c r="F1079" i="1"/>
  <c r="C1079" i="1"/>
  <c r="B1079" i="1"/>
  <c r="F1078" i="1"/>
  <c r="C1078" i="1"/>
  <c r="B1078" i="1"/>
  <c r="F1077" i="1"/>
  <c r="C1077" i="1"/>
  <c r="B1077" i="1"/>
  <c r="F1076" i="1"/>
  <c r="C1076" i="1"/>
  <c r="B1076" i="1"/>
  <c r="F1075" i="1"/>
  <c r="C1075" i="1"/>
  <c r="B1075" i="1"/>
  <c r="F1074" i="1"/>
  <c r="C1074" i="1"/>
  <c r="B1074" i="1"/>
  <c r="F1073" i="1"/>
  <c r="C1073" i="1"/>
  <c r="B1073" i="1"/>
  <c r="F1072" i="1"/>
  <c r="C1072" i="1"/>
  <c r="B1072" i="1"/>
  <c r="F1071" i="1"/>
  <c r="C1071" i="1"/>
  <c r="B1071" i="1"/>
  <c r="F1070" i="1"/>
  <c r="C1070" i="1"/>
  <c r="B1070" i="1"/>
  <c r="F1069" i="1"/>
  <c r="C1069" i="1"/>
  <c r="B1069" i="1"/>
  <c r="F1068" i="1"/>
  <c r="C1068" i="1"/>
  <c r="B1068" i="1"/>
  <c r="F1067" i="1"/>
  <c r="C1067" i="1"/>
  <c r="B1067" i="1"/>
  <c r="F1066" i="1"/>
  <c r="C1066" i="1"/>
  <c r="B1066" i="1"/>
  <c r="F1065" i="1"/>
  <c r="C1065" i="1"/>
  <c r="B1065" i="1"/>
  <c r="F1064" i="1"/>
  <c r="C1064" i="1"/>
  <c r="B1064" i="1"/>
  <c r="F1063" i="1"/>
  <c r="C1063" i="1"/>
  <c r="B1063" i="1"/>
  <c r="F1062" i="1"/>
  <c r="C1062" i="1"/>
  <c r="B1062" i="1"/>
  <c r="F1061" i="1"/>
  <c r="C1061" i="1"/>
  <c r="B1061" i="1"/>
  <c r="F1060" i="1"/>
  <c r="C1060" i="1"/>
  <c r="B1060" i="1"/>
  <c r="F1059" i="1"/>
  <c r="C1059" i="1"/>
  <c r="B1059" i="1"/>
  <c r="F1058" i="1"/>
  <c r="C1058" i="1"/>
  <c r="B1058" i="1"/>
  <c r="F1057" i="1"/>
  <c r="C1057" i="1"/>
  <c r="B1057" i="1"/>
  <c r="F1056" i="1"/>
  <c r="C1056" i="1"/>
  <c r="B1056" i="1"/>
  <c r="F1055" i="1"/>
  <c r="C1055" i="1"/>
  <c r="B1055" i="1"/>
  <c r="F1054" i="1"/>
  <c r="C1054" i="1"/>
  <c r="B1054" i="1"/>
  <c r="F1053" i="1"/>
  <c r="C1053" i="1"/>
  <c r="B1053" i="1"/>
  <c r="F1052" i="1"/>
  <c r="C1052" i="1"/>
  <c r="B1052" i="1"/>
  <c r="F1051" i="1"/>
  <c r="C1051" i="1"/>
  <c r="B1051" i="1"/>
  <c r="F1050" i="1"/>
  <c r="C1050" i="1"/>
  <c r="B1050" i="1"/>
  <c r="F1049" i="1"/>
  <c r="C1049" i="1"/>
  <c r="B1049" i="1"/>
  <c r="F1048" i="1"/>
  <c r="C1048" i="1"/>
  <c r="B1048" i="1"/>
  <c r="F1047" i="1"/>
  <c r="C1047" i="1"/>
  <c r="B1047" i="1"/>
  <c r="F1046" i="1"/>
  <c r="C1046" i="1"/>
  <c r="B1046" i="1"/>
  <c r="F1045" i="1"/>
  <c r="C1045" i="1"/>
  <c r="B1045" i="1"/>
  <c r="F1044" i="1"/>
  <c r="C1044" i="1"/>
  <c r="B1044" i="1"/>
  <c r="F1043" i="1"/>
  <c r="C1043" i="1"/>
  <c r="B1043" i="1"/>
  <c r="F1042" i="1"/>
  <c r="C1042" i="1"/>
  <c r="B1042" i="1"/>
  <c r="F1041" i="1"/>
  <c r="C1041" i="1"/>
  <c r="B1041" i="1"/>
  <c r="F1040" i="1"/>
  <c r="C1040" i="1"/>
  <c r="B1040" i="1"/>
  <c r="F1039" i="1"/>
  <c r="C1039" i="1"/>
  <c r="B1039" i="1"/>
  <c r="F1038" i="1"/>
  <c r="C1038" i="1"/>
  <c r="B1038" i="1"/>
  <c r="F1037" i="1"/>
  <c r="C1037" i="1"/>
  <c r="B1037" i="1"/>
  <c r="F1036" i="1"/>
  <c r="C1036" i="1"/>
  <c r="B1036" i="1"/>
  <c r="F1035" i="1"/>
  <c r="C1035" i="1"/>
  <c r="B1035" i="1"/>
  <c r="F1034" i="1"/>
  <c r="C1034" i="1"/>
  <c r="B1034" i="1"/>
  <c r="F1033" i="1"/>
  <c r="C1033" i="1"/>
  <c r="B1033" i="1"/>
  <c r="F1032" i="1"/>
  <c r="C1032" i="1"/>
  <c r="B1032" i="1"/>
  <c r="F1031" i="1"/>
  <c r="C1031" i="1"/>
  <c r="B1031" i="1"/>
  <c r="F1030" i="1"/>
  <c r="C1030" i="1"/>
  <c r="B1030" i="1"/>
  <c r="F1029" i="1"/>
  <c r="C1029" i="1"/>
  <c r="B1029" i="1"/>
  <c r="F1028" i="1"/>
  <c r="C1028" i="1"/>
  <c r="B1028" i="1"/>
  <c r="F1027" i="1"/>
  <c r="C1027" i="1"/>
  <c r="B1027" i="1"/>
  <c r="F1026" i="1"/>
  <c r="C1026" i="1"/>
  <c r="B1026" i="1"/>
  <c r="F1025" i="1"/>
  <c r="C1025" i="1"/>
  <c r="B1025" i="1"/>
  <c r="F1024" i="1"/>
  <c r="C1024" i="1"/>
  <c r="B1024" i="1"/>
  <c r="F1023" i="1"/>
  <c r="C1023" i="1"/>
  <c r="B1023" i="1"/>
  <c r="F1022" i="1"/>
  <c r="C1022" i="1"/>
  <c r="B1022" i="1"/>
  <c r="F1021" i="1"/>
  <c r="C1021" i="1"/>
  <c r="B1021" i="1"/>
  <c r="F1020" i="1"/>
  <c r="C1020" i="1"/>
  <c r="B1020" i="1"/>
  <c r="F1019" i="1"/>
  <c r="C1019" i="1"/>
  <c r="B1019" i="1"/>
  <c r="F1018" i="1"/>
  <c r="C1018" i="1"/>
  <c r="B1018" i="1"/>
  <c r="F1017" i="1"/>
  <c r="C1017" i="1"/>
  <c r="B1017" i="1"/>
  <c r="F1016" i="1"/>
  <c r="C1016" i="1"/>
  <c r="B1016" i="1"/>
  <c r="F1015" i="1"/>
  <c r="C1015" i="1"/>
  <c r="B1015" i="1"/>
  <c r="F1014" i="1"/>
  <c r="C1014" i="1"/>
  <c r="B1014" i="1"/>
  <c r="F1013" i="1"/>
  <c r="C1013" i="1"/>
  <c r="B1013" i="1"/>
  <c r="F1012" i="1"/>
  <c r="C1012" i="1"/>
  <c r="B1012" i="1"/>
  <c r="F1011" i="1"/>
  <c r="C1011" i="1"/>
  <c r="B1011" i="1"/>
  <c r="F1010" i="1"/>
  <c r="C1010" i="1"/>
  <c r="B1010" i="1"/>
  <c r="F1009" i="1"/>
  <c r="C1009" i="1"/>
  <c r="B1009" i="1"/>
  <c r="F1008" i="1"/>
  <c r="C1008" i="1"/>
  <c r="B1008" i="1"/>
  <c r="F1007" i="1"/>
  <c r="C1007" i="1"/>
  <c r="B1007" i="1"/>
  <c r="F1006" i="1"/>
  <c r="C1006" i="1"/>
  <c r="B1006" i="1"/>
  <c r="F1005" i="1"/>
  <c r="C1005" i="1"/>
  <c r="B1005" i="1"/>
  <c r="F1004" i="1"/>
  <c r="C1004" i="1"/>
  <c r="B1004" i="1"/>
  <c r="F1003" i="1"/>
  <c r="C1003" i="1"/>
  <c r="B1003" i="1"/>
  <c r="F1002" i="1"/>
  <c r="C1002" i="1"/>
  <c r="B1002" i="1"/>
  <c r="F1001" i="1"/>
  <c r="C1001" i="1"/>
  <c r="B1001" i="1"/>
  <c r="F1000" i="1"/>
  <c r="C1000" i="1"/>
  <c r="B1000" i="1"/>
  <c r="F999" i="1"/>
  <c r="C999" i="1"/>
  <c r="B999" i="1"/>
  <c r="F998" i="1"/>
  <c r="C998" i="1"/>
  <c r="B998" i="1"/>
  <c r="F997" i="1"/>
  <c r="C997" i="1"/>
  <c r="B997" i="1"/>
  <c r="F996" i="1"/>
  <c r="C996" i="1"/>
  <c r="B996" i="1"/>
  <c r="F995" i="1"/>
  <c r="C995" i="1"/>
  <c r="B995" i="1"/>
  <c r="F994" i="1"/>
  <c r="C994" i="1"/>
  <c r="B994" i="1"/>
  <c r="F993" i="1"/>
  <c r="C993" i="1"/>
  <c r="B993" i="1"/>
  <c r="F992" i="1"/>
  <c r="C992" i="1"/>
  <c r="B992" i="1"/>
  <c r="F991" i="1"/>
  <c r="C991" i="1"/>
  <c r="B991" i="1"/>
  <c r="F990" i="1"/>
  <c r="C990" i="1"/>
  <c r="B990" i="1"/>
  <c r="F989" i="1"/>
  <c r="C989" i="1"/>
  <c r="B989" i="1"/>
  <c r="F988" i="1"/>
  <c r="C988" i="1"/>
  <c r="B988" i="1"/>
  <c r="F987" i="1"/>
  <c r="C987" i="1"/>
  <c r="B987" i="1"/>
  <c r="F986" i="1"/>
  <c r="C986" i="1"/>
  <c r="B986" i="1"/>
  <c r="F985" i="1"/>
  <c r="C985" i="1"/>
  <c r="B985" i="1"/>
  <c r="F984" i="1"/>
  <c r="C984" i="1"/>
  <c r="B984" i="1"/>
  <c r="F983" i="1"/>
  <c r="C983" i="1"/>
  <c r="B983" i="1"/>
  <c r="F982" i="1"/>
  <c r="C982" i="1"/>
  <c r="B982" i="1"/>
  <c r="F981" i="1"/>
  <c r="C981" i="1"/>
  <c r="B981" i="1"/>
  <c r="F980" i="1"/>
  <c r="C980" i="1"/>
  <c r="B980" i="1"/>
  <c r="F979" i="1"/>
  <c r="C979" i="1"/>
  <c r="B979" i="1"/>
  <c r="F978" i="1"/>
  <c r="C978" i="1"/>
  <c r="B978" i="1"/>
  <c r="F977" i="1"/>
  <c r="C977" i="1"/>
  <c r="B977" i="1"/>
  <c r="F976" i="1"/>
  <c r="C976" i="1"/>
  <c r="B976" i="1"/>
  <c r="F975" i="1"/>
  <c r="C975" i="1"/>
  <c r="B975" i="1"/>
  <c r="F974" i="1"/>
  <c r="C974" i="1"/>
  <c r="B974" i="1"/>
  <c r="F973" i="1"/>
  <c r="C973" i="1"/>
  <c r="B973" i="1"/>
  <c r="F972" i="1"/>
  <c r="C972" i="1"/>
  <c r="B972" i="1"/>
  <c r="F971" i="1"/>
  <c r="C971" i="1"/>
  <c r="B971" i="1"/>
  <c r="F970" i="1"/>
  <c r="C970" i="1"/>
  <c r="B970" i="1"/>
  <c r="F969" i="1"/>
  <c r="C969" i="1"/>
  <c r="B969" i="1"/>
  <c r="F968" i="1"/>
  <c r="C968" i="1"/>
  <c r="B968" i="1"/>
  <c r="F967" i="1"/>
  <c r="C967" i="1"/>
  <c r="B967" i="1"/>
  <c r="F966" i="1"/>
  <c r="C966" i="1"/>
  <c r="B966" i="1"/>
  <c r="F965" i="1"/>
  <c r="C965" i="1"/>
  <c r="B965" i="1"/>
  <c r="F964" i="1"/>
  <c r="C964" i="1"/>
  <c r="B964" i="1"/>
  <c r="F963" i="1"/>
  <c r="C963" i="1"/>
  <c r="B963" i="1"/>
  <c r="F962" i="1"/>
  <c r="C962" i="1"/>
  <c r="B962" i="1"/>
  <c r="F961" i="1"/>
  <c r="C961" i="1"/>
  <c r="B961" i="1"/>
  <c r="F960" i="1"/>
  <c r="C960" i="1"/>
  <c r="B960" i="1"/>
  <c r="F959" i="1"/>
  <c r="C959" i="1"/>
  <c r="B959" i="1"/>
  <c r="F958" i="1"/>
  <c r="C958" i="1"/>
  <c r="B958" i="1"/>
  <c r="F957" i="1"/>
  <c r="C957" i="1"/>
  <c r="B957" i="1"/>
  <c r="F956" i="1"/>
  <c r="C956" i="1"/>
  <c r="B956" i="1"/>
  <c r="F955" i="1"/>
  <c r="C955" i="1"/>
  <c r="B955" i="1"/>
  <c r="F954" i="1"/>
  <c r="C954" i="1"/>
  <c r="B954" i="1"/>
  <c r="F953" i="1"/>
  <c r="C953" i="1"/>
  <c r="B953" i="1"/>
  <c r="F952" i="1"/>
  <c r="C952" i="1"/>
  <c r="B952" i="1"/>
  <c r="F951" i="1"/>
  <c r="C951" i="1"/>
  <c r="B951" i="1"/>
  <c r="F950" i="1"/>
  <c r="C950" i="1"/>
  <c r="B950" i="1"/>
  <c r="F949" i="1"/>
  <c r="C949" i="1"/>
  <c r="B949" i="1"/>
  <c r="F948" i="1"/>
  <c r="C948" i="1"/>
  <c r="B948" i="1"/>
  <c r="F947" i="1"/>
  <c r="C947" i="1"/>
  <c r="B947" i="1"/>
  <c r="F946" i="1"/>
  <c r="C946" i="1"/>
  <c r="B946" i="1"/>
  <c r="F945" i="1"/>
  <c r="C945" i="1"/>
  <c r="B945" i="1"/>
  <c r="F944" i="1"/>
  <c r="C944" i="1"/>
  <c r="B944" i="1"/>
  <c r="F943" i="1"/>
  <c r="C943" i="1"/>
  <c r="B943" i="1"/>
  <c r="F942" i="1"/>
  <c r="C942" i="1"/>
  <c r="B942" i="1"/>
  <c r="F941" i="1"/>
  <c r="C941" i="1"/>
  <c r="B941" i="1"/>
  <c r="F940" i="1"/>
  <c r="C940" i="1"/>
  <c r="B940" i="1"/>
  <c r="F939" i="1"/>
  <c r="C939" i="1"/>
  <c r="B939" i="1"/>
  <c r="F938" i="1"/>
  <c r="C938" i="1"/>
  <c r="B938" i="1"/>
  <c r="F937" i="1"/>
  <c r="C937" i="1"/>
  <c r="B937" i="1"/>
  <c r="F936" i="1"/>
  <c r="C936" i="1"/>
  <c r="B936" i="1"/>
  <c r="F935" i="1"/>
  <c r="C935" i="1"/>
  <c r="B935" i="1"/>
  <c r="F934" i="1"/>
  <c r="C934" i="1"/>
  <c r="B934" i="1"/>
  <c r="F933" i="1"/>
  <c r="C933" i="1"/>
  <c r="B933" i="1"/>
  <c r="F932" i="1"/>
  <c r="C932" i="1"/>
  <c r="B932" i="1"/>
  <c r="F931" i="1"/>
  <c r="C931" i="1"/>
  <c r="B931" i="1"/>
  <c r="F930" i="1"/>
  <c r="C930" i="1"/>
  <c r="B930" i="1"/>
  <c r="F929" i="1"/>
  <c r="C929" i="1"/>
  <c r="B929" i="1"/>
  <c r="F928" i="1"/>
  <c r="C928" i="1"/>
  <c r="B928" i="1"/>
  <c r="F927" i="1"/>
  <c r="C927" i="1"/>
  <c r="B927" i="1"/>
  <c r="F926" i="1"/>
  <c r="C926" i="1"/>
  <c r="B926" i="1"/>
  <c r="F925" i="1"/>
  <c r="C925" i="1"/>
  <c r="B925" i="1"/>
  <c r="F924" i="1"/>
  <c r="C924" i="1"/>
  <c r="B924" i="1"/>
  <c r="F923" i="1"/>
  <c r="C923" i="1"/>
  <c r="B923" i="1"/>
  <c r="F922" i="1"/>
  <c r="C922" i="1"/>
  <c r="B922" i="1"/>
  <c r="F921" i="1"/>
  <c r="C921" i="1"/>
  <c r="B921" i="1"/>
  <c r="F920" i="1"/>
  <c r="C920" i="1"/>
  <c r="B920" i="1"/>
  <c r="F919" i="1"/>
  <c r="C919" i="1"/>
  <c r="B919" i="1"/>
  <c r="F918" i="1"/>
  <c r="C918" i="1"/>
  <c r="B918" i="1"/>
  <c r="F917" i="1"/>
  <c r="C917" i="1"/>
  <c r="B917" i="1"/>
  <c r="F916" i="1"/>
  <c r="C916" i="1"/>
  <c r="B916" i="1"/>
  <c r="F915" i="1"/>
  <c r="C915" i="1"/>
  <c r="B915" i="1"/>
  <c r="F914" i="1"/>
  <c r="C914" i="1"/>
  <c r="B914" i="1"/>
  <c r="F913" i="1"/>
  <c r="C913" i="1"/>
  <c r="B913" i="1"/>
  <c r="F912" i="1"/>
  <c r="C912" i="1"/>
  <c r="B912" i="1"/>
  <c r="F911" i="1"/>
  <c r="C911" i="1"/>
  <c r="B911" i="1"/>
  <c r="F910" i="1"/>
  <c r="C910" i="1"/>
  <c r="B910" i="1"/>
  <c r="F909" i="1"/>
  <c r="C909" i="1"/>
  <c r="B909" i="1"/>
  <c r="F908" i="1"/>
  <c r="C908" i="1"/>
  <c r="B908" i="1"/>
  <c r="F907" i="1"/>
  <c r="C907" i="1"/>
  <c r="B907" i="1"/>
  <c r="F906" i="1"/>
  <c r="C906" i="1"/>
  <c r="B906" i="1"/>
  <c r="F905" i="1"/>
  <c r="C905" i="1"/>
  <c r="B905" i="1"/>
  <c r="F904" i="1"/>
  <c r="C904" i="1"/>
  <c r="B904" i="1"/>
  <c r="F903" i="1"/>
  <c r="C903" i="1"/>
  <c r="B903" i="1"/>
  <c r="F902" i="1"/>
  <c r="C902" i="1"/>
  <c r="B902" i="1"/>
  <c r="F901" i="1"/>
  <c r="C901" i="1"/>
  <c r="B901" i="1"/>
  <c r="F900" i="1"/>
  <c r="C900" i="1"/>
  <c r="B900" i="1"/>
  <c r="F899" i="1"/>
  <c r="C899" i="1"/>
  <c r="B899" i="1"/>
  <c r="F898" i="1"/>
  <c r="C898" i="1"/>
  <c r="B898" i="1"/>
  <c r="F897" i="1"/>
  <c r="C897" i="1"/>
  <c r="B897" i="1"/>
  <c r="F896" i="1"/>
  <c r="C896" i="1"/>
  <c r="B896" i="1"/>
  <c r="F895" i="1"/>
  <c r="C895" i="1"/>
  <c r="B895" i="1"/>
  <c r="F894" i="1"/>
  <c r="C894" i="1"/>
  <c r="B894" i="1"/>
  <c r="F893" i="1"/>
  <c r="C893" i="1"/>
  <c r="B893" i="1"/>
  <c r="F892" i="1"/>
  <c r="C892" i="1"/>
  <c r="B892" i="1"/>
  <c r="F891" i="1"/>
  <c r="C891" i="1"/>
  <c r="B891" i="1"/>
  <c r="F890" i="1"/>
  <c r="C890" i="1"/>
  <c r="B890" i="1"/>
  <c r="F889" i="1"/>
  <c r="C889" i="1"/>
  <c r="B889" i="1"/>
  <c r="F888" i="1"/>
  <c r="C888" i="1"/>
  <c r="B888" i="1"/>
  <c r="F887" i="1"/>
  <c r="C887" i="1"/>
  <c r="B887" i="1"/>
  <c r="F886" i="1"/>
  <c r="C886" i="1"/>
  <c r="B886" i="1"/>
  <c r="F885" i="1"/>
  <c r="C885" i="1"/>
  <c r="B885" i="1"/>
  <c r="F884" i="1"/>
  <c r="C884" i="1"/>
  <c r="B884" i="1"/>
  <c r="F883" i="1"/>
  <c r="C883" i="1"/>
  <c r="B883" i="1"/>
  <c r="F882" i="1"/>
  <c r="C882" i="1"/>
  <c r="B882" i="1"/>
  <c r="F881" i="1"/>
  <c r="C881" i="1"/>
  <c r="B881" i="1"/>
  <c r="F880" i="1"/>
  <c r="C880" i="1"/>
  <c r="B880" i="1"/>
  <c r="F879" i="1"/>
  <c r="C879" i="1"/>
  <c r="B879" i="1"/>
  <c r="F878" i="1"/>
  <c r="C878" i="1"/>
  <c r="B878" i="1"/>
  <c r="F877" i="1"/>
  <c r="C877" i="1"/>
  <c r="B877" i="1"/>
  <c r="F876" i="1"/>
  <c r="C876" i="1"/>
  <c r="B876" i="1"/>
  <c r="F875" i="1"/>
  <c r="C875" i="1"/>
  <c r="B875" i="1"/>
  <c r="F874" i="1"/>
  <c r="C874" i="1"/>
  <c r="B874" i="1"/>
  <c r="F873" i="1"/>
  <c r="C873" i="1"/>
  <c r="B873" i="1"/>
  <c r="F872" i="1"/>
  <c r="C872" i="1"/>
  <c r="B872" i="1"/>
  <c r="F871" i="1"/>
  <c r="C871" i="1"/>
  <c r="B871" i="1"/>
  <c r="F870" i="1"/>
  <c r="C870" i="1"/>
  <c r="B870" i="1"/>
  <c r="F869" i="1"/>
  <c r="C869" i="1"/>
  <c r="B869" i="1"/>
  <c r="F868" i="1"/>
  <c r="C868" i="1"/>
  <c r="B868" i="1"/>
  <c r="F867" i="1"/>
  <c r="C867" i="1"/>
  <c r="B867" i="1"/>
  <c r="F866" i="1"/>
  <c r="C866" i="1"/>
  <c r="B866" i="1"/>
  <c r="F865" i="1"/>
  <c r="C865" i="1"/>
  <c r="B865" i="1"/>
  <c r="F864" i="1"/>
  <c r="C864" i="1"/>
  <c r="B864" i="1"/>
  <c r="F863" i="1"/>
  <c r="C863" i="1"/>
  <c r="B863" i="1"/>
  <c r="F862" i="1"/>
  <c r="C862" i="1"/>
  <c r="B862" i="1"/>
  <c r="F861" i="1"/>
  <c r="C861" i="1"/>
  <c r="B861" i="1"/>
  <c r="F860" i="1"/>
  <c r="C860" i="1"/>
  <c r="B860" i="1"/>
  <c r="F859" i="1"/>
  <c r="C859" i="1"/>
  <c r="B859" i="1"/>
  <c r="F858" i="1"/>
  <c r="C858" i="1"/>
  <c r="B858" i="1"/>
  <c r="F857" i="1"/>
  <c r="C857" i="1"/>
  <c r="B857" i="1"/>
  <c r="F856" i="1"/>
  <c r="C856" i="1"/>
  <c r="B856" i="1"/>
  <c r="F855" i="1"/>
  <c r="C855" i="1"/>
  <c r="B855" i="1"/>
  <c r="F854" i="1"/>
  <c r="C854" i="1"/>
  <c r="B854" i="1"/>
  <c r="F853" i="1"/>
  <c r="C853" i="1"/>
  <c r="B853" i="1"/>
  <c r="F852" i="1"/>
  <c r="C852" i="1"/>
  <c r="B852" i="1"/>
  <c r="F851" i="1"/>
  <c r="C851" i="1"/>
  <c r="B851" i="1"/>
  <c r="F850" i="1"/>
  <c r="C850" i="1"/>
  <c r="B850" i="1"/>
  <c r="F849" i="1"/>
  <c r="C849" i="1"/>
  <c r="B849" i="1"/>
  <c r="F848" i="1"/>
  <c r="C848" i="1"/>
  <c r="B848" i="1"/>
  <c r="F847" i="1"/>
  <c r="C847" i="1"/>
  <c r="B847" i="1"/>
  <c r="F846" i="1"/>
  <c r="C846" i="1"/>
  <c r="B846" i="1"/>
  <c r="F845" i="1"/>
  <c r="C845" i="1"/>
  <c r="B845" i="1"/>
  <c r="F844" i="1"/>
  <c r="C844" i="1"/>
  <c r="B844" i="1"/>
  <c r="F843" i="1"/>
  <c r="C843" i="1"/>
  <c r="B843" i="1"/>
  <c r="F842" i="1"/>
  <c r="C842" i="1"/>
  <c r="B842" i="1"/>
  <c r="F841" i="1"/>
  <c r="C841" i="1"/>
  <c r="B841" i="1"/>
  <c r="F840" i="1"/>
  <c r="C840" i="1"/>
  <c r="B840" i="1"/>
  <c r="F839" i="1"/>
  <c r="C839" i="1"/>
  <c r="B839" i="1"/>
  <c r="F838" i="1"/>
  <c r="C838" i="1"/>
  <c r="B838" i="1"/>
  <c r="F837" i="1"/>
  <c r="C837" i="1"/>
  <c r="B837" i="1"/>
  <c r="F836" i="1"/>
  <c r="C836" i="1"/>
  <c r="B836" i="1"/>
  <c r="F835" i="1"/>
  <c r="C835" i="1"/>
  <c r="B835" i="1"/>
  <c r="F834" i="1"/>
  <c r="C834" i="1"/>
  <c r="B834" i="1"/>
  <c r="F833" i="1"/>
  <c r="C833" i="1"/>
  <c r="B833" i="1"/>
  <c r="F832" i="1"/>
  <c r="C832" i="1"/>
  <c r="B832" i="1"/>
  <c r="F831" i="1"/>
  <c r="C831" i="1"/>
  <c r="B831" i="1"/>
  <c r="F830" i="1"/>
  <c r="C830" i="1"/>
  <c r="B830" i="1"/>
  <c r="F829" i="1"/>
  <c r="C829" i="1"/>
  <c r="B829" i="1"/>
  <c r="F828" i="1"/>
  <c r="C828" i="1"/>
  <c r="B828" i="1"/>
  <c r="F827" i="1"/>
  <c r="C827" i="1"/>
  <c r="B827" i="1"/>
  <c r="F826" i="1"/>
  <c r="C826" i="1"/>
  <c r="B826" i="1"/>
  <c r="F825" i="1"/>
  <c r="C825" i="1"/>
  <c r="B825" i="1"/>
  <c r="F824" i="1"/>
  <c r="C824" i="1"/>
  <c r="B824" i="1"/>
  <c r="F823" i="1"/>
  <c r="C823" i="1"/>
  <c r="B823" i="1"/>
  <c r="F822" i="1"/>
  <c r="C822" i="1"/>
  <c r="B822" i="1"/>
  <c r="F821" i="1"/>
  <c r="C821" i="1"/>
  <c r="B821" i="1"/>
  <c r="F820" i="1"/>
  <c r="C820" i="1"/>
  <c r="B820" i="1"/>
  <c r="F819" i="1"/>
  <c r="C819" i="1"/>
  <c r="B819" i="1"/>
  <c r="F818" i="1"/>
  <c r="C818" i="1"/>
  <c r="B818" i="1"/>
  <c r="F817" i="1"/>
  <c r="C817" i="1"/>
  <c r="B817" i="1"/>
  <c r="F816" i="1"/>
  <c r="C816" i="1"/>
  <c r="B816" i="1"/>
  <c r="F815" i="1"/>
  <c r="C815" i="1"/>
  <c r="B815" i="1"/>
  <c r="F814" i="1"/>
  <c r="C814" i="1"/>
  <c r="B814" i="1"/>
  <c r="F813" i="1"/>
  <c r="C813" i="1"/>
  <c r="B813" i="1"/>
  <c r="F812" i="1"/>
  <c r="C812" i="1"/>
  <c r="B812" i="1"/>
  <c r="F811" i="1"/>
  <c r="C811" i="1"/>
  <c r="B811" i="1"/>
  <c r="F810" i="1"/>
  <c r="C810" i="1"/>
  <c r="B810" i="1"/>
  <c r="F809" i="1"/>
  <c r="C809" i="1"/>
  <c r="B809" i="1"/>
  <c r="F808" i="1"/>
  <c r="C808" i="1"/>
  <c r="B808" i="1"/>
  <c r="F807" i="1"/>
  <c r="C807" i="1"/>
  <c r="B807" i="1"/>
  <c r="F806" i="1"/>
  <c r="C806" i="1"/>
  <c r="B806" i="1"/>
  <c r="F805" i="1"/>
  <c r="C805" i="1"/>
  <c r="B805" i="1"/>
  <c r="F804" i="1"/>
  <c r="C804" i="1"/>
  <c r="B804" i="1"/>
  <c r="F803" i="1"/>
  <c r="C803" i="1"/>
  <c r="B803" i="1"/>
  <c r="F802" i="1"/>
  <c r="C802" i="1"/>
  <c r="B802" i="1"/>
  <c r="F801" i="1"/>
  <c r="C801" i="1"/>
  <c r="B801" i="1"/>
  <c r="F800" i="1"/>
  <c r="C800" i="1"/>
  <c r="B800" i="1"/>
  <c r="F799" i="1"/>
  <c r="C799" i="1"/>
  <c r="B799" i="1"/>
  <c r="F798" i="1"/>
  <c r="C798" i="1"/>
  <c r="B798" i="1"/>
  <c r="F797" i="1"/>
  <c r="C797" i="1"/>
  <c r="B797" i="1"/>
  <c r="F796" i="1"/>
  <c r="C796" i="1"/>
  <c r="B796" i="1"/>
  <c r="F795" i="1"/>
  <c r="C795" i="1"/>
  <c r="B795" i="1"/>
  <c r="F794" i="1"/>
  <c r="C794" i="1"/>
  <c r="B794" i="1"/>
  <c r="F793" i="1"/>
  <c r="C793" i="1"/>
  <c r="B793" i="1"/>
  <c r="F792" i="1"/>
  <c r="C792" i="1"/>
  <c r="B792" i="1"/>
  <c r="F791" i="1"/>
  <c r="C791" i="1"/>
  <c r="B791" i="1"/>
  <c r="F790" i="1"/>
  <c r="C790" i="1"/>
  <c r="B790" i="1"/>
  <c r="F789" i="1"/>
  <c r="C789" i="1"/>
  <c r="B789" i="1"/>
  <c r="F788" i="1"/>
  <c r="C788" i="1"/>
  <c r="B788" i="1"/>
  <c r="F787" i="1"/>
  <c r="C787" i="1"/>
  <c r="B787" i="1"/>
  <c r="F786" i="1"/>
  <c r="C786" i="1"/>
  <c r="B786" i="1"/>
  <c r="F785" i="1"/>
  <c r="C785" i="1"/>
  <c r="B785" i="1"/>
  <c r="F784" i="1"/>
  <c r="C784" i="1"/>
  <c r="B784" i="1"/>
  <c r="F783" i="1"/>
  <c r="C783" i="1"/>
  <c r="B783" i="1"/>
  <c r="F782" i="1"/>
  <c r="C782" i="1"/>
  <c r="B782" i="1"/>
  <c r="F781" i="1"/>
  <c r="C781" i="1"/>
  <c r="B781" i="1"/>
  <c r="F780" i="1"/>
  <c r="C780" i="1"/>
  <c r="B780" i="1"/>
  <c r="F779" i="1"/>
  <c r="C779" i="1"/>
  <c r="B779" i="1"/>
  <c r="F778" i="1"/>
  <c r="C778" i="1"/>
  <c r="B778" i="1"/>
  <c r="F777" i="1"/>
  <c r="C777" i="1"/>
  <c r="B777" i="1"/>
  <c r="F776" i="1"/>
  <c r="C776" i="1"/>
  <c r="B776" i="1"/>
  <c r="F775" i="1"/>
  <c r="C775" i="1"/>
  <c r="B775" i="1"/>
  <c r="F774" i="1"/>
  <c r="C774" i="1"/>
  <c r="B774" i="1"/>
  <c r="F773" i="1"/>
  <c r="C773" i="1"/>
  <c r="B773" i="1"/>
  <c r="F772" i="1"/>
  <c r="C772" i="1"/>
  <c r="B772" i="1"/>
  <c r="F771" i="1"/>
  <c r="C771" i="1"/>
  <c r="B771" i="1"/>
  <c r="F770" i="1"/>
  <c r="C770" i="1"/>
  <c r="B770" i="1"/>
  <c r="F769" i="1"/>
  <c r="C769" i="1"/>
  <c r="B769" i="1"/>
  <c r="F768" i="1"/>
  <c r="C768" i="1"/>
  <c r="B768" i="1"/>
  <c r="F767" i="1"/>
  <c r="C767" i="1"/>
  <c r="B767" i="1"/>
  <c r="F766" i="1"/>
  <c r="C766" i="1"/>
  <c r="B766" i="1"/>
  <c r="F765" i="1"/>
  <c r="C765" i="1"/>
  <c r="B765" i="1"/>
  <c r="F764" i="1"/>
  <c r="C764" i="1"/>
  <c r="B764" i="1"/>
  <c r="F763" i="1"/>
  <c r="C763" i="1"/>
  <c r="B763" i="1"/>
  <c r="F762" i="1"/>
  <c r="C762" i="1"/>
  <c r="B762" i="1"/>
  <c r="F761" i="1"/>
  <c r="C761" i="1"/>
  <c r="B761" i="1"/>
  <c r="F760" i="1"/>
  <c r="C760" i="1"/>
  <c r="B760" i="1"/>
  <c r="F759" i="1"/>
  <c r="C759" i="1"/>
  <c r="B759" i="1"/>
  <c r="F758" i="1"/>
  <c r="C758" i="1"/>
  <c r="B758" i="1"/>
  <c r="F757" i="1"/>
  <c r="C757" i="1"/>
  <c r="B757" i="1"/>
  <c r="F756" i="1"/>
  <c r="C756" i="1"/>
  <c r="B756" i="1"/>
  <c r="F755" i="1"/>
  <c r="C755" i="1"/>
  <c r="B755" i="1"/>
  <c r="F754" i="1"/>
  <c r="C754" i="1"/>
  <c r="B754" i="1"/>
  <c r="F753" i="1"/>
  <c r="C753" i="1"/>
  <c r="B753" i="1"/>
  <c r="F752" i="1"/>
  <c r="C752" i="1"/>
  <c r="B752" i="1"/>
  <c r="F751" i="1"/>
  <c r="C751" i="1"/>
  <c r="B751" i="1"/>
  <c r="F750" i="1"/>
  <c r="C750" i="1"/>
  <c r="B750" i="1"/>
  <c r="F749" i="1"/>
  <c r="C749" i="1"/>
  <c r="B749" i="1"/>
  <c r="F748" i="1"/>
  <c r="C748" i="1"/>
  <c r="B748" i="1"/>
  <c r="F747" i="1"/>
  <c r="C747" i="1"/>
  <c r="B747" i="1"/>
  <c r="F746" i="1"/>
  <c r="C746" i="1"/>
  <c r="B746" i="1"/>
  <c r="F745" i="1"/>
  <c r="C745" i="1"/>
  <c r="B745" i="1"/>
  <c r="F744" i="1"/>
  <c r="C744" i="1"/>
  <c r="B744" i="1"/>
  <c r="F743" i="1"/>
  <c r="C743" i="1"/>
  <c r="B743" i="1"/>
  <c r="F742" i="1"/>
  <c r="C742" i="1"/>
  <c r="B742" i="1"/>
  <c r="F741" i="1"/>
  <c r="C741" i="1"/>
  <c r="B741" i="1"/>
  <c r="F740" i="1"/>
  <c r="C740" i="1"/>
  <c r="B740" i="1"/>
  <c r="F739" i="1"/>
  <c r="C739" i="1"/>
  <c r="B739" i="1"/>
  <c r="F738" i="1"/>
  <c r="C738" i="1"/>
  <c r="B738" i="1"/>
  <c r="F737" i="1"/>
  <c r="C737" i="1"/>
  <c r="B737" i="1"/>
  <c r="F736" i="1"/>
  <c r="C736" i="1"/>
  <c r="B736" i="1"/>
  <c r="F735" i="1"/>
  <c r="C735" i="1"/>
  <c r="B735" i="1"/>
  <c r="F734" i="1"/>
  <c r="C734" i="1"/>
  <c r="B734" i="1"/>
  <c r="F733" i="1"/>
  <c r="C733" i="1"/>
  <c r="B733" i="1"/>
  <c r="F732" i="1"/>
  <c r="C732" i="1"/>
  <c r="B732" i="1"/>
  <c r="F731" i="1"/>
  <c r="C731" i="1"/>
  <c r="B731" i="1"/>
  <c r="F730" i="1"/>
  <c r="C730" i="1"/>
  <c r="B730" i="1"/>
  <c r="F729" i="1"/>
  <c r="C729" i="1"/>
  <c r="B729" i="1"/>
  <c r="F728" i="1"/>
  <c r="C728" i="1"/>
  <c r="B728" i="1"/>
  <c r="F727" i="1"/>
  <c r="C727" i="1"/>
  <c r="B727" i="1"/>
  <c r="F726" i="1"/>
  <c r="C726" i="1"/>
  <c r="B726" i="1"/>
  <c r="F725" i="1"/>
  <c r="C725" i="1"/>
  <c r="B725" i="1"/>
  <c r="F724" i="1"/>
  <c r="C724" i="1"/>
  <c r="B724" i="1"/>
  <c r="F723" i="1"/>
  <c r="C723" i="1"/>
  <c r="B723" i="1"/>
  <c r="F722" i="1"/>
  <c r="C722" i="1"/>
  <c r="B722" i="1"/>
  <c r="F721" i="1"/>
  <c r="C721" i="1"/>
  <c r="B721" i="1"/>
  <c r="F720" i="1"/>
  <c r="C720" i="1"/>
  <c r="B720" i="1"/>
  <c r="F719" i="1"/>
  <c r="C719" i="1"/>
  <c r="B719" i="1"/>
  <c r="F718" i="1"/>
  <c r="C718" i="1"/>
  <c r="B718" i="1"/>
  <c r="F717" i="1"/>
  <c r="C717" i="1"/>
  <c r="B717" i="1"/>
  <c r="F716" i="1"/>
  <c r="C716" i="1"/>
  <c r="B716" i="1"/>
  <c r="F715" i="1"/>
  <c r="C715" i="1"/>
  <c r="B715" i="1"/>
  <c r="F714" i="1"/>
  <c r="C714" i="1"/>
  <c r="B714" i="1"/>
  <c r="F713" i="1"/>
  <c r="C713" i="1"/>
  <c r="B713" i="1"/>
  <c r="F712" i="1"/>
  <c r="C712" i="1"/>
  <c r="B712" i="1"/>
  <c r="F711" i="1"/>
  <c r="C711" i="1"/>
  <c r="B711" i="1"/>
  <c r="F710" i="1"/>
  <c r="C710" i="1"/>
  <c r="B710" i="1"/>
  <c r="F709" i="1"/>
  <c r="C709" i="1"/>
  <c r="B709" i="1"/>
  <c r="F708" i="1"/>
  <c r="C708" i="1"/>
  <c r="B708" i="1"/>
  <c r="F707" i="1"/>
  <c r="C707" i="1"/>
  <c r="B707" i="1"/>
  <c r="F706" i="1"/>
  <c r="C706" i="1"/>
  <c r="B706" i="1"/>
  <c r="F705" i="1"/>
  <c r="C705" i="1"/>
  <c r="B705" i="1"/>
  <c r="F704" i="1"/>
  <c r="C704" i="1"/>
  <c r="B704" i="1"/>
  <c r="F703" i="1"/>
  <c r="C703" i="1"/>
  <c r="B703" i="1"/>
  <c r="F702" i="1"/>
  <c r="C702" i="1"/>
  <c r="B702" i="1"/>
  <c r="F701" i="1"/>
  <c r="C701" i="1"/>
  <c r="B701" i="1"/>
  <c r="F700" i="1"/>
  <c r="C700" i="1"/>
  <c r="B700" i="1"/>
  <c r="F699" i="1"/>
  <c r="C699" i="1"/>
  <c r="B699" i="1"/>
  <c r="F698" i="1"/>
  <c r="C698" i="1"/>
  <c r="B698" i="1"/>
  <c r="F697" i="1"/>
  <c r="C697" i="1"/>
  <c r="B697" i="1"/>
  <c r="F696" i="1"/>
  <c r="C696" i="1"/>
  <c r="B696" i="1"/>
  <c r="F695" i="1"/>
  <c r="C695" i="1"/>
  <c r="B695" i="1"/>
  <c r="F694" i="1"/>
  <c r="C694" i="1"/>
  <c r="B694" i="1"/>
  <c r="F693" i="1"/>
  <c r="C693" i="1"/>
  <c r="B693" i="1"/>
  <c r="F692" i="1"/>
  <c r="C692" i="1"/>
  <c r="B692" i="1"/>
  <c r="F691" i="1"/>
  <c r="C691" i="1"/>
  <c r="B691" i="1"/>
  <c r="F690" i="1"/>
  <c r="C690" i="1"/>
  <c r="B690" i="1"/>
  <c r="F689" i="1"/>
  <c r="C689" i="1"/>
  <c r="B689" i="1"/>
  <c r="F688" i="1"/>
  <c r="C688" i="1"/>
  <c r="B688" i="1"/>
  <c r="F687" i="1"/>
  <c r="C687" i="1"/>
  <c r="B687" i="1"/>
  <c r="F686" i="1"/>
  <c r="C686" i="1"/>
  <c r="B686" i="1"/>
  <c r="F685" i="1"/>
  <c r="C685" i="1"/>
  <c r="B685" i="1"/>
  <c r="F684" i="1"/>
  <c r="C684" i="1"/>
  <c r="B684" i="1"/>
  <c r="F683" i="1"/>
  <c r="C683" i="1"/>
  <c r="B683" i="1"/>
  <c r="F682" i="1"/>
  <c r="C682" i="1"/>
  <c r="B682" i="1"/>
  <c r="F681" i="1"/>
  <c r="C681" i="1"/>
  <c r="B681" i="1"/>
  <c r="F680" i="1"/>
  <c r="C680" i="1"/>
  <c r="B680" i="1"/>
  <c r="F679" i="1"/>
  <c r="C679" i="1"/>
  <c r="B679" i="1"/>
  <c r="F678" i="1"/>
  <c r="C678" i="1"/>
  <c r="B678" i="1"/>
  <c r="F677" i="1"/>
  <c r="C677" i="1"/>
  <c r="B677" i="1"/>
  <c r="F676" i="1"/>
  <c r="C676" i="1"/>
  <c r="B676" i="1"/>
  <c r="F675" i="1"/>
  <c r="C675" i="1"/>
  <c r="B675" i="1"/>
  <c r="F674" i="1"/>
  <c r="C674" i="1"/>
  <c r="B674" i="1"/>
  <c r="F673" i="1"/>
  <c r="C673" i="1"/>
  <c r="B673" i="1"/>
  <c r="F672" i="1"/>
  <c r="C672" i="1"/>
  <c r="B672" i="1"/>
  <c r="F671" i="1"/>
  <c r="C671" i="1"/>
  <c r="B671" i="1"/>
  <c r="F670" i="1"/>
  <c r="C670" i="1"/>
  <c r="B670" i="1"/>
  <c r="F669" i="1"/>
  <c r="C669" i="1"/>
  <c r="B669" i="1"/>
  <c r="F668" i="1"/>
  <c r="C668" i="1"/>
  <c r="B668" i="1"/>
  <c r="F667" i="1"/>
  <c r="C667" i="1"/>
  <c r="B667" i="1"/>
  <c r="F666" i="1"/>
  <c r="C666" i="1"/>
  <c r="B666" i="1"/>
  <c r="F665" i="1"/>
  <c r="C665" i="1"/>
  <c r="B665" i="1"/>
  <c r="F664" i="1"/>
  <c r="C664" i="1"/>
  <c r="B664" i="1"/>
  <c r="F663" i="1"/>
  <c r="C663" i="1"/>
  <c r="B663" i="1"/>
  <c r="F662" i="1"/>
  <c r="C662" i="1"/>
  <c r="B662" i="1"/>
  <c r="F661" i="1"/>
  <c r="C661" i="1"/>
  <c r="B661" i="1"/>
  <c r="F660" i="1"/>
  <c r="C660" i="1"/>
  <c r="B660" i="1"/>
  <c r="F659" i="1"/>
  <c r="C659" i="1"/>
  <c r="B659" i="1"/>
  <c r="F658" i="1"/>
  <c r="C658" i="1"/>
  <c r="B658" i="1"/>
  <c r="F657" i="1"/>
  <c r="C657" i="1"/>
  <c r="B657" i="1"/>
  <c r="F656" i="1"/>
  <c r="C656" i="1"/>
  <c r="B656" i="1"/>
  <c r="F655" i="1"/>
  <c r="C655" i="1"/>
  <c r="B655" i="1"/>
  <c r="F654" i="1"/>
  <c r="C654" i="1"/>
  <c r="B654" i="1"/>
  <c r="F653" i="1"/>
  <c r="C653" i="1"/>
  <c r="B653" i="1"/>
  <c r="F652" i="1"/>
  <c r="C652" i="1"/>
  <c r="B652" i="1"/>
  <c r="F651" i="1"/>
  <c r="C651" i="1"/>
  <c r="B651" i="1"/>
  <c r="F650" i="1"/>
  <c r="C650" i="1"/>
  <c r="B650" i="1"/>
  <c r="F649" i="1"/>
  <c r="C649" i="1"/>
  <c r="B649" i="1"/>
  <c r="F648" i="1"/>
  <c r="C648" i="1"/>
  <c r="B648" i="1"/>
  <c r="F647" i="1"/>
  <c r="C647" i="1"/>
  <c r="B647" i="1"/>
  <c r="F646" i="1"/>
  <c r="C646" i="1"/>
  <c r="B646" i="1"/>
  <c r="F645" i="1"/>
  <c r="C645" i="1"/>
  <c r="B645" i="1"/>
  <c r="F644" i="1"/>
  <c r="C644" i="1"/>
  <c r="B644" i="1"/>
  <c r="F643" i="1"/>
  <c r="C643" i="1"/>
  <c r="B643" i="1"/>
  <c r="F642" i="1"/>
  <c r="C642" i="1"/>
  <c r="B642" i="1"/>
  <c r="F641" i="1"/>
  <c r="C641" i="1"/>
  <c r="B641" i="1"/>
  <c r="F640" i="1"/>
  <c r="C640" i="1"/>
  <c r="B640" i="1"/>
  <c r="F639" i="1"/>
  <c r="C639" i="1"/>
  <c r="B639" i="1"/>
  <c r="F638" i="1"/>
  <c r="C638" i="1"/>
  <c r="B638" i="1"/>
  <c r="F637" i="1"/>
  <c r="C637" i="1"/>
  <c r="B637" i="1"/>
  <c r="F636" i="1"/>
  <c r="C636" i="1"/>
  <c r="B636" i="1"/>
  <c r="F635" i="1"/>
  <c r="C635" i="1"/>
  <c r="B635" i="1"/>
  <c r="F634" i="1"/>
  <c r="C634" i="1"/>
  <c r="B634" i="1"/>
  <c r="F633" i="1"/>
  <c r="C633" i="1"/>
  <c r="B633" i="1"/>
  <c r="F632" i="1"/>
  <c r="C632" i="1"/>
  <c r="B632" i="1"/>
  <c r="F631" i="1"/>
  <c r="C631" i="1"/>
  <c r="B631" i="1"/>
  <c r="F630" i="1"/>
  <c r="C630" i="1"/>
  <c r="B630" i="1"/>
  <c r="F629" i="1"/>
  <c r="C629" i="1"/>
  <c r="B629" i="1"/>
  <c r="F628" i="1"/>
  <c r="C628" i="1"/>
  <c r="B628" i="1"/>
  <c r="F627" i="1"/>
  <c r="C627" i="1"/>
  <c r="B627" i="1"/>
  <c r="F626" i="1"/>
  <c r="C626" i="1"/>
  <c r="B626" i="1"/>
  <c r="F625" i="1"/>
  <c r="C625" i="1"/>
  <c r="B625" i="1"/>
  <c r="F624" i="1"/>
  <c r="C624" i="1"/>
  <c r="B624" i="1"/>
  <c r="F623" i="1"/>
  <c r="C623" i="1"/>
  <c r="B623" i="1"/>
  <c r="F622" i="1"/>
  <c r="C622" i="1"/>
  <c r="B622" i="1"/>
  <c r="F621" i="1"/>
  <c r="C621" i="1"/>
  <c r="B621" i="1"/>
  <c r="F620" i="1"/>
  <c r="C620" i="1"/>
  <c r="B620" i="1"/>
  <c r="F619" i="1"/>
  <c r="C619" i="1"/>
  <c r="B619" i="1"/>
  <c r="F618" i="1"/>
  <c r="C618" i="1"/>
  <c r="B618" i="1"/>
  <c r="F617" i="1"/>
  <c r="C617" i="1"/>
  <c r="B617" i="1"/>
  <c r="F616" i="1"/>
  <c r="C616" i="1"/>
  <c r="B616" i="1"/>
  <c r="F615" i="1"/>
  <c r="C615" i="1"/>
  <c r="B615" i="1"/>
  <c r="F614" i="1"/>
  <c r="C614" i="1"/>
  <c r="B614" i="1"/>
  <c r="F613" i="1"/>
  <c r="C613" i="1"/>
  <c r="B613" i="1"/>
  <c r="F612" i="1"/>
  <c r="C612" i="1"/>
  <c r="B612" i="1"/>
  <c r="F611" i="1"/>
  <c r="C611" i="1"/>
  <c r="B611" i="1"/>
  <c r="F610" i="1"/>
  <c r="C610" i="1"/>
  <c r="B610" i="1"/>
  <c r="F609" i="1"/>
  <c r="C609" i="1"/>
  <c r="B609" i="1"/>
  <c r="F608" i="1"/>
  <c r="C608" i="1"/>
  <c r="B608" i="1"/>
  <c r="F607" i="1"/>
  <c r="C607" i="1"/>
  <c r="B607" i="1"/>
  <c r="F606" i="1"/>
  <c r="C606" i="1"/>
  <c r="B606" i="1"/>
  <c r="F605" i="1"/>
  <c r="C605" i="1"/>
  <c r="B605" i="1"/>
  <c r="F604" i="1"/>
  <c r="C604" i="1"/>
  <c r="B604" i="1"/>
  <c r="F603" i="1"/>
  <c r="C603" i="1"/>
  <c r="B603" i="1"/>
  <c r="F602" i="1"/>
  <c r="C602" i="1"/>
  <c r="B602" i="1"/>
  <c r="F601" i="1"/>
  <c r="C601" i="1"/>
  <c r="B601" i="1"/>
  <c r="F600" i="1"/>
  <c r="C600" i="1"/>
  <c r="B600" i="1"/>
  <c r="F599" i="1"/>
  <c r="C599" i="1"/>
  <c r="B599" i="1"/>
  <c r="F598" i="1"/>
  <c r="C598" i="1"/>
  <c r="B598" i="1"/>
  <c r="F597" i="1"/>
  <c r="C597" i="1"/>
  <c r="B597" i="1"/>
  <c r="F596" i="1"/>
  <c r="C596" i="1"/>
  <c r="B596" i="1"/>
  <c r="F595" i="1"/>
  <c r="C595" i="1"/>
  <c r="B595" i="1"/>
  <c r="F594" i="1"/>
  <c r="C594" i="1"/>
  <c r="B594" i="1"/>
  <c r="F593" i="1"/>
  <c r="C593" i="1"/>
  <c r="B593" i="1"/>
  <c r="F592" i="1"/>
  <c r="C592" i="1"/>
  <c r="B592" i="1"/>
  <c r="F591" i="1"/>
  <c r="C591" i="1"/>
  <c r="B591" i="1"/>
  <c r="F590" i="1"/>
  <c r="C590" i="1"/>
  <c r="B590" i="1"/>
  <c r="F589" i="1"/>
  <c r="C589" i="1"/>
  <c r="B589" i="1"/>
  <c r="F588" i="1"/>
  <c r="C588" i="1"/>
  <c r="B588" i="1"/>
  <c r="F587" i="1"/>
  <c r="C587" i="1"/>
  <c r="B587" i="1"/>
  <c r="F586" i="1"/>
  <c r="C586" i="1"/>
  <c r="B586" i="1"/>
  <c r="F585" i="1"/>
  <c r="C585" i="1"/>
  <c r="B585" i="1"/>
  <c r="F584" i="1"/>
  <c r="C584" i="1"/>
  <c r="B584" i="1"/>
  <c r="F583" i="1"/>
  <c r="C583" i="1"/>
  <c r="B583" i="1"/>
  <c r="F582" i="1"/>
  <c r="C582" i="1"/>
  <c r="B582" i="1"/>
  <c r="F581" i="1"/>
  <c r="C581" i="1"/>
  <c r="B581" i="1"/>
  <c r="F580" i="1"/>
  <c r="C580" i="1"/>
  <c r="B580" i="1"/>
  <c r="F579" i="1"/>
  <c r="C579" i="1"/>
  <c r="B579" i="1"/>
  <c r="F578" i="1"/>
  <c r="C578" i="1"/>
  <c r="B578" i="1"/>
  <c r="F577" i="1"/>
  <c r="C577" i="1"/>
  <c r="B577" i="1"/>
  <c r="F576" i="1"/>
  <c r="C576" i="1"/>
  <c r="B576" i="1"/>
  <c r="F575" i="1"/>
  <c r="C575" i="1"/>
  <c r="B575" i="1"/>
  <c r="F574" i="1"/>
  <c r="C574" i="1"/>
  <c r="B574" i="1"/>
  <c r="F573" i="1"/>
  <c r="C573" i="1"/>
  <c r="B573" i="1"/>
  <c r="F572" i="1"/>
  <c r="C572" i="1"/>
  <c r="B572" i="1"/>
  <c r="F571" i="1"/>
  <c r="C571" i="1"/>
  <c r="B571" i="1"/>
  <c r="F570" i="1"/>
  <c r="C570" i="1"/>
  <c r="B570" i="1"/>
  <c r="F569" i="1"/>
  <c r="C569" i="1"/>
  <c r="B569" i="1"/>
  <c r="F568" i="1"/>
  <c r="C568" i="1"/>
  <c r="B568" i="1"/>
  <c r="F567" i="1"/>
  <c r="C567" i="1"/>
  <c r="B567" i="1"/>
  <c r="F566" i="1"/>
  <c r="C566" i="1"/>
  <c r="B566" i="1"/>
  <c r="F565" i="1"/>
  <c r="C565" i="1"/>
  <c r="B565" i="1"/>
  <c r="F564" i="1"/>
  <c r="C564" i="1"/>
  <c r="B564" i="1"/>
  <c r="F563" i="1"/>
  <c r="C563" i="1"/>
  <c r="B563" i="1"/>
  <c r="F562" i="1"/>
  <c r="C562" i="1"/>
  <c r="B562" i="1"/>
  <c r="F561" i="1"/>
  <c r="C561" i="1"/>
  <c r="B561" i="1"/>
  <c r="F560" i="1"/>
  <c r="C560" i="1"/>
  <c r="B560" i="1"/>
  <c r="F559" i="1"/>
  <c r="C559" i="1"/>
  <c r="B559" i="1"/>
  <c r="F558" i="1"/>
  <c r="C558" i="1"/>
  <c r="B558" i="1"/>
  <c r="F557" i="1"/>
  <c r="C557" i="1"/>
  <c r="B557" i="1"/>
  <c r="F556" i="1"/>
  <c r="C556" i="1"/>
  <c r="B556" i="1"/>
  <c r="F555" i="1"/>
  <c r="C555" i="1"/>
  <c r="B555" i="1"/>
  <c r="F554" i="1"/>
  <c r="C554" i="1"/>
  <c r="B554" i="1"/>
  <c r="F553" i="1"/>
  <c r="C553" i="1"/>
  <c r="B553" i="1"/>
  <c r="F552" i="1"/>
  <c r="C552" i="1"/>
  <c r="B552" i="1"/>
  <c r="F551" i="1"/>
  <c r="C551" i="1"/>
  <c r="B551" i="1"/>
  <c r="F550" i="1"/>
  <c r="C550" i="1"/>
  <c r="B550" i="1"/>
  <c r="F549" i="1"/>
  <c r="C549" i="1"/>
  <c r="B549" i="1"/>
  <c r="F548" i="1"/>
  <c r="C548" i="1"/>
  <c r="B548" i="1"/>
  <c r="F547" i="1"/>
  <c r="C547" i="1"/>
  <c r="B547" i="1"/>
  <c r="F546" i="1"/>
  <c r="C546" i="1"/>
  <c r="B546" i="1"/>
  <c r="F545" i="1"/>
  <c r="C545" i="1"/>
  <c r="B545" i="1"/>
  <c r="F544" i="1"/>
  <c r="C544" i="1"/>
  <c r="B544" i="1"/>
  <c r="F543" i="1"/>
  <c r="C543" i="1"/>
  <c r="B543" i="1"/>
  <c r="F542" i="1"/>
  <c r="C542" i="1"/>
  <c r="B542" i="1"/>
  <c r="F541" i="1"/>
  <c r="C541" i="1"/>
  <c r="B541" i="1"/>
  <c r="F540" i="1"/>
  <c r="C540" i="1"/>
  <c r="B540" i="1"/>
  <c r="F539" i="1"/>
  <c r="C539" i="1"/>
  <c r="B539" i="1"/>
  <c r="F538" i="1"/>
  <c r="C538" i="1"/>
  <c r="B538" i="1"/>
  <c r="F537" i="1"/>
  <c r="C537" i="1"/>
  <c r="B537" i="1"/>
  <c r="F536" i="1"/>
  <c r="C536" i="1"/>
  <c r="B536" i="1"/>
  <c r="F535" i="1"/>
  <c r="C535" i="1"/>
  <c r="B535" i="1"/>
  <c r="F534" i="1"/>
  <c r="C534" i="1"/>
  <c r="B534" i="1"/>
  <c r="F533" i="1"/>
  <c r="C533" i="1"/>
  <c r="B533" i="1"/>
  <c r="F532" i="1"/>
  <c r="C532" i="1"/>
  <c r="B532" i="1"/>
  <c r="F531" i="1"/>
  <c r="C531" i="1"/>
  <c r="B531" i="1"/>
  <c r="F530" i="1"/>
  <c r="C530" i="1"/>
  <c r="B530" i="1"/>
  <c r="F529" i="1"/>
  <c r="C529" i="1"/>
  <c r="B529" i="1"/>
  <c r="F528" i="1"/>
  <c r="C528" i="1"/>
  <c r="B528" i="1"/>
  <c r="F527" i="1"/>
  <c r="C527" i="1"/>
  <c r="B527" i="1"/>
  <c r="F526" i="1"/>
  <c r="C526" i="1"/>
  <c r="B526" i="1"/>
  <c r="F525" i="1"/>
  <c r="C525" i="1"/>
  <c r="B525" i="1"/>
  <c r="F524" i="1"/>
  <c r="C524" i="1"/>
  <c r="B524" i="1"/>
  <c r="F523" i="1"/>
  <c r="C523" i="1"/>
  <c r="B523" i="1"/>
  <c r="F522" i="1"/>
  <c r="C522" i="1"/>
  <c r="B522" i="1"/>
  <c r="F521" i="1"/>
  <c r="C521" i="1"/>
  <c r="B521" i="1"/>
  <c r="F520" i="1"/>
  <c r="C520" i="1"/>
  <c r="B520" i="1"/>
  <c r="F519" i="1"/>
  <c r="C519" i="1"/>
  <c r="B519" i="1"/>
  <c r="F518" i="1"/>
  <c r="C518" i="1"/>
  <c r="B518" i="1"/>
  <c r="F517" i="1"/>
  <c r="C517" i="1"/>
  <c r="B517" i="1"/>
  <c r="F516" i="1"/>
  <c r="C516" i="1"/>
  <c r="B516" i="1"/>
  <c r="F515" i="1"/>
  <c r="C515" i="1"/>
  <c r="B515" i="1"/>
  <c r="F514" i="1"/>
  <c r="C514" i="1"/>
  <c r="B514" i="1"/>
  <c r="F513" i="1"/>
  <c r="C513" i="1"/>
  <c r="B513" i="1"/>
  <c r="F512" i="1"/>
  <c r="C512" i="1"/>
  <c r="B512" i="1"/>
  <c r="F511" i="1"/>
  <c r="C511" i="1"/>
  <c r="B511" i="1"/>
  <c r="F510" i="1"/>
  <c r="C510" i="1"/>
  <c r="B510" i="1"/>
  <c r="F509" i="1"/>
  <c r="C509" i="1"/>
  <c r="B509" i="1"/>
  <c r="F508" i="1"/>
  <c r="C508" i="1"/>
  <c r="B508" i="1"/>
  <c r="F507" i="1"/>
  <c r="C507" i="1"/>
  <c r="B507" i="1"/>
  <c r="F506" i="1"/>
  <c r="C506" i="1"/>
  <c r="B506" i="1"/>
  <c r="F505" i="1"/>
  <c r="C505" i="1"/>
  <c r="B505" i="1"/>
  <c r="F504" i="1"/>
  <c r="C504" i="1"/>
  <c r="B504" i="1"/>
  <c r="F503" i="1"/>
  <c r="C503" i="1"/>
  <c r="B503" i="1"/>
  <c r="F502" i="1"/>
  <c r="C502" i="1"/>
  <c r="B502" i="1"/>
  <c r="F501" i="1"/>
  <c r="C501" i="1"/>
  <c r="B501" i="1"/>
  <c r="F500" i="1"/>
  <c r="C500" i="1"/>
  <c r="B500" i="1"/>
  <c r="F499" i="1"/>
  <c r="C499" i="1"/>
  <c r="B499" i="1"/>
  <c r="F498" i="1"/>
  <c r="C498" i="1"/>
  <c r="B498" i="1"/>
  <c r="F497" i="1"/>
  <c r="C497" i="1"/>
  <c r="B497" i="1"/>
  <c r="F496" i="1"/>
  <c r="C496" i="1"/>
  <c r="B496" i="1"/>
  <c r="F495" i="1"/>
  <c r="C495" i="1"/>
  <c r="B495" i="1"/>
  <c r="F494" i="1"/>
  <c r="C494" i="1"/>
  <c r="B494" i="1"/>
  <c r="F493" i="1"/>
  <c r="C493" i="1"/>
  <c r="B493" i="1"/>
  <c r="F492" i="1"/>
  <c r="C492" i="1"/>
  <c r="B492" i="1"/>
  <c r="F491" i="1"/>
  <c r="C491" i="1"/>
  <c r="B491" i="1"/>
  <c r="F490" i="1"/>
  <c r="C490" i="1"/>
  <c r="B490" i="1"/>
  <c r="F489" i="1"/>
  <c r="C489" i="1"/>
  <c r="B489" i="1"/>
  <c r="F488" i="1"/>
  <c r="C488" i="1"/>
  <c r="B488" i="1"/>
  <c r="F487" i="1"/>
  <c r="C487" i="1"/>
  <c r="B487" i="1"/>
  <c r="F486" i="1"/>
  <c r="C486" i="1"/>
  <c r="B486" i="1"/>
  <c r="F485" i="1"/>
  <c r="C485" i="1"/>
  <c r="B485" i="1"/>
  <c r="F484" i="1"/>
  <c r="C484" i="1"/>
  <c r="B484" i="1"/>
  <c r="F483" i="1"/>
  <c r="C483" i="1"/>
  <c r="B483" i="1"/>
  <c r="F482" i="1"/>
  <c r="C482" i="1"/>
  <c r="B482" i="1"/>
  <c r="F481" i="1"/>
  <c r="C481" i="1"/>
  <c r="B481" i="1"/>
  <c r="F480" i="1"/>
  <c r="C480" i="1"/>
  <c r="B480" i="1"/>
  <c r="F479" i="1"/>
  <c r="C479" i="1"/>
  <c r="B479" i="1"/>
  <c r="F478" i="1"/>
  <c r="C478" i="1"/>
  <c r="B478" i="1"/>
  <c r="F477" i="1"/>
  <c r="C477" i="1"/>
  <c r="B477" i="1"/>
  <c r="F476" i="1"/>
  <c r="C476" i="1"/>
  <c r="B476" i="1"/>
  <c r="F475" i="1"/>
  <c r="C475" i="1"/>
  <c r="B475" i="1"/>
  <c r="F474" i="1"/>
  <c r="C474" i="1"/>
  <c r="B474" i="1"/>
  <c r="F473" i="1"/>
  <c r="C473" i="1"/>
  <c r="B473" i="1"/>
  <c r="F472" i="1"/>
  <c r="C472" i="1"/>
  <c r="B472" i="1"/>
  <c r="F471" i="1"/>
  <c r="C471" i="1"/>
  <c r="B471" i="1"/>
  <c r="F470" i="1"/>
  <c r="C470" i="1"/>
  <c r="B470" i="1"/>
  <c r="F469" i="1"/>
  <c r="C469" i="1"/>
  <c r="B469" i="1"/>
  <c r="F468" i="1"/>
  <c r="C468" i="1"/>
  <c r="B468" i="1"/>
  <c r="F467" i="1"/>
  <c r="C467" i="1"/>
  <c r="B467" i="1"/>
  <c r="F466" i="1"/>
  <c r="C466" i="1"/>
  <c r="B466" i="1"/>
  <c r="F465" i="1"/>
  <c r="C465" i="1"/>
  <c r="B465" i="1"/>
  <c r="F464" i="1"/>
  <c r="C464" i="1"/>
  <c r="B464" i="1"/>
  <c r="F463" i="1"/>
  <c r="C463" i="1"/>
  <c r="B463" i="1"/>
  <c r="F462" i="1"/>
  <c r="C462" i="1"/>
  <c r="B462" i="1"/>
  <c r="F461" i="1"/>
  <c r="C461" i="1"/>
  <c r="B461" i="1"/>
  <c r="F460" i="1"/>
  <c r="C460" i="1"/>
  <c r="B460" i="1"/>
  <c r="F459" i="1"/>
  <c r="C459" i="1"/>
  <c r="B459" i="1"/>
  <c r="F458" i="1"/>
  <c r="C458" i="1"/>
  <c r="B458" i="1"/>
  <c r="F457" i="1"/>
  <c r="C457" i="1"/>
  <c r="B457" i="1"/>
  <c r="F456" i="1"/>
  <c r="C456" i="1"/>
  <c r="B456" i="1"/>
  <c r="F455" i="1"/>
  <c r="C455" i="1"/>
  <c r="B455" i="1"/>
  <c r="F454" i="1"/>
  <c r="C454" i="1"/>
  <c r="B454" i="1"/>
  <c r="F453" i="1"/>
  <c r="C453" i="1"/>
  <c r="B453" i="1"/>
  <c r="F452" i="1"/>
  <c r="C452" i="1"/>
  <c r="B452" i="1"/>
  <c r="F451" i="1"/>
  <c r="C451" i="1"/>
  <c r="B451" i="1"/>
  <c r="F450" i="1"/>
  <c r="C450" i="1"/>
  <c r="B450" i="1"/>
  <c r="F449" i="1"/>
  <c r="C449" i="1"/>
  <c r="B449" i="1"/>
  <c r="F448" i="1"/>
  <c r="C448" i="1"/>
  <c r="B448" i="1"/>
  <c r="F447" i="1"/>
  <c r="C447" i="1"/>
  <c r="B447" i="1"/>
  <c r="F446" i="1"/>
  <c r="C446" i="1"/>
  <c r="B446" i="1"/>
  <c r="F445" i="1"/>
  <c r="C445" i="1"/>
  <c r="B445" i="1"/>
  <c r="F444" i="1"/>
  <c r="C444" i="1"/>
  <c r="B444" i="1"/>
  <c r="F443" i="1"/>
  <c r="C443" i="1"/>
  <c r="B443" i="1"/>
  <c r="F442" i="1"/>
  <c r="C442" i="1"/>
  <c r="B442" i="1"/>
  <c r="F441" i="1"/>
  <c r="C441" i="1"/>
  <c r="B441" i="1"/>
  <c r="F440" i="1"/>
  <c r="C440" i="1"/>
  <c r="B440" i="1"/>
  <c r="F439" i="1"/>
  <c r="C439" i="1"/>
  <c r="B439" i="1"/>
  <c r="F438" i="1"/>
  <c r="C438" i="1"/>
  <c r="B438" i="1"/>
  <c r="F437" i="1"/>
  <c r="C437" i="1"/>
  <c r="B437" i="1"/>
  <c r="F436" i="1"/>
  <c r="C436" i="1"/>
  <c r="B436" i="1"/>
  <c r="F435" i="1"/>
  <c r="C435" i="1"/>
  <c r="B435" i="1"/>
  <c r="F434" i="1"/>
  <c r="C434" i="1"/>
  <c r="B434" i="1"/>
  <c r="F433" i="1"/>
  <c r="C433" i="1"/>
  <c r="B433" i="1"/>
  <c r="F432" i="1"/>
  <c r="C432" i="1"/>
  <c r="B432" i="1"/>
  <c r="F431" i="1"/>
  <c r="C431" i="1"/>
  <c r="B431" i="1"/>
  <c r="F430" i="1"/>
  <c r="C430" i="1"/>
  <c r="B430" i="1"/>
  <c r="F429" i="1"/>
  <c r="C429" i="1"/>
  <c r="B429" i="1"/>
  <c r="F428" i="1"/>
  <c r="C428" i="1"/>
  <c r="B428" i="1"/>
  <c r="F427" i="1"/>
  <c r="C427" i="1"/>
  <c r="B427" i="1"/>
  <c r="F426" i="1"/>
  <c r="C426" i="1"/>
  <c r="B426" i="1"/>
  <c r="F425" i="1"/>
  <c r="C425" i="1"/>
  <c r="B425" i="1"/>
  <c r="F424" i="1"/>
  <c r="C424" i="1"/>
  <c r="B424" i="1"/>
  <c r="F423" i="1"/>
  <c r="C423" i="1"/>
  <c r="B423" i="1"/>
  <c r="F422" i="1"/>
  <c r="C422" i="1"/>
  <c r="B422" i="1"/>
  <c r="F421" i="1"/>
  <c r="C421" i="1"/>
  <c r="B421" i="1"/>
  <c r="F420" i="1"/>
  <c r="C420" i="1"/>
  <c r="B420" i="1"/>
  <c r="F419" i="1"/>
  <c r="C419" i="1"/>
  <c r="B419" i="1"/>
  <c r="F418" i="1"/>
  <c r="C418" i="1"/>
  <c r="B418" i="1"/>
  <c r="F417" i="1"/>
  <c r="C417" i="1"/>
  <c r="B417" i="1"/>
  <c r="F416" i="1"/>
  <c r="C416" i="1"/>
  <c r="B416" i="1"/>
  <c r="F415" i="1"/>
  <c r="C415" i="1"/>
  <c r="B415" i="1"/>
  <c r="F414" i="1"/>
  <c r="C414" i="1"/>
  <c r="B414" i="1"/>
  <c r="F413" i="1"/>
  <c r="C413" i="1"/>
  <c r="B413" i="1"/>
  <c r="F412" i="1"/>
  <c r="C412" i="1"/>
  <c r="B412" i="1"/>
  <c r="F411" i="1"/>
  <c r="C411" i="1"/>
  <c r="B411" i="1"/>
  <c r="F410" i="1"/>
  <c r="C410" i="1"/>
  <c r="B410" i="1"/>
  <c r="F409" i="1"/>
  <c r="C409" i="1"/>
  <c r="B409" i="1"/>
  <c r="F408" i="1"/>
  <c r="C408" i="1"/>
  <c r="B408" i="1"/>
  <c r="F407" i="1"/>
  <c r="C407" i="1"/>
  <c r="B407" i="1"/>
  <c r="F406" i="1"/>
  <c r="C406" i="1"/>
  <c r="B406" i="1"/>
  <c r="F405" i="1"/>
  <c r="C405" i="1"/>
  <c r="B405" i="1"/>
  <c r="F404" i="1"/>
  <c r="C404" i="1"/>
  <c r="B404" i="1"/>
  <c r="F403" i="1"/>
  <c r="C403" i="1"/>
  <c r="B403" i="1"/>
  <c r="F402" i="1"/>
  <c r="C402" i="1"/>
  <c r="B402" i="1"/>
  <c r="F401" i="1"/>
  <c r="C401" i="1"/>
  <c r="B401" i="1"/>
  <c r="F400" i="1"/>
  <c r="C400" i="1"/>
  <c r="B400" i="1"/>
  <c r="F399" i="1"/>
  <c r="C399" i="1"/>
  <c r="B399" i="1"/>
  <c r="F398" i="1"/>
  <c r="C398" i="1"/>
  <c r="B398" i="1"/>
  <c r="F397" i="1"/>
  <c r="C397" i="1"/>
  <c r="B397" i="1"/>
  <c r="F396" i="1"/>
  <c r="C396" i="1"/>
  <c r="B396" i="1"/>
  <c r="F395" i="1"/>
  <c r="C395" i="1"/>
  <c r="B395" i="1"/>
  <c r="F394" i="1"/>
  <c r="C394" i="1"/>
  <c r="B394" i="1"/>
  <c r="F393" i="1"/>
  <c r="C393" i="1"/>
  <c r="B393" i="1"/>
  <c r="F392" i="1"/>
  <c r="C392" i="1"/>
  <c r="B392" i="1"/>
  <c r="F391" i="1"/>
  <c r="C391" i="1"/>
  <c r="B391" i="1"/>
  <c r="F390" i="1"/>
  <c r="C390" i="1"/>
  <c r="B390" i="1"/>
  <c r="F389" i="1"/>
  <c r="C389" i="1"/>
  <c r="B389" i="1"/>
  <c r="F388" i="1"/>
  <c r="C388" i="1"/>
  <c r="B388" i="1"/>
  <c r="F387" i="1"/>
  <c r="C387" i="1"/>
  <c r="B387" i="1"/>
  <c r="F386" i="1"/>
  <c r="C386" i="1"/>
  <c r="B386" i="1"/>
  <c r="F385" i="1"/>
  <c r="C385" i="1"/>
  <c r="B385" i="1"/>
  <c r="F384" i="1"/>
  <c r="C384" i="1"/>
  <c r="B384" i="1"/>
  <c r="F383" i="1"/>
  <c r="C383" i="1"/>
  <c r="B383" i="1"/>
  <c r="F382" i="1"/>
  <c r="C382" i="1"/>
  <c r="B382" i="1"/>
  <c r="F381" i="1"/>
  <c r="C381" i="1"/>
  <c r="B381" i="1"/>
  <c r="F380" i="1"/>
  <c r="C380" i="1"/>
  <c r="B380" i="1"/>
  <c r="F379" i="1"/>
  <c r="C379" i="1"/>
  <c r="B379" i="1"/>
  <c r="F378" i="1"/>
  <c r="C378" i="1"/>
  <c r="B378" i="1"/>
  <c r="F377" i="1"/>
  <c r="C377" i="1"/>
  <c r="B377" i="1"/>
  <c r="F376" i="1"/>
  <c r="C376" i="1"/>
  <c r="B376" i="1"/>
  <c r="F375" i="1"/>
  <c r="C375" i="1"/>
  <c r="B375" i="1"/>
  <c r="F374" i="1"/>
  <c r="C374" i="1"/>
  <c r="B374" i="1"/>
  <c r="F373" i="1"/>
  <c r="C373" i="1"/>
  <c r="B373" i="1"/>
  <c r="F372" i="1"/>
  <c r="C372" i="1"/>
  <c r="B372" i="1"/>
  <c r="F371" i="1"/>
  <c r="C371" i="1"/>
  <c r="B371" i="1"/>
  <c r="F370" i="1"/>
  <c r="C370" i="1"/>
  <c r="B370" i="1"/>
  <c r="F369" i="1"/>
  <c r="C369" i="1"/>
  <c r="B369" i="1"/>
  <c r="F368" i="1"/>
  <c r="C368" i="1"/>
  <c r="B368" i="1"/>
  <c r="F367" i="1"/>
  <c r="C367" i="1"/>
  <c r="B367" i="1"/>
  <c r="F366" i="1"/>
  <c r="C366" i="1"/>
  <c r="B366" i="1"/>
  <c r="F365" i="1"/>
  <c r="C365" i="1"/>
  <c r="B365" i="1"/>
  <c r="F364" i="1"/>
  <c r="C364" i="1"/>
  <c r="B364" i="1"/>
  <c r="F363" i="1"/>
  <c r="C363" i="1"/>
  <c r="B363" i="1"/>
  <c r="F362" i="1"/>
  <c r="C362" i="1"/>
  <c r="B362" i="1"/>
  <c r="F361" i="1"/>
  <c r="C361" i="1"/>
  <c r="B361" i="1"/>
  <c r="F360" i="1"/>
  <c r="C360" i="1"/>
  <c r="B360" i="1"/>
  <c r="F359" i="1"/>
  <c r="C359" i="1"/>
  <c r="B359" i="1"/>
  <c r="F358" i="1"/>
  <c r="C358" i="1"/>
  <c r="B358" i="1"/>
  <c r="F357" i="1"/>
  <c r="C357" i="1"/>
  <c r="B357" i="1"/>
  <c r="F356" i="1"/>
  <c r="C356" i="1"/>
  <c r="B356" i="1"/>
  <c r="F355" i="1"/>
  <c r="C355" i="1"/>
  <c r="B355" i="1"/>
  <c r="F354" i="1"/>
  <c r="C354" i="1"/>
  <c r="B354" i="1"/>
  <c r="F353" i="1"/>
  <c r="C353" i="1"/>
  <c r="B353" i="1"/>
  <c r="F352" i="1"/>
  <c r="C352" i="1"/>
  <c r="B352" i="1"/>
  <c r="F351" i="1"/>
  <c r="C351" i="1"/>
  <c r="B351" i="1"/>
  <c r="F350" i="1"/>
  <c r="C350" i="1"/>
  <c r="B350" i="1"/>
  <c r="F349" i="1"/>
  <c r="C349" i="1"/>
  <c r="B349" i="1"/>
  <c r="F348" i="1"/>
  <c r="C348" i="1"/>
  <c r="B348" i="1"/>
  <c r="F347" i="1"/>
  <c r="C347" i="1"/>
  <c r="B347" i="1"/>
  <c r="F346" i="1"/>
  <c r="C346" i="1"/>
  <c r="B346" i="1"/>
  <c r="F345" i="1"/>
  <c r="C345" i="1"/>
  <c r="B345" i="1"/>
  <c r="F344" i="1"/>
  <c r="C344" i="1"/>
  <c r="B344" i="1"/>
  <c r="F343" i="1"/>
  <c r="C343" i="1"/>
  <c r="B343" i="1"/>
  <c r="F342" i="1"/>
  <c r="C342" i="1"/>
  <c r="B342" i="1"/>
  <c r="F341" i="1"/>
  <c r="C341" i="1"/>
  <c r="B341" i="1"/>
  <c r="F340" i="1"/>
  <c r="C340" i="1"/>
  <c r="B340" i="1"/>
  <c r="F339" i="1"/>
  <c r="C339" i="1"/>
  <c r="B339" i="1"/>
  <c r="F338" i="1"/>
  <c r="C338" i="1"/>
  <c r="B338" i="1"/>
  <c r="F337" i="1"/>
  <c r="C337" i="1"/>
  <c r="B337" i="1"/>
  <c r="F336" i="1"/>
  <c r="C336" i="1"/>
  <c r="B336" i="1"/>
  <c r="F335" i="1"/>
  <c r="C335" i="1"/>
  <c r="B335" i="1"/>
  <c r="F334" i="1"/>
  <c r="C334" i="1"/>
  <c r="B334" i="1"/>
  <c r="F333" i="1"/>
  <c r="C333" i="1"/>
  <c r="B333" i="1"/>
  <c r="F332" i="1"/>
  <c r="C332" i="1"/>
  <c r="B332" i="1"/>
  <c r="F331" i="1"/>
  <c r="C331" i="1"/>
  <c r="B331" i="1"/>
  <c r="F330" i="1"/>
  <c r="C330" i="1"/>
  <c r="B330" i="1"/>
  <c r="F329" i="1"/>
  <c r="C329" i="1"/>
  <c r="B329" i="1"/>
  <c r="F328" i="1"/>
  <c r="C328" i="1"/>
  <c r="B328" i="1"/>
  <c r="F327" i="1"/>
  <c r="C327" i="1"/>
  <c r="B327" i="1"/>
  <c r="F326" i="1"/>
  <c r="C326" i="1"/>
  <c r="B326" i="1"/>
  <c r="F325" i="1"/>
  <c r="C325" i="1"/>
  <c r="B325" i="1"/>
  <c r="F324" i="1"/>
  <c r="C324" i="1"/>
  <c r="B324" i="1"/>
  <c r="F323" i="1"/>
  <c r="C323" i="1"/>
  <c r="B323" i="1"/>
  <c r="F322" i="1"/>
  <c r="C322" i="1"/>
  <c r="B322" i="1"/>
  <c r="F321" i="1"/>
  <c r="C321" i="1"/>
  <c r="B321" i="1"/>
  <c r="F320" i="1"/>
  <c r="C320" i="1"/>
  <c r="B320" i="1"/>
  <c r="F319" i="1"/>
  <c r="C319" i="1"/>
  <c r="B319" i="1"/>
  <c r="F318" i="1"/>
  <c r="C318" i="1"/>
  <c r="B318" i="1"/>
  <c r="F317" i="1"/>
  <c r="C317" i="1"/>
  <c r="B317" i="1"/>
  <c r="F316" i="1"/>
  <c r="C316" i="1"/>
  <c r="B316" i="1"/>
  <c r="F315" i="1"/>
  <c r="C315" i="1"/>
  <c r="B315" i="1"/>
  <c r="F314" i="1"/>
  <c r="C314" i="1"/>
  <c r="B314" i="1"/>
  <c r="F313" i="1"/>
  <c r="C313" i="1"/>
  <c r="B313" i="1"/>
  <c r="F312" i="1"/>
  <c r="C312" i="1"/>
  <c r="B312" i="1"/>
  <c r="F311" i="1"/>
  <c r="C311" i="1"/>
  <c r="B311" i="1"/>
  <c r="F310" i="1"/>
  <c r="C310" i="1"/>
  <c r="B310" i="1"/>
  <c r="F309" i="1"/>
  <c r="C309" i="1"/>
  <c r="B309" i="1"/>
  <c r="F308" i="1"/>
  <c r="C308" i="1"/>
  <c r="B308" i="1"/>
  <c r="F307" i="1"/>
  <c r="C307" i="1"/>
  <c r="B307" i="1"/>
  <c r="F306" i="1"/>
  <c r="C306" i="1"/>
  <c r="B306" i="1"/>
  <c r="F305" i="1"/>
  <c r="C305" i="1"/>
  <c r="B305" i="1"/>
  <c r="F304" i="1"/>
  <c r="C304" i="1"/>
  <c r="B304" i="1"/>
  <c r="F303" i="1"/>
  <c r="C303" i="1"/>
  <c r="B303" i="1"/>
  <c r="F302" i="1"/>
  <c r="C302" i="1"/>
  <c r="B302" i="1"/>
  <c r="F301" i="1"/>
  <c r="C301" i="1"/>
  <c r="B301" i="1"/>
  <c r="F300" i="1"/>
  <c r="C300" i="1"/>
  <c r="B300" i="1"/>
  <c r="F299" i="1"/>
  <c r="C299" i="1"/>
  <c r="B299" i="1"/>
  <c r="F298" i="1"/>
  <c r="C298" i="1"/>
  <c r="B298" i="1"/>
  <c r="F297" i="1"/>
  <c r="C297" i="1"/>
  <c r="B297" i="1"/>
  <c r="F296" i="1"/>
  <c r="C296" i="1"/>
  <c r="B296" i="1"/>
  <c r="F295" i="1"/>
  <c r="C295" i="1"/>
  <c r="B295" i="1"/>
  <c r="F294" i="1"/>
  <c r="C294" i="1"/>
  <c r="B294" i="1"/>
  <c r="F293" i="1"/>
  <c r="C293" i="1"/>
  <c r="B293" i="1"/>
  <c r="F292" i="1"/>
  <c r="C292" i="1"/>
  <c r="B292" i="1"/>
  <c r="F291" i="1"/>
  <c r="C291" i="1"/>
  <c r="B291" i="1"/>
  <c r="F290" i="1"/>
  <c r="C290" i="1"/>
  <c r="B290" i="1"/>
  <c r="F289" i="1"/>
  <c r="C289" i="1"/>
  <c r="B289" i="1"/>
  <c r="F288" i="1"/>
  <c r="C288" i="1"/>
  <c r="B288" i="1"/>
  <c r="F287" i="1"/>
  <c r="C287" i="1"/>
  <c r="B287" i="1"/>
  <c r="F286" i="1"/>
  <c r="C286" i="1"/>
  <c r="B286" i="1"/>
  <c r="F285" i="1"/>
  <c r="C285" i="1"/>
  <c r="B285" i="1"/>
  <c r="F284" i="1"/>
  <c r="C284" i="1"/>
  <c r="B284" i="1"/>
  <c r="F283" i="1"/>
  <c r="C283" i="1"/>
  <c r="B283" i="1"/>
  <c r="F282" i="1"/>
  <c r="C282" i="1"/>
  <c r="B282" i="1"/>
  <c r="F281" i="1"/>
  <c r="C281" i="1"/>
  <c r="B281" i="1"/>
  <c r="F280" i="1"/>
  <c r="C280" i="1"/>
  <c r="B280" i="1"/>
  <c r="F279" i="1"/>
  <c r="C279" i="1"/>
  <c r="B279" i="1"/>
  <c r="F278" i="1"/>
  <c r="C278" i="1"/>
  <c r="B278" i="1"/>
  <c r="F277" i="1"/>
  <c r="C277" i="1"/>
  <c r="B277" i="1"/>
  <c r="F276" i="1"/>
  <c r="C276" i="1"/>
  <c r="B276" i="1"/>
  <c r="F275" i="1"/>
  <c r="C275" i="1"/>
  <c r="B275" i="1"/>
  <c r="F274" i="1"/>
  <c r="C274" i="1"/>
  <c r="B274" i="1"/>
  <c r="F273" i="1"/>
  <c r="C273" i="1"/>
  <c r="B273" i="1"/>
  <c r="F272" i="1"/>
  <c r="C272" i="1"/>
  <c r="B272" i="1"/>
  <c r="F271" i="1"/>
  <c r="C271" i="1"/>
  <c r="B271" i="1"/>
  <c r="F270" i="1"/>
  <c r="C270" i="1"/>
  <c r="B270" i="1"/>
  <c r="F269" i="1"/>
  <c r="C269" i="1"/>
  <c r="B269" i="1"/>
  <c r="F268" i="1"/>
  <c r="C268" i="1"/>
  <c r="B268" i="1"/>
  <c r="F267" i="1"/>
  <c r="C267" i="1"/>
  <c r="B267" i="1"/>
  <c r="F266" i="1"/>
  <c r="C266" i="1"/>
  <c r="B266" i="1"/>
  <c r="F265" i="1"/>
  <c r="C265" i="1"/>
  <c r="B265" i="1"/>
  <c r="F264" i="1"/>
  <c r="C264" i="1"/>
  <c r="B264" i="1"/>
  <c r="F263" i="1"/>
  <c r="C263" i="1"/>
  <c r="B263" i="1"/>
  <c r="F262" i="1"/>
  <c r="C262" i="1"/>
  <c r="B262" i="1"/>
  <c r="F261" i="1"/>
  <c r="C261" i="1"/>
  <c r="B261" i="1"/>
  <c r="F260" i="1"/>
  <c r="C260" i="1"/>
  <c r="B260" i="1"/>
  <c r="F259" i="1"/>
  <c r="C259" i="1"/>
  <c r="B259" i="1"/>
  <c r="F258" i="1"/>
  <c r="C258" i="1"/>
  <c r="B258" i="1"/>
  <c r="F257" i="1"/>
  <c r="C257" i="1"/>
  <c r="B257" i="1"/>
  <c r="F256" i="1"/>
  <c r="C256" i="1"/>
  <c r="B256" i="1"/>
  <c r="F255" i="1"/>
  <c r="C255" i="1"/>
  <c r="B255" i="1"/>
  <c r="F254" i="1"/>
  <c r="C254" i="1"/>
  <c r="B254" i="1"/>
  <c r="F253" i="1"/>
  <c r="C253" i="1"/>
  <c r="B253" i="1"/>
  <c r="F252" i="1"/>
  <c r="C252" i="1"/>
  <c r="B252" i="1"/>
  <c r="F251" i="1"/>
  <c r="C251" i="1"/>
  <c r="B251" i="1"/>
  <c r="F250" i="1"/>
  <c r="C250" i="1"/>
  <c r="B250" i="1"/>
  <c r="F249" i="1"/>
  <c r="C249" i="1"/>
  <c r="B249" i="1"/>
  <c r="F248" i="1"/>
  <c r="C248" i="1"/>
  <c r="B248" i="1"/>
  <c r="F247" i="1"/>
  <c r="C247" i="1"/>
  <c r="B247" i="1"/>
  <c r="F246" i="1"/>
  <c r="C246" i="1"/>
  <c r="B246" i="1"/>
  <c r="F245" i="1"/>
  <c r="C245" i="1"/>
  <c r="B245" i="1"/>
  <c r="F244" i="1"/>
  <c r="C244" i="1"/>
  <c r="B244" i="1"/>
  <c r="F243" i="1"/>
  <c r="C243" i="1"/>
  <c r="B243" i="1"/>
  <c r="F242" i="1"/>
  <c r="C242" i="1"/>
  <c r="B242" i="1"/>
  <c r="F241" i="1"/>
  <c r="C241" i="1"/>
  <c r="B241" i="1"/>
  <c r="F240" i="1"/>
  <c r="C240" i="1"/>
  <c r="B240" i="1"/>
  <c r="F239" i="1"/>
  <c r="C239" i="1"/>
  <c r="B239" i="1"/>
  <c r="F238" i="1"/>
  <c r="C238" i="1"/>
  <c r="B238" i="1"/>
  <c r="F237" i="1"/>
  <c r="C237" i="1"/>
  <c r="B237" i="1"/>
  <c r="F236" i="1"/>
  <c r="C236" i="1"/>
  <c r="B236" i="1"/>
  <c r="F235" i="1"/>
  <c r="C235" i="1"/>
  <c r="B235" i="1"/>
  <c r="F234" i="1"/>
  <c r="C234" i="1"/>
  <c r="B234" i="1"/>
  <c r="F233" i="1"/>
  <c r="C233" i="1"/>
  <c r="B233" i="1"/>
  <c r="F232" i="1"/>
  <c r="C232" i="1"/>
  <c r="B232" i="1"/>
  <c r="F231" i="1"/>
  <c r="C231" i="1"/>
  <c r="B231" i="1"/>
  <c r="F230" i="1"/>
  <c r="C230" i="1"/>
  <c r="B230" i="1"/>
  <c r="F229" i="1"/>
  <c r="C229" i="1"/>
  <c r="B229" i="1"/>
  <c r="F228" i="1"/>
  <c r="C228" i="1"/>
  <c r="B228" i="1"/>
  <c r="F227" i="1"/>
  <c r="C227" i="1"/>
  <c r="B227" i="1"/>
  <c r="F226" i="1"/>
  <c r="C226" i="1"/>
  <c r="B226" i="1"/>
  <c r="F225" i="1"/>
  <c r="C225" i="1"/>
  <c r="B225" i="1"/>
  <c r="F224" i="1"/>
  <c r="C224" i="1"/>
  <c r="B224" i="1"/>
  <c r="F223" i="1"/>
  <c r="C223" i="1"/>
  <c r="B223" i="1"/>
  <c r="F222" i="1"/>
  <c r="C222" i="1"/>
  <c r="B222" i="1"/>
  <c r="F221" i="1"/>
  <c r="C221" i="1"/>
  <c r="B221" i="1"/>
  <c r="F220" i="1"/>
  <c r="C220" i="1"/>
  <c r="B220" i="1"/>
  <c r="F219" i="1"/>
  <c r="C219" i="1"/>
  <c r="B219" i="1"/>
  <c r="F218" i="1"/>
  <c r="C218" i="1"/>
  <c r="B218" i="1"/>
  <c r="F217" i="1"/>
  <c r="C217" i="1"/>
  <c r="B217" i="1"/>
  <c r="F216" i="1"/>
  <c r="C216" i="1"/>
  <c r="B216" i="1"/>
  <c r="F215" i="1"/>
  <c r="C215" i="1"/>
  <c r="B215" i="1"/>
  <c r="F214" i="1"/>
  <c r="C214" i="1"/>
  <c r="B214" i="1"/>
  <c r="F213" i="1"/>
  <c r="C213" i="1"/>
  <c r="B213" i="1"/>
  <c r="F212" i="1"/>
  <c r="C212" i="1"/>
  <c r="B212" i="1"/>
  <c r="F211" i="1"/>
  <c r="C211" i="1"/>
  <c r="B211" i="1"/>
  <c r="F210" i="1"/>
  <c r="C210" i="1"/>
  <c r="B210" i="1"/>
  <c r="F209" i="1"/>
  <c r="C209" i="1"/>
  <c r="B209" i="1"/>
  <c r="F208" i="1"/>
  <c r="C208" i="1"/>
  <c r="B208" i="1"/>
  <c r="F207" i="1"/>
  <c r="C207" i="1"/>
  <c r="B207" i="1"/>
  <c r="F206" i="1"/>
  <c r="C206" i="1"/>
  <c r="B206" i="1"/>
  <c r="F205" i="1"/>
  <c r="C205" i="1"/>
  <c r="B205" i="1"/>
  <c r="F204" i="1"/>
  <c r="C204" i="1"/>
  <c r="B204" i="1"/>
  <c r="F203" i="1"/>
  <c r="C203" i="1"/>
  <c r="B203" i="1"/>
  <c r="F202" i="1"/>
  <c r="C202" i="1"/>
  <c r="B202" i="1"/>
  <c r="F201" i="1"/>
  <c r="C201" i="1"/>
  <c r="B201" i="1"/>
  <c r="F200" i="1"/>
  <c r="C200" i="1"/>
  <c r="B200" i="1"/>
  <c r="F199" i="1"/>
  <c r="C199" i="1"/>
  <c r="B199" i="1"/>
  <c r="F198" i="1"/>
  <c r="C198" i="1"/>
  <c r="B198" i="1"/>
  <c r="F197" i="1"/>
  <c r="C197" i="1"/>
  <c r="B197" i="1"/>
  <c r="F196" i="1"/>
  <c r="C196" i="1"/>
  <c r="B196" i="1"/>
  <c r="F195" i="1"/>
  <c r="C195" i="1"/>
  <c r="B195" i="1"/>
  <c r="F194" i="1"/>
  <c r="C194" i="1"/>
  <c r="B194" i="1"/>
  <c r="F193" i="1"/>
  <c r="C193" i="1"/>
  <c r="B193" i="1"/>
  <c r="F192" i="1"/>
  <c r="C192" i="1"/>
  <c r="B192" i="1"/>
  <c r="F191" i="1"/>
  <c r="C191" i="1"/>
  <c r="B191" i="1"/>
  <c r="F190" i="1"/>
  <c r="C190" i="1"/>
  <c r="B190" i="1"/>
  <c r="F189" i="1"/>
  <c r="C189" i="1"/>
  <c r="B189" i="1"/>
  <c r="F188" i="1"/>
  <c r="C188" i="1"/>
  <c r="B188" i="1"/>
  <c r="F187" i="1"/>
  <c r="C187" i="1"/>
  <c r="B187" i="1"/>
  <c r="F186" i="1"/>
  <c r="C186" i="1"/>
  <c r="B186" i="1"/>
  <c r="F185" i="1"/>
  <c r="C185" i="1"/>
  <c r="B185" i="1"/>
  <c r="F184" i="1"/>
  <c r="C184" i="1"/>
  <c r="B184" i="1"/>
  <c r="F183" i="1"/>
  <c r="C183" i="1"/>
  <c r="B183" i="1"/>
  <c r="F182" i="1"/>
  <c r="C182" i="1"/>
  <c r="B182" i="1"/>
  <c r="F181" i="1"/>
  <c r="C181" i="1"/>
  <c r="B181" i="1"/>
  <c r="F180" i="1"/>
  <c r="C180" i="1"/>
  <c r="B180" i="1"/>
  <c r="F179" i="1"/>
  <c r="C179" i="1"/>
  <c r="B179" i="1"/>
  <c r="F178" i="1"/>
  <c r="C178" i="1"/>
  <c r="B178" i="1"/>
  <c r="F177" i="1"/>
  <c r="C177" i="1"/>
  <c r="B177" i="1"/>
  <c r="F176" i="1"/>
  <c r="C176" i="1"/>
  <c r="B176" i="1"/>
  <c r="F175" i="1"/>
  <c r="C175" i="1"/>
  <c r="B175" i="1"/>
  <c r="F174" i="1"/>
  <c r="C174" i="1"/>
  <c r="B174" i="1"/>
  <c r="F173" i="1"/>
  <c r="C173" i="1"/>
  <c r="B173" i="1"/>
  <c r="F172" i="1"/>
  <c r="C172" i="1"/>
  <c r="B172" i="1"/>
  <c r="F171" i="1"/>
  <c r="C171" i="1"/>
  <c r="B171" i="1"/>
  <c r="F170" i="1"/>
  <c r="C170" i="1"/>
  <c r="B170" i="1"/>
  <c r="F169" i="1"/>
  <c r="C169" i="1"/>
  <c r="B169" i="1"/>
  <c r="F168" i="1"/>
  <c r="C168" i="1"/>
  <c r="B168" i="1"/>
  <c r="F167" i="1"/>
  <c r="C167" i="1"/>
  <c r="B167" i="1"/>
  <c r="F166" i="1"/>
  <c r="C166" i="1"/>
  <c r="B166" i="1"/>
  <c r="F165" i="1"/>
  <c r="C165" i="1"/>
  <c r="B165" i="1"/>
  <c r="F164" i="1"/>
  <c r="C164" i="1"/>
  <c r="B164" i="1"/>
  <c r="F163" i="1"/>
  <c r="C163" i="1"/>
  <c r="B163" i="1"/>
  <c r="F162" i="1"/>
  <c r="C162" i="1"/>
  <c r="B162" i="1"/>
  <c r="F161" i="1"/>
  <c r="C161" i="1"/>
  <c r="B161" i="1"/>
  <c r="F160" i="1"/>
  <c r="C160" i="1"/>
  <c r="B160" i="1"/>
  <c r="F159" i="1"/>
  <c r="C159" i="1"/>
  <c r="B159" i="1"/>
  <c r="F158" i="1"/>
  <c r="C158" i="1"/>
  <c r="B158" i="1"/>
  <c r="F157" i="1"/>
  <c r="C157" i="1"/>
  <c r="B157" i="1"/>
  <c r="F156" i="1"/>
  <c r="C156" i="1"/>
  <c r="B156" i="1"/>
  <c r="F155" i="1"/>
  <c r="C155" i="1"/>
  <c r="B155" i="1"/>
  <c r="F154" i="1"/>
  <c r="C154" i="1"/>
  <c r="B154" i="1"/>
  <c r="F153" i="1"/>
  <c r="C153" i="1"/>
  <c r="B153" i="1"/>
  <c r="F152" i="1"/>
  <c r="C152" i="1"/>
  <c r="B152" i="1"/>
  <c r="F151" i="1"/>
  <c r="C151" i="1"/>
  <c r="B151" i="1"/>
  <c r="F150" i="1"/>
  <c r="C150" i="1"/>
  <c r="B150" i="1"/>
  <c r="F149" i="1"/>
  <c r="C149" i="1"/>
  <c r="B149" i="1"/>
  <c r="F148" i="1"/>
  <c r="C148" i="1"/>
  <c r="B148" i="1"/>
  <c r="F147" i="1"/>
  <c r="C147" i="1"/>
  <c r="B147" i="1"/>
  <c r="F146" i="1"/>
  <c r="C146" i="1"/>
  <c r="B146" i="1"/>
  <c r="F145" i="1"/>
  <c r="C145" i="1"/>
  <c r="B145" i="1"/>
  <c r="F144" i="1"/>
  <c r="C144" i="1"/>
  <c r="B144" i="1"/>
  <c r="F143" i="1"/>
  <c r="C143" i="1"/>
  <c r="B143" i="1"/>
  <c r="F142" i="1"/>
  <c r="C142" i="1"/>
  <c r="B142" i="1"/>
  <c r="F141" i="1"/>
  <c r="C141" i="1"/>
  <c r="B141" i="1"/>
  <c r="F140" i="1"/>
  <c r="C140" i="1"/>
  <c r="B140" i="1"/>
  <c r="F139" i="1"/>
  <c r="C139" i="1"/>
  <c r="B139" i="1"/>
  <c r="F138" i="1"/>
  <c r="C138" i="1"/>
  <c r="B138" i="1"/>
  <c r="F137" i="1"/>
  <c r="C137" i="1"/>
  <c r="B137" i="1"/>
  <c r="F136" i="1"/>
  <c r="C136" i="1"/>
  <c r="B136" i="1"/>
  <c r="F135" i="1"/>
  <c r="C135" i="1"/>
  <c r="B135" i="1"/>
  <c r="F134" i="1"/>
  <c r="C134" i="1"/>
  <c r="B134" i="1"/>
  <c r="F133" i="1"/>
  <c r="C133" i="1"/>
  <c r="B133" i="1"/>
  <c r="F132" i="1"/>
  <c r="C132" i="1"/>
  <c r="B132" i="1"/>
  <c r="F131" i="1"/>
  <c r="C131" i="1"/>
  <c r="B131" i="1"/>
  <c r="F130" i="1"/>
  <c r="C130" i="1"/>
  <c r="B130" i="1"/>
  <c r="F129" i="1"/>
  <c r="C129" i="1"/>
  <c r="B129" i="1"/>
  <c r="F128" i="1"/>
  <c r="C128" i="1"/>
  <c r="B128" i="1"/>
  <c r="F127" i="1"/>
  <c r="C127" i="1"/>
  <c r="B127" i="1"/>
  <c r="F126" i="1"/>
  <c r="C126" i="1"/>
  <c r="B126" i="1"/>
  <c r="F125" i="1"/>
  <c r="C125" i="1"/>
  <c r="B125" i="1"/>
  <c r="F124" i="1"/>
  <c r="C124" i="1"/>
  <c r="B124" i="1"/>
  <c r="F123" i="1"/>
  <c r="C123" i="1"/>
  <c r="B123" i="1"/>
  <c r="F122" i="1"/>
  <c r="C122" i="1"/>
  <c r="B122" i="1"/>
  <c r="F121" i="1"/>
  <c r="C121" i="1"/>
  <c r="B121" i="1"/>
  <c r="F120" i="1"/>
  <c r="C120" i="1"/>
  <c r="B120" i="1"/>
  <c r="F119" i="1"/>
  <c r="C119" i="1"/>
  <c r="B119" i="1"/>
  <c r="F118" i="1"/>
  <c r="C118" i="1"/>
  <c r="B118" i="1"/>
  <c r="F117" i="1"/>
  <c r="C117" i="1"/>
  <c r="B117" i="1"/>
  <c r="F116" i="1"/>
  <c r="C116" i="1"/>
  <c r="B116" i="1"/>
  <c r="F115" i="1"/>
  <c r="C115" i="1"/>
  <c r="B115" i="1"/>
  <c r="F114" i="1"/>
  <c r="C114" i="1"/>
  <c r="B114" i="1"/>
  <c r="F113" i="1"/>
  <c r="C113" i="1"/>
  <c r="B113" i="1"/>
  <c r="F112" i="1"/>
  <c r="C112" i="1"/>
  <c r="B112" i="1"/>
  <c r="F111" i="1"/>
  <c r="C111" i="1"/>
  <c r="B111" i="1"/>
  <c r="F110" i="1"/>
  <c r="C110" i="1"/>
  <c r="B110" i="1"/>
  <c r="F109" i="1"/>
  <c r="C109" i="1"/>
  <c r="B109" i="1"/>
  <c r="F108" i="1"/>
  <c r="C108" i="1"/>
  <c r="B108" i="1"/>
  <c r="F107" i="1"/>
  <c r="C107" i="1"/>
  <c r="B107" i="1"/>
  <c r="F106" i="1"/>
  <c r="C106" i="1"/>
  <c r="B106" i="1"/>
  <c r="F105" i="1"/>
  <c r="C105" i="1"/>
  <c r="B105" i="1"/>
  <c r="F104" i="1"/>
  <c r="C104" i="1"/>
  <c r="B104" i="1"/>
  <c r="F103" i="1"/>
  <c r="C103" i="1"/>
  <c r="B103" i="1"/>
  <c r="F102" i="1"/>
  <c r="C102" i="1"/>
  <c r="B102" i="1"/>
  <c r="F101" i="1"/>
  <c r="C101" i="1"/>
  <c r="B101" i="1"/>
  <c r="F100" i="1"/>
  <c r="C100" i="1"/>
  <c r="B100" i="1"/>
  <c r="F99" i="1"/>
  <c r="C99" i="1"/>
  <c r="B99" i="1"/>
  <c r="F98" i="1"/>
  <c r="C98" i="1"/>
  <c r="B98" i="1"/>
  <c r="F97" i="1"/>
  <c r="C97" i="1"/>
  <c r="B97" i="1"/>
  <c r="F96" i="1"/>
  <c r="C96" i="1"/>
  <c r="B96" i="1"/>
  <c r="F95" i="1"/>
  <c r="C95" i="1"/>
  <c r="B95" i="1"/>
  <c r="F94" i="1"/>
  <c r="C94" i="1"/>
  <c r="B94" i="1"/>
  <c r="F93" i="1"/>
  <c r="C93" i="1"/>
  <c r="B93" i="1"/>
  <c r="F92" i="1"/>
  <c r="C92" i="1"/>
  <c r="B92" i="1"/>
  <c r="F91" i="1"/>
  <c r="C91" i="1"/>
  <c r="B91" i="1"/>
  <c r="F90" i="1"/>
  <c r="C90" i="1"/>
  <c r="B90" i="1"/>
  <c r="F89" i="1"/>
  <c r="C89" i="1"/>
  <c r="B89" i="1"/>
  <c r="F88" i="1"/>
  <c r="C88" i="1"/>
  <c r="B88" i="1"/>
  <c r="F87" i="1"/>
  <c r="C87" i="1"/>
  <c r="B87" i="1"/>
  <c r="F86" i="1"/>
  <c r="C86" i="1"/>
  <c r="B86" i="1"/>
  <c r="F85" i="1"/>
  <c r="C85" i="1"/>
  <c r="B85" i="1"/>
  <c r="F84" i="1"/>
  <c r="C84" i="1"/>
  <c r="B84" i="1"/>
  <c r="F83" i="1"/>
  <c r="C83" i="1"/>
  <c r="B83" i="1"/>
  <c r="F82" i="1"/>
  <c r="C82" i="1"/>
  <c r="B82" i="1"/>
  <c r="F81" i="1"/>
  <c r="C81" i="1"/>
  <c r="B81" i="1"/>
  <c r="F80" i="1"/>
  <c r="C80" i="1"/>
  <c r="B80" i="1"/>
  <c r="F79" i="1"/>
  <c r="C79" i="1"/>
  <c r="B79" i="1"/>
  <c r="F78" i="1"/>
  <c r="C78" i="1"/>
  <c r="B78" i="1"/>
  <c r="F77" i="1"/>
  <c r="C77" i="1"/>
  <c r="B77" i="1"/>
  <c r="F76" i="1"/>
  <c r="C76" i="1"/>
  <c r="B76" i="1"/>
  <c r="F75" i="1"/>
  <c r="C75" i="1"/>
  <c r="B75" i="1"/>
  <c r="F74" i="1"/>
  <c r="C74" i="1"/>
  <c r="B74" i="1"/>
  <c r="F73" i="1"/>
  <c r="C73" i="1"/>
  <c r="B73" i="1"/>
  <c r="F72" i="1"/>
  <c r="C72" i="1"/>
  <c r="B72" i="1"/>
  <c r="F71" i="1"/>
  <c r="C71" i="1"/>
  <c r="B71" i="1"/>
  <c r="F70" i="1"/>
  <c r="C70" i="1"/>
  <c r="B70" i="1"/>
  <c r="F69" i="1"/>
  <c r="C69" i="1"/>
  <c r="B69" i="1"/>
  <c r="F68" i="1"/>
  <c r="C68" i="1"/>
  <c r="B68" i="1"/>
  <c r="F67" i="1"/>
  <c r="C67" i="1"/>
  <c r="B67" i="1"/>
  <c r="F66" i="1"/>
  <c r="C66" i="1"/>
  <c r="B66" i="1"/>
  <c r="F65" i="1"/>
  <c r="C65" i="1"/>
  <c r="B65" i="1"/>
  <c r="F64" i="1"/>
  <c r="C64" i="1"/>
  <c r="B64" i="1"/>
  <c r="F63" i="1"/>
  <c r="C63" i="1"/>
  <c r="B63" i="1"/>
  <c r="F62" i="1"/>
  <c r="C62" i="1"/>
  <c r="B62" i="1"/>
  <c r="F61" i="1"/>
  <c r="C61" i="1"/>
  <c r="B61" i="1"/>
  <c r="F60" i="1"/>
  <c r="C60" i="1"/>
  <c r="B60" i="1"/>
  <c r="F59" i="1"/>
  <c r="C59" i="1"/>
  <c r="B59" i="1"/>
  <c r="F58" i="1"/>
  <c r="C58" i="1"/>
  <c r="B58" i="1"/>
  <c r="F57" i="1"/>
  <c r="C57" i="1"/>
  <c r="B57" i="1"/>
  <c r="F56" i="1"/>
  <c r="C56" i="1"/>
  <c r="B56" i="1"/>
  <c r="F55" i="1"/>
  <c r="C55" i="1"/>
  <c r="B55" i="1"/>
  <c r="F54" i="1"/>
  <c r="C54" i="1"/>
  <c r="B54" i="1"/>
  <c r="F53" i="1"/>
  <c r="C53" i="1"/>
  <c r="B53" i="1"/>
  <c r="F52" i="1"/>
  <c r="C52" i="1"/>
  <c r="B52" i="1"/>
  <c r="F51" i="1"/>
  <c r="C51" i="1"/>
  <c r="B51" i="1"/>
  <c r="F50" i="1"/>
  <c r="C50" i="1"/>
  <c r="B50" i="1"/>
  <c r="F49" i="1"/>
  <c r="C49" i="1"/>
  <c r="B49" i="1"/>
  <c r="F48" i="1"/>
  <c r="C48" i="1"/>
  <c r="B48" i="1"/>
  <c r="F47" i="1"/>
  <c r="C47" i="1"/>
  <c r="B47" i="1"/>
  <c r="F46" i="1"/>
  <c r="C46" i="1"/>
  <c r="B46" i="1"/>
  <c r="F45" i="1"/>
  <c r="C45" i="1"/>
  <c r="B45" i="1"/>
  <c r="F44" i="1"/>
  <c r="C44" i="1"/>
  <c r="B44" i="1"/>
  <c r="F43" i="1"/>
  <c r="C43" i="1"/>
  <c r="B43" i="1"/>
  <c r="F42" i="1"/>
  <c r="C42" i="1"/>
  <c r="B42" i="1"/>
  <c r="F41" i="1"/>
  <c r="C41" i="1"/>
  <c r="B41" i="1"/>
  <c r="F40" i="1"/>
  <c r="C40" i="1"/>
  <c r="B40" i="1"/>
  <c r="F39" i="1"/>
  <c r="C39" i="1"/>
  <c r="B39" i="1"/>
  <c r="F38" i="1"/>
  <c r="C38" i="1"/>
  <c r="B38" i="1"/>
  <c r="F37" i="1"/>
  <c r="C37" i="1"/>
  <c r="B37" i="1"/>
  <c r="F36" i="1"/>
  <c r="C36" i="1"/>
  <c r="B36" i="1"/>
  <c r="F35" i="1"/>
  <c r="C35" i="1"/>
  <c r="B35" i="1"/>
  <c r="F34" i="1"/>
  <c r="C34" i="1"/>
  <c r="B34" i="1"/>
  <c r="F33" i="1"/>
  <c r="C33" i="1"/>
  <c r="B33" i="1"/>
  <c r="F32" i="1"/>
  <c r="C32" i="1"/>
  <c r="B32" i="1"/>
  <c r="F31" i="1"/>
  <c r="C31" i="1"/>
  <c r="B31" i="1"/>
  <c r="F30" i="1"/>
  <c r="C30" i="1"/>
  <c r="B30" i="1"/>
  <c r="F29" i="1"/>
  <c r="C29" i="1"/>
  <c r="B29" i="1"/>
  <c r="F28" i="1"/>
  <c r="C28" i="1"/>
  <c r="B28" i="1"/>
  <c r="F27" i="1"/>
  <c r="C27" i="1"/>
  <c r="B27" i="1"/>
  <c r="F26" i="1"/>
  <c r="C26" i="1"/>
  <c r="B26" i="1"/>
  <c r="F25" i="1"/>
  <c r="C25" i="1"/>
  <c r="B25" i="1"/>
  <c r="F24" i="1"/>
  <c r="C24" i="1"/>
  <c r="B24" i="1"/>
  <c r="F23" i="1"/>
  <c r="C23" i="1"/>
  <c r="B23" i="1"/>
  <c r="F22" i="1"/>
  <c r="C22" i="1"/>
  <c r="B22" i="1"/>
  <c r="F21" i="1"/>
  <c r="C21" i="1"/>
  <c r="B21" i="1"/>
  <c r="F20" i="1"/>
  <c r="C20" i="1"/>
  <c r="B20" i="1"/>
  <c r="F19" i="1"/>
  <c r="C19" i="1"/>
  <c r="B19" i="1"/>
  <c r="F18" i="1"/>
  <c r="C18" i="1"/>
  <c r="B18" i="1"/>
  <c r="F17" i="1"/>
  <c r="C17" i="1"/>
  <c r="B17" i="1"/>
  <c r="F16" i="1"/>
  <c r="C16" i="1"/>
  <c r="B16" i="1"/>
  <c r="F15" i="1"/>
  <c r="C15" i="1"/>
  <c r="B15" i="1"/>
  <c r="F14" i="1"/>
  <c r="C14" i="1"/>
  <c r="B14" i="1"/>
  <c r="F13" i="1"/>
  <c r="C13" i="1"/>
  <c r="B13" i="1"/>
  <c r="F12" i="1"/>
  <c r="C12" i="1"/>
  <c r="B12" i="1"/>
  <c r="F11" i="1"/>
  <c r="C11" i="1"/>
  <c r="B11" i="1"/>
  <c r="F10" i="1"/>
  <c r="C10" i="1"/>
  <c r="B10" i="1"/>
  <c r="F9" i="1"/>
  <c r="C9" i="1"/>
  <c r="B9" i="1"/>
  <c r="F8" i="1"/>
  <c r="C8" i="1"/>
  <c r="B8" i="1"/>
  <c r="F7" i="1"/>
  <c r="C7" i="1"/>
  <c r="B7" i="1"/>
  <c r="F6" i="1"/>
  <c r="C6" i="1"/>
  <c r="B6" i="1"/>
  <c r="F5" i="1"/>
  <c r="C5" i="1"/>
  <c r="B5" i="1"/>
  <c r="F4" i="1"/>
  <c r="C4" i="1"/>
  <c r="B4" i="1"/>
  <c r="F3" i="1"/>
  <c r="C3" i="1"/>
  <c r="B3" i="1"/>
  <c r="F2" i="1"/>
  <c r="C2" i="1"/>
  <c r="B2" i="1"/>
  <c r="F4506" i="16"/>
  <c r="C4506" i="16"/>
  <c r="B4506" i="16"/>
  <c r="F4505" i="16"/>
  <c r="C4505" i="16"/>
  <c r="B4505" i="16"/>
  <c r="F4504" i="16"/>
  <c r="C4504" i="16"/>
  <c r="B4504" i="16"/>
  <c r="F4503" i="16"/>
  <c r="C4503" i="16"/>
  <c r="B4503" i="16"/>
  <c r="F4502" i="16"/>
  <c r="C4502" i="16"/>
  <c r="B4502" i="16"/>
  <c r="F4501" i="16"/>
  <c r="C4501" i="16"/>
  <c r="B4501" i="16"/>
  <c r="F4500" i="16"/>
  <c r="C4500" i="16"/>
  <c r="B4500" i="16"/>
  <c r="F4499" i="16"/>
  <c r="C4499" i="16"/>
  <c r="B4499" i="16"/>
  <c r="F4498" i="16"/>
  <c r="C4498" i="16"/>
  <c r="B4498" i="16"/>
  <c r="F4497" i="16"/>
  <c r="C4497" i="16"/>
  <c r="B4497" i="16"/>
  <c r="F4496" i="16"/>
  <c r="C4496" i="16"/>
  <c r="B4496" i="16"/>
  <c r="F4495" i="16"/>
  <c r="C4495" i="16"/>
  <c r="B4495" i="16"/>
  <c r="F4494" i="16"/>
  <c r="C4494" i="16"/>
  <c r="B4494" i="16"/>
  <c r="F4493" i="16"/>
  <c r="C4493" i="16"/>
  <c r="B4493" i="16"/>
  <c r="F4492" i="16"/>
  <c r="C4492" i="16"/>
  <c r="B4492" i="16"/>
  <c r="F4491" i="16"/>
  <c r="C4491" i="16"/>
  <c r="B4491" i="16"/>
  <c r="F4490" i="16"/>
  <c r="C4490" i="16"/>
  <c r="B4490" i="16"/>
  <c r="F4489" i="16"/>
  <c r="C4489" i="16"/>
  <c r="B4489" i="16"/>
  <c r="F4488" i="16"/>
  <c r="C4488" i="16"/>
  <c r="B4488" i="16"/>
  <c r="F4487" i="16"/>
  <c r="C4487" i="16"/>
  <c r="B4487" i="16"/>
  <c r="F4486" i="16"/>
  <c r="C4486" i="16"/>
  <c r="B4486" i="16"/>
  <c r="F4485" i="16"/>
  <c r="C4485" i="16"/>
  <c r="B4485" i="16"/>
  <c r="F4484" i="16"/>
  <c r="C4484" i="16"/>
  <c r="B4484" i="16"/>
  <c r="F4483" i="16"/>
  <c r="C4483" i="16"/>
  <c r="B4483" i="16"/>
  <c r="F4482" i="16"/>
  <c r="C4482" i="16"/>
  <c r="B4482" i="16"/>
  <c r="F4481" i="16"/>
  <c r="C4481" i="16"/>
  <c r="B4481" i="16"/>
  <c r="F4480" i="16"/>
  <c r="C4480" i="16"/>
  <c r="B4480" i="16"/>
  <c r="F4479" i="16"/>
  <c r="C4479" i="16"/>
  <c r="B4479" i="16"/>
  <c r="F4478" i="16"/>
  <c r="C4478" i="16"/>
  <c r="B4478" i="16"/>
  <c r="F4477" i="16"/>
  <c r="C4477" i="16"/>
  <c r="B4477" i="16"/>
  <c r="F4476" i="16"/>
  <c r="C4476" i="16"/>
  <c r="B4476" i="16"/>
  <c r="F4475" i="16"/>
  <c r="C4475" i="16"/>
  <c r="B4475" i="16"/>
  <c r="F4474" i="16"/>
  <c r="C4474" i="16"/>
  <c r="B4474" i="16"/>
  <c r="F4473" i="16"/>
  <c r="C4473" i="16"/>
  <c r="B4473" i="16"/>
  <c r="F4472" i="16"/>
  <c r="C4472" i="16"/>
  <c r="B4472" i="16"/>
  <c r="F4471" i="16"/>
  <c r="C4471" i="16"/>
  <c r="B4471" i="16"/>
  <c r="F4470" i="16"/>
  <c r="C4470" i="16"/>
  <c r="B4470" i="16"/>
  <c r="F4469" i="16"/>
  <c r="C4469" i="16"/>
  <c r="B4469" i="16"/>
  <c r="F4468" i="16"/>
  <c r="C4468" i="16"/>
  <c r="B4468" i="16"/>
  <c r="F4467" i="16"/>
  <c r="C4467" i="16"/>
  <c r="B4467" i="16"/>
  <c r="F4466" i="16"/>
  <c r="C4466" i="16"/>
  <c r="B4466" i="16"/>
  <c r="F4465" i="16"/>
  <c r="C4465" i="16"/>
  <c r="B4465" i="16"/>
  <c r="F4464" i="16"/>
  <c r="C4464" i="16"/>
  <c r="B4464" i="16"/>
  <c r="F4463" i="16"/>
  <c r="C4463" i="16"/>
  <c r="B4463" i="16"/>
  <c r="F4462" i="16"/>
  <c r="C4462" i="16"/>
  <c r="B4462" i="16"/>
  <c r="F4461" i="16"/>
  <c r="C4461" i="16"/>
  <c r="B4461" i="16"/>
  <c r="F4460" i="16"/>
  <c r="C4460" i="16"/>
  <c r="B4460" i="16"/>
  <c r="F4459" i="16"/>
  <c r="C4459" i="16"/>
  <c r="B4459" i="16"/>
  <c r="F4458" i="16"/>
  <c r="C4458" i="16"/>
  <c r="B4458" i="16"/>
  <c r="F4457" i="16"/>
  <c r="C4457" i="16"/>
  <c r="B4457" i="16"/>
  <c r="F4456" i="16"/>
  <c r="C4456" i="16"/>
  <c r="B4456" i="16"/>
  <c r="F4455" i="16"/>
  <c r="C4455" i="16"/>
  <c r="B4455" i="16"/>
  <c r="F4454" i="16"/>
  <c r="C4454" i="16"/>
  <c r="B4454" i="16"/>
  <c r="F4453" i="16"/>
  <c r="C4453" i="16"/>
  <c r="B4453" i="16"/>
  <c r="F4452" i="16"/>
  <c r="C4452" i="16"/>
  <c r="B4452" i="16"/>
  <c r="F4451" i="16"/>
  <c r="C4451" i="16"/>
  <c r="B4451" i="16"/>
  <c r="F4450" i="16"/>
  <c r="C4450" i="16"/>
  <c r="B4450" i="16"/>
  <c r="F4449" i="16"/>
  <c r="C4449" i="16"/>
  <c r="B4449" i="16"/>
  <c r="F4448" i="16"/>
  <c r="C4448" i="16"/>
  <c r="B4448" i="16"/>
  <c r="F4447" i="16"/>
  <c r="C4447" i="16"/>
  <c r="B4447" i="16"/>
  <c r="F4446" i="16"/>
  <c r="C4446" i="16"/>
  <c r="B4446" i="16"/>
  <c r="F4445" i="16"/>
  <c r="C4445" i="16"/>
  <c r="B4445" i="16"/>
  <c r="F4444" i="16"/>
  <c r="C4444" i="16"/>
  <c r="B4444" i="16"/>
  <c r="F4443" i="16"/>
  <c r="C4443" i="16"/>
  <c r="B4443" i="16"/>
  <c r="F4442" i="16"/>
  <c r="C4442" i="16"/>
  <c r="B4442" i="16"/>
  <c r="F4441" i="16"/>
  <c r="C4441" i="16"/>
  <c r="B4441" i="16"/>
  <c r="F4440" i="16"/>
  <c r="C4440" i="16"/>
  <c r="B4440" i="16"/>
  <c r="F4439" i="16"/>
  <c r="C4439" i="16"/>
  <c r="B4439" i="16"/>
  <c r="F4438" i="16"/>
  <c r="C4438" i="16"/>
  <c r="B4438" i="16"/>
  <c r="F4437" i="16"/>
  <c r="C4437" i="16"/>
  <c r="B4437" i="16"/>
  <c r="F4436" i="16"/>
  <c r="C4436" i="16"/>
  <c r="B4436" i="16"/>
  <c r="F4435" i="16"/>
  <c r="C4435" i="16"/>
  <c r="B4435" i="16"/>
  <c r="F4434" i="16"/>
  <c r="C4434" i="16"/>
  <c r="B4434" i="16"/>
  <c r="F4433" i="16"/>
  <c r="C4433" i="16"/>
  <c r="B4433" i="16"/>
  <c r="F4432" i="16"/>
  <c r="C4432" i="16"/>
  <c r="B4432" i="16"/>
  <c r="F4431" i="16"/>
  <c r="C4431" i="16"/>
  <c r="B4431" i="16"/>
  <c r="F4430" i="16"/>
  <c r="C4430" i="16"/>
  <c r="B4430" i="16"/>
  <c r="F4429" i="16"/>
  <c r="C4429" i="16"/>
  <c r="B4429" i="16"/>
  <c r="F4428" i="16"/>
  <c r="C4428" i="16"/>
  <c r="B4428" i="16"/>
  <c r="F4427" i="16"/>
  <c r="C4427" i="16"/>
  <c r="B4427" i="16"/>
  <c r="F4426" i="16"/>
  <c r="C4426" i="16"/>
  <c r="B4426" i="16"/>
  <c r="F4425" i="16"/>
  <c r="C4425" i="16"/>
  <c r="B4425" i="16"/>
  <c r="F4424" i="16"/>
  <c r="C4424" i="16"/>
  <c r="B4424" i="16"/>
  <c r="F4423" i="16"/>
  <c r="C4423" i="16"/>
  <c r="B4423" i="16"/>
  <c r="F4422" i="16"/>
  <c r="C4422" i="16"/>
  <c r="B4422" i="16"/>
  <c r="F4421" i="16"/>
  <c r="C4421" i="16"/>
  <c r="B4421" i="16"/>
  <c r="F4420" i="16"/>
  <c r="C4420" i="16"/>
  <c r="B4420" i="16"/>
  <c r="F4419" i="16"/>
  <c r="C4419" i="16"/>
  <c r="B4419" i="16"/>
  <c r="F4418" i="16"/>
  <c r="C4418" i="16"/>
  <c r="B4418" i="16"/>
  <c r="F4417" i="16"/>
  <c r="C4417" i="16"/>
  <c r="B4417" i="16"/>
  <c r="F4416" i="16"/>
  <c r="C4416" i="16"/>
  <c r="B4416" i="16"/>
  <c r="F4415" i="16"/>
  <c r="C4415" i="16"/>
  <c r="B4415" i="16"/>
  <c r="F4414" i="16"/>
  <c r="C4414" i="16"/>
  <c r="B4414" i="16"/>
  <c r="F4413" i="16"/>
  <c r="C4413" i="16"/>
  <c r="B4413" i="16"/>
  <c r="F4412" i="16"/>
  <c r="C4412" i="16"/>
  <c r="B4412" i="16"/>
  <c r="F4411" i="16"/>
  <c r="C4411" i="16"/>
  <c r="B4411" i="16"/>
  <c r="F4410" i="16"/>
  <c r="C4410" i="16"/>
  <c r="B4410" i="16"/>
  <c r="F4409" i="16"/>
  <c r="C4409" i="16"/>
  <c r="B4409" i="16"/>
  <c r="F4408" i="16"/>
  <c r="C4408" i="16"/>
  <c r="B4408" i="16"/>
  <c r="F4407" i="16"/>
  <c r="C4407" i="16"/>
  <c r="B4407" i="16"/>
  <c r="F4406" i="16"/>
  <c r="C4406" i="16"/>
  <c r="B4406" i="16"/>
  <c r="F4405" i="16"/>
  <c r="C4405" i="16"/>
  <c r="B4405" i="16"/>
  <c r="F4404" i="16"/>
  <c r="C4404" i="16"/>
  <c r="B4404" i="16"/>
  <c r="F4403" i="16"/>
  <c r="C4403" i="16"/>
  <c r="B4403" i="16"/>
  <c r="F4402" i="16"/>
  <c r="C4402" i="16"/>
  <c r="B4402" i="16"/>
  <c r="F4401" i="16"/>
  <c r="C4401" i="16"/>
  <c r="B4401" i="16"/>
  <c r="F4400" i="16"/>
  <c r="C4400" i="16"/>
  <c r="B4400" i="16"/>
  <c r="F4399" i="16"/>
  <c r="C4399" i="16"/>
  <c r="B4399" i="16"/>
  <c r="F4398" i="16"/>
  <c r="C4398" i="16"/>
  <c r="B4398" i="16"/>
  <c r="F4397" i="16"/>
  <c r="C4397" i="16"/>
  <c r="B4397" i="16"/>
  <c r="F4396" i="16"/>
  <c r="C4396" i="16"/>
  <c r="B4396" i="16"/>
  <c r="F4395" i="16"/>
  <c r="C4395" i="16"/>
  <c r="B4395" i="16"/>
  <c r="F4394" i="16"/>
  <c r="C4394" i="16"/>
  <c r="B4394" i="16"/>
  <c r="F4393" i="16"/>
  <c r="C4393" i="16"/>
  <c r="B4393" i="16"/>
  <c r="F4392" i="16"/>
  <c r="C4392" i="16"/>
  <c r="B4392" i="16"/>
  <c r="F4391" i="16"/>
  <c r="C4391" i="16"/>
  <c r="B4391" i="16"/>
  <c r="F4390" i="16"/>
  <c r="C4390" i="16"/>
  <c r="B4390" i="16"/>
  <c r="F4389" i="16"/>
  <c r="C4389" i="16"/>
  <c r="B4389" i="16"/>
  <c r="F4388" i="16"/>
  <c r="C4388" i="16"/>
  <c r="B4388" i="16"/>
  <c r="F4387" i="16"/>
  <c r="C4387" i="16"/>
  <c r="B4387" i="16"/>
  <c r="F4386" i="16"/>
  <c r="C4386" i="16"/>
  <c r="B4386" i="16"/>
  <c r="F4385" i="16"/>
  <c r="C4385" i="16"/>
  <c r="B4385" i="16"/>
  <c r="F4384" i="16"/>
  <c r="C4384" i="16"/>
  <c r="B4384" i="16"/>
  <c r="F4383" i="16"/>
  <c r="C4383" i="16"/>
  <c r="B4383" i="16"/>
  <c r="F4382" i="16"/>
  <c r="C4382" i="16"/>
  <c r="B4382" i="16"/>
  <c r="F4381" i="16"/>
  <c r="C4381" i="16"/>
  <c r="B4381" i="16"/>
  <c r="F4380" i="16"/>
  <c r="C4380" i="16"/>
  <c r="B4380" i="16"/>
  <c r="F4379" i="16"/>
  <c r="C4379" i="16"/>
  <c r="B4379" i="16"/>
  <c r="F4378" i="16"/>
  <c r="C4378" i="16"/>
  <c r="B4378" i="16"/>
  <c r="F4377" i="16"/>
  <c r="C4377" i="16"/>
  <c r="B4377" i="16"/>
  <c r="F4376" i="16"/>
  <c r="C4376" i="16"/>
  <c r="B4376" i="16"/>
  <c r="F4375" i="16"/>
  <c r="C4375" i="16"/>
  <c r="B4375" i="16"/>
  <c r="F4374" i="16"/>
  <c r="C4374" i="16"/>
  <c r="B4374" i="16"/>
  <c r="F4373" i="16"/>
  <c r="C4373" i="16"/>
  <c r="B4373" i="16"/>
  <c r="F4372" i="16"/>
  <c r="C4372" i="16"/>
  <c r="B4372" i="16"/>
  <c r="F4371" i="16"/>
  <c r="C4371" i="16"/>
  <c r="B4371" i="16"/>
  <c r="F4370" i="16"/>
  <c r="C4370" i="16"/>
  <c r="B4370" i="16"/>
  <c r="F4369" i="16"/>
  <c r="C4369" i="16"/>
  <c r="B4369" i="16"/>
  <c r="F4368" i="16"/>
  <c r="C4368" i="16"/>
  <c r="B4368" i="16"/>
  <c r="F4367" i="16"/>
  <c r="C4367" i="16"/>
  <c r="B4367" i="16"/>
  <c r="F4366" i="16"/>
  <c r="C4366" i="16"/>
  <c r="B4366" i="16"/>
  <c r="F4365" i="16"/>
  <c r="C4365" i="16"/>
  <c r="B4365" i="16"/>
  <c r="F4364" i="16"/>
  <c r="C4364" i="16"/>
  <c r="B4364" i="16"/>
  <c r="F4363" i="16"/>
  <c r="C4363" i="16"/>
  <c r="B4363" i="16"/>
  <c r="F4362" i="16"/>
  <c r="C4362" i="16"/>
  <c r="B4362" i="16"/>
  <c r="F4361" i="16"/>
  <c r="C4361" i="16"/>
  <c r="B4361" i="16"/>
  <c r="F4360" i="16"/>
  <c r="C4360" i="16"/>
  <c r="B4360" i="16"/>
  <c r="F4359" i="16"/>
  <c r="C4359" i="16"/>
  <c r="B4359" i="16"/>
  <c r="F4358" i="16"/>
  <c r="C4358" i="16"/>
  <c r="B4358" i="16"/>
  <c r="F4357" i="16"/>
  <c r="C4357" i="16"/>
  <c r="B4357" i="16"/>
  <c r="F4356" i="16"/>
  <c r="C4356" i="16"/>
  <c r="B4356" i="16"/>
  <c r="F4355" i="16"/>
  <c r="C4355" i="16"/>
  <c r="B4355" i="16"/>
  <c r="F4354" i="16"/>
  <c r="C4354" i="16"/>
  <c r="B4354" i="16"/>
  <c r="F4353" i="16"/>
  <c r="C4353" i="16"/>
  <c r="B4353" i="16"/>
  <c r="F4352" i="16"/>
  <c r="C4352" i="16"/>
  <c r="B4352" i="16"/>
  <c r="F4351" i="16"/>
  <c r="C4351" i="16"/>
  <c r="B4351" i="16"/>
  <c r="F4350" i="16"/>
  <c r="C4350" i="16"/>
  <c r="B4350" i="16"/>
  <c r="F4349" i="16"/>
  <c r="C4349" i="16"/>
  <c r="B4349" i="16"/>
  <c r="F4348" i="16"/>
  <c r="C4348" i="16"/>
  <c r="B4348" i="16"/>
  <c r="F4347" i="16"/>
  <c r="C4347" i="16"/>
  <c r="B4347" i="16"/>
  <c r="F4346" i="16"/>
  <c r="C4346" i="16"/>
  <c r="B4346" i="16"/>
  <c r="F4345" i="16"/>
  <c r="C4345" i="16"/>
  <c r="B4345" i="16"/>
  <c r="F4344" i="16"/>
  <c r="C4344" i="16"/>
  <c r="B4344" i="16"/>
  <c r="F4343" i="16"/>
  <c r="C4343" i="16"/>
  <c r="B4343" i="16"/>
  <c r="F4342" i="16"/>
  <c r="C4342" i="16"/>
  <c r="B4342" i="16"/>
  <c r="F4341" i="16"/>
  <c r="C4341" i="16"/>
  <c r="B4341" i="16"/>
  <c r="F4340" i="16"/>
  <c r="C4340" i="16"/>
  <c r="B4340" i="16"/>
  <c r="F4339" i="16"/>
  <c r="C4339" i="16"/>
  <c r="B4339" i="16"/>
  <c r="F4338" i="16"/>
  <c r="C4338" i="16"/>
  <c r="B4338" i="16"/>
  <c r="F4337" i="16"/>
  <c r="C4337" i="16"/>
  <c r="B4337" i="16"/>
  <c r="F4336" i="16"/>
  <c r="C4336" i="16"/>
  <c r="B4336" i="16"/>
  <c r="F4335" i="16"/>
  <c r="C4335" i="16"/>
  <c r="B4335" i="16"/>
  <c r="F4334" i="16"/>
  <c r="C4334" i="16"/>
  <c r="B4334" i="16"/>
  <c r="F4333" i="16"/>
  <c r="C4333" i="16"/>
  <c r="B4333" i="16"/>
  <c r="F4332" i="16"/>
  <c r="C4332" i="16"/>
  <c r="B4332" i="16"/>
  <c r="F4331" i="16"/>
  <c r="C4331" i="16"/>
  <c r="B4331" i="16"/>
  <c r="F4330" i="16"/>
  <c r="C4330" i="16"/>
  <c r="B4330" i="16"/>
  <c r="F4329" i="16"/>
  <c r="C4329" i="16"/>
  <c r="B4329" i="16"/>
  <c r="F4328" i="16"/>
  <c r="C4328" i="16"/>
  <c r="B4328" i="16"/>
  <c r="F4327" i="16"/>
  <c r="C4327" i="16"/>
  <c r="B4327" i="16"/>
  <c r="F4326" i="16"/>
  <c r="C4326" i="16"/>
  <c r="B4326" i="16"/>
  <c r="F4325" i="16"/>
  <c r="C4325" i="16"/>
  <c r="B4325" i="16"/>
  <c r="F4324" i="16"/>
  <c r="C4324" i="16"/>
  <c r="B4324" i="16"/>
  <c r="F4323" i="16"/>
  <c r="C4323" i="16"/>
  <c r="B4323" i="16"/>
  <c r="F4322" i="16"/>
  <c r="C4322" i="16"/>
  <c r="B4322" i="16"/>
  <c r="F4321" i="16"/>
  <c r="C4321" i="16"/>
  <c r="B4321" i="16"/>
  <c r="F4320" i="16"/>
  <c r="C4320" i="16"/>
  <c r="B4320" i="16"/>
  <c r="F4319" i="16"/>
  <c r="C4319" i="16"/>
  <c r="B4319" i="16"/>
  <c r="F4318" i="16"/>
  <c r="C4318" i="16"/>
  <c r="B4318" i="16"/>
  <c r="F4317" i="16"/>
  <c r="C4317" i="16"/>
  <c r="B4317" i="16"/>
  <c r="F4316" i="16"/>
  <c r="C4316" i="16"/>
  <c r="B4316" i="16"/>
  <c r="F4315" i="16"/>
  <c r="C4315" i="16"/>
  <c r="B4315" i="16"/>
  <c r="F4314" i="16"/>
  <c r="C4314" i="16"/>
  <c r="B4314" i="16"/>
  <c r="F4313" i="16"/>
  <c r="C4313" i="16"/>
  <c r="B4313" i="16"/>
  <c r="F4312" i="16"/>
  <c r="C4312" i="16"/>
  <c r="B4312" i="16"/>
  <c r="F4311" i="16"/>
  <c r="C4311" i="16"/>
  <c r="B4311" i="16"/>
  <c r="F4310" i="16"/>
  <c r="C4310" i="16"/>
  <c r="B4310" i="16"/>
  <c r="F4309" i="16"/>
  <c r="C4309" i="16"/>
  <c r="B4309" i="16"/>
  <c r="F4308" i="16"/>
  <c r="C4308" i="16"/>
  <c r="B4308" i="16"/>
  <c r="F4307" i="16"/>
  <c r="C4307" i="16"/>
  <c r="B4307" i="16"/>
  <c r="F4306" i="16"/>
  <c r="C4306" i="16"/>
  <c r="B4306" i="16"/>
  <c r="F4305" i="16"/>
  <c r="C4305" i="16"/>
  <c r="B4305" i="16"/>
  <c r="F4304" i="16"/>
  <c r="C4304" i="16"/>
  <c r="B4304" i="16"/>
  <c r="F4303" i="16"/>
  <c r="C4303" i="16"/>
  <c r="B4303" i="16"/>
  <c r="F4302" i="16"/>
  <c r="C4302" i="16"/>
  <c r="B4302" i="16"/>
  <c r="F4301" i="16"/>
  <c r="C4301" i="16"/>
  <c r="B4301" i="16"/>
  <c r="F4300" i="16"/>
  <c r="C4300" i="16"/>
  <c r="B4300" i="16"/>
  <c r="F4299" i="16"/>
  <c r="C4299" i="16"/>
  <c r="B4299" i="16"/>
  <c r="F4298" i="16"/>
  <c r="C4298" i="16"/>
  <c r="B4298" i="16"/>
  <c r="F4297" i="16"/>
  <c r="C4297" i="16"/>
  <c r="B4297" i="16"/>
  <c r="F4296" i="16"/>
  <c r="C4296" i="16"/>
  <c r="B4296" i="16"/>
  <c r="F4295" i="16"/>
  <c r="C4295" i="16"/>
  <c r="B4295" i="16"/>
  <c r="F4294" i="16"/>
  <c r="C4294" i="16"/>
  <c r="B4294" i="16"/>
  <c r="F4293" i="16"/>
  <c r="C4293" i="16"/>
  <c r="B4293" i="16"/>
  <c r="F4292" i="16"/>
  <c r="C4292" i="16"/>
  <c r="B4292" i="16"/>
  <c r="F4291" i="16"/>
  <c r="C4291" i="16"/>
  <c r="B4291" i="16"/>
  <c r="F4290" i="16"/>
  <c r="C4290" i="16"/>
  <c r="B4290" i="16"/>
  <c r="F4289" i="16"/>
  <c r="C4289" i="16"/>
  <c r="B4289" i="16"/>
  <c r="F4288" i="16"/>
  <c r="C4288" i="16"/>
  <c r="B4288" i="16"/>
  <c r="F4287" i="16"/>
  <c r="C4287" i="16"/>
  <c r="B4287" i="16"/>
  <c r="F4286" i="16"/>
  <c r="C4286" i="16"/>
  <c r="B4286" i="16"/>
  <c r="F4285" i="16"/>
  <c r="C4285" i="16"/>
  <c r="B4285" i="16"/>
  <c r="F4284" i="16"/>
  <c r="C4284" i="16"/>
  <c r="B4284" i="16"/>
  <c r="F4283" i="16"/>
  <c r="C4283" i="16"/>
  <c r="B4283" i="16"/>
  <c r="F4282" i="16"/>
  <c r="C4282" i="16"/>
  <c r="B4282" i="16"/>
  <c r="F4281" i="16"/>
  <c r="C4281" i="16"/>
  <c r="B4281" i="16"/>
  <c r="F4280" i="16"/>
  <c r="C4280" i="16"/>
  <c r="B4280" i="16"/>
  <c r="F4279" i="16"/>
  <c r="C4279" i="16"/>
  <c r="B4279" i="16"/>
  <c r="F4278" i="16"/>
  <c r="C4278" i="16"/>
  <c r="B4278" i="16"/>
  <c r="F4277" i="16"/>
  <c r="C4277" i="16"/>
  <c r="B4277" i="16"/>
  <c r="F4276" i="16"/>
  <c r="C4276" i="16"/>
  <c r="B4276" i="16"/>
  <c r="F4275" i="16"/>
  <c r="C4275" i="16"/>
  <c r="B4275" i="16"/>
  <c r="F4274" i="16"/>
  <c r="C4274" i="16"/>
  <c r="B4274" i="16"/>
  <c r="F4273" i="16"/>
  <c r="C4273" i="16"/>
  <c r="B4273" i="16"/>
  <c r="F4272" i="16"/>
  <c r="C4272" i="16"/>
  <c r="B4272" i="16"/>
  <c r="F4271" i="16"/>
  <c r="C4271" i="16"/>
  <c r="B4271" i="16"/>
  <c r="F4270" i="16"/>
  <c r="C4270" i="16"/>
  <c r="B4270" i="16"/>
  <c r="F4269" i="16"/>
  <c r="C4269" i="16"/>
  <c r="B4269" i="16"/>
  <c r="F4268" i="16"/>
  <c r="C4268" i="16"/>
  <c r="B4268" i="16"/>
  <c r="F4267" i="16"/>
  <c r="C4267" i="16"/>
  <c r="B4267" i="16"/>
  <c r="F4266" i="16"/>
  <c r="C4266" i="16"/>
  <c r="B4266" i="16"/>
  <c r="F4265" i="16"/>
  <c r="C4265" i="16"/>
  <c r="B4265" i="16"/>
  <c r="F4264" i="16"/>
  <c r="C4264" i="16"/>
  <c r="B4264" i="16"/>
  <c r="F4263" i="16"/>
  <c r="C4263" i="16"/>
  <c r="B4263" i="16"/>
  <c r="F4262" i="16"/>
  <c r="C4262" i="16"/>
  <c r="B4262" i="16"/>
  <c r="F4261" i="16"/>
  <c r="C4261" i="16"/>
  <c r="B4261" i="16"/>
  <c r="F4260" i="16"/>
  <c r="C4260" i="16"/>
  <c r="B4260" i="16"/>
  <c r="F4259" i="16"/>
  <c r="C4259" i="16"/>
  <c r="B4259" i="16"/>
  <c r="F4258" i="16"/>
  <c r="C4258" i="16"/>
  <c r="B4258" i="16"/>
  <c r="F4257" i="16"/>
  <c r="C4257" i="16"/>
  <c r="B4257" i="16"/>
  <c r="F4256" i="16"/>
  <c r="C4256" i="16"/>
  <c r="B4256" i="16"/>
  <c r="F4255" i="16"/>
  <c r="C4255" i="16"/>
  <c r="B4255" i="16"/>
  <c r="F4254" i="16"/>
  <c r="C4254" i="16"/>
  <c r="B4254" i="16"/>
  <c r="F4253" i="16"/>
  <c r="C4253" i="16"/>
  <c r="B4253" i="16"/>
  <c r="F4252" i="16"/>
  <c r="C4252" i="16"/>
  <c r="B4252" i="16"/>
  <c r="F4251" i="16"/>
  <c r="C4251" i="16"/>
  <c r="B4251" i="16"/>
  <c r="F4250" i="16"/>
  <c r="C4250" i="16"/>
  <c r="B4250" i="16"/>
  <c r="F4249" i="16"/>
  <c r="C4249" i="16"/>
  <c r="B4249" i="16"/>
  <c r="F4248" i="16"/>
  <c r="C4248" i="16"/>
  <c r="B4248" i="16"/>
  <c r="F4247" i="16"/>
  <c r="C4247" i="16"/>
  <c r="B4247" i="16"/>
  <c r="F4246" i="16"/>
  <c r="C4246" i="16"/>
  <c r="B4246" i="16"/>
  <c r="F4245" i="16"/>
  <c r="C4245" i="16"/>
  <c r="B4245" i="16"/>
  <c r="F4244" i="16"/>
  <c r="C4244" i="16"/>
  <c r="B4244" i="16"/>
  <c r="F4243" i="16"/>
  <c r="C4243" i="16"/>
  <c r="B4243" i="16"/>
  <c r="F4242" i="16"/>
  <c r="C4242" i="16"/>
  <c r="B4242" i="16"/>
  <c r="F4241" i="16"/>
  <c r="C4241" i="16"/>
  <c r="B4241" i="16"/>
  <c r="F4240" i="16"/>
  <c r="C4240" i="16"/>
  <c r="B4240" i="16"/>
  <c r="F4239" i="16"/>
  <c r="C4239" i="16"/>
  <c r="B4239" i="16"/>
  <c r="F4238" i="16"/>
  <c r="C4238" i="16"/>
  <c r="B4238" i="16"/>
  <c r="F4237" i="16"/>
  <c r="C4237" i="16"/>
  <c r="B4237" i="16"/>
  <c r="F4236" i="16"/>
  <c r="C4236" i="16"/>
  <c r="B4236" i="16"/>
  <c r="F4235" i="16"/>
  <c r="C4235" i="16"/>
  <c r="B4235" i="16"/>
  <c r="F4234" i="16"/>
  <c r="C4234" i="16"/>
  <c r="B4234" i="16"/>
  <c r="F4233" i="16"/>
  <c r="C4233" i="16"/>
  <c r="B4233" i="16"/>
  <c r="F4232" i="16"/>
  <c r="C4232" i="16"/>
  <c r="B4232" i="16"/>
  <c r="F4231" i="16"/>
  <c r="C4231" i="16"/>
  <c r="B4231" i="16"/>
  <c r="F4230" i="16"/>
  <c r="C4230" i="16"/>
  <c r="B4230" i="16"/>
  <c r="F4229" i="16"/>
  <c r="C4229" i="16"/>
  <c r="B4229" i="16"/>
  <c r="F4228" i="16"/>
  <c r="C4228" i="16"/>
  <c r="B4228" i="16"/>
  <c r="F4227" i="16"/>
  <c r="C4227" i="16"/>
  <c r="B4227" i="16"/>
  <c r="F4226" i="16"/>
  <c r="C4226" i="16"/>
  <c r="B4226" i="16"/>
  <c r="F4225" i="16"/>
  <c r="C4225" i="16"/>
  <c r="B4225" i="16"/>
  <c r="F4224" i="16"/>
  <c r="C4224" i="16"/>
  <c r="B4224" i="16"/>
  <c r="F4223" i="16"/>
  <c r="C4223" i="16"/>
  <c r="B4223" i="16"/>
  <c r="F4222" i="16"/>
  <c r="C4222" i="16"/>
  <c r="B4222" i="16"/>
  <c r="F4221" i="16"/>
  <c r="C4221" i="16"/>
  <c r="B4221" i="16"/>
  <c r="F4220" i="16"/>
  <c r="C4220" i="16"/>
  <c r="B4220" i="16"/>
  <c r="F4219" i="16"/>
  <c r="C4219" i="16"/>
  <c r="B4219" i="16"/>
  <c r="F4218" i="16"/>
  <c r="C4218" i="16"/>
  <c r="B4218" i="16"/>
  <c r="F4217" i="16"/>
  <c r="C4217" i="16"/>
  <c r="B4217" i="16"/>
  <c r="F4216" i="16"/>
  <c r="C4216" i="16"/>
  <c r="B4216" i="16"/>
  <c r="F4215" i="16"/>
  <c r="C4215" i="16"/>
  <c r="B4215" i="16"/>
  <c r="F4214" i="16"/>
  <c r="C4214" i="16"/>
  <c r="B4214" i="16"/>
  <c r="F4213" i="16"/>
  <c r="C4213" i="16"/>
  <c r="B4213" i="16"/>
  <c r="F4212" i="16"/>
  <c r="C4212" i="16"/>
  <c r="B4212" i="16"/>
  <c r="F4211" i="16"/>
  <c r="C4211" i="16"/>
  <c r="B4211" i="16"/>
  <c r="F4210" i="16"/>
  <c r="C4210" i="16"/>
  <c r="B4210" i="16"/>
  <c r="F4209" i="16"/>
  <c r="C4209" i="16"/>
  <c r="B4209" i="16"/>
  <c r="F4208" i="16"/>
  <c r="C4208" i="16"/>
  <c r="B4208" i="16"/>
  <c r="F4207" i="16"/>
  <c r="C4207" i="16"/>
  <c r="B4207" i="16"/>
  <c r="F4206" i="16"/>
  <c r="C4206" i="16"/>
  <c r="B4206" i="16"/>
  <c r="F4205" i="16"/>
  <c r="C4205" i="16"/>
  <c r="B4205" i="16"/>
  <c r="F4204" i="16"/>
  <c r="C4204" i="16"/>
  <c r="B4204" i="16"/>
  <c r="F4203" i="16"/>
  <c r="C4203" i="16"/>
  <c r="B4203" i="16"/>
  <c r="F4202" i="16"/>
  <c r="C4202" i="16"/>
  <c r="B4202" i="16"/>
  <c r="F4201" i="16"/>
  <c r="C4201" i="16"/>
  <c r="B4201" i="16"/>
  <c r="F4200" i="16"/>
  <c r="C4200" i="16"/>
  <c r="B4200" i="16"/>
  <c r="F4199" i="16"/>
  <c r="C4199" i="16"/>
  <c r="B4199" i="16"/>
  <c r="F4198" i="16"/>
  <c r="C4198" i="16"/>
  <c r="B4198" i="16"/>
  <c r="F4197" i="16"/>
  <c r="C4197" i="16"/>
  <c r="B4197" i="16"/>
  <c r="F4196" i="16"/>
  <c r="C4196" i="16"/>
  <c r="B4196" i="16"/>
  <c r="F4195" i="16"/>
  <c r="C4195" i="16"/>
  <c r="B4195" i="16"/>
  <c r="F4194" i="16"/>
  <c r="C4194" i="16"/>
  <c r="B4194" i="16"/>
  <c r="F4193" i="16"/>
  <c r="C4193" i="16"/>
  <c r="B4193" i="16"/>
  <c r="F4192" i="16"/>
  <c r="C4192" i="16"/>
  <c r="B4192" i="16"/>
  <c r="F4191" i="16"/>
  <c r="C4191" i="16"/>
  <c r="B4191" i="16"/>
  <c r="F4190" i="16"/>
  <c r="C4190" i="16"/>
  <c r="B4190" i="16"/>
  <c r="F4189" i="16"/>
  <c r="C4189" i="16"/>
  <c r="B4189" i="16"/>
  <c r="F4188" i="16"/>
  <c r="C4188" i="16"/>
  <c r="B4188" i="16"/>
  <c r="F4187" i="16"/>
  <c r="C4187" i="16"/>
  <c r="B4187" i="16"/>
  <c r="F4186" i="16"/>
  <c r="C4186" i="16"/>
  <c r="B4186" i="16"/>
  <c r="F4185" i="16"/>
  <c r="C4185" i="16"/>
  <c r="B4185" i="16"/>
  <c r="F4184" i="16"/>
  <c r="C4184" i="16"/>
  <c r="B4184" i="16"/>
  <c r="F4183" i="16"/>
  <c r="C4183" i="16"/>
  <c r="B4183" i="16"/>
  <c r="F4182" i="16"/>
  <c r="C4182" i="16"/>
  <c r="B4182" i="16"/>
  <c r="F4181" i="16"/>
  <c r="C4181" i="16"/>
  <c r="B4181" i="16"/>
  <c r="F4180" i="16"/>
  <c r="C4180" i="16"/>
  <c r="B4180" i="16"/>
  <c r="F4179" i="16"/>
  <c r="C4179" i="16"/>
  <c r="B4179" i="16"/>
  <c r="F4178" i="16"/>
  <c r="C4178" i="16"/>
  <c r="B4178" i="16"/>
  <c r="F4177" i="16"/>
  <c r="C4177" i="16"/>
  <c r="B4177" i="16"/>
  <c r="F4176" i="16"/>
  <c r="C4176" i="16"/>
  <c r="B4176" i="16"/>
  <c r="F4175" i="16"/>
  <c r="C4175" i="16"/>
  <c r="B4175" i="16"/>
  <c r="F4174" i="16"/>
  <c r="C4174" i="16"/>
  <c r="B4174" i="16"/>
  <c r="F4173" i="16"/>
  <c r="C4173" i="16"/>
  <c r="B4173" i="16"/>
  <c r="F4172" i="16"/>
  <c r="C4172" i="16"/>
  <c r="B4172" i="16"/>
  <c r="F4171" i="16"/>
  <c r="C4171" i="16"/>
  <c r="B4171" i="16"/>
  <c r="F4170" i="16"/>
  <c r="C4170" i="16"/>
  <c r="B4170" i="16"/>
  <c r="F4169" i="16"/>
  <c r="C4169" i="16"/>
  <c r="B4169" i="16"/>
  <c r="F4168" i="16"/>
  <c r="C4168" i="16"/>
  <c r="B4168" i="16"/>
  <c r="F4167" i="16"/>
  <c r="C4167" i="16"/>
  <c r="B4167" i="16"/>
  <c r="F4166" i="16"/>
  <c r="C4166" i="16"/>
  <c r="B4166" i="16"/>
  <c r="F4165" i="16"/>
  <c r="C4165" i="16"/>
  <c r="B4165" i="16"/>
  <c r="F4164" i="16"/>
  <c r="C4164" i="16"/>
  <c r="B4164" i="16"/>
  <c r="F4163" i="16"/>
  <c r="C4163" i="16"/>
  <c r="B4163" i="16"/>
  <c r="F4162" i="16"/>
  <c r="C4162" i="16"/>
  <c r="B4162" i="16"/>
  <c r="F4161" i="16"/>
  <c r="C4161" i="16"/>
  <c r="B4161" i="16"/>
  <c r="F4160" i="16"/>
  <c r="C4160" i="16"/>
  <c r="B4160" i="16"/>
  <c r="F4159" i="16"/>
  <c r="C4159" i="16"/>
  <c r="B4159" i="16"/>
  <c r="F4158" i="16"/>
  <c r="C4158" i="16"/>
  <c r="B4158" i="16"/>
  <c r="F4157" i="16"/>
  <c r="C4157" i="16"/>
  <c r="B4157" i="16"/>
  <c r="F4156" i="16"/>
  <c r="C4156" i="16"/>
  <c r="B4156" i="16"/>
  <c r="F4155" i="16"/>
  <c r="C4155" i="16"/>
  <c r="B4155" i="16"/>
  <c r="F4154" i="16"/>
  <c r="C4154" i="16"/>
  <c r="B4154" i="16"/>
  <c r="F4153" i="16"/>
  <c r="C4153" i="16"/>
  <c r="B4153" i="16"/>
  <c r="F4152" i="16"/>
  <c r="C4152" i="16"/>
  <c r="B4152" i="16"/>
  <c r="F4151" i="16"/>
  <c r="C4151" i="16"/>
  <c r="B4151" i="16"/>
  <c r="F4150" i="16"/>
  <c r="C4150" i="16"/>
  <c r="B4150" i="16"/>
  <c r="F4149" i="16"/>
  <c r="C4149" i="16"/>
  <c r="B4149" i="16"/>
  <c r="F4148" i="16"/>
  <c r="C4148" i="16"/>
  <c r="B4148" i="16"/>
  <c r="F4147" i="16"/>
  <c r="C4147" i="16"/>
  <c r="B4147" i="16"/>
  <c r="F4146" i="16"/>
  <c r="C4146" i="16"/>
  <c r="B4146" i="16"/>
  <c r="F4145" i="16"/>
  <c r="C4145" i="16"/>
  <c r="B4145" i="16"/>
  <c r="F4144" i="16"/>
  <c r="C4144" i="16"/>
  <c r="B4144" i="16"/>
  <c r="F4143" i="16"/>
  <c r="C4143" i="16"/>
  <c r="B4143" i="16"/>
  <c r="F4142" i="16"/>
  <c r="C4142" i="16"/>
  <c r="B4142" i="16"/>
  <c r="F4141" i="16"/>
  <c r="C4141" i="16"/>
  <c r="B4141" i="16"/>
  <c r="F4140" i="16"/>
  <c r="C4140" i="16"/>
  <c r="B4140" i="16"/>
  <c r="F4139" i="16"/>
  <c r="C4139" i="16"/>
  <c r="B4139" i="16"/>
  <c r="F4138" i="16"/>
  <c r="C4138" i="16"/>
  <c r="B4138" i="16"/>
  <c r="F4137" i="16"/>
  <c r="C4137" i="16"/>
  <c r="B4137" i="16"/>
  <c r="F4136" i="16"/>
  <c r="C4136" i="16"/>
  <c r="B4136" i="16"/>
  <c r="F4135" i="16"/>
  <c r="C4135" i="16"/>
  <c r="B4135" i="16"/>
  <c r="F4134" i="16"/>
  <c r="C4134" i="16"/>
  <c r="B4134" i="16"/>
  <c r="F4133" i="16"/>
  <c r="C4133" i="16"/>
  <c r="B4133" i="16"/>
  <c r="F4132" i="16"/>
  <c r="C4132" i="16"/>
  <c r="B4132" i="16"/>
  <c r="F4131" i="16"/>
  <c r="C4131" i="16"/>
  <c r="B4131" i="16"/>
  <c r="F4130" i="16"/>
  <c r="C4130" i="16"/>
  <c r="B4130" i="16"/>
  <c r="F4129" i="16"/>
  <c r="C4129" i="16"/>
  <c r="B4129" i="16"/>
  <c r="F4128" i="16"/>
  <c r="C4128" i="16"/>
  <c r="B4128" i="16"/>
  <c r="F4127" i="16"/>
  <c r="C4127" i="16"/>
  <c r="B4127" i="16"/>
  <c r="F4126" i="16"/>
  <c r="C4126" i="16"/>
  <c r="B4126" i="16"/>
  <c r="F4125" i="16"/>
  <c r="C4125" i="16"/>
  <c r="B4125" i="16"/>
  <c r="F4124" i="16"/>
  <c r="C4124" i="16"/>
  <c r="B4124" i="16"/>
  <c r="F4123" i="16"/>
  <c r="C4123" i="16"/>
  <c r="B4123" i="16"/>
  <c r="F4122" i="16"/>
  <c r="C4122" i="16"/>
  <c r="B4122" i="16"/>
  <c r="F4121" i="16"/>
  <c r="C4121" i="16"/>
  <c r="B4121" i="16"/>
  <c r="F4120" i="16"/>
  <c r="C4120" i="16"/>
  <c r="B4120" i="16"/>
  <c r="F4119" i="16"/>
  <c r="C4119" i="16"/>
  <c r="B4119" i="16"/>
  <c r="F4118" i="16"/>
  <c r="C4118" i="16"/>
  <c r="B4118" i="16"/>
  <c r="F4117" i="16"/>
  <c r="C4117" i="16"/>
  <c r="B4117" i="16"/>
  <c r="F4116" i="16"/>
  <c r="C4116" i="16"/>
  <c r="B4116" i="16"/>
  <c r="F4115" i="16"/>
  <c r="C4115" i="16"/>
  <c r="B4115" i="16"/>
  <c r="F4114" i="16"/>
  <c r="C4114" i="16"/>
  <c r="B4114" i="16"/>
  <c r="F4113" i="16"/>
  <c r="C4113" i="16"/>
  <c r="B4113" i="16"/>
  <c r="F4112" i="16"/>
  <c r="C4112" i="16"/>
  <c r="B4112" i="16"/>
  <c r="F4111" i="16"/>
  <c r="C4111" i="16"/>
  <c r="B4111" i="16"/>
  <c r="F4110" i="16"/>
  <c r="C4110" i="16"/>
  <c r="B4110" i="16"/>
  <c r="F4109" i="16"/>
  <c r="C4109" i="16"/>
  <c r="B4109" i="16"/>
  <c r="F4108" i="16"/>
  <c r="C4108" i="16"/>
  <c r="B4108" i="16"/>
  <c r="F4107" i="16"/>
  <c r="C4107" i="16"/>
  <c r="B4107" i="16"/>
  <c r="F4106" i="16"/>
  <c r="C4106" i="16"/>
  <c r="B4106" i="16"/>
  <c r="F4105" i="16"/>
  <c r="C4105" i="16"/>
  <c r="B4105" i="16"/>
  <c r="F4104" i="16"/>
  <c r="C4104" i="16"/>
  <c r="B4104" i="16"/>
  <c r="F4103" i="16"/>
  <c r="C4103" i="16"/>
  <c r="B4103" i="16"/>
  <c r="F4102" i="16"/>
  <c r="C4102" i="16"/>
  <c r="B4102" i="16"/>
  <c r="F4101" i="16"/>
  <c r="C4101" i="16"/>
  <c r="B4101" i="16"/>
  <c r="F4100" i="16"/>
  <c r="C4100" i="16"/>
  <c r="B4100" i="16"/>
  <c r="F4099" i="16"/>
  <c r="C4099" i="16"/>
  <c r="B4099" i="16"/>
  <c r="F4098" i="16"/>
  <c r="C4098" i="16"/>
  <c r="B4098" i="16"/>
  <c r="F4097" i="16"/>
  <c r="C4097" i="16"/>
  <c r="B4097" i="16"/>
  <c r="F4096" i="16"/>
  <c r="C4096" i="16"/>
  <c r="B4096" i="16"/>
  <c r="F4095" i="16"/>
  <c r="C4095" i="16"/>
  <c r="B4095" i="16"/>
  <c r="F4094" i="16"/>
  <c r="C4094" i="16"/>
  <c r="B4094" i="16"/>
  <c r="F4093" i="16"/>
  <c r="C4093" i="16"/>
  <c r="B4093" i="16"/>
  <c r="F4092" i="16"/>
  <c r="C4092" i="16"/>
  <c r="B4092" i="16"/>
  <c r="F4091" i="16"/>
  <c r="C4091" i="16"/>
  <c r="B4091" i="16"/>
  <c r="F4090" i="16"/>
  <c r="C4090" i="16"/>
  <c r="B4090" i="16"/>
  <c r="F4089" i="16"/>
  <c r="C4089" i="16"/>
  <c r="B4089" i="16"/>
  <c r="F4088" i="16"/>
  <c r="C4088" i="16"/>
  <c r="B4088" i="16"/>
  <c r="F4087" i="16"/>
  <c r="C4087" i="16"/>
  <c r="B4087" i="16"/>
  <c r="F4086" i="16"/>
  <c r="C4086" i="16"/>
  <c r="B4086" i="16"/>
  <c r="F4085" i="16"/>
  <c r="C4085" i="16"/>
  <c r="B4085" i="16"/>
  <c r="F4084" i="16"/>
  <c r="C4084" i="16"/>
  <c r="B4084" i="16"/>
  <c r="F4083" i="16"/>
  <c r="C4083" i="16"/>
  <c r="B4083" i="16"/>
  <c r="F4082" i="16"/>
  <c r="C4082" i="16"/>
  <c r="B4082" i="16"/>
  <c r="F4081" i="16"/>
  <c r="C4081" i="16"/>
  <c r="B4081" i="16"/>
  <c r="F4080" i="16"/>
  <c r="C4080" i="16"/>
  <c r="B4080" i="16"/>
  <c r="F4079" i="16"/>
  <c r="C4079" i="16"/>
  <c r="B4079" i="16"/>
  <c r="F4078" i="16"/>
  <c r="C4078" i="16"/>
  <c r="B4078" i="16"/>
  <c r="F4077" i="16"/>
  <c r="C4077" i="16"/>
  <c r="B4077" i="16"/>
  <c r="F4076" i="16"/>
  <c r="C4076" i="16"/>
  <c r="B4076" i="16"/>
  <c r="F4075" i="16"/>
  <c r="C4075" i="16"/>
  <c r="B4075" i="16"/>
  <c r="F4074" i="16"/>
  <c r="C4074" i="16"/>
  <c r="B4074" i="16"/>
  <c r="F4073" i="16"/>
  <c r="C4073" i="16"/>
  <c r="B4073" i="16"/>
  <c r="F4072" i="16"/>
  <c r="C4072" i="16"/>
  <c r="B4072" i="16"/>
  <c r="F4071" i="16"/>
  <c r="C4071" i="16"/>
  <c r="B4071" i="16"/>
  <c r="F4070" i="16"/>
  <c r="C4070" i="16"/>
  <c r="B4070" i="16"/>
  <c r="F4069" i="16"/>
  <c r="C4069" i="16"/>
  <c r="B4069" i="16"/>
  <c r="F4068" i="16"/>
  <c r="C4068" i="16"/>
  <c r="B4068" i="16"/>
  <c r="F4067" i="16"/>
  <c r="C4067" i="16"/>
  <c r="B4067" i="16"/>
  <c r="F4066" i="16"/>
  <c r="C4066" i="16"/>
  <c r="B4066" i="16"/>
  <c r="F4065" i="16"/>
  <c r="C4065" i="16"/>
  <c r="B4065" i="16"/>
  <c r="F4064" i="16"/>
  <c r="C4064" i="16"/>
  <c r="B4064" i="16"/>
  <c r="F4063" i="16"/>
  <c r="C4063" i="16"/>
  <c r="B4063" i="16"/>
  <c r="F4062" i="16"/>
  <c r="C4062" i="16"/>
  <c r="B4062" i="16"/>
  <c r="F4061" i="16"/>
  <c r="C4061" i="16"/>
  <c r="B4061" i="16"/>
  <c r="F4060" i="16"/>
  <c r="C4060" i="16"/>
  <c r="B4060" i="16"/>
  <c r="F4059" i="16"/>
  <c r="C4059" i="16"/>
  <c r="B4059" i="16"/>
  <c r="F4058" i="16"/>
  <c r="C4058" i="16"/>
  <c r="B4058" i="16"/>
  <c r="F4057" i="16"/>
  <c r="C4057" i="16"/>
  <c r="B4057" i="16"/>
  <c r="F4056" i="16"/>
  <c r="C4056" i="16"/>
  <c r="B4056" i="16"/>
  <c r="F4055" i="16"/>
  <c r="C4055" i="16"/>
  <c r="B4055" i="16"/>
  <c r="F4054" i="16"/>
  <c r="C4054" i="16"/>
  <c r="B4054" i="16"/>
  <c r="F4053" i="16"/>
  <c r="C4053" i="16"/>
  <c r="B4053" i="16"/>
  <c r="F4052" i="16"/>
  <c r="C4052" i="16"/>
  <c r="B4052" i="16"/>
  <c r="F4051" i="16"/>
  <c r="C4051" i="16"/>
  <c r="B4051" i="16"/>
  <c r="F4050" i="16"/>
  <c r="C4050" i="16"/>
  <c r="B4050" i="16"/>
  <c r="F4049" i="16"/>
  <c r="C4049" i="16"/>
  <c r="B4049" i="16"/>
  <c r="F4048" i="16"/>
  <c r="C4048" i="16"/>
  <c r="B4048" i="16"/>
  <c r="F4047" i="16"/>
  <c r="C4047" i="16"/>
  <c r="B4047" i="16"/>
  <c r="F4046" i="16"/>
  <c r="C4046" i="16"/>
  <c r="B4046" i="16"/>
  <c r="F4045" i="16"/>
  <c r="C4045" i="16"/>
  <c r="B4045" i="16"/>
  <c r="F4044" i="16"/>
  <c r="C4044" i="16"/>
  <c r="B4044" i="16"/>
  <c r="F4043" i="16"/>
  <c r="C4043" i="16"/>
  <c r="B4043" i="16"/>
  <c r="F4042" i="16"/>
  <c r="C4042" i="16"/>
  <c r="B4042" i="16"/>
  <c r="F4041" i="16"/>
  <c r="C4041" i="16"/>
  <c r="B4041" i="16"/>
  <c r="F4040" i="16"/>
  <c r="C4040" i="16"/>
  <c r="B4040" i="16"/>
  <c r="F4039" i="16"/>
  <c r="C4039" i="16"/>
  <c r="B4039" i="16"/>
  <c r="F4038" i="16"/>
  <c r="C4038" i="16"/>
  <c r="B4038" i="16"/>
  <c r="F4037" i="16"/>
  <c r="C4037" i="16"/>
  <c r="B4037" i="16"/>
  <c r="F4036" i="16"/>
  <c r="C4036" i="16"/>
  <c r="B4036" i="16"/>
  <c r="F4035" i="16"/>
  <c r="C4035" i="16"/>
  <c r="B4035" i="16"/>
  <c r="F4034" i="16"/>
  <c r="C4034" i="16"/>
  <c r="B4034" i="16"/>
  <c r="F4033" i="16"/>
  <c r="C4033" i="16"/>
  <c r="B4033" i="16"/>
  <c r="F4032" i="16"/>
  <c r="C4032" i="16"/>
  <c r="B4032" i="16"/>
  <c r="F4031" i="16"/>
  <c r="C4031" i="16"/>
  <c r="B4031" i="16"/>
  <c r="F4030" i="16"/>
  <c r="C4030" i="16"/>
  <c r="B4030" i="16"/>
  <c r="F4029" i="16"/>
  <c r="C4029" i="16"/>
  <c r="B4029" i="16"/>
  <c r="F4028" i="16"/>
  <c r="C4028" i="16"/>
  <c r="B4028" i="16"/>
  <c r="F4027" i="16"/>
  <c r="C4027" i="16"/>
  <c r="B4027" i="16"/>
  <c r="F4026" i="16"/>
  <c r="C4026" i="16"/>
  <c r="B4026" i="16"/>
  <c r="F4025" i="16"/>
  <c r="C4025" i="16"/>
  <c r="B4025" i="16"/>
  <c r="F4024" i="16"/>
  <c r="C4024" i="16"/>
  <c r="B4024" i="16"/>
  <c r="F4023" i="16"/>
  <c r="C4023" i="16"/>
  <c r="B4023" i="16"/>
  <c r="F4022" i="16"/>
  <c r="C4022" i="16"/>
  <c r="B4022" i="16"/>
  <c r="F4021" i="16"/>
  <c r="C4021" i="16"/>
  <c r="B4021" i="16"/>
  <c r="F4020" i="16"/>
  <c r="C4020" i="16"/>
  <c r="B4020" i="16"/>
  <c r="F4019" i="16"/>
  <c r="C4019" i="16"/>
  <c r="B4019" i="16"/>
  <c r="F4018" i="16"/>
  <c r="C4018" i="16"/>
  <c r="B4018" i="16"/>
  <c r="F4017" i="16"/>
  <c r="C4017" i="16"/>
  <c r="B4017" i="16"/>
  <c r="F4016" i="16"/>
  <c r="C4016" i="16"/>
  <c r="B4016" i="16"/>
  <c r="F4015" i="16"/>
  <c r="C4015" i="16"/>
  <c r="B4015" i="16"/>
  <c r="F4014" i="16"/>
  <c r="C4014" i="16"/>
  <c r="B4014" i="16"/>
  <c r="F4013" i="16"/>
  <c r="C4013" i="16"/>
  <c r="B4013" i="16"/>
  <c r="F4012" i="16"/>
  <c r="C4012" i="16"/>
  <c r="B4012" i="16"/>
  <c r="F4011" i="16"/>
  <c r="C4011" i="16"/>
  <c r="B4011" i="16"/>
  <c r="F4010" i="16"/>
  <c r="C4010" i="16"/>
  <c r="B4010" i="16"/>
  <c r="F4009" i="16"/>
  <c r="C4009" i="16"/>
  <c r="B4009" i="16"/>
  <c r="F4008" i="16"/>
  <c r="C4008" i="16"/>
  <c r="B4008" i="16"/>
  <c r="F4007" i="16"/>
  <c r="C4007" i="16"/>
  <c r="B4007" i="16"/>
  <c r="F4006" i="16"/>
  <c r="C4006" i="16"/>
  <c r="B4006" i="16"/>
  <c r="F4005" i="16"/>
  <c r="C4005" i="16"/>
  <c r="B4005" i="16"/>
  <c r="F4004" i="16"/>
  <c r="C4004" i="16"/>
  <c r="B4004" i="16"/>
  <c r="F4003" i="16"/>
  <c r="C4003" i="16"/>
  <c r="B4003" i="16"/>
  <c r="F4002" i="16"/>
  <c r="C4002" i="16"/>
  <c r="B4002" i="16"/>
  <c r="F4001" i="16"/>
  <c r="C4001" i="16"/>
  <c r="B4001" i="16"/>
  <c r="F4000" i="16"/>
  <c r="C4000" i="16"/>
  <c r="B4000" i="16"/>
  <c r="F3999" i="16"/>
  <c r="C3999" i="16"/>
  <c r="B3999" i="16"/>
  <c r="F3998" i="16"/>
  <c r="C3998" i="16"/>
  <c r="B3998" i="16"/>
  <c r="F3997" i="16"/>
  <c r="C3997" i="16"/>
  <c r="B3997" i="16"/>
  <c r="F3996" i="16"/>
  <c r="C3996" i="16"/>
  <c r="B3996" i="16"/>
  <c r="F3995" i="16"/>
  <c r="C3995" i="16"/>
  <c r="B3995" i="16"/>
  <c r="F3994" i="16"/>
  <c r="C3994" i="16"/>
  <c r="B3994" i="16"/>
  <c r="F3993" i="16"/>
  <c r="C3993" i="16"/>
  <c r="B3993" i="16"/>
  <c r="F3992" i="16"/>
  <c r="C3992" i="16"/>
  <c r="B3992" i="16"/>
  <c r="F3991" i="16"/>
  <c r="C3991" i="16"/>
  <c r="B3991" i="16"/>
  <c r="F3990" i="16"/>
  <c r="C3990" i="16"/>
  <c r="B3990" i="16"/>
  <c r="F3989" i="16"/>
  <c r="C3989" i="16"/>
  <c r="B3989" i="16"/>
  <c r="F3988" i="16"/>
  <c r="C3988" i="16"/>
  <c r="B3988" i="16"/>
  <c r="F3987" i="16"/>
  <c r="C3987" i="16"/>
  <c r="B3987" i="16"/>
  <c r="F3986" i="16"/>
  <c r="C3986" i="16"/>
  <c r="B3986" i="16"/>
  <c r="F3985" i="16"/>
  <c r="C3985" i="16"/>
  <c r="B3985" i="16"/>
  <c r="F3984" i="16"/>
  <c r="C3984" i="16"/>
  <c r="B3984" i="16"/>
  <c r="F3983" i="16"/>
  <c r="C3983" i="16"/>
  <c r="B3983" i="16"/>
  <c r="F3982" i="16"/>
  <c r="C3982" i="16"/>
  <c r="B3982" i="16"/>
  <c r="F3981" i="16"/>
  <c r="C3981" i="16"/>
  <c r="B3981" i="16"/>
  <c r="F3980" i="16"/>
  <c r="C3980" i="16"/>
  <c r="B3980" i="16"/>
  <c r="F3979" i="16"/>
  <c r="C3979" i="16"/>
  <c r="B3979" i="16"/>
  <c r="F3978" i="16"/>
  <c r="C3978" i="16"/>
  <c r="B3978" i="16"/>
  <c r="F3977" i="16"/>
  <c r="C3977" i="16"/>
  <c r="B3977" i="16"/>
  <c r="F3976" i="16"/>
  <c r="C3976" i="16"/>
  <c r="B3976" i="16"/>
  <c r="F3975" i="16"/>
  <c r="C3975" i="16"/>
  <c r="B3975" i="16"/>
  <c r="F3974" i="16"/>
  <c r="C3974" i="16"/>
  <c r="B3974" i="16"/>
  <c r="F3973" i="16"/>
  <c r="C3973" i="16"/>
  <c r="B3973" i="16"/>
  <c r="F3972" i="16"/>
  <c r="C3972" i="16"/>
  <c r="B3972" i="16"/>
  <c r="F3971" i="16"/>
  <c r="C3971" i="16"/>
  <c r="B3971" i="16"/>
  <c r="F3970" i="16"/>
  <c r="C3970" i="16"/>
  <c r="B3970" i="16"/>
  <c r="F3969" i="16"/>
  <c r="C3969" i="16"/>
  <c r="B3969" i="16"/>
  <c r="F3968" i="16"/>
  <c r="C3968" i="16"/>
  <c r="B3968" i="16"/>
  <c r="F3967" i="16"/>
  <c r="C3967" i="16"/>
  <c r="B3967" i="16"/>
  <c r="F3966" i="16"/>
  <c r="C3966" i="16"/>
  <c r="B3966" i="16"/>
  <c r="F3965" i="16"/>
  <c r="C3965" i="16"/>
  <c r="B3965" i="16"/>
  <c r="F3964" i="16"/>
  <c r="C3964" i="16"/>
  <c r="B3964" i="16"/>
  <c r="F3963" i="16"/>
  <c r="C3963" i="16"/>
  <c r="B3963" i="16"/>
  <c r="F3962" i="16"/>
  <c r="C3962" i="16"/>
  <c r="B3962" i="16"/>
  <c r="F3961" i="16"/>
  <c r="C3961" i="16"/>
  <c r="B3961" i="16"/>
  <c r="F3960" i="16"/>
  <c r="C3960" i="16"/>
  <c r="B3960" i="16"/>
  <c r="F3959" i="16"/>
  <c r="C3959" i="16"/>
  <c r="B3959" i="16"/>
  <c r="F3958" i="16"/>
  <c r="C3958" i="16"/>
  <c r="B3958" i="16"/>
  <c r="F3957" i="16"/>
  <c r="C3957" i="16"/>
  <c r="B3957" i="16"/>
  <c r="F3956" i="16"/>
  <c r="C3956" i="16"/>
  <c r="B3956" i="16"/>
  <c r="F3955" i="16"/>
  <c r="C3955" i="16"/>
  <c r="B3955" i="16"/>
  <c r="F3954" i="16"/>
  <c r="C3954" i="16"/>
  <c r="B3954" i="16"/>
  <c r="F3953" i="16"/>
  <c r="C3953" i="16"/>
  <c r="B3953" i="16"/>
  <c r="F3952" i="16"/>
  <c r="C3952" i="16"/>
  <c r="B3952" i="16"/>
  <c r="F3951" i="16"/>
  <c r="C3951" i="16"/>
  <c r="B3951" i="16"/>
  <c r="F3950" i="16"/>
  <c r="C3950" i="16"/>
  <c r="B3950" i="16"/>
  <c r="F3949" i="16"/>
  <c r="C3949" i="16"/>
  <c r="B3949" i="16"/>
  <c r="F3948" i="16"/>
  <c r="C3948" i="16"/>
  <c r="B3948" i="16"/>
  <c r="F3947" i="16"/>
  <c r="C3947" i="16"/>
  <c r="B3947" i="16"/>
  <c r="F3946" i="16"/>
  <c r="C3946" i="16"/>
  <c r="B3946" i="16"/>
  <c r="F3945" i="16"/>
  <c r="C3945" i="16"/>
  <c r="B3945" i="16"/>
  <c r="F3944" i="16"/>
  <c r="C3944" i="16"/>
  <c r="B3944" i="16"/>
  <c r="F3943" i="16"/>
  <c r="C3943" i="16"/>
  <c r="B3943" i="16"/>
  <c r="F3942" i="16"/>
  <c r="C3942" i="16"/>
  <c r="B3942" i="16"/>
  <c r="F3941" i="16"/>
  <c r="C3941" i="16"/>
  <c r="B3941" i="16"/>
  <c r="F3940" i="16"/>
  <c r="C3940" i="16"/>
  <c r="B3940" i="16"/>
  <c r="F3939" i="16"/>
  <c r="C3939" i="16"/>
  <c r="B3939" i="16"/>
  <c r="F3938" i="16"/>
  <c r="C3938" i="16"/>
  <c r="B3938" i="16"/>
  <c r="F3937" i="16"/>
  <c r="C3937" i="16"/>
  <c r="B3937" i="16"/>
  <c r="F3936" i="16"/>
  <c r="C3936" i="16"/>
  <c r="B3936" i="16"/>
  <c r="F3935" i="16"/>
  <c r="C3935" i="16"/>
  <c r="B3935" i="16"/>
  <c r="F3934" i="16"/>
  <c r="C3934" i="16"/>
  <c r="B3934" i="16"/>
  <c r="F3933" i="16"/>
  <c r="C3933" i="16"/>
  <c r="B3933" i="16"/>
  <c r="F3932" i="16"/>
  <c r="C3932" i="16"/>
  <c r="B3932" i="16"/>
  <c r="F3931" i="16"/>
  <c r="C3931" i="16"/>
  <c r="B3931" i="16"/>
  <c r="F3930" i="16"/>
  <c r="C3930" i="16"/>
  <c r="B3930" i="16"/>
  <c r="F3929" i="16"/>
  <c r="C3929" i="16"/>
  <c r="B3929" i="16"/>
  <c r="F3928" i="16"/>
  <c r="C3928" i="16"/>
  <c r="B3928" i="16"/>
  <c r="F3927" i="16"/>
  <c r="C3927" i="16"/>
  <c r="B3927" i="16"/>
  <c r="F3926" i="16"/>
  <c r="C3926" i="16"/>
  <c r="B3926" i="16"/>
  <c r="F3925" i="16"/>
  <c r="C3925" i="16"/>
  <c r="B3925" i="16"/>
  <c r="F3924" i="16"/>
  <c r="C3924" i="16"/>
  <c r="B3924" i="16"/>
  <c r="F3923" i="16"/>
  <c r="C3923" i="16"/>
  <c r="B3923" i="16"/>
  <c r="F3922" i="16"/>
  <c r="C3922" i="16"/>
  <c r="B3922" i="16"/>
  <c r="F3921" i="16"/>
  <c r="C3921" i="16"/>
  <c r="B3921" i="16"/>
  <c r="F3920" i="16"/>
  <c r="C3920" i="16"/>
  <c r="B3920" i="16"/>
  <c r="F3919" i="16"/>
  <c r="C3919" i="16"/>
  <c r="B3919" i="16"/>
  <c r="F3918" i="16"/>
  <c r="C3918" i="16"/>
  <c r="B3918" i="16"/>
  <c r="F3917" i="16"/>
  <c r="C3917" i="16"/>
  <c r="B3917" i="16"/>
  <c r="F3916" i="16"/>
  <c r="C3916" i="16"/>
  <c r="B3916" i="16"/>
  <c r="F3915" i="16"/>
  <c r="C3915" i="16"/>
  <c r="B3915" i="16"/>
  <c r="F3914" i="16"/>
  <c r="C3914" i="16"/>
  <c r="B3914" i="16"/>
  <c r="F3913" i="16"/>
  <c r="C3913" i="16"/>
  <c r="B3913" i="16"/>
  <c r="F3912" i="16"/>
  <c r="C3912" i="16"/>
  <c r="B3912" i="16"/>
  <c r="F3911" i="16"/>
  <c r="C3911" i="16"/>
  <c r="B3911" i="16"/>
  <c r="F3910" i="16"/>
  <c r="C3910" i="16"/>
  <c r="B3910" i="16"/>
  <c r="F3909" i="16"/>
  <c r="C3909" i="16"/>
  <c r="B3909" i="16"/>
  <c r="F3908" i="16"/>
  <c r="C3908" i="16"/>
  <c r="B3908" i="16"/>
  <c r="F3907" i="16"/>
  <c r="C3907" i="16"/>
  <c r="B3907" i="16"/>
  <c r="F3906" i="16"/>
  <c r="C3906" i="16"/>
  <c r="B3906" i="16"/>
  <c r="F3905" i="16"/>
  <c r="C3905" i="16"/>
  <c r="B3905" i="16"/>
  <c r="F3904" i="16"/>
  <c r="C3904" i="16"/>
  <c r="B3904" i="16"/>
  <c r="F3903" i="16"/>
  <c r="C3903" i="16"/>
  <c r="B3903" i="16"/>
  <c r="F3902" i="16"/>
  <c r="C3902" i="16"/>
  <c r="B3902" i="16"/>
  <c r="F3901" i="16"/>
  <c r="C3901" i="16"/>
  <c r="B3901" i="16"/>
  <c r="F3900" i="16"/>
  <c r="C3900" i="16"/>
  <c r="B3900" i="16"/>
  <c r="F3899" i="16"/>
  <c r="C3899" i="16"/>
  <c r="B3899" i="16"/>
  <c r="F3898" i="16"/>
  <c r="C3898" i="16"/>
  <c r="B3898" i="16"/>
  <c r="F3897" i="16"/>
  <c r="C3897" i="16"/>
  <c r="B3897" i="16"/>
  <c r="F3896" i="16"/>
  <c r="C3896" i="16"/>
  <c r="B3896" i="16"/>
  <c r="F3895" i="16"/>
  <c r="C3895" i="16"/>
  <c r="B3895" i="16"/>
  <c r="F3894" i="16"/>
  <c r="C3894" i="16"/>
  <c r="B3894" i="16"/>
  <c r="F3893" i="16"/>
  <c r="C3893" i="16"/>
  <c r="B3893" i="16"/>
  <c r="F3892" i="16"/>
  <c r="C3892" i="16"/>
  <c r="B3892" i="16"/>
  <c r="F3891" i="16"/>
  <c r="C3891" i="16"/>
  <c r="B3891" i="16"/>
  <c r="F3890" i="16"/>
  <c r="C3890" i="16"/>
  <c r="B3890" i="16"/>
  <c r="F3889" i="16"/>
  <c r="C3889" i="16"/>
  <c r="B3889" i="16"/>
  <c r="F3888" i="16"/>
  <c r="C3888" i="16"/>
  <c r="B3888" i="16"/>
  <c r="F3887" i="16"/>
  <c r="C3887" i="16"/>
  <c r="B3887" i="16"/>
  <c r="F3886" i="16"/>
  <c r="C3886" i="16"/>
  <c r="B3886" i="16"/>
  <c r="F3885" i="16"/>
  <c r="C3885" i="16"/>
  <c r="B3885" i="16"/>
  <c r="F3884" i="16"/>
  <c r="C3884" i="16"/>
  <c r="B3884" i="16"/>
  <c r="F3883" i="16"/>
  <c r="C3883" i="16"/>
  <c r="B3883" i="16"/>
  <c r="F3882" i="16"/>
  <c r="C3882" i="16"/>
  <c r="B3882" i="16"/>
  <c r="F3881" i="16"/>
  <c r="C3881" i="16"/>
  <c r="B3881" i="16"/>
  <c r="F3880" i="16"/>
  <c r="C3880" i="16"/>
  <c r="B3880" i="16"/>
  <c r="F3879" i="16"/>
  <c r="C3879" i="16"/>
  <c r="B3879" i="16"/>
  <c r="F3878" i="16"/>
  <c r="C3878" i="16"/>
  <c r="B3878" i="16"/>
  <c r="F3877" i="16"/>
  <c r="C3877" i="16"/>
  <c r="B3877" i="16"/>
  <c r="F3876" i="16"/>
  <c r="C3876" i="16"/>
  <c r="B3876" i="16"/>
  <c r="F3875" i="16"/>
  <c r="C3875" i="16"/>
  <c r="B3875" i="16"/>
  <c r="F3874" i="16"/>
  <c r="C3874" i="16"/>
  <c r="B3874" i="16"/>
  <c r="F3873" i="16"/>
  <c r="C3873" i="16"/>
  <c r="B3873" i="16"/>
  <c r="F3872" i="16"/>
  <c r="C3872" i="16"/>
  <c r="B3872" i="16"/>
  <c r="F3871" i="16"/>
  <c r="C3871" i="16"/>
  <c r="B3871" i="16"/>
  <c r="F3870" i="16"/>
  <c r="C3870" i="16"/>
  <c r="B3870" i="16"/>
  <c r="F3869" i="16"/>
  <c r="C3869" i="16"/>
  <c r="B3869" i="16"/>
  <c r="F3868" i="16"/>
  <c r="C3868" i="16"/>
  <c r="B3868" i="16"/>
  <c r="F3867" i="16"/>
  <c r="C3867" i="16"/>
  <c r="B3867" i="16"/>
  <c r="F3866" i="16"/>
  <c r="C3866" i="16"/>
  <c r="B3866" i="16"/>
  <c r="F3865" i="16"/>
  <c r="C3865" i="16"/>
  <c r="B3865" i="16"/>
  <c r="F3864" i="16"/>
  <c r="C3864" i="16"/>
  <c r="B3864" i="16"/>
  <c r="F3863" i="16"/>
  <c r="C3863" i="16"/>
  <c r="B3863" i="16"/>
  <c r="F3862" i="16"/>
  <c r="C3862" i="16"/>
  <c r="B3862" i="16"/>
  <c r="F3861" i="16"/>
  <c r="C3861" i="16"/>
  <c r="B3861" i="16"/>
  <c r="F3860" i="16"/>
  <c r="C3860" i="16"/>
  <c r="B3860" i="16"/>
  <c r="F3859" i="16"/>
  <c r="C3859" i="16"/>
  <c r="B3859" i="16"/>
  <c r="F3858" i="16"/>
  <c r="C3858" i="16"/>
  <c r="B3858" i="16"/>
  <c r="F3857" i="16"/>
  <c r="C3857" i="16"/>
  <c r="B3857" i="16"/>
  <c r="F3856" i="16"/>
  <c r="C3856" i="16"/>
  <c r="B3856" i="16"/>
  <c r="F3855" i="16"/>
  <c r="C3855" i="16"/>
  <c r="B3855" i="16"/>
  <c r="F3854" i="16"/>
  <c r="C3854" i="16"/>
  <c r="B3854" i="16"/>
  <c r="F3853" i="16"/>
  <c r="C3853" i="16"/>
  <c r="B3853" i="16"/>
  <c r="F3852" i="16"/>
  <c r="C3852" i="16"/>
  <c r="B3852" i="16"/>
  <c r="F3851" i="16"/>
  <c r="C3851" i="16"/>
  <c r="B3851" i="16"/>
  <c r="F3850" i="16"/>
  <c r="C3850" i="16"/>
  <c r="B3850" i="16"/>
  <c r="F3849" i="16"/>
  <c r="C3849" i="16"/>
  <c r="B3849" i="16"/>
  <c r="F3848" i="16"/>
  <c r="C3848" i="16"/>
  <c r="B3848" i="16"/>
  <c r="F3847" i="16"/>
  <c r="C3847" i="16"/>
  <c r="B3847" i="16"/>
  <c r="F3846" i="16"/>
  <c r="C3846" i="16"/>
  <c r="B3846" i="16"/>
  <c r="F3845" i="16"/>
  <c r="C3845" i="16"/>
  <c r="B3845" i="16"/>
  <c r="F3844" i="16"/>
  <c r="C3844" i="16"/>
  <c r="B3844" i="16"/>
  <c r="F3843" i="16"/>
  <c r="C3843" i="16"/>
  <c r="B3843" i="16"/>
  <c r="F3842" i="16"/>
  <c r="C3842" i="16"/>
  <c r="B3842" i="16"/>
  <c r="F3841" i="16"/>
  <c r="C3841" i="16"/>
  <c r="B3841" i="16"/>
  <c r="F3840" i="16"/>
  <c r="C3840" i="16"/>
  <c r="B3840" i="16"/>
  <c r="F3839" i="16"/>
  <c r="C3839" i="16"/>
  <c r="B3839" i="16"/>
  <c r="F3838" i="16"/>
  <c r="C3838" i="16"/>
  <c r="B3838" i="16"/>
  <c r="F3837" i="16"/>
  <c r="C3837" i="16"/>
  <c r="B3837" i="16"/>
  <c r="F3836" i="16"/>
  <c r="C3836" i="16"/>
  <c r="B3836" i="16"/>
  <c r="F3835" i="16"/>
  <c r="C3835" i="16"/>
  <c r="B3835" i="16"/>
  <c r="F3834" i="16"/>
  <c r="C3834" i="16"/>
  <c r="B3834" i="16"/>
  <c r="F3833" i="16"/>
  <c r="C3833" i="16"/>
  <c r="B3833" i="16"/>
  <c r="F3832" i="16"/>
  <c r="C3832" i="16"/>
  <c r="B3832" i="16"/>
  <c r="F3831" i="16"/>
  <c r="C3831" i="16"/>
  <c r="B3831" i="16"/>
  <c r="F3830" i="16"/>
  <c r="C3830" i="16"/>
  <c r="B3830" i="16"/>
  <c r="F3829" i="16"/>
  <c r="C3829" i="16"/>
  <c r="B3829" i="16"/>
  <c r="F3828" i="16"/>
  <c r="C3828" i="16"/>
  <c r="B3828" i="16"/>
  <c r="F3827" i="16"/>
  <c r="C3827" i="16"/>
  <c r="B3827" i="16"/>
  <c r="F3826" i="16"/>
  <c r="C3826" i="16"/>
  <c r="B3826" i="16"/>
  <c r="F3825" i="16"/>
  <c r="C3825" i="16"/>
  <c r="B3825" i="16"/>
  <c r="F3824" i="16"/>
  <c r="C3824" i="16"/>
  <c r="B3824" i="16"/>
  <c r="F3823" i="16"/>
  <c r="C3823" i="16"/>
  <c r="B3823" i="16"/>
  <c r="F3822" i="16"/>
  <c r="C3822" i="16"/>
  <c r="B3822" i="16"/>
  <c r="F3821" i="16"/>
  <c r="C3821" i="16"/>
  <c r="B3821" i="16"/>
  <c r="F3820" i="16"/>
  <c r="C3820" i="16"/>
  <c r="B3820" i="16"/>
  <c r="F3819" i="16"/>
  <c r="C3819" i="16"/>
  <c r="B3819" i="16"/>
  <c r="F3818" i="16"/>
  <c r="C3818" i="16"/>
  <c r="B3818" i="16"/>
  <c r="F3817" i="16"/>
  <c r="C3817" i="16"/>
  <c r="B3817" i="16"/>
  <c r="F3816" i="16"/>
  <c r="C3816" i="16"/>
  <c r="B3816" i="16"/>
  <c r="F3815" i="16"/>
  <c r="C3815" i="16"/>
  <c r="B3815" i="16"/>
  <c r="F3814" i="16"/>
  <c r="C3814" i="16"/>
  <c r="B3814" i="16"/>
  <c r="F3813" i="16"/>
  <c r="C3813" i="16"/>
  <c r="B3813" i="16"/>
  <c r="F3812" i="16"/>
  <c r="C3812" i="16"/>
  <c r="B3812" i="16"/>
  <c r="F3811" i="16"/>
  <c r="C3811" i="16"/>
  <c r="B3811" i="16"/>
  <c r="F3810" i="16"/>
  <c r="C3810" i="16"/>
  <c r="B3810" i="16"/>
  <c r="F3809" i="16"/>
  <c r="C3809" i="16"/>
  <c r="B3809" i="16"/>
  <c r="F3808" i="16"/>
  <c r="C3808" i="16"/>
  <c r="B3808" i="16"/>
  <c r="F3807" i="16"/>
  <c r="C3807" i="16"/>
  <c r="B3807" i="16"/>
  <c r="F3806" i="16"/>
  <c r="C3806" i="16"/>
  <c r="B3806" i="16"/>
  <c r="F3805" i="16"/>
  <c r="C3805" i="16"/>
  <c r="B3805" i="16"/>
  <c r="F3804" i="16"/>
  <c r="C3804" i="16"/>
  <c r="B3804" i="16"/>
  <c r="F3803" i="16"/>
  <c r="C3803" i="16"/>
  <c r="B3803" i="16"/>
  <c r="F3802" i="16"/>
  <c r="C3802" i="16"/>
  <c r="B3802" i="16"/>
  <c r="F3801" i="16"/>
  <c r="C3801" i="16"/>
  <c r="B3801" i="16"/>
  <c r="F3800" i="16"/>
  <c r="C3800" i="16"/>
  <c r="B3800" i="16"/>
  <c r="F3799" i="16"/>
  <c r="C3799" i="16"/>
  <c r="B3799" i="16"/>
  <c r="F3798" i="16"/>
  <c r="C3798" i="16"/>
  <c r="B3798" i="16"/>
  <c r="F3797" i="16"/>
  <c r="C3797" i="16"/>
  <c r="B3797" i="16"/>
  <c r="F3796" i="16"/>
  <c r="C3796" i="16"/>
  <c r="B3796" i="16"/>
  <c r="F3795" i="16"/>
  <c r="C3795" i="16"/>
  <c r="B3795" i="16"/>
  <c r="F3794" i="16"/>
  <c r="C3794" i="16"/>
  <c r="B3794" i="16"/>
  <c r="F3793" i="16"/>
  <c r="C3793" i="16"/>
  <c r="B3793" i="16"/>
  <c r="F3792" i="16"/>
  <c r="C3792" i="16"/>
  <c r="B3792" i="16"/>
  <c r="F3791" i="16"/>
  <c r="C3791" i="16"/>
  <c r="B3791" i="16"/>
  <c r="F3790" i="16"/>
  <c r="C3790" i="16"/>
  <c r="B3790" i="16"/>
  <c r="F3789" i="16"/>
  <c r="C3789" i="16"/>
  <c r="B3789" i="16"/>
  <c r="F3788" i="16"/>
  <c r="C3788" i="16"/>
  <c r="B3788" i="16"/>
  <c r="F3787" i="16"/>
  <c r="C3787" i="16"/>
  <c r="B3787" i="16"/>
  <c r="F3786" i="16"/>
  <c r="C3786" i="16"/>
  <c r="B3786" i="16"/>
  <c r="F3785" i="16"/>
  <c r="C3785" i="16"/>
  <c r="B3785" i="16"/>
  <c r="F3784" i="16"/>
  <c r="C3784" i="16"/>
  <c r="B3784" i="16"/>
  <c r="F3783" i="16"/>
  <c r="C3783" i="16"/>
  <c r="B3783" i="16"/>
  <c r="F3782" i="16"/>
  <c r="C3782" i="16"/>
  <c r="B3782" i="16"/>
  <c r="F3781" i="16"/>
  <c r="C3781" i="16"/>
  <c r="B3781" i="16"/>
  <c r="F3780" i="16"/>
  <c r="C3780" i="16"/>
  <c r="B3780" i="16"/>
  <c r="F3779" i="16"/>
  <c r="C3779" i="16"/>
  <c r="B3779" i="16"/>
  <c r="F3778" i="16"/>
  <c r="C3778" i="16"/>
  <c r="B3778" i="16"/>
  <c r="F3777" i="16"/>
  <c r="C3777" i="16"/>
  <c r="B3777" i="16"/>
  <c r="F3776" i="16"/>
  <c r="C3776" i="16"/>
  <c r="B3776" i="16"/>
  <c r="F3775" i="16"/>
  <c r="C3775" i="16"/>
  <c r="B3775" i="16"/>
  <c r="F3774" i="16"/>
  <c r="C3774" i="16"/>
  <c r="B3774" i="16"/>
  <c r="F3773" i="16"/>
  <c r="C3773" i="16"/>
  <c r="B3773" i="16"/>
  <c r="F3772" i="16"/>
  <c r="C3772" i="16"/>
  <c r="B3772" i="16"/>
  <c r="F3771" i="16"/>
  <c r="C3771" i="16"/>
  <c r="B3771" i="16"/>
  <c r="F3770" i="16"/>
  <c r="C3770" i="16"/>
  <c r="B3770" i="16"/>
  <c r="F3769" i="16"/>
  <c r="C3769" i="16"/>
  <c r="B3769" i="16"/>
  <c r="F3768" i="16"/>
  <c r="C3768" i="16"/>
  <c r="B3768" i="16"/>
  <c r="F3767" i="16"/>
  <c r="C3767" i="16"/>
  <c r="B3767" i="16"/>
  <c r="F3766" i="16"/>
  <c r="C3766" i="16"/>
  <c r="B3766" i="16"/>
  <c r="F3765" i="16"/>
  <c r="C3765" i="16"/>
  <c r="B3765" i="16"/>
  <c r="F3764" i="16"/>
  <c r="C3764" i="16"/>
  <c r="B3764" i="16"/>
  <c r="F3763" i="16"/>
  <c r="C3763" i="16"/>
  <c r="B3763" i="16"/>
  <c r="F3762" i="16"/>
  <c r="C3762" i="16"/>
  <c r="B3762" i="16"/>
  <c r="F3761" i="16"/>
  <c r="C3761" i="16"/>
  <c r="B3761" i="16"/>
  <c r="F3760" i="16"/>
  <c r="C3760" i="16"/>
  <c r="B3760" i="16"/>
  <c r="F3759" i="16"/>
  <c r="C3759" i="16"/>
  <c r="B3759" i="16"/>
  <c r="F3758" i="16"/>
  <c r="C3758" i="16"/>
  <c r="B3758" i="16"/>
  <c r="F3757" i="16"/>
  <c r="C3757" i="16"/>
  <c r="B3757" i="16"/>
  <c r="F3756" i="16"/>
  <c r="C3756" i="16"/>
  <c r="B3756" i="16"/>
  <c r="F3755" i="16"/>
  <c r="C3755" i="16"/>
  <c r="B3755" i="16"/>
  <c r="F3754" i="16"/>
  <c r="C3754" i="16"/>
  <c r="B3754" i="16"/>
  <c r="F3753" i="16"/>
  <c r="C3753" i="16"/>
  <c r="B3753" i="16"/>
  <c r="F3752" i="16"/>
  <c r="C3752" i="16"/>
  <c r="B3752" i="16"/>
  <c r="F3751" i="16"/>
  <c r="C3751" i="16"/>
  <c r="B3751" i="16"/>
  <c r="F3750" i="16"/>
  <c r="C3750" i="16"/>
  <c r="B3750" i="16"/>
  <c r="F3749" i="16"/>
  <c r="C3749" i="16"/>
  <c r="B3749" i="16"/>
  <c r="F3748" i="16"/>
  <c r="C3748" i="16"/>
  <c r="B3748" i="16"/>
  <c r="F3747" i="16"/>
  <c r="C3747" i="16"/>
  <c r="B3747" i="16"/>
  <c r="F3746" i="16"/>
  <c r="C3746" i="16"/>
  <c r="B3746" i="16"/>
  <c r="F3745" i="16"/>
  <c r="C3745" i="16"/>
  <c r="B3745" i="16"/>
  <c r="F3744" i="16"/>
  <c r="C3744" i="16"/>
  <c r="B3744" i="16"/>
  <c r="F3743" i="16"/>
  <c r="C3743" i="16"/>
  <c r="B3743" i="16"/>
  <c r="F3742" i="16"/>
  <c r="C3742" i="16"/>
  <c r="B3742" i="16"/>
  <c r="F3741" i="16"/>
  <c r="C3741" i="16"/>
  <c r="B3741" i="16"/>
  <c r="F3740" i="16"/>
  <c r="C3740" i="16"/>
  <c r="B3740" i="16"/>
  <c r="F3739" i="16"/>
  <c r="C3739" i="16"/>
  <c r="B3739" i="16"/>
  <c r="F3738" i="16"/>
  <c r="C3738" i="16"/>
  <c r="B3738" i="16"/>
  <c r="F3737" i="16"/>
  <c r="C3737" i="16"/>
  <c r="B3737" i="16"/>
  <c r="F3736" i="16"/>
  <c r="C3736" i="16"/>
  <c r="B3736" i="16"/>
  <c r="F3735" i="16"/>
  <c r="C3735" i="16"/>
  <c r="B3735" i="16"/>
  <c r="F3734" i="16"/>
  <c r="C3734" i="16"/>
  <c r="B3734" i="16"/>
  <c r="F3733" i="16"/>
  <c r="C3733" i="16"/>
  <c r="B3733" i="16"/>
  <c r="F3732" i="16"/>
  <c r="C3732" i="16"/>
  <c r="B3732" i="16"/>
  <c r="F3731" i="16"/>
  <c r="C3731" i="16"/>
  <c r="B3731" i="16"/>
  <c r="F3730" i="16"/>
  <c r="C3730" i="16"/>
  <c r="B3730" i="16"/>
  <c r="F3729" i="16"/>
  <c r="C3729" i="16"/>
  <c r="B3729" i="16"/>
  <c r="F3728" i="16"/>
  <c r="C3728" i="16"/>
  <c r="B3728" i="16"/>
  <c r="F3727" i="16"/>
  <c r="C3727" i="16"/>
  <c r="B3727" i="16"/>
  <c r="F3726" i="16"/>
  <c r="C3726" i="16"/>
  <c r="B3726" i="16"/>
  <c r="F3725" i="16"/>
  <c r="C3725" i="16"/>
  <c r="B3725" i="16"/>
  <c r="F3724" i="16"/>
  <c r="C3724" i="16"/>
  <c r="B3724" i="16"/>
  <c r="F3723" i="16"/>
  <c r="C3723" i="16"/>
  <c r="B3723" i="16"/>
  <c r="F3722" i="16"/>
  <c r="C3722" i="16"/>
  <c r="B3722" i="16"/>
  <c r="F3721" i="16"/>
  <c r="C3721" i="16"/>
  <c r="B3721" i="16"/>
  <c r="F3720" i="16"/>
  <c r="C3720" i="16"/>
  <c r="B3720" i="16"/>
  <c r="F3719" i="16"/>
  <c r="C3719" i="16"/>
  <c r="B3719" i="16"/>
  <c r="F3718" i="16"/>
  <c r="C3718" i="16"/>
  <c r="B3718" i="16"/>
  <c r="F3717" i="16"/>
  <c r="C3717" i="16"/>
  <c r="B3717" i="16"/>
  <c r="F3716" i="16"/>
  <c r="C3716" i="16"/>
  <c r="B3716" i="16"/>
  <c r="F3715" i="16"/>
  <c r="C3715" i="16"/>
  <c r="B3715" i="16"/>
  <c r="F3714" i="16"/>
  <c r="C3714" i="16"/>
  <c r="B3714" i="16"/>
  <c r="F3713" i="16"/>
  <c r="C3713" i="16"/>
  <c r="B3713" i="16"/>
  <c r="F3712" i="16"/>
  <c r="C3712" i="16"/>
  <c r="B3712" i="16"/>
  <c r="F3711" i="16"/>
  <c r="C3711" i="16"/>
  <c r="B3711" i="16"/>
  <c r="F3710" i="16"/>
  <c r="C3710" i="16"/>
  <c r="B3710" i="16"/>
  <c r="F3709" i="16"/>
  <c r="C3709" i="16"/>
  <c r="B3709" i="16"/>
  <c r="F3708" i="16"/>
  <c r="C3708" i="16"/>
  <c r="B3708" i="16"/>
  <c r="F3707" i="16"/>
  <c r="C3707" i="16"/>
  <c r="B3707" i="16"/>
  <c r="F3706" i="16"/>
  <c r="C3706" i="16"/>
  <c r="B3706" i="16"/>
  <c r="F3705" i="16"/>
  <c r="C3705" i="16"/>
  <c r="B3705" i="16"/>
  <c r="F3704" i="16"/>
  <c r="C3704" i="16"/>
  <c r="B3704" i="16"/>
  <c r="F3703" i="16"/>
  <c r="C3703" i="16"/>
  <c r="B3703" i="16"/>
  <c r="F3702" i="16"/>
  <c r="C3702" i="16"/>
  <c r="B3702" i="16"/>
  <c r="F3701" i="16"/>
  <c r="C3701" i="16"/>
  <c r="B3701" i="16"/>
  <c r="F3700" i="16"/>
  <c r="C3700" i="16"/>
  <c r="B3700" i="16"/>
  <c r="F3699" i="16"/>
  <c r="C3699" i="16"/>
  <c r="B3699" i="16"/>
  <c r="F3698" i="16"/>
  <c r="C3698" i="16"/>
  <c r="B3698" i="16"/>
  <c r="F3697" i="16"/>
  <c r="C3697" i="16"/>
  <c r="B3697" i="16"/>
  <c r="F3696" i="16"/>
  <c r="C3696" i="16"/>
  <c r="B3696" i="16"/>
  <c r="F3695" i="16"/>
  <c r="C3695" i="16"/>
  <c r="B3695" i="16"/>
  <c r="F3694" i="16"/>
  <c r="C3694" i="16"/>
  <c r="B3694" i="16"/>
  <c r="F3693" i="16"/>
  <c r="C3693" i="16"/>
  <c r="B3693" i="16"/>
  <c r="F3692" i="16"/>
  <c r="C3692" i="16"/>
  <c r="B3692" i="16"/>
  <c r="F3691" i="16"/>
  <c r="C3691" i="16"/>
  <c r="B3691" i="16"/>
  <c r="F3690" i="16"/>
  <c r="C3690" i="16"/>
  <c r="B3690" i="16"/>
  <c r="F3689" i="16"/>
  <c r="C3689" i="16"/>
  <c r="B3689" i="16"/>
  <c r="F3688" i="16"/>
  <c r="C3688" i="16"/>
  <c r="B3688" i="16"/>
  <c r="F3687" i="16"/>
  <c r="C3687" i="16"/>
  <c r="B3687" i="16"/>
  <c r="F3686" i="16"/>
  <c r="C3686" i="16"/>
  <c r="B3686" i="16"/>
  <c r="F3685" i="16"/>
  <c r="C3685" i="16"/>
  <c r="B3685" i="16"/>
  <c r="F3684" i="16"/>
  <c r="C3684" i="16"/>
  <c r="B3684" i="16"/>
  <c r="F3683" i="16"/>
  <c r="C3683" i="16"/>
  <c r="B3683" i="16"/>
  <c r="F3682" i="16"/>
  <c r="C3682" i="16"/>
  <c r="B3682" i="16"/>
  <c r="F3681" i="16"/>
  <c r="C3681" i="16"/>
  <c r="B3681" i="16"/>
  <c r="F3680" i="16"/>
  <c r="C3680" i="16"/>
  <c r="B3680" i="16"/>
  <c r="F3679" i="16"/>
  <c r="C3679" i="16"/>
  <c r="B3679" i="16"/>
  <c r="F3678" i="16"/>
  <c r="C3678" i="16"/>
  <c r="B3678" i="16"/>
  <c r="F3677" i="16"/>
  <c r="C3677" i="16"/>
  <c r="B3677" i="16"/>
  <c r="F3676" i="16"/>
  <c r="C3676" i="16"/>
  <c r="B3676" i="16"/>
  <c r="F3675" i="16"/>
  <c r="C3675" i="16"/>
  <c r="B3675" i="16"/>
  <c r="F3674" i="16"/>
  <c r="C3674" i="16"/>
  <c r="B3674" i="16"/>
  <c r="F3673" i="16"/>
  <c r="C3673" i="16"/>
  <c r="B3673" i="16"/>
  <c r="F3672" i="16"/>
  <c r="C3672" i="16"/>
  <c r="B3672" i="16"/>
  <c r="F3671" i="16"/>
  <c r="C3671" i="16"/>
  <c r="B3671" i="16"/>
  <c r="F3670" i="16"/>
  <c r="C3670" i="16"/>
  <c r="B3670" i="16"/>
  <c r="F3669" i="16"/>
  <c r="C3669" i="16"/>
  <c r="B3669" i="16"/>
  <c r="F3668" i="16"/>
  <c r="C3668" i="16"/>
  <c r="B3668" i="16"/>
  <c r="F3667" i="16"/>
  <c r="C3667" i="16"/>
  <c r="B3667" i="16"/>
  <c r="F3666" i="16"/>
  <c r="C3666" i="16"/>
  <c r="B3666" i="16"/>
  <c r="F3665" i="16"/>
  <c r="C3665" i="16"/>
  <c r="B3665" i="16"/>
  <c r="F3664" i="16"/>
  <c r="C3664" i="16"/>
  <c r="B3664" i="16"/>
  <c r="F3663" i="16"/>
  <c r="C3663" i="16"/>
  <c r="B3663" i="16"/>
  <c r="F3662" i="16"/>
  <c r="C3662" i="16"/>
  <c r="B3662" i="16"/>
  <c r="F3661" i="16"/>
  <c r="C3661" i="16"/>
  <c r="B3661" i="16"/>
  <c r="F3660" i="16"/>
  <c r="C3660" i="16"/>
  <c r="B3660" i="16"/>
  <c r="F3659" i="16"/>
  <c r="C3659" i="16"/>
  <c r="B3659" i="16"/>
  <c r="F3658" i="16"/>
  <c r="C3658" i="16"/>
  <c r="B3658" i="16"/>
  <c r="F3657" i="16"/>
  <c r="C3657" i="16"/>
  <c r="B3657" i="16"/>
  <c r="F3656" i="16"/>
  <c r="C3656" i="16"/>
  <c r="B3656" i="16"/>
  <c r="F3655" i="16"/>
  <c r="C3655" i="16"/>
  <c r="B3655" i="16"/>
  <c r="F3654" i="16"/>
  <c r="C3654" i="16"/>
  <c r="B3654" i="16"/>
  <c r="F3653" i="16"/>
  <c r="C3653" i="16"/>
  <c r="B3653" i="16"/>
  <c r="F3652" i="16"/>
  <c r="C3652" i="16"/>
  <c r="B3652" i="16"/>
  <c r="F3651" i="16"/>
  <c r="C3651" i="16"/>
  <c r="B3651" i="16"/>
  <c r="F3650" i="16"/>
  <c r="C3650" i="16"/>
  <c r="B3650" i="16"/>
  <c r="F3649" i="16"/>
  <c r="C3649" i="16"/>
  <c r="B3649" i="16"/>
  <c r="F3648" i="16"/>
  <c r="C3648" i="16"/>
  <c r="B3648" i="16"/>
  <c r="F3647" i="16"/>
  <c r="C3647" i="16"/>
  <c r="B3647" i="16"/>
  <c r="F3646" i="16"/>
  <c r="C3646" i="16"/>
  <c r="B3646" i="16"/>
  <c r="F3645" i="16"/>
  <c r="C3645" i="16"/>
  <c r="B3645" i="16"/>
  <c r="F3644" i="16"/>
  <c r="C3644" i="16"/>
  <c r="B3644" i="16"/>
  <c r="F3643" i="16"/>
  <c r="C3643" i="16"/>
  <c r="B3643" i="16"/>
  <c r="F3642" i="16"/>
  <c r="C3642" i="16"/>
  <c r="B3642" i="16"/>
  <c r="F3641" i="16"/>
  <c r="C3641" i="16"/>
  <c r="B3641" i="16"/>
  <c r="F3640" i="16"/>
  <c r="C3640" i="16"/>
  <c r="B3640" i="16"/>
  <c r="F3639" i="16"/>
  <c r="C3639" i="16"/>
  <c r="B3639" i="16"/>
  <c r="F3638" i="16"/>
  <c r="C3638" i="16"/>
  <c r="B3638" i="16"/>
  <c r="F3637" i="16"/>
  <c r="C3637" i="16"/>
  <c r="B3637" i="16"/>
  <c r="F3636" i="16"/>
  <c r="C3636" i="16"/>
  <c r="B3636" i="16"/>
  <c r="F3635" i="16"/>
  <c r="C3635" i="16"/>
  <c r="B3635" i="16"/>
  <c r="F3634" i="16"/>
  <c r="C3634" i="16"/>
  <c r="B3634" i="16"/>
  <c r="F3633" i="16"/>
  <c r="C3633" i="16"/>
  <c r="B3633" i="16"/>
  <c r="F3632" i="16"/>
  <c r="C3632" i="16"/>
  <c r="B3632" i="16"/>
  <c r="F3631" i="16"/>
  <c r="C3631" i="16"/>
  <c r="B3631" i="16"/>
  <c r="F3630" i="16"/>
  <c r="C3630" i="16"/>
  <c r="B3630" i="16"/>
  <c r="F3629" i="16"/>
  <c r="C3629" i="16"/>
  <c r="B3629" i="16"/>
  <c r="F3628" i="16"/>
  <c r="C3628" i="16"/>
  <c r="B3628" i="16"/>
  <c r="F3627" i="16"/>
  <c r="C3627" i="16"/>
  <c r="B3627" i="16"/>
  <c r="F3626" i="16"/>
  <c r="C3626" i="16"/>
  <c r="B3626" i="16"/>
  <c r="F3625" i="16"/>
  <c r="C3625" i="16"/>
  <c r="B3625" i="16"/>
  <c r="F3624" i="16"/>
  <c r="C3624" i="16"/>
  <c r="B3624" i="16"/>
  <c r="F3623" i="16"/>
  <c r="C3623" i="16"/>
  <c r="B3623" i="16"/>
  <c r="F3622" i="16"/>
  <c r="C3622" i="16"/>
  <c r="B3622" i="16"/>
  <c r="F3621" i="16"/>
  <c r="C3621" i="16"/>
  <c r="B3621" i="16"/>
  <c r="F3620" i="16"/>
  <c r="C3620" i="16"/>
  <c r="B3620" i="16"/>
  <c r="F3619" i="16"/>
  <c r="C3619" i="16"/>
  <c r="B3619" i="16"/>
  <c r="F3618" i="16"/>
  <c r="C3618" i="16"/>
  <c r="B3618" i="16"/>
  <c r="F3617" i="16"/>
  <c r="C3617" i="16"/>
  <c r="B3617" i="16"/>
  <c r="F3616" i="16"/>
  <c r="C3616" i="16"/>
  <c r="B3616" i="16"/>
  <c r="F3615" i="16"/>
  <c r="C3615" i="16"/>
  <c r="B3615" i="16"/>
  <c r="F3614" i="16"/>
  <c r="C3614" i="16"/>
  <c r="B3614" i="16"/>
  <c r="F3613" i="16"/>
  <c r="C3613" i="16"/>
  <c r="B3613" i="16"/>
  <c r="F3612" i="16"/>
  <c r="C3612" i="16"/>
  <c r="B3612" i="16"/>
  <c r="F3611" i="16"/>
  <c r="C3611" i="16"/>
  <c r="B3611" i="16"/>
  <c r="F3610" i="16"/>
  <c r="C3610" i="16"/>
  <c r="B3610" i="16"/>
  <c r="F3609" i="16"/>
  <c r="C3609" i="16"/>
  <c r="B3609" i="16"/>
  <c r="F3608" i="16"/>
  <c r="C3608" i="16"/>
  <c r="B3608" i="16"/>
  <c r="F3607" i="16"/>
  <c r="C3607" i="16"/>
  <c r="B3607" i="16"/>
  <c r="F3606" i="16"/>
  <c r="C3606" i="16"/>
  <c r="B3606" i="16"/>
  <c r="F3605" i="16"/>
  <c r="C3605" i="16"/>
  <c r="B3605" i="16"/>
  <c r="F3604" i="16"/>
  <c r="C3604" i="16"/>
  <c r="B3604" i="16"/>
  <c r="F3603" i="16"/>
  <c r="C3603" i="16"/>
  <c r="B3603" i="16"/>
  <c r="F3602" i="16"/>
  <c r="C3602" i="16"/>
  <c r="B3602" i="16"/>
  <c r="F3601" i="16"/>
  <c r="C3601" i="16"/>
  <c r="B3601" i="16"/>
  <c r="F3600" i="16"/>
  <c r="C3600" i="16"/>
  <c r="B3600" i="16"/>
  <c r="F3599" i="16"/>
  <c r="C3599" i="16"/>
  <c r="B3599" i="16"/>
  <c r="F3598" i="16"/>
  <c r="C3598" i="16"/>
  <c r="B3598" i="16"/>
  <c r="F3597" i="16"/>
  <c r="C3597" i="16"/>
  <c r="B3597" i="16"/>
  <c r="F3596" i="16"/>
  <c r="C3596" i="16"/>
  <c r="B3596" i="16"/>
  <c r="F3595" i="16"/>
  <c r="C3595" i="16"/>
  <c r="B3595" i="16"/>
  <c r="F3594" i="16"/>
  <c r="C3594" i="16"/>
  <c r="B3594" i="16"/>
  <c r="F3593" i="16"/>
  <c r="C3593" i="16"/>
  <c r="B3593" i="16"/>
  <c r="F3592" i="16"/>
  <c r="C3592" i="16"/>
  <c r="B3592" i="16"/>
  <c r="F3591" i="16"/>
  <c r="C3591" i="16"/>
  <c r="B3591" i="16"/>
  <c r="F3590" i="16"/>
  <c r="C3590" i="16"/>
  <c r="B3590" i="16"/>
  <c r="F3589" i="16"/>
  <c r="C3589" i="16"/>
  <c r="B3589" i="16"/>
  <c r="F3588" i="16"/>
  <c r="C3588" i="16"/>
  <c r="B3588" i="16"/>
  <c r="F3587" i="16"/>
  <c r="C3587" i="16"/>
  <c r="B3587" i="16"/>
  <c r="F3586" i="16"/>
  <c r="C3586" i="16"/>
  <c r="B3586" i="16"/>
  <c r="F3585" i="16"/>
  <c r="C3585" i="16"/>
  <c r="B3585" i="16"/>
  <c r="F3584" i="16"/>
  <c r="C3584" i="16"/>
  <c r="B3584" i="16"/>
  <c r="F3583" i="16"/>
  <c r="C3583" i="16"/>
  <c r="B3583" i="16"/>
  <c r="F3582" i="16"/>
  <c r="C3582" i="16"/>
  <c r="B3582" i="16"/>
  <c r="F3581" i="16"/>
  <c r="C3581" i="16"/>
  <c r="B3581" i="16"/>
  <c r="F3580" i="16"/>
  <c r="C3580" i="16"/>
  <c r="B3580" i="16"/>
  <c r="F3579" i="16"/>
  <c r="C3579" i="16"/>
  <c r="B3579" i="16"/>
  <c r="F3578" i="16"/>
  <c r="C3578" i="16"/>
  <c r="B3578" i="16"/>
  <c r="F3577" i="16"/>
  <c r="C3577" i="16"/>
  <c r="B3577" i="16"/>
  <c r="F3576" i="16"/>
  <c r="C3576" i="16"/>
  <c r="B3576" i="16"/>
  <c r="F3575" i="16"/>
  <c r="C3575" i="16"/>
  <c r="B3575" i="16"/>
  <c r="F3574" i="16"/>
  <c r="C3574" i="16"/>
  <c r="B3574" i="16"/>
  <c r="F3573" i="16"/>
  <c r="C3573" i="16"/>
  <c r="B3573" i="16"/>
  <c r="F3572" i="16"/>
  <c r="C3572" i="16"/>
  <c r="B3572" i="16"/>
  <c r="F3571" i="16"/>
  <c r="C3571" i="16"/>
  <c r="B3571" i="16"/>
  <c r="F3570" i="16"/>
  <c r="C3570" i="16"/>
  <c r="B3570" i="16"/>
  <c r="F3569" i="16"/>
  <c r="C3569" i="16"/>
  <c r="B3569" i="16"/>
  <c r="F3568" i="16"/>
  <c r="C3568" i="16"/>
  <c r="B3568" i="16"/>
  <c r="F3567" i="16"/>
  <c r="C3567" i="16"/>
  <c r="B3567" i="16"/>
  <c r="F3566" i="16"/>
  <c r="C3566" i="16"/>
  <c r="B3566" i="16"/>
  <c r="F3565" i="16"/>
  <c r="C3565" i="16"/>
  <c r="B3565" i="16"/>
  <c r="F3564" i="16"/>
  <c r="C3564" i="16"/>
  <c r="B3564" i="16"/>
  <c r="F3563" i="16"/>
  <c r="C3563" i="16"/>
  <c r="B3563" i="16"/>
  <c r="F3562" i="16"/>
  <c r="C3562" i="16"/>
  <c r="B3562" i="16"/>
  <c r="F3561" i="16"/>
  <c r="C3561" i="16"/>
  <c r="B3561" i="16"/>
  <c r="F3560" i="16"/>
  <c r="C3560" i="16"/>
  <c r="B3560" i="16"/>
  <c r="F3559" i="16"/>
  <c r="C3559" i="16"/>
  <c r="B3559" i="16"/>
  <c r="F3558" i="16"/>
  <c r="C3558" i="16"/>
  <c r="B3558" i="16"/>
  <c r="F3557" i="16"/>
  <c r="C3557" i="16"/>
  <c r="B3557" i="16"/>
  <c r="F3556" i="16"/>
  <c r="C3556" i="16"/>
  <c r="B3556" i="16"/>
  <c r="F3555" i="16"/>
  <c r="C3555" i="16"/>
  <c r="B3555" i="16"/>
  <c r="F3554" i="16"/>
  <c r="C3554" i="16"/>
  <c r="B3554" i="16"/>
  <c r="F3553" i="16"/>
  <c r="C3553" i="16"/>
  <c r="B3553" i="16"/>
  <c r="F3552" i="16"/>
  <c r="C3552" i="16"/>
  <c r="B3552" i="16"/>
  <c r="F3551" i="16"/>
  <c r="C3551" i="16"/>
  <c r="B3551" i="16"/>
  <c r="F3550" i="16"/>
  <c r="C3550" i="16"/>
  <c r="B3550" i="16"/>
  <c r="F3549" i="16"/>
  <c r="C3549" i="16"/>
  <c r="B3549" i="16"/>
  <c r="F3548" i="16"/>
  <c r="C3548" i="16"/>
  <c r="B3548" i="16"/>
  <c r="F3547" i="16"/>
  <c r="C3547" i="16"/>
  <c r="B3547" i="16"/>
  <c r="F3546" i="16"/>
  <c r="C3546" i="16"/>
  <c r="B3546" i="16"/>
  <c r="F3545" i="16"/>
  <c r="C3545" i="16"/>
  <c r="B3545" i="16"/>
  <c r="F3544" i="16"/>
  <c r="C3544" i="16"/>
  <c r="B3544" i="16"/>
  <c r="F3543" i="16"/>
  <c r="C3543" i="16"/>
  <c r="B3543" i="16"/>
  <c r="F3542" i="16"/>
  <c r="C3542" i="16"/>
  <c r="B3542" i="16"/>
  <c r="F3541" i="16"/>
  <c r="C3541" i="16"/>
  <c r="B3541" i="16"/>
  <c r="F3540" i="16"/>
  <c r="C3540" i="16"/>
  <c r="B3540" i="16"/>
  <c r="F3539" i="16"/>
  <c r="C3539" i="16"/>
  <c r="B3539" i="16"/>
  <c r="F3538" i="16"/>
  <c r="C3538" i="16"/>
  <c r="B3538" i="16"/>
  <c r="F3537" i="16"/>
  <c r="C3537" i="16"/>
  <c r="B3537" i="16"/>
  <c r="F3536" i="16"/>
  <c r="C3536" i="16"/>
  <c r="B3536" i="16"/>
  <c r="F3535" i="16"/>
  <c r="C3535" i="16"/>
  <c r="B3535" i="16"/>
  <c r="F3534" i="16"/>
  <c r="C3534" i="16"/>
  <c r="B3534" i="16"/>
  <c r="F3533" i="16"/>
  <c r="C3533" i="16"/>
  <c r="B3533" i="16"/>
  <c r="F3532" i="16"/>
  <c r="C3532" i="16"/>
  <c r="B3532" i="16"/>
  <c r="F3531" i="16"/>
  <c r="C3531" i="16"/>
  <c r="B3531" i="16"/>
  <c r="F3530" i="16"/>
  <c r="C3530" i="16"/>
  <c r="B3530" i="16"/>
  <c r="F3529" i="16"/>
  <c r="C3529" i="16"/>
  <c r="B3529" i="16"/>
  <c r="F3528" i="16"/>
  <c r="C3528" i="16"/>
  <c r="B3528" i="16"/>
  <c r="F3527" i="16"/>
  <c r="C3527" i="16"/>
  <c r="B3527" i="16"/>
  <c r="F3526" i="16"/>
  <c r="C3526" i="16"/>
  <c r="B3526" i="16"/>
  <c r="F3525" i="16"/>
  <c r="C3525" i="16"/>
  <c r="B3525" i="16"/>
  <c r="F3524" i="16"/>
  <c r="C3524" i="16"/>
  <c r="B3524" i="16"/>
  <c r="F3523" i="16"/>
  <c r="C3523" i="16"/>
  <c r="B3523" i="16"/>
  <c r="F3522" i="16"/>
  <c r="C3522" i="16"/>
  <c r="B3522" i="16"/>
  <c r="F3521" i="16"/>
  <c r="C3521" i="16"/>
  <c r="B3521" i="16"/>
  <c r="F3520" i="16"/>
  <c r="C3520" i="16"/>
  <c r="B3520" i="16"/>
  <c r="F3519" i="16"/>
  <c r="C3519" i="16"/>
  <c r="B3519" i="16"/>
  <c r="F3518" i="16"/>
  <c r="C3518" i="16"/>
  <c r="B3518" i="16"/>
  <c r="F3517" i="16"/>
  <c r="C3517" i="16"/>
  <c r="B3517" i="16"/>
  <c r="F3516" i="16"/>
  <c r="C3516" i="16"/>
  <c r="B3516" i="16"/>
  <c r="F3515" i="16"/>
  <c r="C3515" i="16"/>
  <c r="B3515" i="16"/>
  <c r="F3514" i="16"/>
  <c r="C3514" i="16"/>
  <c r="B3514" i="16"/>
  <c r="F3513" i="16"/>
  <c r="C3513" i="16"/>
  <c r="B3513" i="16"/>
  <c r="F3512" i="16"/>
  <c r="C3512" i="16"/>
  <c r="B3512" i="16"/>
  <c r="F3511" i="16"/>
  <c r="C3511" i="16"/>
  <c r="B3511" i="16"/>
  <c r="F3510" i="16"/>
  <c r="C3510" i="16"/>
  <c r="B3510" i="16"/>
  <c r="F3509" i="16"/>
  <c r="C3509" i="16"/>
  <c r="B3509" i="16"/>
  <c r="F3508" i="16"/>
  <c r="C3508" i="16"/>
  <c r="B3508" i="16"/>
  <c r="F3507" i="16"/>
  <c r="C3507" i="16"/>
  <c r="B3507" i="16"/>
  <c r="F3506" i="16"/>
  <c r="C3506" i="16"/>
  <c r="B3506" i="16"/>
  <c r="F3505" i="16"/>
  <c r="C3505" i="16"/>
  <c r="B3505" i="16"/>
  <c r="F3504" i="16"/>
  <c r="C3504" i="16"/>
  <c r="B3504" i="16"/>
  <c r="F3503" i="16"/>
  <c r="C3503" i="16"/>
  <c r="B3503" i="16"/>
  <c r="F3502" i="16"/>
  <c r="C3502" i="16"/>
  <c r="B3502" i="16"/>
  <c r="F3501" i="16"/>
  <c r="C3501" i="16"/>
  <c r="B3501" i="16"/>
  <c r="F3500" i="16"/>
  <c r="C3500" i="16"/>
  <c r="B3500" i="16"/>
  <c r="F3499" i="16"/>
  <c r="C3499" i="16"/>
  <c r="B3499" i="16"/>
  <c r="F3498" i="16"/>
  <c r="C3498" i="16"/>
  <c r="B3498" i="16"/>
  <c r="F3497" i="16"/>
  <c r="C3497" i="16"/>
  <c r="B3497" i="16"/>
  <c r="F3496" i="16"/>
  <c r="C3496" i="16"/>
  <c r="B3496" i="16"/>
  <c r="F3495" i="16"/>
  <c r="C3495" i="16"/>
  <c r="B3495" i="16"/>
  <c r="F3494" i="16"/>
  <c r="C3494" i="16"/>
  <c r="B3494" i="16"/>
  <c r="F3493" i="16"/>
  <c r="C3493" i="16"/>
  <c r="B3493" i="16"/>
  <c r="F3492" i="16"/>
  <c r="C3492" i="16"/>
  <c r="B3492" i="16"/>
  <c r="F3491" i="16"/>
  <c r="C3491" i="16"/>
  <c r="B3491" i="16"/>
  <c r="F3490" i="16"/>
  <c r="C3490" i="16"/>
  <c r="B3490" i="16"/>
  <c r="F3489" i="16"/>
  <c r="C3489" i="16"/>
  <c r="B3489" i="16"/>
  <c r="F3488" i="16"/>
  <c r="C3488" i="16"/>
  <c r="B3488" i="16"/>
  <c r="F3487" i="16"/>
  <c r="C3487" i="16"/>
  <c r="B3487" i="16"/>
  <c r="F3486" i="16"/>
  <c r="C3486" i="16"/>
  <c r="B3486" i="16"/>
  <c r="F3485" i="16"/>
  <c r="C3485" i="16"/>
  <c r="B3485" i="16"/>
  <c r="F3484" i="16"/>
  <c r="C3484" i="16"/>
  <c r="B3484" i="16"/>
  <c r="F3483" i="16"/>
  <c r="C3483" i="16"/>
  <c r="B3483" i="16"/>
  <c r="F3482" i="16"/>
  <c r="C3482" i="16"/>
  <c r="B3482" i="16"/>
  <c r="F3481" i="16"/>
  <c r="C3481" i="16"/>
  <c r="B3481" i="16"/>
  <c r="F3480" i="16"/>
  <c r="C3480" i="16"/>
  <c r="B3480" i="16"/>
  <c r="F3479" i="16"/>
  <c r="C3479" i="16"/>
  <c r="B3479" i="16"/>
  <c r="F3478" i="16"/>
  <c r="C3478" i="16"/>
  <c r="B3478" i="16"/>
  <c r="F3477" i="16"/>
  <c r="C3477" i="16"/>
  <c r="B3477" i="16"/>
  <c r="F3476" i="16"/>
  <c r="C3476" i="16"/>
  <c r="B3476" i="16"/>
  <c r="F3475" i="16"/>
  <c r="C3475" i="16"/>
  <c r="B3475" i="16"/>
  <c r="F3474" i="16"/>
  <c r="C3474" i="16"/>
  <c r="B3474" i="16"/>
  <c r="F3473" i="16"/>
  <c r="C3473" i="16"/>
  <c r="B3473" i="16"/>
  <c r="F3472" i="16"/>
  <c r="C3472" i="16"/>
  <c r="B3472" i="16"/>
  <c r="F3471" i="16"/>
  <c r="C3471" i="16"/>
  <c r="B3471" i="16"/>
  <c r="F3470" i="16"/>
  <c r="C3470" i="16"/>
  <c r="B3470" i="16"/>
  <c r="F3469" i="16"/>
  <c r="C3469" i="16"/>
  <c r="B3469" i="16"/>
  <c r="F3468" i="16"/>
  <c r="C3468" i="16"/>
  <c r="B3468" i="16"/>
  <c r="F3467" i="16"/>
  <c r="C3467" i="16"/>
  <c r="B3467" i="16"/>
  <c r="F3466" i="16"/>
  <c r="C3466" i="16"/>
  <c r="B3466" i="16"/>
  <c r="F3465" i="16"/>
  <c r="C3465" i="16"/>
  <c r="B3465" i="16"/>
  <c r="F3464" i="16"/>
  <c r="C3464" i="16"/>
  <c r="B3464" i="16"/>
  <c r="F3463" i="16"/>
  <c r="C3463" i="16"/>
  <c r="B3463" i="16"/>
  <c r="F3462" i="16"/>
  <c r="C3462" i="16"/>
  <c r="B3462" i="16"/>
  <c r="F3461" i="16"/>
  <c r="C3461" i="16"/>
  <c r="B3461" i="16"/>
  <c r="F3460" i="16"/>
  <c r="C3460" i="16"/>
  <c r="B3460" i="16"/>
  <c r="F3459" i="16"/>
  <c r="C3459" i="16"/>
  <c r="B3459" i="16"/>
  <c r="F3458" i="16"/>
  <c r="C3458" i="16"/>
  <c r="B3458" i="16"/>
  <c r="F3457" i="16"/>
  <c r="C3457" i="16"/>
  <c r="B3457" i="16"/>
  <c r="F3456" i="16"/>
  <c r="C3456" i="16"/>
  <c r="B3456" i="16"/>
  <c r="F3455" i="16"/>
  <c r="C3455" i="16"/>
  <c r="B3455" i="16"/>
  <c r="F3454" i="16"/>
  <c r="C3454" i="16"/>
  <c r="B3454" i="16"/>
  <c r="F3453" i="16"/>
  <c r="C3453" i="16"/>
  <c r="B3453" i="16"/>
  <c r="F3452" i="16"/>
  <c r="C3452" i="16"/>
  <c r="B3452" i="16"/>
  <c r="F3451" i="16"/>
  <c r="C3451" i="16"/>
  <c r="B3451" i="16"/>
  <c r="F3450" i="16"/>
  <c r="C3450" i="16"/>
  <c r="B3450" i="16"/>
  <c r="F3449" i="16"/>
  <c r="C3449" i="16"/>
  <c r="B3449" i="16"/>
  <c r="F3448" i="16"/>
  <c r="C3448" i="16"/>
  <c r="B3448" i="16"/>
  <c r="F3447" i="16"/>
  <c r="C3447" i="16"/>
  <c r="B3447" i="16"/>
  <c r="F3446" i="16"/>
  <c r="C3446" i="16"/>
  <c r="B3446" i="16"/>
  <c r="F3445" i="16"/>
  <c r="C3445" i="16"/>
  <c r="B3445" i="16"/>
  <c r="F3444" i="16"/>
  <c r="C3444" i="16"/>
  <c r="B3444" i="16"/>
  <c r="F3443" i="16"/>
  <c r="C3443" i="16"/>
  <c r="B3443" i="16"/>
  <c r="F3442" i="16"/>
  <c r="C3442" i="16"/>
  <c r="B3442" i="16"/>
  <c r="F3441" i="16"/>
  <c r="C3441" i="16"/>
  <c r="B3441" i="16"/>
  <c r="F3440" i="16"/>
  <c r="C3440" i="16"/>
  <c r="B3440" i="16"/>
  <c r="F3439" i="16"/>
  <c r="C3439" i="16"/>
  <c r="B3439" i="16"/>
  <c r="F3438" i="16"/>
  <c r="C3438" i="16"/>
  <c r="B3438" i="16"/>
  <c r="F3437" i="16"/>
  <c r="C3437" i="16"/>
  <c r="B3437" i="16"/>
  <c r="F3436" i="16"/>
  <c r="C3436" i="16"/>
  <c r="B3436" i="16"/>
  <c r="F3435" i="16"/>
  <c r="C3435" i="16"/>
  <c r="B3435" i="16"/>
  <c r="F3434" i="16"/>
  <c r="C3434" i="16"/>
  <c r="B3434" i="16"/>
  <c r="F3433" i="16"/>
  <c r="C3433" i="16"/>
  <c r="B3433" i="16"/>
  <c r="F3432" i="16"/>
  <c r="C3432" i="16"/>
  <c r="B3432" i="16"/>
  <c r="F3431" i="16"/>
  <c r="C3431" i="16"/>
  <c r="B3431" i="16"/>
  <c r="F3430" i="16"/>
  <c r="C3430" i="16"/>
  <c r="B3430" i="16"/>
  <c r="F3429" i="16"/>
  <c r="C3429" i="16"/>
  <c r="B3429" i="16"/>
  <c r="F3428" i="16"/>
  <c r="C3428" i="16"/>
  <c r="B3428" i="16"/>
  <c r="F3427" i="16"/>
  <c r="C3427" i="16"/>
  <c r="B3427" i="16"/>
  <c r="F3426" i="16"/>
  <c r="C3426" i="16"/>
  <c r="B3426" i="16"/>
  <c r="F3425" i="16"/>
  <c r="C3425" i="16"/>
  <c r="B3425" i="16"/>
  <c r="F3424" i="16"/>
  <c r="C3424" i="16"/>
  <c r="B3424" i="16"/>
  <c r="F3423" i="16"/>
  <c r="C3423" i="16"/>
  <c r="B3423" i="16"/>
  <c r="F3422" i="16"/>
  <c r="C3422" i="16"/>
  <c r="B3422" i="16"/>
  <c r="F3421" i="16"/>
  <c r="C3421" i="16"/>
  <c r="B3421" i="16"/>
  <c r="F3420" i="16"/>
  <c r="C3420" i="16"/>
  <c r="B3420" i="16"/>
  <c r="F3419" i="16"/>
  <c r="C3419" i="16"/>
  <c r="B3419" i="16"/>
  <c r="F3418" i="16"/>
  <c r="C3418" i="16"/>
  <c r="B3418" i="16"/>
  <c r="F3417" i="16"/>
  <c r="C3417" i="16"/>
  <c r="B3417" i="16"/>
  <c r="F3416" i="16"/>
  <c r="C3416" i="16"/>
  <c r="B3416" i="16"/>
  <c r="F3415" i="16"/>
  <c r="C3415" i="16"/>
  <c r="B3415" i="16"/>
  <c r="F3414" i="16"/>
  <c r="C3414" i="16"/>
  <c r="B3414" i="16"/>
  <c r="F3413" i="16"/>
  <c r="C3413" i="16"/>
  <c r="B3413" i="16"/>
  <c r="F3412" i="16"/>
  <c r="C3412" i="16"/>
  <c r="B3412" i="16"/>
  <c r="F3411" i="16"/>
  <c r="C3411" i="16"/>
  <c r="B3411" i="16"/>
  <c r="F3410" i="16"/>
  <c r="C3410" i="16"/>
  <c r="B3410" i="16"/>
  <c r="F3409" i="16"/>
  <c r="C3409" i="16"/>
  <c r="B3409" i="16"/>
  <c r="F3408" i="16"/>
  <c r="C3408" i="16"/>
  <c r="B3408" i="16"/>
  <c r="F3407" i="16"/>
  <c r="C3407" i="16"/>
  <c r="B3407" i="16"/>
  <c r="F3406" i="16"/>
  <c r="C3406" i="16"/>
  <c r="B3406" i="16"/>
  <c r="F3405" i="16"/>
  <c r="C3405" i="16"/>
  <c r="B3405" i="16"/>
  <c r="F3404" i="16"/>
  <c r="C3404" i="16"/>
  <c r="B3404" i="16"/>
  <c r="F3403" i="16"/>
  <c r="C3403" i="16"/>
  <c r="B3403" i="16"/>
  <c r="F3402" i="16"/>
  <c r="C3402" i="16"/>
  <c r="B3402" i="16"/>
  <c r="F3401" i="16"/>
  <c r="C3401" i="16"/>
  <c r="B3401" i="16"/>
  <c r="F3400" i="16"/>
  <c r="C3400" i="16"/>
  <c r="B3400" i="16"/>
  <c r="F3399" i="16"/>
  <c r="C3399" i="16"/>
  <c r="B3399" i="16"/>
  <c r="F3398" i="16"/>
  <c r="C3398" i="16"/>
  <c r="B3398" i="16"/>
  <c r="F3397" i="16"/>
  <c r="C3397" i="16"/>
  <c r="B3397" i="16"/>
  <c r="F3396" i="16"/>
  <c r="C3396" i="16"/>
  <c r="B3396" i="16"/>
  <c r="F3395" i="16"/>
  <c r="C3395" i="16"/>
  <c r="B3395" i="16"/>
  <c r="F3394" i="16"/>
  <c r="C3394" i="16"/>
  <c r="B3394" i="16"/>
  <c r="F3393" i="16"/>
  <c r="C3393" i="16"/>
  <c r="B3393" i="16"/>
  <c r="F3392" i="16"/>
  <c r="C3392" i="16"/>
  <c r="B3392" i="16"/>
  <c r="F3391" i="16"/>
  <c r="C3391" i="16"/>
  <c r="B3391" i="16"/>
  <c r="F3390" i="16"/>
  <c r="C3390" i="16"/>
  <c r="B3390" i="16"/>
  <c r="F3389" i="16"/>
  <c r="C3389" i="16"/>
  <c r="B3389" i="16"/>
  <c r="F3388" i="16"/>
  <c r="C3388" i="16"/>
  <c r="B3388" i="16"/>
  <c r="F3387" i="16"/>
  <c r="C3387" i="16"/>
  <c r="B3387" i="16"/>
  <c r="F3386" i="16"/>
  <c r="C3386" i="16"/>
  <c r="B3386" i="16"/>
  <c r="F3385" i="16"/>
  <c r="C3385" i="16"/>
  <c r="B3385" i="16"/>
  <c r="F3384" i="16"/>
  <c r="C3384" i="16"/>
  <c r="B3384" i="16"/>
  <c r="F3383" i="16"/>
  <c r="C3383" i="16"/>
  <c r="B3383" i="16"/>
  <c r="F3382" i="16"/>
  <c r="C3382" i="16"/>
  <c r="B3382" i="16"/>
  <c r="F3381" i="16"/>
  <c r="C3381" i="16"/>
  <c r="B3381" i="16"/>
  <c r="F3380" i="16"/>
  <c r="C3380" i="16"/>
  <c r="B3380" i="16"/>
  <c r="F3379" i="16"/>
  <c r="C3379" i="16"/>
  <c r="B3379" i="16"/>
  <c r="F3378" i="16"/>
  <c r="C3378" i="16"/>
  <c r="B3378" i="16"/>
  <c r="F3377" i="16"/>
  <c r="C3377" i="16"/>
  <c r="B3377" i="16"/>
  <c r="F3376" i="16"/>
  <c r="C3376" i="16"/>
  <c r="B3376" i="16"/>
  <c r="F3375" i="16"/>
  <c r="C3375" i="16"/>
  <c r="B3375" i="16"/>
  <c r="F3374" i="16"/>
  <c r="C3374" i="16"/>
  <c r="B3374" i="16"/>
  <c r="F3373" i="16"/>
  <c r="C3373" i="16"/>
  <c r="B3373" i="16"/>
  <c r="F3372" i="16"/>
  <c r="C3372" i="16"/>
  <c r="B3372" i="16"/>
  <c r="F3371" i="16"/>
  <c r="C3371" i="16"/>
  <c r="B3371" i="16"/>
  <c r="F3370" i="16"/>
  <c r="C3370" i="16"/>
  <c r="B3370" i="16"/>
  <c r="F3369" i="16"/>
  <c r="C3369" i="16"/>
  <c r="B3369" i="16"/>
  <c r="F3368" i="16"/>
  <c r="C3368" i="16"/>
  <c r="B3368" i="16"/>
  <c r="F3367" i="16"/>
  <c r="C3367" i="16"/>
  <c r="B3367" i="16"/>
  <c r="F3366" i="16"/>
  <c r="C3366" i="16"/>
  <c r="B3366" i="16"/>
  <c r="F3365" i="16"/>
  <c r="C3365" i="16"/>
  <c r="B3365" i="16"/>
  <c r="F3364" i="16"/>
  <c r="C3364" i="16"/>
  <c r="B3364" i="16"/>
  <c r="F3363" i="16"/>
  <c r="C3363" i="16"/>
  <c r="B3363" i="16"/>
  <c r="F3362" i="16"/>
  <c r="C3362" i="16"/>
  <c r="B3362" i="16"/>
  <c r="F3361" i="16"/>
  <c r="C3361" i="16"/>
  <c r="B3361" i="16"/>
  <c r="F3360" i="16"/>
  <c r="C3360" i="16"/>
  <c r="B3360" i="16"/>
  <c r="F3359" i="16"/>
  <c r="C3359" i="16"/>
  <c r="B3359" i="16"/>
  <c r="F3358" i="16"/>
  <c r="C3358" i="16"/>
  <c r="B3358" i="16"/>
  <c r="F3357" i="16"/>
  <c r="C3357" i="16"/>
  <c r="B3357" i="16"/>
  <c r="F3356" i="16"/>
  <c r="C3356" i="16"/>
  <c r="B3356" i="16"/>
  <c r="F3355" i="16"/>
  <c r="C3355" i="16"/>
  <c r="B3355" i="16"/>
  <c r="F3354" i="16"/>
  <c r="C3354" i="16"/>
  <c r="B3354" i="16"/>
  <c r="F3353" i="16"/>
  <c r="C3353" i="16"/>
  <c r="B3353" i="16"/>
  <c r="F3352" i="16"/>
  <c r="C3352" i="16"/>
  <c r="B3352" i="16"/>
  <c r="F3351" i="16"/>
  <c r="C3351" i="16"/>
  <c r="B3351" i="16"/>
  <c r="F3350" i="16"/>
  <c r="C3350" i="16"/>
  <c r="B3350" i="16"/>
  <c r="F3349" i="16"/>
  <c r="C3349" i="16"/>
  <c r="B3349" i="16"/>
  <c r="F3348" i="16"/>
  <c r="C3348" i="16"/>
  <c r="B3348" i="16"/>
  <c r="F3347" i="16"/>
  <c r="C3347" i="16"/>
  <c r="B3347" i="16"/>
  <c r="F3346" i="16"/>
  <c r="C3346" i="16"/>
  <c r="B3346" i="16"/>
  <c r="F3345" i="16"/>
  <c r="C3345" i="16"/>
  <c r="B3345" i="16"/>
  <c r="F3344" i="16"/>
  <c r="C3344" i="16"/>
  <c r="B3344" i="16"/>
  <c r="F3343" i="16"/>
  <c r="C3343" i="16"/>
  <c r="B3343" i="16"/>
  <c r="F3342" i="16"/>
  <c r="C3342" i="16"/>
  <c r="B3342" i="16"/>
  <c r="F3341" i="16"/>
  <c r="C3341" i="16"/>
  <c r="B3341" i="16"/>
  <c r="F3340" i="16"/>
  <c r="C3340" i="16"/>
  <c r="B3340" i="16"/>
  <c r="F3339" i="16"/>
  <c r="C3339" i="16"/>
  <c r="B3339" i="16"/>
  <c r="F3338" i="16"/>
  <c r="C3338" i="16"/>
  <c r="B3338" i="16"/>
  <c r="F3337" i="16"/>
  <c r="C3337" i="16"/>
  <c r="B3337" i="16"/>
  <c r="F3336" i="16"/>
  <c r="C3336" i="16"/>
  <c r="B3336" i="16"/>
  <c r="F3335" i="16"/>
  <c r="C3335" i="16"/>
  <c r="B3335" i="16"/>
  <c r="F3334" i="16"/>
  <c r="C3334" i="16"/>
  <c r="B3334" i="16"/>
  <c r="F3333" i="16"/>
  <c r="C3333" i="16"/>
  <c r="B3333" i="16"/>
  <c r="F3332" i="16"/>
  <c r="C3332" i="16"/>
  <c r="B3332" i="16"/>
  <c r="F3331" i="16"/>
  <c r="C3331" i="16"/>
  <c r="B3331" i="16"/>
  <c r="F3330" i="16"/>
  <c r="C3330" i="16"/>
  <c r="B3330" i="16"/>
  <c r="F3329" i="16"/>
  <c r="C3329" i="16"/>
  <c r="B3329" i="16"/>
  <c r="F3328" i="16"/>
  <c r="C3328" i="16"/>
  <c r="B3328" i="16"/>
  <c r="F3327" i="16"/>
  <c r="C3327" i="16"/>
  <c r="B3327" i="16"/>
  <c r="F3326" i="16"/>
  <c r="C3326" i="16"/>
  <c r="B3326" i="16"/>
  <c r="F3325" i="16"/>
  <c r="C3325" i="16"/>
  <c r="B3325" i="16"/>
  <c r="F3324" i="16"/>
  <c r="C3324" i="16"/>
  <c r="B3324" i="16"/>
  <c r="F3323" i="16"/>
  <c r="C3323" i="16"/>
  <c r="B3323" i="16"/>
  <c r="F3322" i="16"/>
  <c r="C3322" i="16"/>
  <c r="B3322" i="16"/>
  <c r="F3321" i="16"/>
  <c r="C3321" i="16"/>
  <c r="B3321" i="16"/>
  <c r="F3320" i="16"/>
  <c r="C3320" i="16"/>
  <c r="B3320" i="16"/>
  <c r="F3319" i="16"/>
  <c r="C3319" i="16"/>
  <c r="B3319" i="16"/>
  <c r="F3318" i="16"/>
  <c r="C3318" i="16"/>
  <c r="B3318" i="16"/>
  <c r="F3317" i="16"/>
  <c r="C3317" i="16"/>
  <c r="B3317" i="16"/>
  <c r="F3316" i="16"/>
  <c r="C3316" i="16"/>
  <c r="B3316" i="16"/>
  <c r="F3315" i="16"/>
  <c r="C3315" i="16"/>
  <c r="B3315" i="16"/>
  <c r="F3314" i="16"/>
  <c r="C3314" i="16"/>
  <c r="B3314" i="16"/>
  <c r="F3313" i="16"/>
  <c r="C3313" i="16"/>
  <c r="B3313" i="16"/>
  <c r="F3312" i="16"/>
  <c r="C3312" i="16"/>
  <c r="B3312" i="16"/>
  <c r="F3311" i="16"/>
  <c r="C3311" i="16"/>
  <c r="B3311" i="16"/>
  <c r="F3310" i="16"/>
  <c r="C3310" i="16"/>
  <c r="B3310" i="16"/>
  <c r="F3309" i="16"/>
  <c r="C3309" i="16"/>
  <c r="B3309" i="16"/>
  <c r="F3308" i="16"/>
  <c r="C3308" i="16"/>
  <c r="B3308" i="16"/>
  <c r="F3307" i="16"/>
  <c r="C3307" i="16"/>
  <c r="B3307" i="16"/>
  <c r="F3306" i="16"/>
  <c r="C3306" i="16"/>
  <c r="B3306" i="16"/>
  <c r="F3305" i="16"/>
  <c r="C3305" i="16"/>
  <c r="B3305" i="16"/>
  <c r="F3304" i="16"/>
  <c r="C3304" i="16"/>
  <c r="B3304" i="16"/>
  <c r="F3303" i="16"/>
  <c r="C3303" i="16"/>
  <c r="B3303" i="16"/>
  <c r="F3302" i="16"/>
  <c r="C3302" i="16"/>
  <c r="B3302" i="16"/>
  <c r="F3301" i="16"/>
  <c r="C3301" i="16"/>
  <c r="B3301" i="16"/>
  <c r="F3300" i="16"/>
  <c r="C3300" i="16"/>
  <c r="B3300" i="16"/>
  <c r="F3299" i="16"/>
  <c r="C3299" i="16"/>
  <c r="B3299" i="16"/>
  <c r="F3298" i="16"/>
  <c r="C3298" i="16"/>
  <c r="B3298" i="16"/>
  <c r="F3297" i="16"/>
  <c r="C3297" i="16"/>
  <c r="B3297" i="16"/>
  <c r="F3296" i="16"/>
  <c r="C3296" i="16"/>
  <c r="B3296" i="16"/>
  <c r="F3295" i="16"/>
  <c r="C3295" i="16"/>
  <c r="B3295" i="16"/>
  <c r="F3294" i="16"/>
  <c r="C3294" i="16"/>
  <c r="B3294" i="16"/>
  <c r="F3293" i="16"/>
  <c r="C3293" i="16"/>
  <c r="B3293" i="16"/>
  <c r="F3292" i="16"/>
  <c r="C3292" i="16"/>
  <c r="B3292" i="16"/>
  <c r="F3291" i="16"/>
  <c r="C3291" i="16"/>
  <c r="B3291" i="16"/>
  <c r="F3290" i="16"/>
  <c r="C3290" i="16"/>
  <c r="B3290" i="16"/>
  <c r="F3289" i="16"/>
  <c r="C3289" i="16"/>
  <c r="B3289" i="16"/>
  <c r="F3288" i="16"/>
  <c r="C3288" i="16"/>
  <c r="B3288" i="16"/>
  <c r="F3287" i="16"/>
  <c r="C3287" i="16"/>
  <c r="B3287" i="16"/>
  <c r="F3286" i="16"/>
  <c r="C3286" i="16"/>
  <c r="B3286" i="16"/>
  <c r="F3285" i="16"/>
  <c r="C3285" i="16"/>
  <c r="B3285" i="16"/>
  <c r="F3284" i="16"/>
  <c r="C3284" i="16"/>
  <c r="B3284" i="16"/>
  <c r="F3283" i="16"/>
  <c r="C3283" i="16"/>
  <c r="B3283" i="16"/>
  <c r="F3282" i="16"/>
  <c r="C3282" i="16"/>
  <c r="B3282" i="16"/>
  <c r="F3281" i="16"/>
  <c r="C3281" i="16"/>
  <c r="B3281" i="16"/>
  <c r="F3280" i="16"/>
  <c r="C3280" i="16"/>
  <c r="B3280" i="16"/>
  <c r="F3279" i="16"/>
  <c r="C3279" i="16"/>
  <c r="B3279" i="16"/>
  <c r="F3278" i="16"/>
  <c r="C3278" i="16"/>
  <c r="B3278" i="16"/>
  <c r="F3277" i="16"/>
  <c r="C3277" i="16"/>
  <c r="B3277" i="16"/>
  <c r="F3276" i="16"/>
  <c r="C3276" i="16"/>
  <c r="B3276" i="16"/>
  <c r="F3275" i="16"/>
  <c r="C3275" i="16"/>
  <c r="B3275" i="16"/>
  <c r="F3274" i="16"/>
  <c r="C3274" i="16"/>
  <c r="B3274" i="16"/>
  <c r="F3273" i="16"/>
  <c r="C3273" i="16"/>
  <c r="B3273" i="16"/>
  <c r="F3272" i="16"/>
  <c r="C3272" i="16"/>
  <c r="B3272" i="16"/>
  <c r="F3271" i="16"/>
  <c r="C3271" i="16"/>
  <c r="B3271" i="16"/>
  <c r="F3270" i="16"/>
  <c r="C3270" i="16"/>
  <c r="B3270" i="16"/>
  <c r="F3269" i="16"/>
  <c r="C3269" i="16"/>
  <c r="B3269" i="16"/>
  <c r="F3268" i="16"/>
  <c r="C3268" i="16"/>
  <c r="B3268" i="16"/>
  <c r="F3267" i="16"/>
  <c r="C3267" i="16"/>
  <c r="B3267" i="16"/>
  <c r="F3266" i="16"/>
  <c r="C3266" i="16"/>
  <c r="B3266" i="16"/>
  <c r="F3265" i="16"/>
  <c r="C3265" i="16"/>
  <c r="B3265" i="16"/>
  <c r="F3264" i="16"/>
  <c r="C3264" i="16"/>
  <c r="B3264" i="16"/>
  <c r="F3263" i="16"/>
  <c r="C3263" i="16"/>
  <c r="B3263" i="16"/>
  <c r="F3262" i="16"/>
  <c r="C3262" i="16"/>
  <c r="B3262" i="16"/>
  <c r="F3261" i="16"/>
  <c r="C3261" i="16"/>
  <c r="B3261" i="16"/>
  <c r="F3260" i="16"/>
  <c r="C3260" i="16"/>
  <c r="B3260" i="16"/>
  <c r="F3259" i="16"/>
  <c r="C3259" i="16"/>
  <c r="B3259" i="16"/>
  <c r="F3258" i="16"/>
  <c r="C3258" i="16"/>
  <c r="B3258" i="16"/>
  <c r="F3257" i="16"/>
  <c r="C3257" i="16"/>
  <c r="B3257" i="16"/>
  <c r="F3256" i="16"/>
  <c r="C3256" i="16"/>
  <c r="B3256" i="16"/>
  <c r="F3255" i="16"/>
  <c r="C3255" i="16"/>
  <c r="B3255" i="16"/>
  <c r="F3254" i="16"/>
  <c r="C3254" i="16"/>
  <c r="B3254" i="16"/>
  <c r="F3253" i="16"/>
  <c r="C3253" i="16"/>
  <c r="B3253" i="16"/>
  <c r="F3252" i="16"/>
  <c r="C3252" i="16"/>
  <c r="B3252" i="16"/>
  <c r="F3251" i="16"/>
  <c r="C3251" i="16"/>
  <c r="B3251" i="16"/>
  <c r="F3250" i="16"/>
  <c r="C3250" i="16"/>
  <c r="B3250" i="16"/>
  <c r="F3249" i="16"/>
  <c r="C3249" i="16"/>
  <c r="B3249" i="16"/>
  <c r="F3248" i="16"/>
  <c r="C3248" i="16"/>
  <c r="B3248" i="16"/>
  <c r="F3247" i="16"/>
  <c r="C3247" i="16"/>
  <c r="B3247" i="16"/>
  <c r="F3246" i="16"/>
  <c r="C3246" i="16"/>
  <c r="B3246" i="16"/>
  <c r="F3245" i="16"/>
  <c r="C3245" i="16"/>
  <c r="B3245" i="16"/>
  <c r="F3244" i="16"/>
  <c r="C3244" i="16"/>
  <c r="B3244" i="16"/>
  <c r="F3243" i="16"/>
  <c r="C3243" i="16"/>
  <c r="B3243" i="16"/>
  <c r="F3242" i="16"/>
  <c r="C3242" i="16"/>
  <c r="B3242" i="16"/>
  <c r="F3241" i="16"/>
  <c r="C3241" i="16"/>
  <c r="B3241" i="16"/>
  <c r="F3240" i="16"/>
  <c r="C3240" i="16"/>
  <c r="B3240" i="16"/>
  <c r="F3239" i="16"/>
  <c r="C3239" i="16"/>
  <c r="B3239" i="16"/>
  <c r="F3238" i="16"/>
  <c r="C3238" i="16"/>
  <c r="B3238" i="16"/>
  <c r="F3237" i="16"/>
  <c r="C3237" i="16"/>
  <c r="B3237" i="16"/>
  <c r="F3236" i="16"/>
  <c r="C3236" i="16"/>
  <c r="B3236" i="16"/>
  <c r="F3235" i="16"/>
  <c r="C3235" i="16"/>
  <c r="B3235" i="16"/>
  <c r="F3234" i="16"/>
  <c r="C3234" i="16"/>
  <c r="B3234" i="16"/>
  <c r="F3233" i="16"/>
  <c r="C3233" i="16"/>
  <c r="B3233" i="16"/>
  <c r="F3232" i="16"/>
  <c r="C3232" i="16"/>
  <c r="B3232" i="16"/>
  <c r="F3231" i="16"/>
  <c r="C3231" i="16"/>
  <c r="B3231" i="16"/>
  <c r="F3230" i="16"/>
  <c r="C3230" i="16"/>
  <c r="B3230" i="16"/>
  <c r="F3229" i="16"/>
  <c r="C3229" i="16"/>
  <c r="B3229" i="16"/>
  <c r="F3228" i="16"/>
  <c r="C3228" i="16"/>
  <c r="B3228" i="16"/>
  <c r="F3227" i="16"/>
  <c r="C3227" i="16"/>
  <c r="B3227" i="16"/>
  <c r="F3226" i="16"/>
  <c r="C3226" i="16"/>
  <c r="B3226" i="16"/>
  <c r="F3225" i="16"/>
  <c r="C3225" i="16"/>
  <c r="B3225" i="16"/>
  <c r="F3224" i="16"/>
  <c r="C3224" i="16"/>
  <c r="B3224" i="16"/>
  <c r="F3223" i="16"/>
  <c r="C3223" i="16"/>
  <c r="B3223" i="16"/>
  <c r="F3222" i="16"/>
  <c r="C3222" i="16"/>
  <c r="B3222" i="16"/>
  <c r="F3221" i="16"/>
  <c r="C3221" i="16"/>
  <c r="B3221" i="16"/>
  <c r="F3220" i="16"/>
  <c r="C3220" i="16"/>
  <c r="B3220" i="16"/>
  <c r="F3219" i="16"/>
  <c r="C3219" i="16"/>
  <c r="B3219" i="16"/>
  <c r="F3218" i="16"/>
  <c r="C3218" i="16"/>
  <c r="B3218" i="16"/>
  <c r="F3217" i="16"/>
  <c r="C3217" i="16"/>
  <c r="B3217" i="16"/>
  <c r="F3216" i="16"/>
  <c r="C3216" i="16"/>
  <c r="B3216" i="16"/>
  <c r="F3215" i="16"/>
  <c r="C3215" i="16"/>
  <c r="B3215" i="16"/>
  <c r="F3214" i="16"/>
  <c r="C3214" i="16"/>
  <c r="B3214" i="16"/>
  <c r="F3213" i="16"/>
  <c r="C3213" i="16"/>
  <c r="B3213" i="16"/>
  <c r="F3212" i="16"/>
  <c r="C3212" i="16"/>
  <c r="B3212" i="16"/>
  <c r="F3211" i="16"/>
  <c r="C3211" i="16"/>
  <c r="B3211" i="16"/>
  <c r="F3210" i="16"/>
  <c r="C3210" i="16"/>
  <c r="B3210" i="16"/>
  <c r="F3209" i="16"/>
  <c r="C3209" i="16"/>
  <c r="B3209" i="16"/>
  <c r="F3208" i="16"/>
  <c r="C3208" i="16"/>
  <c r="B3208" i="16"/>
  <c r="F3207" i="16"/>
  <c r="C3207" i="16"/>
  <c r="B3207" i="16"/>
  <c r="F3206" i="16"/>
  <c r="C3206" i="16"/>
  <c r="B3206" i="16"/>
  <c r="F3205" i="16"/>
  <c r="C3205" i="16"/>
  <c r="B3205" i="16"/>
  <c r="F3204" i="16"/>
  <c r="C3204" i="16"/>
  <c r="B3204" i="16"/>
  <c r="F3203" i="16"/>
  <c r="C3203" i="16"/>
  <c r="B3203" i="16"/>
  <c r="F3202" i="16"/>
  <c r="C3202" i="16"/>
  <c r="B3202" i="16"/>
  <c r="F3201" i="16"/>
  <c r="C3201" i="16"/>
  <c r="B3201" i="16"/>
  <c r="F3200" i="16"/>
  <c r="C3200" i="16"/>
  <c r="B3200" i="16"/>
  <c r="F3199" i="16"/>
  <c r="C3199" i="16"/>
  <c r="B3199" i="16"/>
  <c r="F3198" i="16"/>
  <c r="C3198" i="16"/>
  <c r="B3198" i="16"/>
  <c r="F3197" i="16"/>
  <c r="C3197" i="16"/>
  <c r="B3197" i="16"/>
  <c r="F3196" i="16"/>
  <c r="C3196" i="16"/>
  <c r="B3196" i="16"/>
  <c r="F3195" i="16"/>
  <c r="C3195" i="16"/>
  <c r="B3195" i="16"/>
  <c r="F3194" i="16"/>
  <c r="C3194" i="16"/>
  <c r="B3194" i="16"/>
  <c r="F3193" i="16"/>
  <c r="C3193" i="16"/>
  <c r="B3193" i="16"/>
  <c r="F3192" i="16"/>
  <c r="C3192" i="16"/>
  <c r="B3192" i="16"/>
  <c r="F3191" i="16"/>
  <c r="C3191" i="16"/>
  <c r="B3191" i="16"/>
  <c r="F3190" i="16"/>
  <c r="C3190" i="16"/>
  <c r="B3190" i="16"/>
  <c r="F3189" i="16"/>
  <c r="C3189" i="16"/>
  <c r="B3189" i="16"/>
  <c r="F3188" i="16"/>
  <c r="C3188" i="16"/>
  <c r="B3188" i="16"/>
  <c r="F3187" i="16"/>
  <c r="C3187" i="16"/>
  <c r="B3187" i="16"/>
  <c r="F3186" i="16"/>
  <c r="C3186" i="16"/>
  <c r="B3186" i="16"/>
  <c r="F3185" i="16"/>
  <c r="C3185" i="16"/>
  <c r="B3185" i="16"/>
  <c r="F3184" i="16"/>
  <c r="C3184" i="16"/>
  <c r="B3184" i="16"/>
  <c r="F3183" i="16"/>
  <c r="C3183" i="16"/>
  <c r="B3183" i="16"/>
  <c r="F3182" i="16"/>
  <c r="C3182" i="16"/>
  <c r="B3182" i="16"/>
  <c r="F3181" i="16"/>
  <c r="C3181" i="16"/>
  <c r="B3181" i="16"/>
  <c r="F3180" i="16"/>
  <c r="C3180" i="16"/>
  <c r="B3180" i="16"/>
  <c r="F3179" i="16"/>
  <c r="C3179" i="16"/>
  <c r="B3179" i="16"/>
  <c r="F3178" i="16"/>
  <c r="C3178" i="16"/>
  <c r="B3178" i="16"/>
  <c r="F3177" i="16"/>
  <c r="C3177" i="16"/>
  <c r="B3177" i="16"/>
  <c r="F3176" i="16"/>
  <c r="C3176" i="16"/>
  <c r="B3176" i="16"/>
  <c r="F3175" i="16"/>
  <c r="C3175" i="16"/>
  <c r="B3175" i="16"/>
  <c r="F3174" i="16"/>
  <c r="C3174" i="16"/>
  <c r="B3174" i="16"/>
  <c r="F3173" i="16"/>
  <c r="C3173" i="16"/>
  <c r="B3173" i="16"/>
  <c r="F3172" i="16"/>
  <c r="C3172" i="16"/>
  <c r="B3172" i="16"/>
  <c r="F3171" i="16"/>
  <c r="C3171" i="16"/>
  <c r="B3171" i="16"/>
  <c r="F3170" i="16"/>
  <c r="C3170" i="16"/>
  <c r="B3170" i="16"/>
  <c r="F3169" i="16"/>
  <c r="C3169" i="16"/>
  <c r="B3169" i="16"/>
  <c r="F3168" i="16"/>
  <c r="C3168" i="16"/>
  <c r="B3168" i="16"/>
  <c r="F3167" i="16"/>
  <c r="C3167" i="16"/>
  <c r="B3167" i="16"/>
  <c r="F3166" i="16"/>
  <c r="C3166" i="16"/>
  <c r="B3166" i="16"/>
  <c r="F3165" i="16"/>
  <c r="C3165" i="16"/>
  <c r="B3165" i="16"/>
  <c r="F3164" i="16"/>
  <c r="C3164" i="16"/>
  <c r="B3164" i="16"/>
  <c r="F3163" i="16"/>
  <c r="C3163" i="16"/>
  <c r="B3163" i="16"/>
  <c r="F3162" i="16"/>
  <c r="C3162" i="16"/>
  <c r="B3162" i="16"/>
  <c r="F3161" i="16"/>
  <c r="C3161" i="16"/>
  <c r="B3161" i="16"/>
  <c r="F3160" i="16"/>
  <c r="C3160" i="16"/>
  <c r="B3160" i="16"/>
  <c r="F3159" i="16"/>
  <c r="C3159" i="16"/>
  <c r="B3159" i="16"/>
  <c r="F3158" i="16"/>
  <c r="C3158" i="16"/>
  <c r="B3158" i="16"/>
  <c r="F3157" i="16"/>
  <c r="C3157" i="16"/>
  <c r="B3157" i="16"/>
  <c r="F3156" i="16"/>
  <c r="C3156" i="16"/>
  <c r="B3156" i="16"/>
  <c r="F3155" i="16"/>
  <c r="C3155" i="16"/>
  <c r="B3155" i="16"/>
  <c r="F3154" i="16"/>
  <c r="C3154" i="16"/>
  <c r="B3154" i="16"/>
  <c r="F3153" i="16"/>
  <c r="C3153" i="16"/>
  <c r="B3153" i="16"/>
  <c r="F3152" i="16"/>
  <c r="C3152" i="16"/>
  <c r="B3152" i="16"/>
  <c r="F3151" i="16"/>
  <c r="C3151" i="16"/>
  <c r="B3151" i="16"/>
  <c r="F3150" i="16"/>
  <c r="C3150" i="16"/>
  <c r="B3150" i="16"/>
  <c r="F3149" i="16"/>
  <c r="C3149" i="16"/>
  <c r="B3149" i="16"/>
  <c r="F3148" i="16"/>
  <c r="C3148" i="16"/>
  <c r="B3148" i="16"/>
  <c r="F3147" i="16"/>
  <c r="C3147" i="16"/>
  <c r="B3147" i="16"/>
  <c r="F3146" i="16"/>
  <c r="C3146" i="16"/>
  <c r="B3146" i="16"/>
  <c r="F3145" i="16"/>
  <c r="C3145" i="16"/>
  <c r="B3145" i="16"/>
  <c r="F3144" i="16"/>
  <c r="C3144" i="16"/>
  <c r="B3144" i="16"/>
  <c r="F3143" i="16"/>
  <c r="C3143" i="16"/>
  <c r="B3143" i="16"/>
  <c r="F3142" i="16"/>
  <c r="C3142" i="16"/>
  <c r="B3142" i="16"/>
  <c r="F3141" i="16"/>
  <c r="C3141" i="16"/>
  <c r="B3141" i="16"/>
  <c r="F3140" i="16"/>
  <c r="C3140" i="16"/>
  <c r="B3140" i="16"/>
  <c r="F3139" i="16"/>
  <c r="C3139" i="16"/>
  <c r="B3139" i="16"/>
  <c r="F3138" i="16"/>
  <c r="C3138" i="16"/>
  <c r="B3138" i="16"/>
  <c r="F3137" i="16"/>
  <c r="C3137" i="16"/>
  <c r="B3137" i="16"/>
  <c r="F3136" i="16"/>
  <c r="C3136" i="16"/>
  <c r="B3136" i="16"/>
  <c r="F3135" i="16"/>
  <c r="C3135" i="16"/>
  <c r="B3135" i="16"/>
  <c r="F3134" i="16"/>
  <c r="C3134" i="16"/>
  <c r="B3134" i="16"/>
  <c r="F3133" i="16"/>
  <c r="C3133" i="16"/>
  <c r="B3133" i="16"/>
  <c r="F3132" i="16"/>
  <c r="C3132" i="16"/>
  <c r="B3132" i="16"/>
  <c r="F3131" i="16"/>
  <c r="C3131" i="16"/>
  <c r="B3131" i="16"/>
  <c r="F3130" i="16"/>
  <c r="C3130" i="16"/>
  <c r="B3130" i="16"/>
  <c r="F3129" i="16"/>
  <c r="C3129" i="16"/>
  <c r="B3129" i="16"/>
  <c r="F3128" i="16"/>
  <c r="C3128" i="16"/>
  <c r="B3128" i="16"/>
  <c r="F3127" i="16"/>
  <c r="C3127" i="16"/>
  <c r="B3127" i="16"/>
  <c r="F3126" i="16"/>
  <c r="C3126" i="16"/>
  <c r="B3126" i="16"/>
  <c r="F3125" i="16"/>
  <c r="C3125" i="16"/>
  <c r="B3125" i="16"/>
  <c r="F3124" i="16"/>
  <c r="C3124" i="16"/>
  <c r="B3124" i="16"/>
  <c r="F3123" i="16"/>
  <c r="C3123" i="16"/>
  <c r="B3123" i="16"/>
  <c r="F3122" i="16"/>
  <c r="C3122" i="16"/>
  <c r="B3122" i="16"/>
  <c r="F3121" i="16"/>
  <c r="C3121" i="16"/>
  <c r="B3121" i="16"/>
  <c r="F3120" i="16"/>
  <c r="C3120" i="16"/>
  <c r="B3120" i="16"/>
  <c r="F3119" i="16"/>
  <c r="C3119" i="16"/>
  <c r="B3119" i="16"/>
  <c r="F3118" i="16"/>
  <c r="C3118" i="16"/>
  <c r="B3118" i="16"/>
  <c r="F3117" i="16"/>
  <c r="C3117" i="16"/>
  <c r="B3117" i="16"/>
  <c r="F3116" i="16"/>
  <c r="C3116" i="16"/>
  <c r="B3116" i="16"/>
  <c r="F3115" i="16"/>
  <c r="C3115" i="16"/>
  <c r="B3115" i="16"/>
  <c r="F3114" i="16"/>
  <c r="C3114" i="16"/>
  <c r="B3114" i="16"/>
  <c r="F3113" i="16"/>
  <c r="C3113" i="16"/>
  <c r="B3113" i="16"/>
  <c r="F3112" i="16"/>
  <c r="C3112" i="16"/>
  <c r="B3112" i="16"/>
  <c r="F3111" i="16"/>
  <c r="C3111" i="16"/>
  <c r="B3111" i="16"/>
  <c r="F3110" i="16"/>
  <c r="C3110" i="16"/>
  <c r="B3110" i="16"/>
  <c r="F3109" i="16"/>
  <c r="C3109" i="16"/>
  <c r="B3109" i="16"/>
  <c r="F3108" i="16"/>
  <c r="C3108" i="16"/>
  <c r="B3108" i="16"/>
  <c r="F3107" i="16"/>
  <c r="C3107" i="16"/>
  <c r="B3107" i="16"/>
  <c r="F3106" i="16"/>
  <c r="C3106" i="16"/>
  <c r="B3106" i="16"/>
  <c r="F3105" i="16"/>
  <c r="C3105" i="16"/>
  <c r="B3105" i="16"/>
  <c r="F3104" i="16"/>
  <c r="C3104" i="16"/>
  <c r="B3104" i="16"/>
  <c r="F3103" i="16"/>
  <c r="C3103" i="16"/>
  <c r="B3103" i="16"/>
  <c r="F3102" i="16"/>
  <c r="C3102" i="16"/>
  <c r="B3102" i="16"/>
  <c r="F3101" i="16"/>
  <c r="C3101" i="16"/>
  <c r="B3101" i="16"/>
  <c r="F3100" i="16"/>
  <c r="C3100" i="16"/>
  <c r="B3100" i="16"/>
  <c r="F3099" i="16"/>
  <c r="C3099" i="16"/>
  <c r="B3099" i="16"/>
  <c r="F3098" i="16"/>
  <c r="C3098" i="16"/>
  <c r="B3098" i="16"/>
  <c r="F3097" i="16"/>
  <c r="C3097" i="16"/>
  <c r="B3097" i="16"/>
  <c r="F3096" i="16"/>
  <c r="C3096" i="16"/>
  <c r="B3096" i="16"/>
  <c r="F3095" i="16"/>
  <c r="C3095" i="16"/>
  <c r="B3095" i="16"/>
  <c r="F3094" i="16"/>
  <c r="C3094" i="16"/>
  <c r="B3094" i="16"/>
  <c r="F3093" i="16"/>
  <c r="C3093" i="16"/>
  <c r="B3093" i="16"/>
  <c r="F3092" i="16"/>
  <c r="C3092" i="16"/>
  <c r="B3092" i="16"/>
  <c r="F3091" i="16"/>
  <c r="C3091" i="16"/>
  <c r="B3091" i="16"/>
  <c r="F3090" i="16"/>
  <c r="C3090" i="16"/>
  <c r="B3090" i="16"/>
  <c r="F3089" i="16"/>
  <c r="C3089" i="16"/>
  <c r="B3089" i="16"/>
  <c r="F3088" i="16"/>
  <c r="C3088" i="16"/>
  <c r="B3088" i="16"/>
  <c r="F3087" i="16"/>
  <c r="C3087" i="16"/>
  <c r="B3087" i="16"/>
  <c r="F3086" i="16"/>
  <c r="C3086" i="16"/>
  <c r="B3086" i="16"/>
  <c r="F3085" i="16"/>
  <c r="C3085" i="16"/>
  <c r="B3085" i="16"/>
  <c r="F3084" i="16"/>
  <c r="C3084" i="16"/>
  <c r="B3084" i="16"/>
  <c r="F3083" i="16"/>
  <c r="C3083" i="16"/>
  <c r="B3083" i="16"/>
  <c r="F3082" i="16"/>
  <c r="C3082" i="16"/>
  <c r="B3082" i="16"/>
  <c r="F3081" i="16"/>
  <c r="C3081" i="16"/>
  <c r="B3081" i="16"/>
  <c r="F3080" i="16"/>
  <c r="C3080" i="16"/>
  <c r="B3080" i="16"/>
  <c r="F3079" i="16"/>
  <c r="C3079" i="16"/>
  <c r="B3079" i="16"/>
  <c r="F3078" i="16"/>
  <c r="C3078" i="16"/>
  <c r="B3078" i="16"/>
  <c r="F3077" i="16"/>
  <c r="C3077" i="16"/>
  <c r="B3077" i="16"/>
  <c r="F3076" i="16"/>
  <c r="C3076" i="16"/>
  <c r="B3076" i="16"/>
  <c r="F3075" i="16"/>
  <c r="C3075" i="16"/>
  <c r="B3075" i="16"/>
  <c r="F3074" i="16"/>
  <c r="C3074" i="16"/>
  <c r="B3074" i="16"/>
  <c r="F3073" i="16"/>
  <c r="C3073" i="16"/>
  <c r="B3073" i="16"/>
  <c r="F3072" i="16"/>
  <c r="C3072" i="16"/>
  <c r="B3072" i="16"/>
  <c r="F3071" i="16"/>
  <c r="C3071" i="16"/>
  <c r="B3071" i="16"/>
  <c r="F3070" i="16"/>
  <c r="C3070" i="16"/>
  <c r="B3070" i="16"/>
  <c r="F3069" i="16"/>
  <c r="C3069" i="16"/>
  <c r="B3069" i="16"/>
  <c r="F3068" i="16"/>
  <c r="C3068" i="16"/>
  <c r="B3068" i="16"/>
  <c r="F3067" i="16"/>
  <c r="C3067" i="16"/>
  <c r="B3067" i="16"/>
  <c r="F3066" i="16"/>
  <c r="C3066" i="16"/>
  <c r="B3066" i="16"/>
  <c r="F3065" i="16"/>
  <c r="C3065" i="16"/>
  <c r="B3065" i="16"/>
  <c r="F3064" i="16"/>
  <c r="C3064" i="16"/>
  <c r="B3064" i="16"/>
  <c r="F3063" i="16"/>
  <c r="C3063" i="16"/>
  <c r="B3063" i="16"/>
  <c r="F3062" i="16"/>
  <c r="C3062" i="16"/>
  <c r="B3062" i="16"/>
  <c r="F3061" i="16"/>
  <c r="C3061" i="16"/>
  <c r="B3061" i="16"/>
  <c r="F3060" i="16"/>
  <c r="C3060" i="16"/>
  <c r="B3060" i="16"/>
  <c r="F3059" i="16"/>
  <c r="C3059" i="16"/>
  <c r="B3059" i="16"/>
  <c r="F3058" i="16"/>
  <c r="C3058" i="16"/>
  <c r="B3058" i="16"/>
  <c r="F3057" i="16"/>
  <c r="C3057" i="16"/>
  <c r="B3057" i="16"/>
  <c r="F3056" i="16"/>
  <c r="C3056" i="16"/>
  <c r="B3056" i="16"/>
  <c r="F3055" i="16"/>
  <c r="C3055" i="16"/>
  <c r="B3055" i="16"/>
  <c r="F3054" i="16"/>
  <c r="C3054" i="16"/>
  <c r="B3054" i="16"/>
  <c r="F3053" i="16"/>
  <c r="C3053" i="16"/>
  <c r="B3053" i="16"/>
  <c r="F3052" i="16"/>
  <c r="C3052" i="16"/>
  <c r="B3052" i="16"/>
  <c r="F3051" i="16"/>
  <c r="C3051" i="16"/>
  <c r="B3051" i="16"/>
  <c r="F3050" i="16"/>
  <c r="C3050" i="16"/>
  <c r="B3050" i="16"/>
  <c r="F3049" i="16"/>
  <c r="C3049" i="16"/>
  <c r="B3049" i="16"/>
  <c r="F3048" i="16"/>
  <c r="C3048" i="16"/>
  <c r="B3048" i="16"/>
  <c r="F3047" i="16"/>
  <c r="C3047" i="16"/>
  <c r="B3047" i="16"/>
  <c r="F3046" i="16"/>
  <c r="C3046" i="16"/>
  <c r="B3046" i="16"/>
  <c r="F3045" i="16"/>
  <c r="C3045" i="16"/>
  <c r="B3045" i="16"/>
  <c r="F3044" i="16"/>
  <c r="C3044" i="16"/>
  <c r="B3044" i="16"/>
  <c r="F3043" i="16"/>
  <c r="C3043" i="16"/>
  <c r="B3043" i="16"/>
  <c r="F3042" i="16"/>
  <c r="C3042" i="16"/>
  <c r="B3042" i="16"/>
  <c r="F3041" i="16"/>
  <c r="C3041" i="16"/>
  <c r="B3041" i="16"/>
  <c r="F3040" i="16"/>
  <c r="C3040" i="16"/>
  <c r="B3040" i="16"/>
  <c r="F3039" i="16"/>
  <c r="C3039" i="16"/>
  <c r="B3039" i="16"/>
  <c r="F3038" i="16"/>
  <c r="C3038" i="16"/>
  <c r="B3038" i="16"/>
  <c r="F3037" i="16"/>
  <c r="C3037" i="16"/>
  <c r="B3037" i="16"/>
  <c r="F3036" i="16"/>
  <c r="C3036" i="16"/>
  <c r="B3036" i="16"/>
  <c r="F3035" i="16"/>
  <c r="C3035" i="16"/>
  <c r="B3035" i="16"/>
  <c r="F3034" i="16"/>
  <c r="C3034" i="16"/>
  <c r="B3034" i="16"/>
  <c r="F3033" i="16"/>
  <c r="C3033" i="16"/>
  <c r="B3033" i="16"/>
  <c r="F3032" i="16"/>
  <c r="C3032" i="16"/>
  <c r="B3032" i="16"/>
  <c r="F3031" i="16"/>
  <c r="C3031" i="16"/>
  <c r="B3031" i="16"/>
  <c r="F3030" i="16"/>
  <c r="C3030" i="16"/>
  <c r="B3030" i="16"/>
  <c r="F3029" i="16"/>
  <c r="C3029" i="16"/>
  <c r="B3029" i="16"/>
  <c r="F3028" i="16"/>
  <c r="C3028" i="16"/>
  <c r="B3028" i="16"/>
  <c r="F3027" i="16"/>
  <c r="C3027" i="16"/>
  <c r="B3027" i="16"/>
  <c r="F3026" i="16"/>
  <c r="C3026" i="16"/>
  <c r="B3026" i="16"/>
  <c r="F3025" i="16"/>
  <c r="C3025" i="16"/>
  <c r="B3025" i="16"/>
  <c r="F3024" i="16"/>
  <c r="C3024" i="16"/>
  <c r="B3024" i="16"/>
  <c r="F3023" i="16"/>
  <c r="C3023" i="16"/>
  <c r="B3023" i="16"/>
  <c r="F3022" i="16"/>
  <c r="C3022" i="16"/>
  <c r="B3022" i="16"/>
  <c r="F3021" i="16"/>
  <c r="C3021" i="16"/>
  <c r="B3021" i="16"/>
  <c r="F3020" i="16"/>
  <c r="C3020" i="16"/>
  <c r="B3020" i="16"/>
  <c r="F3019" i="16"/>
  <c r="C3019" i="16"/>
  <c r="B3019" i="16"/>
  <c r="F3018" i="16"/>
  <c r="C3018" i="16"/>
  <c r="B3018" i="16"/>
  <c r="F3017" i="16"/>
  <c r="C3017" i="16"/>
  <c r="B3017" i="16"/>
  <c r="F3016" i="16"/>
  <c r="C3016" i="16"/>
  <c r="B3016" i="16"/>
  <c r="F3015" i="16"/>
  <c r="C3015" i="16"/>
  <c r="B3015" i="16"/>
  <c r="F3014" i="16"/>
  <c r="C3014" i="16"/>
  <c r="B3014" i="16"/>
  <c r="F3013" i="16"/>
  <c r="C3013" i="16"/>
  <c r="B3013" i="16"/>
  <c r="F3012" i="16"/>
  <c r="C3012" i="16"/>
  <c r="B3012" i="16"/>
  <c r="F3011" i="16"/>
  <c r="C3011" i="16"/>
  <c r="B3011" i="16"/>
  <c r="F3010" i="16"/>
  <c r="C3010" i="16"/>
  <c r="B3010" i="16"/>
  <c r="F3009" i="16"/>
  <c r="C3009" i="16"/>
  <c r="B3009" i="16"/>
  <c r="F3008" i="16"/>
  <c r="C3008" i="16"/>
  <c r="B3008" i="16"/>
  <c r="F3007" i="16"/>
  <c r="C3007" i="16"/>
  <c r="B3007" i="16"/>
  <c r="F3006" i="16"/>
  <c r="C3006" i="16"/>
  <c r="B3006" i="16"/>
  <c r="F3005" i="16"/>
  <c r="C3005" i="16"/>
  <c r="B3005" i="16"/>
  <c r="F3004" i="16"/>
  <c r="C3004" i="16"/>
  <c r="B3004" i="16"/>
  <c r="F3003" i="16"/>
  <c r="C3003" i="16"/>
  <c r="B3003" i="16"/>
  <c r="F3002" i="16"/>
  <c r="C3002" i="16"/>
  <c r="B3002" i="16"/>
  <c r="F3001" i="16"/>
  <c r="C3001" i="16"/>
  <c r="B3001" i="16"/>
  <c r="F3000" i="16"/>
  <c r="C3000" i="16"/>
  <c r="B3000" i="16"/>
  <c r="F2999" i="16"/>
  <c r="C2999" i="16"/>
  <c r="B2999" i="16"/>
  <c r="F2998" i="16"/>
  <c r="C2998" i="16"/>
  <c r="B2998" i="16"/>
  <c r="F2997" i="16"/>
  <c r="C2997" i="16"/>
  <c r="B2997" i="16"/>
  <c r="F2996" i="16"/>
  <c r="C2996" i="16"/>
  <c r="B2996" i="16"/>
  <c r="F2995" i="16"/>
  <c r="C2995" i="16"/>
  <c r="B2995" i="16"/>
  <c r="F2994" i="16"/>
  <c r="C2994" i="16"/>
  <c r="B2994" i="16"/>
  <c r="F2993" i="16"/>
  <c r="C2993" i="16"/>
  <c r="B2993" i="16"/>
  <c r="F2992" i="16"/>
  <c r="C2992" i="16"/>
  <c r="B2992" i="16"/>
  <c r="F2991" i="16"/>
  <c r="C2991" i="16"/>
  <c r="B2991" i="16"/>
  <c r="F2990" i="16"/>
  <c r="C2990" i="16"/>
  <c r="B2990" i="16"/>
  <c r="F2989" i="16"/>
  <c r="C2989" i="16"/>
  <c r="B2989" i="16"/>
  <c r="F2988" i="16"/>
  <c r="C2988" i="16"/>
  <c r="B2988" i="16"/>
  <c r="F2987" i="16"/>
  <c r="C2987" i="16"/>
  <c r="B2987" i="16"/>
  <c r="F2986" i="16"/>
  <c r="C2986" i="16"/>
  <c r="B2986" i="16"/>
  <c r="F2985" i="16"/>
  <c r="C2985" i="16"/>
  <c r="B2985" i="16"/>
  <c r="F2984" i="16"/>
  <c r="C2984" i="16"/>
  <c r="B2984" i="16"/>
  <c r="F2983" i="16"/>
  <c r="C2983" i="16"/>
  <c r="B2983" i="16"/>
  <c r="F2982" i="16"/>
  <c r="C2982" i="16"/>
  <c r="B2982" i="16"/>
  <c r="F2981" i="16"/>
  <c r="C2981" i="16"/>
  <c r="B2981" i="16"/>
  <c r="F2980" i="16"/>
  <c r="C2980" i="16"/>
  <c r="B2980" i="16"/>
  <c r="F2979" i="16"/>
  <c r="C2979" i="16"/>
  <c r="B2979" i="16"/>
  <c r="F2978" i="16"/>
  <c r="C2978" i="16"/>
  <c r="B2978" i="16"/>
  <c r="F2977" i="16"/>
  <c r="C2977" i="16"/>
  <c r="B2977" i="16"/>
  <c r="F2976" i="16"/>
  <c r="C2976" i="16"/>
  <c r="B2976" i="16"/>
  <c r="F2975" i="16"/>
  <c r="C2975" i="16"/>
  <c r="B2975" i="16"/>
  <c r="F2974" i="16"/>
  <c r="C2974" i="16"/>
  <c r="B2974" i="16"/>
  <c r="F2973" i="16"/>
  <c r="C2973" i="16"/>
  <c r="B2973" i="16"/>
  <c r="F2972" i="16"/>
  <c r="C2972" i="16"/>
  <c r="B2972" i="16"/>
  <c r="F2971" i="16"/>
  <c r="C2971" i="16"/>
  <c r="B2971" i="16"/>
  <c r="F2970" i="16"/>
  <c r="C2970" i="16"/>
  <c r="B2970" i="16"/>
  <c r="F2969" i="16"/>
  <c r="C2969" i="16"/>
  <c r="B2969" i="16"/>
  <c r="F2968" i="16"/>
  <c r="C2968" i="16"/>
  <c r="B2968" i="16"/>
  <c r="F2967" i="16"/>
  <c r="C2967" i="16"/>
  <c r="B2967" i="16"/>
  <c r="F2966" i="16"/>
  <c r="C2966" i="16"/>
  <c r="B2966" i="16"/>
  <c r="F2965" i="16"/>
  <c r="C2965" i="16"/>
  <c r="B2965" i="16"/>
  <c r="F2964" i="16"/>
  <c r="C2964" i="16"/>
  <c r="B2964" i="16"/>
  <c r="F2963" i="16"/>
  <c r="C2963" i="16"/>
  <c r="B2963" i="16"/>
  <c r="F2962" i="16"/>
  <c r="C2962" i="16"/>
  <c r="B2962" i="16"/>
  <c r="F2961" i="16"/>
  <c r="C2961" i="16"/>
  <c r="B2961" i="16"/>
  <c r="F2960" i="16"/>
  <c r="C2960" i="16"/>
  <c r="B2960" i="16"/>
  <c r="F2959" i="16"/>
  <c r="C2959" i="16"/>
  <c r="B2959" i="16"/>
  <c r="F2958" i="16"/>
  <c r="C2958" i="16"/>
  <c r="B2958" i="16"/>
  <c r="F2957" i="16"/>
  <c r="C2957" i="16"/>
  <c r="B2957" i="16"/>
  <c r="F2956" i="16"/>
  <c r="C2956" i="16"/>
  <c r="B2956" i="16"/>
  <c r="F2955" i="16"/>
  <c r="C2955" i="16"/>
  <c r="B2955" i="16"/>
  <c r="F2954" i="16"/>
  <c r="C2954" i="16"/>
  <c r="B2954" i="16"/>
  <c r="F2953" i="16"/>
  <c r="C2953" i="16"/>
  <c r="B2953" i="16"/>
  <c r="F2952" i="16"/>
  <c r="C2952" i="16"/>
  <c r="B2952" i="16"/>
  <c r="F2951" i="16"/>
  <c r="C2951" i="16"/>
  <c r="B2951" i="16"/>
  <c r="F2950" i="16"/>
  <c r="C2950" i="16"/>
  <c r="B2950" i="16"/>
  <c r="F2949" i="16"/>
  <c r="C2949" i="16"/>
  <c r="B2949" i="16"/>
  <c r="F2948" i="16"/>
  <c r="C2948" i="16"/>
  <c r="B2948" i="16"/>
  <c r="F2947" i="16"/>
  <c r="C2947" i="16"/>
  <c r="B2947" i="16"/>
  <c r="F2946" i="16"/>
  <c r="C2946" i="16"/>
  <c r="B2946" i="16"/>
  <c r="F2945" i="16"/>
  <c r="C2945" i="16"/>
  <c r="B2945" i="16"/>
  <c r="F2944" i="16"/>
  <c r="C2944" i="16"/>
  <c r="B2944" i="16"/>
  <c r="F2943" i="16"/>
  <c r="C2943" i="16"/>
  <c r="B2943" i="16"/>
  <c r="F2942" i="16"/>
  <c r="C2942" i="16"/>
  <c r="B2942" i="16"/>
  <c r="F2941" i="16"/>
  <c r="C2941" i="16"/>
  <c r="B2941" i="16"/>
  <c r="F2940" i="16"/>
  <c r="C2940" i="16"/>
  <c r="B2940" i="16"/>
  <c r="F2939" i="16"/>
  <c r="C2939" i="16"/>
  <c r="B2939" i="16"/>
  <c r="F2938" i="16"/>
  <c r="C2938" i="16"/>
  <c r="B2938" i="16"/>
  <c r="F2937" i="16"/>
  <c r="C2937" i="16"/>
  <c r="B2937" i="16"/>
  <c r="F2936" i="16"/>
  <c r="C2936" i="16"/>
  <c r="B2936" i="16"/>
  <c r="F2935" i="16"/>
  <c r="C2935" i="16"/>
  <c r="B2935" i="16"/>
  <c r="F2934" i="16"/>
  <c r="C2934" i="16"/>
  <c r="B2934" i="16"/>
  <c r="F2933" i="16"/>
  <c r="C2933" i="16"/>
  <c r="B2933" i="16"/>
  <c r="F2932" i="16"/>
  <c r="C2932" i="16"/>
  <c r="B2932" i="16"/>
  <c r="F2931" i="16"/>
  <c r="C2931" i="16"/>
  <c r="B2931" i="16"/>
  <c r="F2930" i="16"/>
  <c r="C2930" i="16"/>
  <c r="B2930" i="16"/>
  <c r="F2929" i="16"/>
  <c r="C2929" i="16"/>
  <c r="B2929" i="16"/>
  <c r="F2928" i="16"/>
  <c r="C2928" i="16"/>
  <c r="B2928" i="16"/>
  <c r="F2927" i="16"/>
  <c r="C2927" i="16"/>
  <c r="B2927" i="16"/>
  <c r="F2926" i="16"/>
  <c r="C2926" i="16"/>
  <c r="B2926" i="16"/>
  <c r="F2925" i="16"/>
  <c r="C2925" i="16"/>
  <c r="B2925" i="16"/>
  <c r="F2924" i="16"/>
  <c r="C2924" i="16"/>
  <c r="B2924" i="16"/>
  <c r="F2923" i="16"/>
  <c r="C2923" i="16"/>
  <c r="B2923" i="16"/>
  <c r="F2922" i="16"/>
  <c r="C2922" i="16"/>
  <c r="B2922" i="16"/>
  <c r="F2921" i="16"/>
  <c r="C2921" i="16"/>
  <c r="B2921" i="16"/>
  <c r="F2920" i="16"/>
  <c r="C2920" i="16"/>
  <c r="B2920" i="16"/>
  <c r="F2919" i="16"/>
  <c r="C2919" i="16"/>
  <c r="B2919" i="16"/>
  <c r="F2918" i="16"/>
  <c r="C2918" i="16"/>
  <c r="B2918" i="16"/>
  <c r="F2917" i="16"/>
  <c r="C2917" i="16"/>
  <c r="B2917" i="16"/>
  <c r="F2916" i="16"/>
  <c r="C2916" i="16"/>
  <c r="B2916" i="16"/>
  <c r="F2915" i="16"/>
  <c r="C2915" i="16"/>
  <c r="B2915" i="16"/>
  <c r="F2914" i="16"/>
  <c r="C2914" i="16"/>
  <c r="B2914" i="16"/>
  <c r="F2913" i="16"/>
  <c r="C2913" i="16"/>
  <c r="B2913" i="16"/>
  <c r="F2912" i="16"/>
  <c r="C2912" i="16"/>
  <c r="B2912" i="16"/>
  <c r="F2911" i="16"/>
  <c r="C2911" i="16"/>
  <c r="B2911" i="16"/>
  <c r="F2910" i="16"/>
  <c r="C2910" i="16"/>
  <c r="B2910" i="16"/>
  <c r="F2909" i="16"/>
  <c r="C2909" i="16"/>
  <c r="B2909" i="16"/>
  <c r="F2908" i="16"/>
  <c r="C2908" i="16"/>
  <c r="B2908" i="16"/>
  <c r="F2907" i="16"/>
  <c r="C2907" i="16"/>
  <c r="B2907" i="16"/>
  <c r="F2906" i="16"/>
  <c r="C2906" i="16"/>
  <c r="B2906" i="16"/>
  <c r="F2905" i="16"/>
  <c r="C2905" i="16"/>
  <c r="B2905" i="16"/>
  <c r="F2904" i="16"/>
  <c r="C2904" i="16"/>
  <c r="B2904" i="16"/>
  <c r="F2903" i="16"/>
  <c r="C2903" i="16"/>
  <c r="B2903" i="16"/>
  <c r="F2902" i="16"/>
  <c r="C2902" i="16"/>
  <c r="B2902" i="16"/>
  <c r="F2901" i="16"/>
  <c r="C2901" i="16"/>
  <c r="B2901" i="16"/>
  <c r="F2900" i="16"/>
  <c r="C2900" i="16"/>
  <c r="B2900" i="16"/>
  <c r="F2899" i="16"/>
  <c r="C2899" i="16"/>
  <c r="B2899" i="16"/>
  <c r="F2898" i="16"/>
  <c r="C2898" i="16"/>
  <c r="B2898" i="16"/>
  <c r="F2897" i="16"/>
  <c r="C2897" i="16"/>
  <c r="B2897" i="16"/>
  <c r="F2896" i="16"/>
  <c r="C2896" i="16"/>
  <c r="B2896" i="16"/>
  <c r="F2895" i="16"/>
  <c r="C2895" i="16"/>
  <c r="B2895" i="16"/>
  <c r="F2894" i="16"/>
  <c r="C2894" i="16"/>
  <c r="B2894" i="16"/>
  <c r="F2893" i="16"/>
  <c r="C2893" i="16"/>
  <c r="B2893" i="16"/>
  <c r="F2892" i="16"/>
  <c r="C2892" i="16"/>
  <c r="B2892" i="16"/>
  <c r="F2891" i="16"/>
  <c r="C2891" i="16"/>
  <c r="B2891" i="16"/>
  <c r="F2890" i="16"/>
  <c r="C2890" i="16"/>
  <c r="B2890" i="16"/>
  <c r="F2889" i="16"/>
  <c r="C2889" i="16"/>
  <c r="B2889" i="16"/>
  <c r="F2888" i="16"/>
  <c r="C2888" i="16"/>
  <c r="B2888" i="16"/>
  <c r="F2887" i="16"/>
  <c r="C2887" i="16"/>
  <c r="B2887" i="16"/>
  <c r="F2886" i="16"/>
  <c r="C2886" i="16"/>
  <c r="B2886" i="16"/>
  <c r="F2885" i="16"/>
  <c r="C2885" i="16"/>
  <c r="B2885" i="16"/>
  <c r="F2884" i="16"/>
  <c r="C2884" i="16"/>
  <c r="B2884" i="16"/>
  <c r="F2883" i="16"/>
  <c r="C2883" i="16"/>
  <c r="B2883" i="16"/>
  <c r="F2882" i="16"/>
  <c r="C2882" i="16"/>
  <c r="B2882" i="16"/>
  <c r="F2881" i="16"/>
  <c r="C2881" i="16"/>
  <c r="B2881" i="16"/>
  <c r="F2880" i="16"/>
  <c r="C2880" i="16"/>
  <c r="B2880" i="16"/>
  <c r="F2879" i="16"/>
  <c r="C2879" i="16"/>
  <c r="B2879" i="16"/>
  <c r="F2878" i="16"/>
  <c r="C2878" i="16"/>
  <c r="B2878" i="16"/>
  <c r="F2877" i="16"/>
  <c r="C2877" i="16"/>
  <c r="B2877" i="16"/>
  <c r="F2876" i="16"/>
  <c r="C2876" i="16"/>
  <c r="B2876" i="16"/>
  <c r="F2875" i="16"/>
  <c r="C2875" i="16"/>
  <c r="B2875" i="16"/>
  <c r="F2874" i="16"/>
  <c r="C2874" i="16"/>
  <c r="B2874" i="16"/>
  <c r="F2873" i="16"/>
  <c r="C2873" i="16"/>
  <c r="B2873" i="16"/>
  <c r="F2872" i="16"/>
  <c r="C2872" i="16"/>
  <c r="B2872" i="16"/>
  <c r="F2871" i="16"/>
  <c r="C2871" i="16"/>
  <c r="B2871" i="16"/>
  <c r="F2870" i="16"/>
  <c r="C2870" i="16"/>
  <c r="B2870" i="16"/>
  <c r="F2869" i="16"/>
  <c r="C2869" i="16"/>
  <c r="B2869" i="16"/>
  <c r="F2868" i="16"/>
  <c r="C2868" i="16"/>
  <c r="B2868" i="16"/>
  <c r="F2867" i="16"/>
  <c r="C2867" i="16"/>
  <c r="B2867" i="16"/>
  <c r="F2866" i="16"/>
  <c r="C2866" i="16"/>
  <c r="B2866" i="16"/>
  <c r="F2865" i="16"/>
  <c r="C2865" i="16"/>
  <c r="B2865" i="16"/>
  <c r="F2864" i="16"/>
  <c r="C2864" i="16"/>
  <c r="B2864" i="16"/>
  <c r="F2863" i="16"/>
  <c r="C2863" i="16"/>
  <c r="B2863" i="16"/>
  <c r="F2862" i="16"/>
  <c r="C2862" i="16"/>
  <c r="B2862" i="16"/>
  <c r="F2861" i="16"/>
  <c r="C2861" i="16"/>
  <c r="B2861" i="16"/>
  <c r="F2860" i="16"/>
  <c r="C2860" i="16"/>
  <c r="B2860" i="16"/>
  <c r="F2859" i="16"/>
  <c r="C2859" i="16"/>
  <c r="B2859" i="16"/>
  <c r="F2858" i="16"/>
  <c r="C2858" i="16"/>
  <c r="B2858" i="16"/>
  <c r="F2857" i="16"/>
  <c r="C2857" i="16"/>
  <c r="B2857" i="16"/>
  <c r="F2856" i="16"/>
  <c r="C2856" i="16"/>
  <c r="B2856" i="16"/>
  <c r="F2855" i="16"/>
  <c r="C2855" i="16"/>
  <c r="B2855" i="16"/>
  <c r="F2854" i="16"/>
  <c r="C2854" i="16"/>
  <c r="B2854" i="16"/>
  <c r="F2853" i="16"/>
  <c r="C2853" i="16"/>
  <c r="B2853" i="16"/>
  <c r="F2852" i="16"/>
  <c r="C2852" i="16"/>
  <c r="B2852" i="16"/>
  <c r="F2851" i="16"/>
  <c r="C2851" i="16"/>
  <c r="B2851" i="16"/>
  <c r="F2850" i="16"/>
  <c r="C2850" i="16"/>
  <c r="B2850" i="16"/>
  <c r="F2849" i="16"/>
  <c r="C2849" i="16"/>
  <c r="B2849" i="16"/>
  <c r="F2848" i="16"/>
  <c r="C2848" i="16"/>
  <c r="B2848" i="16"/>
  <c r="F2847" i="16"/>
  <c r="C2847" i="16"/>
  <c r="B2847" i="16"/>
  <c r="F2846" i="16"/>
  <c r="C2846" i="16"/>
  <c r="B2846" i="16"/>
  <c r="F2845" i="16"/>
  <c r="C2845" i="16"/>
  <c r="B2845" i="16"/>
  <c r="F2844" i="16"/>
  <c r="C2844" i="16"/>
  <c r="B2844" i="16"/>
  <c r="F2843" i="16"/>
  <c r="C2843" i="16"/>
  <c r="B2843" i="16"/>
  <c r="F2842" i="16"/>
  <c r="C2842" i="16"/>
  <c r="B2842" i="16"/>
  <c r="F2841" i="16"/>
  <c r="C2841" i="16"/>
  <c r="B2841" i="16"/>
  <c r="F2840" i="16"/>
  <c r="C2840" i="16"/>
  <c r="B2840" i="16"/>
  <c r="F2839" i="16"/>
  <c r="C2839" i="16"/>
  <c r="B2839" i="16"/>
  <c r="F2838" i="16"/>
  <c r="C2838" i="16"/>
  <c r="B2838" i="16"/>
  <c r="F2837" i="16"/>
  <c r="C2837" i="16"/>
  <c r="B2837" i="16"/>
  <c r="F2836" i="16"/>
  <c r="C2836" i="16"/>
  <c r="B2836" i="16"/>
  <c r="F2835" i="16"/>
  <c r="C2835" i="16"/>
  <c r="B2835" i="16"/>
  <c r="F2834" i="16"/>
  <c r="C2834" i="16"/>
  <c r="B2834" i="16"/>
  <c r="F2833" i="16"/>
  <c r="C2833" i="16"/>
  <c r="B2833" i="16"/>
  <c r="F2832" i="16"/>
  <c r="C2832" i="16"/>
  <c r="B2832" i="16"/>
  <c r="F2831" i="16"/>
  <c r="C2831" i="16"/>
  <c r="B2831" i="16"/>
  <c r="F2830" i="16"/>
  <c r="C2830" i="16"/>
  <c r="B2830" i="16"/>
  <c r="F2829" i="16"/>
  <c r="C2829" i="16"/>
  <c r="B2829" i="16"/>
  <c r="F2828" i="16"/>
  <c r="C2828" i="16"/>
  <c r="B2828" i="16"/>
  <c r="F2827" i="16"/>
  <c r="C2827" i="16"/>
  <c r="B2827" i="16"/>
  <c r="F2826" i="16"/>
  <c r="C2826" i="16"/>
  <c r="B2826" i="16"/>
  <c r="F2825" i="16"/>
  <c r="C2825" i="16"/>
  <c r="B2825" i="16"/>
  <c r="F2824" i="16"/>
  <c r="C2824" i="16"/>
  <c r="B2824" i="16"/>
  <c r="F2823" i="16"/>
  <c r="C2823" i="16"/>
  <c r="B2823" i="16"/>
  <c r="F2822" i="16"/>
  <c r="C2822" i="16"/>
  <c r="B2822" i="16"/>
  <c r="F2821" i="16"/>
  <c r="C2821" i="16"/>
  <c r="B2821" i="16"/>
  <c r="F2820" i="16"/>
  <c r="C2820" i="16"/>
  <c r="B2820" i="16"/>
  <c r="F2819" i="16"/>
  <c r="C2819" i="16"/>
  <c r="B2819" i="16"/>
  <c r="F2818" i="16"/>
  <c r="C2818" i="16"/>
  <c r="B2818" i="16"/>
  <c r="F2817" i="16"/>
  <c r="C2817" i="16"/>
  <c r="B2817" i="16"/>
  <c r="F2816" i="16"/>
  <c r="C2816" i="16"/>
  <c r="B2816" i="16"/>
  <c r="F2815" i="16"/>
  <c r="C2815" i="16"/>
  <c r="B2815" i="16"/>
  <c r="F2814" i="16"/>
  <c r="C2814" i="16"/>
  <c r="B2814" i="16"/>
  <c r="F2813" i="16"/>
  <c r="C2813" i="16"/>
  <c r="B2813" i="16"/>
  <c r="F2812" i="16"/>
  <c r="C2812" i="16"/>
  <c r="B2812" i="16"/>
  <c r="F2811" i="16"/>
  <c r="C2811" i="16"/>
  <c r="B2811" i="16"/>
  <c r="F2810" i="16"/>
  <c r="C2810" i="16"/>
  <c r="B2810" i="16"/>
  <c r="F2809" i="16"/>
  <c r="C2809" i="16"/>
  <c r="B2809" i="16"/>
  <c r="F2808" i="16"/>
  <c r="C2808" i="16"/>
  <c r="B2808" i="16"/>
  <c r="F2807" i="16"/>
  <c r="C2807" i="16"/>
  <c r="B2807" i="16"/>
  <c r="F2806" i="16"/>
  <c r="C2806" i="16"/>
  <c r="B2806" i="16"/>
  <c r="F2805" i="16"/>
  <c r="C2805" i="16"/>
  <c r="B2805" i="16"/>
  <c r="F2804" i="16"/>
  <c r="C2804" i="16"/>
  <c r="B2804" i="16"/>
  <c r="F2803" i="16"/>
  <c r="C2803" i="16"/>
  <c r="B2803" i="16"/>
  <c r="F2802" i="16"/>
  <c r="C2802" i="16"/>
  <c r="B2802" i="16"/>
  <c r="F2801" i="16"/>
  <c r="C2801" i="16"/>
  <c r="B2801" i="16"/>
  <c r="F2800" i="16"/>
  <c r="C2800" i="16"/>
  <c r="B2800" i="16"/>
  <c r="F2799" i="16"/>
  <c r="C2799" i="16"/>
  <c r="B2799" i="16"/>
  <c r="F2798" i="16"/>
  <c r="C2798" i="16"/>
  <c r="B2798" i="16"/>
  <c r="F2797" i="16"/>
  <c r="C2797" i="16"/>
  <c r="B2797" i="16"/>
  <c r="F2796" i="16"/>
  <c r="C2796" i="16"/>
  <c r="B2796" i="16"/>
  <c r="F2795" i="16"/>
  <c r="C2795" i="16"/>
  <c r="B2795" i="16"/>
  <c r="F2794" i="16"/>
  <c r="C2794" i="16"/>
  <c r="B2794" i="16"/>
  <c r="F2793" i="16"/>
  <c r="C2793" i="16"/>
  <c r="B2793" i="16"/>
  <c r="F2792" i="16"/>
  <c r="C2792" i="16"/>
  <c r="B2792" i="16"/>
  <c r="F2791" i="16"/>
  <c r="C2791" i="16"/>
  <c r="B2791" i="16"/>
  <c r="F2790" i="16"/>
  <c r="C2790" i="16"/>
  <c r="B2790" i="16"/>
  <c r="F2789" i="16"/>
  <c r="C2789" i="16"/>
  <c r="B2789" i="16"/>
  <c r="F2788" i="16"/>
  <c r="C2788" i="16"/>
  <c r="B2788" i="16"/>
  <c r="F2787" i="16"/>
  <c r="C2787" i="16"/>
  <c r="B2787" i="16"/>
  <c r="F2786" i="16"/>
  <c r="C2786" i="16"/>
  <c r="B2786" i="16"/>
  <c r="F2785" i="16"/>
  <c r="C2785" i="16"/>
  <c r="B2785" i="16"/>
  <c r="F2784" i="16"/>
  <c r="C2784" i="16"/>
  <c r="B2784" i="16"/>
  <c r="F2783" i="16"/>
  <c r="C2783" i="16"/>
  <c r="B2783" i="16"/>
  <c r="F2782" i="16"/>
  <c r="C2782" i="16"/>
  <c r="B2782" i="16"/>
  <c r="F2781" i="16"/>
  <c r="C2781" i="16"/>
  <c r="B2781" i="16"/>
  <c r="F2780" i="16"/>
  <c r="C2780" i="16"/>
  <c r="B2780" i="16"/>
  <c r="F2779" i="16"/>
  <c r="C2779" i="16"/>
  <c r="B2779" i="16"/>
  <c r="F2778" i="16"/>
  <c r="C2778" i="16"/>
  <c r="B2778" i="16"/>
  <c r="F2777" i="16"/>
  <c r="C2777" i="16"/>
  <c r="B2777" i="16"/>
  <c r="F2776" i="16"/>
  <c r="C2776" i="16"/>
  <c r="B2776" i="16"/>
  <c r="F2775" i="16"/>
  <c r="C2775" i="16"/>
  <c r="B2775" i="16"/>
  <c r="F2774" i="16"/>
  <c r="C2774" i="16"/>
  <c r="B2774" i="16"/>
  <c r="F2773" i="16"/>
  <c r="C2773" i="16"/>
  <c r="B2773" i="16"/>
  <c r="F2772" i="16"/>
  <c r="C2772" i="16"/>
  <c r="B2772" i="16"/>
  <c r="F2771" i="16"/>
  <c r="C2771" i="16"/>
  <c r="B2771" i="16"/>
  <c r="F2770" i="16"/>
  <c r="C2770" i="16"/>
  <c r="B2770" i="16"/>
  <c r="F2769" i="16"/>
  <c r="C2769" i="16"/>
  <c r="B2769" i="16"/>
  <c r="F2768" i="16"/>
  <c r="C2768" i="16"/>
  <c r="B2768" i="16"/>
  <c r="F2767" i="16"/>
  <c r="C2767" i="16"/>
  <c r="B2767" i="16"/>
  <c r="F2766" i="16"/>
  <c r="C2766" i="16"/>
  <c r="B2766" i="16"/>
  <c r="F2765" i="16"/>
  <c r="C2765" i="16"/>
  <c r="B2765" i="16"/>
  <c r="F2764" i="16"/>
  <c r="C2764" i="16"/>
  <c r="B2764" i="16"/>
  <c r="F2763" i="16"/>
  <c r="C2763" i="16"/>
  <c r="B2763" i="16"/>
  <c r="F2762" i="16"/>
  <c r="C2762" i="16"/>
  <c r="B2762" i="16"/>
  <c r="F2761" i="16"/>
  <c r="C2761" i="16"/>
  <c r="B2761" i="16"/>
  <c r="F2760" i="16"/>
  <c r="C2760" i="16"/>
  <c r="B2760" i="16"/>
  <c r="F2759" i="16"/>
  <c r="C2759" i="16"/>
  <c r="B2759" i="16"/>
  <c r="F2758" i="16"/>
  <c r="C2758" i="16"/>
  <c r="B2758" i="16"/>
  <c r="F2757" i="16"/>
  <c r="C2757" i="16"/>
  <c r="B2757" i="16"/>
  <c r="F2756" i="16"/>
  <c r="C2756" i="16"/>
  <c r="B2756" i="16"/>
  <c r="F2755" i="16"/>
  <c r="C2755" i="16"/>
  <c r="B2755" i="16"/>
  <c r="F2754" i="16"/>
  <c r="C2754" i="16"/>
  <c r="B2754" i="16"/>
  <c r="F2753" i="16"/>
  <c r="C2753" i="16"/>
  <c r="B2753" i="16"/>
  <c r="F2752" i="16"/>
  <c r="C2752" i="16"/>
  <c r="B2752" i="16"/>
  <c r="F2751" i="16"/>
  <c r="C2751" i="16"/>
  <c r="B2751" i="16"/>
  <c r="F2750" i="16"/>
  <c r="C2750" i="16"/>
  <c r="B2750" i="16"/>
  <c r="F2749" i="16"/>
  <c r="C2749" i="16"/>
  <c r="B2749" i="16"/>
  <c r="F2748" i="16"/>
  <c r="C2748" i="16"/>
  <c r="B2748" i="16"/>
  <c r="F2747" i="16"/>
  <c r="C2747" i="16"/>
  <c r="B2747" i="16"/>
  <c r="F2746" i="16"/>
  <c r="C2746" i="16"/>
  <c r="B2746" i="16"/>
  <c r="F2745" i="16"/>
  <c r="C2745" i="16"/>
  <c r="B2745" i="16"/>
  <c r="F2744" i="16"/>
  <c r="C2744" i="16"/>
  <c r="B2744" i="16"/>
  <c r="F2743" i="16"/>
  <c r="C2743" i="16"/>
  <c r="B2743" i="16"/>
  <c r="F2742" i="16"/>
  <c r="C2742" i="16"/>
  <c r="B2742" i="16"/>
  <c r="F2741" i="16"/>
  <c r="C2741" i="16"/>
  <c r="B2741" i="16"/>
  <c r="F2740" i="16"/>
  <c r="C2740" i="16"/>
  <c r="B2740" i="16"/>
  <c r="F2739" i="16"/>
  <c r="C2739" i="16"/>
  <c r="B2739" i="16"/>
  <c r="F2738" i="16"/>
  <c r="C2738" i="16"/>
  <c r="B2738" i="16"/>
  <c r="F2737" i="16"/>
  <c r="C2737" i="16"/>
  <c r="B2737" i="16"/>
  <c r="F2736" i="16"/>
  <c r="C2736" i="16"/>
  <c r="B2736" i="16"/>
  <c r="F2735" i="16"/>
  <c r="C2735" i="16"/>
  <c r="B2735" i="16"/>
  <c r="F2734" i="16"/>
  <c r="C2734" i="16"/>
  <c r="B2734" i="16"/>
  <c r="F2733" i="16"/>
  <c r="C2733" i="16"/>
  <c r="B2733" i="16"/>
  <c r="F2732" i="16"/>
  <c r="C2732" i="16"/>
  <c r="B2732" i="16"/>
  <c r="F2731" i="16"/>
  <c r="C2731" i="16"/>
  <c r="B2731" i="16"/>
  <c r="F2730" i="16"/>
  <c r="C2730" i="16"/>
  <c r="B2730" i="16"/>
  <c r="F2729" i="16"/>
  <c r="C2729" i="16"/>
  <c r="B2729" i="16"/>
  <c r="F2728" i="16"/>
  <c r="C2728" i="16"/>
  <c r="B2728" i="16"/>
  <c r="F2727" i="16"/>
  <c r="C2727" i="16"/>
  <c r="B2727" i="16"/>
  <c r="F2726" i="16"/>
  <c r="C2726" i="16"/>
  <c r="B2726" i="16"/>
  <c r="F2725" i="16"/>
  <c r="C2725" i="16"/>
  <c r="B2725" i="16"/>
  <c r="F2724" i="16"/>
  <c r="C2724" i="16"/>
  <c r="B2724" i="16"/>
  <c r="F2723" i="16"/>
  <c r="C2723" i="16"/>
  <c r="B2723" i="16"/>
  <c r="F2722" i="16"/>
  <c r="C2722" i="16"/>
  <c r="B2722" i="16"/>
  <c r="F2721" i="16"/>
  <c r="C2721" i="16"/>
  <c r="B2721" i="16"/>
  <c r="F2720" i="16"/>
  <c r="C2720" i="16"/>
  <c r="B2720" i="16"/>
  <c r="F2719" i="16"/>
  <c r="C2719" i="16"/>
  <c r="B2719" i="16"/>
  <c r="F2718" i="16"/>
  <c r="C2718" i="16"/>
  <c r="B2718" i="16"/>
  <c r="F2717" i="16"/>
  <c r="C2717" i="16"/>
  <c r="B2717" i="16"/>
  <c r="F2716" i="16"/>
  <c r="C2716" i="16"/>
  <c r="B2716" i="16"/>
  <c r="F2715" i="16"/>
  <c r="C2715" i="16"/>
  <c r="B2715" i="16"/>
  <c r="F2714" i="16"/>
  <c r="C2714" i="16"/>
  <c r="B2714" i="16"/>
  <c r="F2713" i="16"/>
  <c r="C2713" i="16"/>
  <c r="B2713" i="16"/>
  <c r="F2712" i="16"/>
  <c r="C2712" i="16"/>
  <c r="B2712" i="16"/>
  <c r="F2711" i="16"/>
  <c r="C2711" i="16"/>
  <c r="B2711" i="16"/>
  <c r="F2710" i="16"/>
  <c r="C2710" i="16"/>
  <c r="B2710" i="16"/>
  <c r="F2709" i="16"/>
  <c r="C2709" i="16"/>
  <c r="B2709" i="16"/>
  <c r="F2708" i="16"/>
  <c r="C2708" i="16"/>
  <c r="B2708" i="16"/>
  <c r="F2707" i="16"/>
  <c r="C2707" i="16"/>
  <c r="B2707" i="16"/>
  <c r="F2706" i="16"/>
  <c r="C2706" i="16"/>
  <c r="B2706" i="16"/>
  <c r="F2705" i="16"/>
  <c r="C2705" i="16"/>
  <c r="B2705" i="16"/>
  <c r="F2704" i="16"/>
  <c r="C2704" i="16"/>
  <c r="B2704" i="16"/>
  <c r="F2703" i="16"/>
  <c r="C2703" i="16"/>
  <c r="B2703" i="16"/>
  <c r="F2702" i="16"/>
  <c r="C2702" i="16"/>
  <c r="B2702" i="16"/>
  <c r="F2701" i="16"/>
  <c r="C2701" i="16"/>
  <c r="B2701" i="16"/>
  <c r="F2700" i="16"/>
  <c r="C2700" i="16"/>
  <c r="B2700" i="16"/>
  <c r="F2699" i="16"/>
  <c r="C2699" i="16"/>
  <c r="B2699" i="16"/>
  <c r="F2698" i="16"/>
  <c r="C2698" i="16"/>
  <c r="B2698" i="16"/>
  <c r="F2697" i="16"/>
  <c r="C2697" i="16"/>
  <c r="B2697" i="16"/>
  <c r="F2696" i="16"/>
  <c r="C2696" i="16"/>
  <c r="B2696" i="16"/>
  <c r="F2695" i="16"/>
  <c r="C2695" i="16"/>
  <c r="B2695" i="16"/>
  <c r="F2694" i="16"/>
  <c r="C2694" i="16"/>
  <c r="B2694" i="16"/>
  <c r="F2693" i="16"/>
  <c r="C2693" i="16"/>
  <c r="B2693" i="16"/>
  <c r="F2692" i="16"/>
  <c r="C2692" i="16"/>
  <c r="B2692" i="16"/>
  <c r="F2691" i="16"/>
  <c r="C2691" i="16"/>
  <c r="B2691" i="16"/>
  <c r="F2690" i="16"/>
  <c r="C2690" i="16"/>
  <c r="B2690" i="16"/>
  <c r="F2689" i="16"/>
  <c r="C2689" i="16"/>
  <c r="B2689" i="16"/>
  <c r="F2688" i="16"/>
  <c r="C2688" i="16"/>
  <c r="B2688" i="16"/>
  <c r="F2687" i="16"/>
  <c r="C2687" i="16"/>
  <c r="B2687" i="16"/>
  <c r="F2686" i="16"/>
  <c r="C2686" i="16"/>
  <c r="B2686" i="16"/>
  <c r="F2685" i="16"/>
  <c r="C2685" i="16"/>
  <c r="B2685" i="16"/>
  <c r="F2684" i="16"/>
  <c r="C2684" i="16"/>
  <c r="B2684" i="16"/>
  <c r="F2683" i="16"/>
  <c r="C2683" i="16"/>
  <c r="B2683" i="16"/>
  <c r="F2682" i="16"/>
  <c r="C2682" i="16"/>
  <c r="B2682" i="16"/>
  <c r="F2681" i="16"/>
  <c r="C2681" i="16"/>
  <c r="B2681" i="16"/>
  <c r="F2680" i="16"/>
  <c r="C2680" i="16"/>
  <c r="B2680" i="16"/>
  <c r="F2679" i="16"/>
  <c r="C2679" i="16"/>
  <c r="B2679" i="16"/>
  <c r="F2678" i="16"/>
  <c r="C2678" i="16"/>
  <c r="B2678" i="16"/>
  <c r="F2677" i="16"/>
  <c r="C2677" i="16"/>
  <c r="B2677" i="16"/>
  <c r="F2676" i="16"/>
  <c r="C2676" i="16"/>
  <c r="B2676" i="16"/>
  <c r="F2675" i="16"/>
  <c r="C2675" i="16"/>
  <c r="B2675" i="16"/>
  <c r="F2674" i="16"/>
  <c r="C2674" i="16"/>
  <c r="B2674" i="16"/>
  <c r="F2673" i="16"/>
  <c r="C2673" i="16"/>
  <c r="B2673" i="16"/>
  <c r="F2672" i="16"/>
  <c r="C2672" i="16"/>
  <c r="B2672" i="16"/>
  <c r="F2671" i="16"/>
  <c r="C2671" i="16"/>
  <c r="B2671" i="16"/>
  <c r="F2670" i="16"/>
  <c r="C2670" i="16"/>
  <c r="B2670" i="16"/>
  <c r="F2669" i="16"/>
  <c r="C2669" i="16"/>
  <c r="B2669" i="16"/>
  <c r="F2668" i="16"/>
  <c r="C2668" i="16"/>
  <c r="B2668" i="16"/>
  <c r="F2667" i="16"/>
  <c r="C2667" i="16"/>
  <c r="B2667" i="16"/>
  <c r="F2666" i="16"/>
  <c r="C2666" i="16"/>
  <c r="B2666" i="16"/>
  <c r="F2665" i="16"/>
  <c r="C2665" i="16"/>
  <c r="B2665" i="16"/>
  <c r="F2664" i="16"/>
  <c r="C2664" i="16"/>
  <c r="B2664" i="16"/>
  <c r="F2663" i="16"/>
  <c r="C2663" i="16"/>
  <c r="B2663" i="16"/>
  <c r="F2662" i="16"/>
  <c r="C2662" i="16"/>
  <c r="B2662" i="16"/>
  <c r="F2661" i="16"/>
  <c r="C2661" i="16"/>
  <c r="B2661" i="16"/>
  <c r="F2660" i="16"/>
  <c r="C2660" i="16"/>
  <c r="B2660" i="16"/>
  <c r="F2659" i="16"/>
  <c r="C2659" i="16"/>
  <c r="B2659" i="16"/>
  <c r="F2658" i="16"/>
  <c r="C2658" i="16"/>
  <c r="B2658" i="16"/>
  <c r="F2657" i="16"/>
  <c r="C2657" i="16"/>
  <c r="B2657" i="16"/>
  <c r="F2656" i="16"/>
  <c r="C2656" i="16"/>
  <c r="B2656" i="16"/>
  <c r="F2655" i="16"/>
  <c r="C2655" i="16"/>
  <c r="B2655" i="16"/>
  <c r="F2654" i="16"/>
  <c r="C2654" i="16"/>
  <c r="B2654" i="16"/>
  <c r="F2653" i="16"/>
  <c r="C2653" i="16"/>
  <c r="B2653" i="16"/>
  <c r="F2652" i="16"/>
  <c r="C2652" i="16"/>
  <c r="B2652" i="16"/>
  <c r="F2651" i="16"/>
  <c r="C2651" i="16"/>
  <c r="B2651" i="16"/>
  <c r="F2650" i="16"/>
  <c r="C2650" i="16"/>
  <c r="B2650" i="16"/>
  <c r="F2649" i="16"/>
  <c r="C2649" i="16"/>
  <c r="B2649" i="16"/>
  <c r="F2648" i="16"/>
  <c r="C2648" i="16"/>
  <c r="B2648" i="16"/>
  <c r="F2647" i="16"/>
  <c r="C2647" i="16"/>
  <c r="B2647" i="16"/>
  <c r="F2646" i="16"/>
  <c r="C2646" i="16"/>
  <c r="B2646" i="16"/>
  <c r="F2645" i="16"/>
  <c r="C2645" i="16"/>
  <c r="B2645" i="16"/>
  <c r="F2644" i="16"/>
  <c r="C2644" i="16"/>
  <c r="B2644" i="16"/>
  <c r="F2643" i="16"/>
  <c r="C2643" i="16"/>
  <c r="B2643" i="16"/>
  <c r="F2642" i="16"/>
  <c r="C2642" i="16"/>
  <c r="B2642" i="16"/>
  <c r="F2641" i="16"/>
  <c r="C2641" i="16"/>
  <c r="B2641" i="16"/>
  <c r="F2640" i="16"/>
  <c r="C2640" i="16"/>
  <c r="B2640" i="16"/>
  <c r="F2639" i="16"/>
  <c r="C2639" i="16"/>
  <c r="B2639" i="16"/>
  <c r="F2638" i="16"/>
  <c r="C2638" i="16"/>
  <c r="B2638" i="16"/>
  <c r="F2637" i="16"/>
  <c r="C2637" i="16"/>
  <c r="B2637" i="16"/>
  <c r="F2636" i="16"/>
  <c r="C2636" i="16"/>
  <c r="B2636" i="16"/>
  <c r="F2635" i="16"/>
  <c r="C2635" i="16"/>
  <c r="B2635" i="16"/>
  <c r="F2634" i="16"/>
  <c r="C2634" i="16"/>
  <c r="B2634" i="16"/>
  <c r="F2633" i="16"/>
  <c r="C2633" i="16"/>
  <c r="B2633" i="16"/>
  <c r="F2632" i="16"/>
  <c r="C2632" i="16"/>
  <c r="B2632" i="16"/>
  <c r="F2631" i="16"/>
  <c r="C2631" i="16"/>
  <c r="B2631" i="16"/>
  <c r="F2630" i="16"/>
  <c r="C2630" i="16"/>
  <c r="B2630" i="16"/>
  <c r="F2629" i="16"/>
  <c r="C2629" i="16"/>
  <c r="B2629" i="16"/>
  <c r="F2628" i="16"/>
  <c r="C2628" i="16"/>
  <c r="B2628" i="16"/>
  <c r="F2627" i="16"/>
  <c r="C2627" i="16"/>
  <c r="B2627" i="16"/>
  <c r="F2626" i="16"/>
  <c r="C2626" i="16"/>
  <c r="B2626" i="16"/>
  <c r="F2625" i="16"/>
  <c r="C2625" i="16"/>
  <c r="B2625" i="16"/>
  <c r="F2624" i="16"/>
  <c r="C2624" i="16"/>
  <c r="B2624" i="16"/>
  <c r="F2623" i="16"/>
  <c r="C2623" i="16"/>
  <c r="B2623" i="16"/>
  <c r="F2622" i="16"/>
  <c r="C2622" i="16"/>
  <c r="B2622" i="16"/>
  <c r="F2621" i="16"/>
  <c r="C2621" i="16"/>
  <c r="B2621" i="16"/>
  <c r="F2620" i="16"/>
  <c r="C2620" i="16"/>
  <c r="B2620" i="16"/>
  <c r="F2619" i="16"/>
  <c r="C2619" i="16"/>
  <c r="B2619" i="16"/>
  <c r="F2618" i="16"/>
  <c r="C2618" i="16"/>
  <c r="B2618" i="16"/>
  <c r="F2617" i="16"/>
  <c r="C2617" i="16"/>
  <c r="B2617" i="16"/>
  <c r="F2616" i="16"/>
  <c r="C2616" i="16"/>
  <c r="B2616" i="16"/>
  <c r="F2615" i="16"/>
  <c r="C2615" i="16"/>
  <c r="B2615" i="16"/>
  <c r="F2614" i="16"/>
  <c r="C2614" i="16"/>
  <c r="B2614" i="16"/>
  <c r="F2613" i="16"/>
  <c r="C2613" i="16"/>
  <c r="B2613" i="16"/>
  <c r="F2612" i="16"/>
  <c r="C2612" i="16"/>
  <c r="B2612" i="16"/>
  <c r="F2611" i="16"/>
  <c r="C2611" i="16"/>
  <c r="B2611" i="16"/>
  <c r="F2610" i="16"/>
  <c r="C2610" i="16"/>
  <c r="B2610" i="16"/>
  <c r="F2609" i="16"/>
  <c r="C2609" i="16"/>
  <c r="B2609" i="16"/>
  <c r="F2608" i="16"/>
  <c r="C2608" i="16"/>
  <c r="B2608" i="16"/>
  <c r="F2607" i="16"/>
  <c r="C2607" i="16"/>
  <c r="B2607" i="16"/>
  <c r="F2606" i="16"/>
  <c r="C2606" i="16"/>
  <c r="B2606" i="16"/>
  <c r="F2605" i="16"/>
  <c r="C2605" i="16"/>
  <c r="B2605" i="16"/>
  <c r="F2604" i="16"/>
  <c r="C2604" i="16"/>
  <c r="B2604" i="16"/>
  <c r="F2603" i="16"/>
  <c r="C2603" i="16"/>
  <c r="B2603" i="16"/>
  <c r="F2602" i="16"/>
  <c r="C2602" i="16"/>
  <c r="B2602" i="16"/>
  <c r="F2601" i="16"/>
  <c r="C2601" i="16"/>
  <c r="B2601" i="16"/>
  <c r="F2600" i="16"/>
  <c r="C2600" i="16"/>
  <c r="B2600" i="16"/>
  <c r="F2599" i="16"/>
  <c r="C2599" i="16"/>
  <c r="B2599" i="16"/>
  <c r="F2598" i="16"/>
  <c r="C2598" i="16"/>
  <c r="B2598" i="16"/>
  <c r="F2597" i="16"/>
  <c r="C2597" i="16"/>
  <c r="B2597" i="16"/>
  <c r="F2596" i="16"/>
  <c r="C2596" i="16"/>
  <c r="B2596" i="16"/>
  <c r="F2595" i="16"/>
  <c r="C2595" i="16"/>
  <c r="B2595" i="16"/>
  <c r="F2594" i="16"/>
  <c r="C2594" i="16"/>
  <c r="B2594" i="16"/>
  <c r="F2593" i="16"/>
  <c r="C2593" i="16"/>
  <c r="B2593" i="16"/>
  <c r="F2592" i="16"/>
  <c r="C2592" i="16"/>
  <c r="B2592" i="16"/>
  <c r="F2591" i="16"/>
  <c r="C2591" i="16"/>
  <c r="B2591" i="16"/>
  <c r="F2590" i="16"/>
  <c r="C2590" i="16"/>
  <c r="B2590" i="16"/>
  <c r="F2589" i="16"/>
  <c r="C2589" i="16"/>
  <c r="B2589" i="16"/>
  <c r="F2588" i="16"/>
  <c r="C2588" i="16"/>
  <c r="B2588" i="16"/>
  <c r="F2587" i="16"/>
  <c r="C2587" i="16"/>
  <c r="B2587" i="16"/>
  <c r="F2586" i="16"/>
  <c r="C2586" i="16"/>
  <c r="B2586" i="16"/>
  <c r="F2585" i="16"/>
  <c r="C2585" i="16"/>
  <c r="B2585" i="16"/>
  <c r="F2584" i="16"/>
  <c r="C2584" i="16"/>
  <c r="B2584" i="16"/>
  <c r="F2583" i="16"/>
  <c r="C2583" i="16"/>
  <c r="B2583" i="16"/>
  <c r="F2582" i="16"/>
  <c r="C2582" i="16"/>
  <c r="B2582" i="16"/>
  <c r="F2581" i="16"/>
  <c r="C2581" i="16"/>
  <c r="B2581" i="16"/>
  <c r="F2580" i="16"/>
  <c r="C2580" i="16"/>
  <c r="B2580" i="16"/>
  <c r="F2579" i="16"/>
  <c r="C2579" i="16"/>
  <c r="B2579" i="16"/>
  <c r="F2578" i="16"/>
  <c r="C2578" i="16"/>
  <c r="B2578" i="16"/>
  <c r="F2577" i="16"/>
  <c r="C2577" i="16"/>
  <c r="B2577" i="16"/>
  <c r="F2576" i="16"/>
  <c r="C2576" i="16"/>
  <c r="B2576" i="16"/>
  <c r="F2575" i="16"/>
  <c r="C2575" i="16"/>
  <c r="B2575" i="16"/>
  <c r="F2574" i="16"/>
  <c r="C2574" i="16"/>
  <c r="B2574" i="16"/>
  <c r="F2573" i="16"/>
  <c r="C2573" i="16"/>
  <c r="B2573" i="16"/>
  <c r="F2572" i="16"/>
  <c r="C2572" i="16"/>
  <c r="B2572" i="16"/>
  <c r="F2571" i="16"/>
  <c r="C2571" i="16"/>
  <c r="B2571" i="16"/>
  <c r="F2570" i="16"/>
  <c r="C2570" i="16"/>
  <c r="B2570" i="16"/>
  <c r="F2569" i="16"/>
  <c r="C2569" i="16"/>
  <c r="B2569" i="16"/>
  <c r="F2568" i="16"/>
  <c r="C2568" i="16"/>
  <c r="B2568" i="16"/>
  <c r="F2567" i="16"/>
  <c r="C2567" i="16"/>
  <c r="B2567" i="16"/>
  <c r="F2566" i="16"/>
  <c r="C2566" i="16"/>
  <c r="B2566" i="16"/>
  <c r="F2565" i="16"/>
  <c r="C2565" i="16"/>
  <c r="B2565" i="16"/>
  <c r="F2564" i="16"/>
  <c r="C2564" i="16"/>
  <c r="B2564" i="16"/>
  <c r="F2563" i="16"/>
  <c r="C2563" i="16"/>
  <c r="B2563" i="16"/>
  <c r="F2562" i="16"/>
  <c r="C2562" i="16"/>
  <c r="B2562" i="16"/>
  <c r="F2561" i="16"/>
  <c r="C2561" i="16"/>
  <c r="B2561" i="16"/>
  <c r="F2560" i="16"/>
  <c r="C2560" i="16"/>
  <c r="B2560" i="16"/>
  <c r="F2559" i="16"/>
  <c r="C2559" i="16"/>
  <c r="B2559" i="16"/>
  <c r="F2558" i="16"/>
  <c r="C2558" i="16"/>
  <c r="B2558" i="16"/>
  <c r="F2557" i="16"/>
  <c r="C2557" i="16"/>
  <c r="B2557" i="16"/>
  <c r="F2556" i="16"/>
  <c r="C2556" i="16"/>
  <c r="B2556" i="16"/>
  <c r="F2555" i="16"/>
  <c r="C2555" i="16"/>
  <c r="B2555" i="16"/>
  <c r="F2554" i="16"/>
  <c r="C2554" i="16"/>
  <c r="B2554" i="16"/>
  <c r="F2553" i="16"/>
  <c r="C2553" i="16"/>
  <c r="B2553" i="16"/>
  <c r="F2552" i="16"/>
  <c r="C2552" i="16"/>
  <c r="B2552" i="16"/>
  <c r="F2551" i="16"/>
  <c r="C2551" i="16"/>
  <c r="B2551" i="16"/>
  <c r="F2550" i="16"/>
  <c r="C2550" i="16"/>
  <c r="B2550" i="16"/>
  <c r="F2549" i="16"/>
  <c r="C2549" i="16"/>
  <c r="B2549" i="16"/>
  <c r="F2548" i="16"/>
  <c r="C2548" i="16"/>
  <c r="B2548" i="16"/>
  <c r="F2547" i="16"/>
  <c r="C2547" i="16"/>
  <c r="B2547" i="16"/>
  <c r="F2546" i="16"/>
  <c r="C2546" i="16"/>
  <c r="B2546" i="16"/>
  <c r="F2545" i="16"/>
  <c r="C2545" i="16"/>
  <c r="B2545" i="16"/>
  <c r="F2544" i="16"/>
  <c r="C2544" i="16"/>
  <c r="B2544" i="16"/>
  <c r="F2543" i="16"/>
  <c r="C2543" i="16"/>
  <c r="B2543" i="16"/>
  <c r="F2542" i="16"/>
  <c r="C2542" i="16"/>
  <c r="B2542" i="16"/>
  <c r="F2541" i="16"/>
  <c r="C2541" i="16"/>
  <c r="B2541" i="16"/>
  <c r="F2540" i="16"/>
  <c r="C2540" i="16"/>
  <c r="B2540" i="16"/>
  <c r="F2539" i="16"/>
  <c r="C2539" i="16"/>
  <c r="B2539" i="16"/>
  <c r="F2538" i="16"/>
  <c r="C2538" i="16"/>
  <c r="B2538" i="16"/>
  <c r="F2537" i="16"/>
  <c r="C2537" i="16"/>
  <c r="B2537" i="16"/>
  <c r="F2536" i="16"/>
  <c r="C2536" i="16"/>
  <c r="B2536" i="16"/>
  <c r="F2535" i="16"/>
  <c r="C2535" i="16"/>
  <c r="B2535" i="16"/>
  <c r="F2534" i="16"/>
  <c r="C2534" i="16"/>
  <c r="B2534" i="16"/>
  <c r="F2533" i="16"/>
  <c r="C2533" i="16"/>
  <c r="B2533" i="16"/>
  <c r="F2532" i="16"/>
  <c r="C2532" i="16"/>
  <c r="B2532" i="16"/>
  <c r="F2531" i="16"/>
  <c r="C2531" i="16"/>
  <c r="B2531" i="16"/>
  <c r="F2530" i="16"/>
  <c r="C2530" i="16"/>
  <c r="B2530" i="16"/>
  <c r="F2529" i="16"/>
  <c r="C2529" i="16"/>
  <c r="B2529" i="16"/>
  <c r="F2528" i="16"/>
  <c r="C2528" i="16"/>
  <c r="B2528" i="16"/>
  <c r="F2527" i="16"/>
  <c r="C2527" i="16"/>
  <c r="B2527" i="16"/>
  <c r="F2526" i="16"/>
  <c r="C2526" i="16"/>
  <c r="B2526" i="16"/>
  <c r="F2525" i="16"/>
  <c r="C2525" i="16"/>
  <c r="B2525" i="16"/>
  <c r="F2524" i="16"/>
  <c r="C2524" i="16"/>
  <c r="B2524" i="16"/>
  <c r="F2523" i="16"/>
  <c r="C2523" i="16"/>
  <c r="B2523" i="16"/>
  <c r="F2522" i="16"/>
  <c r="C2522" i="16"/>
  <c r="B2522" i="16"/>
  <c r="F2521" i="16"/>
  <c r="C2521" i="16"/>
  <c r="B2521" i="16"/>
  <c r="F2520" i="16"/>
  <c r="C2520" i="16"/>
  <c r="B2520" i="16"/>
  <c r="F2519" i="16"/>
  <c r="C2519" i="16"/>
  <c r="B2519" i="16"/>
  <c r="F2518" i="16"/>
  <c r="C2518" i="16"/>
  <c r="B2518" i="16"/>
  <c r="F2517" i="16"/>
  <c r="C2517" i="16"/>
  <c r="B2517" i="16"/>
  <c r="F2516" i="16"/>
  <c r="C2516" i="16"/>
  <c r="B2516" i="16"/>
  <c r="F2515" i="16"/>
  <c r="C2515" i="16"/>
  <c r="B2515" i="16"/>
  <c r="F2514" i="16"/>
  <c r="C2514" i="16"/>
  <c r="B2514" i="16"/>
  <c r="F2513" i="16"/>
  <c r="C2513" i="16"/>
  <c r="B2513" i="16"/>
  <c r="F2512" i="16"/>
  <c r="C2512" i="16"/>
  <c r="B2512" i="16"/>
  <c r="F2511" i="16"/>
  <c r="C2511" i="16"/>
  <c r="B2511" i="16"/>
  <c r="F2510" i="16"/>
  <c r="C2510" i="16"/>
  <c r="B2510" i="16"/>
  <c r="F2509" i="16"/>
  <c r="C2509" i="16"/>
  <c r="B2509" i="16"/>
  <c r="F2508" i="16"/>
  <c r="C2508" i="16"/>
  <c r="B2508" i="16"/>
  <c r="F2507" i="16"/>
  <c r="C2507" i="16"/>
  <c r="B2507" i="16"/>
  <c r="F2506" i="16"/>
  <c r="C2506" i="16"/>
  <c r="B2506" i="16"/>
  <c r="F2505" i="16"/>
  <c r="C2505" i="16"/>
  <c r="B2505" i="16"/>
  <c r="F2504" i="16"/>
  <c r="C2504" i="16"/>
  <c r="B2504" i="16"/>
  <c r="F2503" i="16"/>
  <c r="C2503" i="16"/>
  <c r="B2503" i="16"/>
  <c r="F2502" i="16"/>
  <c r="C2502" i="16"/>
  <c r="B2502" i="16"/>
  <c r="F2501" i="16"/>
  <c r="C2501" i="16"/>
  <c r="B2501" i="16"/>
  <c r="F2500" i="16"/>
  <c r="C2500" i="16"/>
  <c r="B2500" i="16"/>
  <c r="F2499" i="16"/>
  <c r="C2499" i="16"/>
  <c r="B2499" i="16"/>
  <c r="F2498" i="16"/>
  <c r="C2498" i="16"/>
  <c r="B2498" i="16"/>
  <c r="F2497" i="16"/>
  <c r="C2497" i="16"/>
  <c r="B2497" i="16"/>
  <c r="F2496" i="16"/>
  <c r="C2496" i="16"/>
  <c r="B2496" i="16"/>
  <c r="F2495" i="16"/>
  <c r="C2495" i="16"/>
  <c r="B2495" i="16"/>
  <c r="F2494" i="16"/>
  <c r="C2494" i="16"/>
  <c r="B2494" i="16"/>
  <c r="F2493" i="16"/>
  <c r="C2493" i="16"/>
  <c r="B2493" i="16"/>
  <c r="F2492" i="16"/>
  <c r="C2492" i="16"/>
  <c r="B2492" i="16"/>
  <c r="F2491" i="16"/>
  <c r="C2491" i="16"/>
  <c r="B2491" i="16"/>
  <c r="F2490" i="16"/>
  <c r="C2490" i="16"/>
  <c r="B2490" i="16"/>
  <c r="F2489" i="16"/>
  <c r="C2489" i="16"/>
  <c r="B2489" i="16"/>
  <c r="F2488" i="16"/>
  <c r="C2488" i="16"/>
  <c r="B2488" i="16"/>
  <c r="F2487" i="16"/>
  <c r="C2487" i="16"/>
  <c r="B2487" i="16"/>
  <c r="F2486" i="16"/>
  <c r="C2486" i="16"/>
  <c r="B2486" i="16"/>
  <c r="F2485" i="16"/>
  <c r="C2485" i="16"/>
  <c r="B2485" i="16"/>
  <c r="F2484" i="16"/>
  <c r="C2484" i="16"/>
  <c r="B2484" i="16"/>
  <c r="F2483" i="16"/>
  <c r="C2483" i="16"/>
  <c r="B2483" i="16"/>
  <c r="F2482" i="16"/>
  <c r="C2482" i="16"/>
  <c r="B2482" i="16"/>
  <c r="F2481" i="16"/>
  <c r="C2481" i="16"/>
  <c r="B2481" i="16"/>
  <c r="F2480" i="16"/>
  <c r="C2480" i="16"/>
  <c r="B2480" i="16"/>
  <c r="F2479" i="16"/>
  <c r="C2479" i="16"/>
  <c r="B2479" i="16"/>
  <c r="F2478" i="16"/>
  <c r="C2478" i="16"/>
  <c r="B2478" i="16"/>
  <c r="F2477" i="16"/>
  <c r="C2477" i="16"/>
  <c r="B2477" i="16"/>
  <c r="F2476" i="16"/>
  <c r="C2476" i="16"/>
  <c r="B2476" i="16"/>
  <c r="F2475" i="16"/>
  <c r="C2475" i="16"/>
  <c r="B2475" i="16"/>
  <c r="F2474" i="16"/>
  <c r="C2474" i="16"/>
  <c r="B2474" i="16"/>
  <c r="F2473" i="16"/>
  <c r="C2473" i="16"/>
  <c r="B2473" i="16"/>
  <c r="F2472" i="16"/>
  <c r="C2472" i="16"/>
  <c r="B2472" i="16"/>
  <c r="F2471" i="16"/>
  <c r="C2471" i="16"/>
  <c r="B2471" i="16"/>
  <c r="F2470" i="16"/>
  <c r="C2470" i="16"/>
  <c r="B2470" i="16"/>
  <c r="F2469" i="16"/>
  <c r="C2469" i="16"/>
  <c r="B2469" i="16"/>
  <c r="F2468" i="16"/>
  <c r="C2468" i="16"/>
  <c r="B2468" i="16"/>
  <c r="F2467" i="16"/>
  <c r="C2467" i="16"/>
  <c r="B2467" i="16"/>
  <c r="F2466" i="16"/>
  <c r="C2466" i="16"/>
  <c r="B2466" i="16"/>
  <c r="F2465" i="16"/>
  <c r="C2465" i="16"/>
  <c r="B2465" i="16"/>
  <c r="F2464" i="16"/>
  <c r="C2464" i="16"/>
  <c r="B2464" i="16"/>
  <c r="F2463" i="16"/>
  <c r="C2463" i="16"/>
  <c r="B2463" i="16"/>
  <c r="F2462" i="16"/>
  <c r="C2462" i="16"/>
  <c r="B2462" i="16"/>
  <c r="F2461" i="16"/>
  <c r="C2461" i="16"/>
  <c r="B2461" i="16"/>
  <c r="F2460" i="16"/>
  <c r="C2460" i="16"/>
  <c r="B2460" i="16"/>
  <c r="F2459" i="16"/>
  <c r="C2459" i="16"/>
  <c r="B2459" i="16"/>
  <c r="F2458" i="16"/>
  <c r="C2458" i="16"/>
  <c r="B2458" i="16"/>
  <c r="F2457" i="16"/>
  <c r="C2457" i="16"/>
  <c r="B2457" i="16"/>
  <c r="F2456" i="16"/>
  <c r="C2456" i="16"/>
  <c r="B2456" i="16"/>
  <c r="F2455" i="16"/>
  <c r="C2455" i="16"/>
  <c r="B2455" i="16"/>
  <c r="F2454" i="16"/>
  <c r="C2454" i="16"/>
  <c r="B2454" i="16"/>
  <c r="F2453" i="16"/>
  <c r="C2453" i="16"/>
  <c r="B2453" i="16"/>
  <c r="F2452" i="16"/>
  <c r="C2452" i="16"/>
  <c r="B2452" i="16"/>
  <c r="F2451" i="16"/>
  <c r="C2451" i="16"/>
  <c r="B2451" i="16"/>
  <c r="F2450" i="16"/>
  <c r="C2450" i="16"/>
  <c r="B2450" i="16"/>
  <c r="F2449" i="16"/>
  <c r="C2449" i="16"/>
  <c r="B2449" i="16"/>
  <c r="F2448" i="16"/>
  <c r="C2448" i="16"/>
  <c r="B2448" i="16"/>
  <c r="F2447" i="16"/>
  <c r="C2447" i="16"/>
  <c r="B2447" i="16"/>
  <c r="F2446" i="16"/>
  <c r="C2446" i="16"/>
  <c r="B2446" i="16"/>
  <c r="F2445" i="16"/>
  <c r="C2445" i="16"/>
  <c r="B2445" i="16"/>
  <c r="F2444" i="16"/>
  <c r="C2444" i="16"/>
  <c r="B2444" i="16"/>
  <c r="F2443" i="16"/>
  <c r="C2443" i="16"/>
  <c r="B2443" i="16"/>
  <c r="F2442" i="16"/>
  <c r="C2442" i="16"/>
  <c r="B2442" i="16"/>
  <c r="F2441" i="16"/>
  <c r="C2441" i="16"/>
  <c r="B2441" i="16"/>
  <c r="F2440" i="16"/>
  <c r="C2440" i="16"/>
  <c r="B2440" i="16"/>
  <c r="F2439" i="16"/>
  <c r="C2439" i="16"/>
  <c r="B2439" i="16"/>
  <c r="F2438" i="16"/>
  <c r="C2438" i="16"/>
  <c r="B2438" i="16"/>
  <c r="F2437" i="16"/>
  <c r="C2437" i="16"/>
  <c r="B2437" i="16"/>
  <c r="F2436" i="16"/>
  <c r="C2436" i="16"/>
  <c r="B2436" i="16"/>
  <c r="F2435" i="16"/>
  <c r="C2435" i="16"/>
  <c r="B2435" i="16"/>
  <c r="F2434" i="16"/>
  <c r="C2434" i="16"/>
  <c r="B2434" i="16"/>
  <c r="F2433" i="16"/>
  <c r="C2433" i="16"/>
  <c r="B2433" i="16"/>
  <c r="F2432" i="16"/>
  <c r="C2432" i="16"/>
  <c r="B2432" i="16"/>
  <c r="F2431" i="16"/>
  <c r="C2431" i="16"/>
  <c r="B2431" i="16"/>
  <c r="F2430" i="16"/>
  <c r="C2430" i="16"/>
  <c r="B2430" i="16"/>
  <c r="F2429" i="16"/>
  <c r="C2429" i="16"/>
  <c r="B2429" i="16"/>
  <c r="F2428" i="16"/>
  <c r="C2428" i="16"/>
  <c r="B2428" i="16"/>
  <c r="F2427" i="16"/>
  <c r="C2427" i="16"/>
  <c r="B2427" i="16"/>
  <c r="F2426" i="16"/>
  <c r="C2426" i="16"/>
  <c r="B2426" i="16"/>
  <c r="F2425" i="16"/>
  <c r="C2425" i="16"/>
  <c r="B2425" i="16"/>
  <c r="F2424" i="16"/>
  <c r="C2424" i="16"/>
  <c r="B2424" i="16"/>
  <c r="F2423" i="16"/>
  <c r="C2423" i="16"/>
  <c r="B2423" i="16"/>
  <c r="F2422" i="16"/>
  <c r="C2422" i="16"/>
  <c r="B2422" i="16"/>
  <c r="F2421" i="16"/>
  <c r="C2421" i="16"/>
  <c r="B2421" i="16"/>
  <c r="F2420" i="16"/>
  <c r="C2420" i="16"/>
  <c r="B2420" i="16"/>
  <c r="F2419" i="16"/>
  <c r="C2419" i="16"/>
  <c r="B2419" i="16"/>
  <c r="F2418" i="16"/>
  <c r="C2418" i="16"/>
  <c r="B2418" i="16"/>
  <c r="F2417" i="16"/>
  <c r="C2417" i="16"/>
  <c r="B2417" i="16"/>
  <c r="F2416" i="16"/>
  <c r="C2416" i="16"/>
  <c r="B2416" i="16"/>
  <c r="F2415" i="16"/>
  <c r="C2415" i="16"/>
  <c r="B2415" i="16"/>
  <c r="F2414" i="16"/>
  <c r="C2414" i="16"/>
  <c r="B2414" i="16"/>
  <c r="F2413" i="16"/>
  <c r="C2413" i="16"/>
  <c r="B2413" i="16"/>
  <c r="F2412" i="16"/>
  <c r="C2412" i="16"/>
  <c r="B2412" i="16"/>
  <c r="F2411" i="16"/>
  <c r="C2411" i="16"/>
  <c r="B2411" i="16"/>
  <c r="F2410" i="16"/>
  <c r="C2410" i="16"/>
  <c r="B2410" i="16"/>
  <c r="F2409" i="16"/>
  <c r="C2409" i="16"/>
  <c r="B2409" i="16"/>
  <c r="F2408" i="16"/>
  <c r="C2408" i="16"/>
  <c r="B2408" i="16"/>
  <c r="F2407" i="16"/>
  <c r="C2407" i="16"/>
  <c r="B2407" i="16"/>
  <c r="F2406" i="16"/>
  <c r="C2406" i="16"/>
  <c r="B2406" i="16"/>
  <c r="F2405" i="16"/>
  <c r="C2405" i="16"/>
  <c r="B2405" i="16"/>
  <c r="F2404" i="16"/>
  <c r="C2404" i="16"/>
  <c r="B2404" i="16"/>
  <c r="F2403" i="16"/>
  <c r="C2403" i="16"/>
  <c r="B2403" i="16"/>
  <c r="F2402" i="16"/>
  <c r="C2402" i="16"/>
  <c r="B2402" i="16"/>
  <c r="F2401" i="16"/>
  <c r="C2401" i="16"/>
  <c r="B2401" i="16"/>
  <c r="F2400" i="16"/>
  <c r="C2400" i="16"/>
  <c r="B2400" i="16"/>
  <c r="F2399" i="16"/>
  <c r="C2399" i="16"/>
  <c r="B2399" i="16"/>
  <c r="F2398" i="16"/>
  <c r="C2398" i="16"/>
  <c r="B2398" i="16"/>
  <c r="F2397" i="16"/>
  <c r="C2397" i="16"/>
  <c r="B2397" i="16"/>
  <c r="F2396" i="16"/>
  <c r="C2396" i="16"/>
  <c r="B2396" i="16"/>
  <c r="F2395" i="16"/>
  <c r="C2395" i="16"/>
  <c r="B2395" i="16"/>
  <c r="F2394" i="16"/>
  <c r="C2394" i="16"/>
  <c r="B2394" i="16"/>
  <c r="F2393" i="16"/>
  <c r="C2393" i="16"/>
  <c r="B2393" i="16"/>
  <c r="F2392" i="16"/>
  <c r="C2392" i="16"/>
  <c r="B2392" i="16"/>
  <c r="F2391" i="16"/>
  <c r="C2391" i="16"/>
  <c r="B2391" i="16"/>
  <c r="F2390" i="16"/>
  <c r="C2390" i="16"/>
  <c r="B2390" i="16"/>
  <c r="F2389" i="16"/>
  <c r="C2389" i="16"/>
  <c r="B2389" i="16"/>
  <c r="F2388" i="16"/>
  <c r="C2388" i="16"/>
  <c r="B2388" i="16"/>
  <c r="F2387" i="16"/>
  <c r="C2387" i="16"/>
  <c r="B2387" i="16"/>
  <c r="F2386" i="16"/>
  <c r="C2386" i="16"/>
  <c r="B2386" i="16"/>
  <c r="F2385" i="16"/>
  <c r="C2385" i="16"/>
  <c r="B2385" i="16"/>
  <c r="F2384" i="16"/>
  <c r="C2384" i="16"/>
  <c r="B2384" i="16"/>
  <c r="F2383" i="16"/>
  <c r="C2383" i="16"/>
  <c r="B2383" i="16"/>
  <c r="F2382" i="16"/>
  <c r="C2382" i="16"/>
  <c r="B2382" i="16"/>
  <c r="F2381" i="16"/>
  <c r="C2381" i="16"/>
  <c r="B2381" i="16"/>
  <c r="F2380" i="16"/>
  <c r="C2380" i="16"/>
  <c r="B2380" i="16"/>
  <c r="F2379" i="16"/>
  <c r="C2379" i="16"/>
  <c r="B2379" i="16"/>
  <c r="F2378" i="16"/>
  <c r="C2378" i="16"/>
  <c r="B2378" i="16"/>
  <c r="F2377" i="16"/>
  <c r="C2377" i="16"/>
  <c r="B2377" i="16"/>
  <c r="F2376" i="16"/>
  <c r="C2376" i="16"/>
  <c r="B2376" i="16"/>
  <c r="F2375" i="16"/>
  <c r="C2375" i="16"/>
  <c r="B2375" i="16"/>
  <c r="F2374" i="16"/>
  <c r="C2374" i="16"/>
  <c r="B2374" i="16"/>
  <c r="F2373" i="16"/>
  <c r="C2373" i="16"/>
  <c r="B2373" i="16"/>
  <c r="F2372" i="16"/>
  <c r="C2372" i="16"/>
  <c r="B2372" i="16"/>
  <c r="F2371" i="16"/>
  <c r="C2371" i="16"/>
  <c r="B2371" i="16"/>
  <c r="F2370" i="16"/>
  <c r="C2370" i="16"/>
  <c r="B2370" i="16"/>
  <c r="F2369" i="16"/>
  <c r="C2369" i="16"/>
  <c r="B2369" i="16"/>
  <c r="F2368" i="16"/>
  <c r="C2368" i="16"/>
  <c r="B2368" i="16"/>
  <c r="F2367" i="16"/>
  <c r="C2367" i="16"/>
  <c r="B2367" i="16"/>
  <c r="F2366" i="16"/>
  <c r="C2366" i="16"/>
  <c r="B2366" i="16"/>
  <c r="F2365" i="16"/>
  <c r="C2365" i="16"/>
  <c r="B2365" i="16"/>
  <c r="F2364" i="16"/>
  <c r="C2364" i="16"/>
  <c r="B2364" i="16"/>
  <c r="F2363" i="16"/>
  <c r="C2363" i="16"/>
  <c r="B2363" i="16"/>
  <c r="F2362" i="16"/>
  <c r="C2362" i="16"/>
  <c r="B2362" i="16"/>
  <c r="F2361" i="16"/>
  <c r="C2361" i="16"/>
  <c r="B2361" i="16"/>
  <c r="F2360" i="16"/>
  <c r="C2360" i="16"/>
  <c r="B2360" i="16"/>
  <c r="F2359" i="16"/>
  <c r="C2359" i="16"/>
  <c r="B2359" i="16"/>
  <c r="F2358" i="16"/>
  <c r="C2358" i="16"/>
  <c r="B2358" i="16"/>
  <c r="F2357" i="16"/>
  <c r="C2357" i="16"/>
  <c r="B2357" i="16"/>
  <c r="F2356" i="16"/>
  <c r="C2356" i="16"/>
  <c r="B2356" i="16"/>
  <c r="F2355" i="16"/>
  <c r="C2355" i="16"/>
  <c r="B2355" i="16"/>
  <c r="F2354" i="16"/>
  <c r="C2354" i="16"/>
  <c r="B2354" i="16"/>
  <c r="F2353" i="16"/>
  <c r="C2353" i="16"/>
  <c r="B2353" i="16"/>
  <c r="F2352" i="16"/>
  <c r="C2352" i="16"/>
  <c r="B2352" i="16"/>
  <c r="F2351" i="16"/>
  <c r="C2351" i="16"/>
  <c r="B2351" i="16"/>
  <c r="F2350" i="16"/>
  <c r="C2350" i="16"/>
  <c r="B2350" i="16"/>
  <c r="F2349" i="16"/>
  <c r="C2349" i="16"/>
  <c r="B2349" i="16"/>
  <c r="F2348" i="16"/>
  <c r="C2348" i="16"/>
  <c r="B2348" i="16"/>
  <c r="F2347" i="16"/>
  <c r="C2347" i="16"/>
  <c r="B2347" i="16"/>
  <c r="F2346" i="16"/>
  <c r="C2346" i="16"/>
  <c r="B2346" i="16"/>
  <c r="F2345" i="16"/>
  <c r="C2345" i="16"/>
  <c r="B2345" i="16"/>
  <c r="F2344" i="16"/>
  <c r="C2344" i="16"/>
  <c r="B2344" i="16"/>
  <c r="F2343" i="16"/>
  <c r="C2343" i="16"/>
  <c r="B2343" i="16"/>
  <c r="F2342" i="16"/>
  <c r="C2342" i="16"/>
  <c r="B2342" i="16"/>
  <c r="F2341" i="16"/>
  <c r="C2341" i="16"/>
  <c r="B2341" i="16"/>
  <c r="F2340" i="16"/>
  <c r="C2340" i="16"/>
  <c r="B2340" i="16"/>
  <c r="F2339" i="16"/>
  <c r="C2339" i="16"/>
  <c r="B2339" i="16"/>
  <c r="F2338" i="16"/>
  <c r="C2338" i="16"/>
  <c r="B2338" i="16"/>
  <c r="F2337" i="16"/>
  <c r="C2337" i="16"/>
  <c r="B2337" i="16"/>
  <c r="F2336" i="16"/>
  <c r="C2336" i="16"/>
  <c r="B2336" i="16"/>
  <c r="F2335" i="16"/>
  <c r="C2335" i="16"/>
  <c r="B2335" i="16"/>
  <c r="F2334" i="16"/>
  <c r="C2334" i="16"/>
  <c r="B2334" i="16"/>
  <c r="F2333" i="16"/>
  <c r="C2333" i="16"/>
  <c r="B2333" i="16"/>
  <c r="F2332" i="16"/>
  <c r="C2332" i="16"/>
  <c r="B2332" i="16"/>
  <c r="F2331" i="16"/>
  <c r="C2331" i="16"/>
  <c r="B2331" i="16"/>
  <c r="F2330" i="16"/>
  <c r="C2330" i="16"/>
  <c r="B2330" i="16"/>
  <c r="F2329" i="16"/>
  <c r="C2329" i="16"/>
  <c r="B2329" i="16"/>
  <c r="F2328" i="16"/>
  <c r="C2328" i="16"/>
  <c r="B2328" i="16"/>
  <c r="F2327" i="16"/>
  <c r="C2327" i="16"/>
  <c r="B2327" i="16"/>
  <c r="F2326" i="16"/>
  <c r="C2326" i="16"/>
  <c r="B2326" i="16"/>
  <c r="F2325" i="16"/>
  <c r="C2325" i="16"/>
  <c r="B2325" i="16"/>
  <c r="F2324" i="16"/>
  <c r="C2324" i="16"/>
  <c r="B2324" i="16"/>
  <c r="F2323" i="16"/>
  <c r="C2323" i="16"/>
  <c r="B2323" i="16"/>
  <c r="F2322" i="16"/>
  <c r="C2322" i="16"/>
  <c r="B2322" i="16"/>
  <c r="F2321" i="16"/>
  <c r="C2321" i="16"/>
  <c r="B2321" i="16"/>
  <c r="F2320" i="16"/>
  <c r="C2320" i="16"/>
  <c r="B2320" i="16"/>
  <c r="F2319" i="16"/>
  <c r="C2319" i="16"/>
  <c r="B2319" i="16"/>
  <c r="F2318" i="16"/>
  <c r="C2318" i="16"/>
  <c r="B2318" i="16"/>
  <c r="F2317" i="16"/>
  <c r="C2317" i="16"/>
  <c r="B2317" i="16"/>
  <c r="F2316" i="16"/>
  <c r="C2316" i="16"/>
  <c r="B2316" i="16"/>
  <c r="F2315" i="16"/>
  <c r="C2315" i="16"/>
  <c r="B2315" i="16"/>
  <c r="F2314" i="16"/>
  <c r="C2314" i="16"/>
  <c r="B2314" i="16"/>
  <c r="F2313" i="16"/>
  <c r="C2313" i="16"/>
  <c r="B2313" i="16"/>
  <c r="F2312" i="16"/>
  <c r="C2312" i="16"/>
  <c r="B2312" i="16"/>
  <c r="F2311" i="16"/>
  <c r="C2311" i="16"/>
  <c r="B2311" i="16"/>
  <c r="F2310" i="16"/>
  <c r="C2310" i="16"/>
  <c r="B2310" i="16"/>
  <c r="F2309" i="16"/>
  <c r="C2309" i="16"/>
  <c r="B2309" i="16"/>
  <c r="F2308" i="16"/>
  <c r="C2308" i="16"/>
  <c r="B2308" i="16"/>
  <c r="F2307" i="16"/>
  <c r="C2307" i="16"/>
  <c r="B2307" i="16"/>
  <c r="F2306" i="16"/>
  <c r="C2306" i="16"/>
  <c r="B2306" i="16"/>
  <c r="F2305" i="16"/>
  <c r="C2305" i="16"/>
  <c r="B2305" i="16"/>
  <c r="F2304" i="16"/>
  <c r="C2304" i="16"/>
  <c r="B2304" i="16"/>
  <c r="F2303" i="16"/>
  <c r="C2303" i="16"/>
  <c r="B2303" i="16"/>
  <c r="F2302" i="16"/>
  <c r="C2302" i="16"/>
  <c r="B2302" i="16"/>
  <c r="F2301" i="16"/>
  <c r="C2301" i="16"/>
  <c r="B2301" i="16"/>
  <c r="F2300" i="16"/>
  <c r="C2300" i="16"/>
  <c r="B2300" i="16"/>
  <c r="F2299" i="16"/>
  <c r="C2299" i="16"/>
  <c r="B2299" i="16"/>
  <c r="F2298" i="16"/>
  <c r="C2298" i="16"/>
  <c r="B2298" i="16"/>
  <c r="F2297" i="16"/>
  <c r="C2297" i="16"/>
  <c r="B2297" i="16"/>
  <c r="F2296" i="16"/>
  <c r="C2296" i="16"/>
  <c r="B2296" i="16"/>
  <c r="F2295" i="16"/>
  <c r="C2295" i="16"/>
  <c r="B2295" i="16"/>
  <c r="F2294" i="16"/>
  <c r="C2294" i="16"/>
  <c r="B2294" i="16"/>
  <c r="F2293" i="16"/>
  <c r="C2293" i="16"/>
  <c r="B2293" i="16"/>
  <c r="F2292" i="16"/>
  <c r="C2292" i="16"/>
  <c r="B2292" i="16"/>
  <c r="F2291" i="16"/>
  <c r="C2291" i="16"/>
  <c r="B2291" i="16"/>
  <c r="F2290" i="16"/>
  <c r="C2290" i="16"/>
  <c r="B2290" i="16"/>
  <c r="F2289" i="16"/>
  <c r="C2289" i="16"/>
  <c r="B2289" i="16"/>
  <c r="F2288" i="16"/>
  <c r="C2288" i="16"/>
  <c r="B2288" i="16"/>
  <c r="F2287" i="16"/>
  <c r="C2287" i="16"/>
  <c r="B2287" i="16"/>
  <c r="F2286" i="16"/>
  <c r="C2286" i="16"/>
  <c r="B2286" i="16"/>
  <c r="F2285" i="16"/>
  <c r="C2285" i="16"/>
  <c r="B2285" i="16"/>
  <c r="F2284" i="16"/>
  <c r="C2284" i="16"/>
  <c r="B2284" i="16"/>
  <c r="F2283" i="16"/>
  <c r="C2283" i="16"/>
  <c r="B2283" i="16"/>
  <c r="F2282" i="16"/>
  <c r="C2282" i="16"/>
  <c r="B2282" i="16"/>
  <c r="F2281" i="16"/>
  <c r="C2281" i="16"/>
  <c r="B2281" i="16"/>
  <c r="F2280" i="16"/>
  <c r="C2280" i="16"/>
  <c r="B2280" i="16"/>
  <c r="F2279" i="16"/>
  <c r="C2279" i="16"/>
  <c r="B2279" i="16"/>
  <c r="F2278" i="16"/>
  <c r="C2278" i="16"/>
  <c r="B2278" i="16"/>
  <c r="F2277" i="16"/>
  <c r="C2277" i="16"/>
  <c r="B2277" i="16"/>
  <c r="F2276" i="16"/>
  <c r="C2276" i="16"/>
  <c r="B2276" i="16"/>
  <c r="F2275" i="16"/>
  <c r="C2275" i="16"/>
  <c r="B2275" i="16"/>
  <c r="F2274" i="16"/>
  <c r="C2274" i="16"/>
  <c r="B2274" i="16"/>
  <c r="F2273" i="16"/>
  <c r="C2273" i="16"/>
  <c r="B2273" i="16"/>
  <c r="F2272" i="16"/>
  <c r="C2272" i="16"/>
  <c r="B2272" i="16"/>
  <c r="F2271" i="16"/>
  <c r="C2271" i="16"/>
  <c r="B2271" i="16"/>
  <c r="F2270" i="16"/>
  <c r="C2270" i="16"/>
  <c r="B2270" i="16"/>
  <c r="F2269" i="16"/>
  <c r="C2269" i="16"/>
  <c r="B2269" i="16"/>
  <c r="F2268" i="16"/>
  <c r="C2268" i="16"/>
  <c r="B2268" i="16"/>
  <c r="F2267" i="16"/>
  <c r="C2267" i="16"/>
  <c r="B2267" i="16"/>
  <c r="F2266" i="16"/>
  <c r="C2266" i="16"/>
  <c r="B2266" i="16"/>
  <c r="F2265" i="16"/>
  <c r="C2265" i="16"/>
  <c r="B2265" i="16"/>
  <c r="F2264" i="16"/>
  <c r="C2264" i="16"/>
  <c r="B2264" i="16"/>
  <c r="F2263" i="16"/>
  <c r="C2263" i="16"/>
  <c r="B2263" i="16"/>
  <c r="F2262" i="16"/>
  <c r="C2262" i="16"/>
  <c r="B2262" i="16"/>
  <c r="F2261" i="16"/>
  <c r="C2261" i="16"/>
  <c r="B2261" i="16"/>
  <c r="F2260" i="16"/>
  <c r="C2260" i="16"/>
  <c r="B2260" i="16"/>
  <c r="F2259" i="16"/>
  <c r="C2259" i="16"/>
  <c r="B2259" i="16"/>
  <c r="F2258" i="16"/>
  <c r="C2258" i="16"/>
  <c r="B2258" i="16"/>
  <c r="F2257" i="16"/>
  <c r="C2257" i="16"/>
  <c r="B2257" i="16"/>
  <c r="F2256" i="16"/>
  <c r="C2256" i="16"/>
  <c r="B2256" i="16"/>
  <c r="F2255" i="16"/>
  <c r="C2255" i="16"/>
  <c r="B2255" i="16"/>
  <c r="F2254" i="16"/>
  <c r="C2254" i="16"/>
  <c r="B2254" i="16"/>
  <c r="F2253" i="16"/>
  <c r="C2253" i="16"/>
  <c r="B2253" i="16"/>
  <c r="F2252" i="16"/>
  <c r="C2252" i="16"/>
  <c r="B2252" i="16"/>
  <c r="F2251" i="16"/>
  <c r="C2251" i="16"/>
  <c r="B2251" i="16"/>
  <c r="F2250" i="16"/>
  <c r="C2250" i="16"/>
  <c r="B2250" i="16"/>
  <c r="F2249" i="16"/>
  <c r="C2249" i="16"/>
  <c r="B2249" i="16"/>
  <c r="F2248" i="16"/>
  <c r="C2248" i="16"/>
  <c r="B2248" i="16"/>
  <c r="F2247" i="16"/>
  <c r="C2247" i="16"/>
  <c r="B2247" i="16"/>
  <c r="F2246" i="16"/>
  <c r="C2246" i="16"/>
  <c r="B2246" i="16"/>
  <c r="F2245" i="16"/>
  <c r="C2245" i="16"/>
  <c r="B2245" i="16"/>
  <c r="F2244" i="16"/>
  <c r="C2244" i="16"/>
  <c r="B2244" i="16"/>
  <c r="F2243" i="16"/>
  <c r="C2243" i="16"/>
  <c r="B2243" i="16"/>
  <c r="F2242" i="16"/>
  <c r="C2242" i="16"/>
  <c r="B2242" i="16"/>
  <c r="F2241" i="16"/>
  <c r="C2241" i="16"/>
  <c r="B2241" i="16"/>
  <c r="F2240" i="16"/>
  <c r="C2240" i="16"/>
  <c r="B2240" i="16"/>
  <c r="F2239" i="16"/>
  <c r="C2239" i="16"/>
  <c r="B2239" i="16"/>
  <c r="F2238" i="16"/>
  <c r="C2238" i="16"/>
  <c r="B2238" i="16"/>
  <c r="F2237" i="16"/>
  <c r="C2237" i="16"/>
  <c r="B2237" i="16"/>
  <c r="F2236" i="16"/>
  <c r="C2236" i="16"/>
  <c r="B2236" i="16"/>
  <c r="F2235" i="16"/>
  <c r="C2235" i="16"/>
  <c r="B2235" i="16"/>
  <c r="F2234" i="16"/>
  <c r="C2234" i="16"/>
  <c r="B2234" i="16"/>
  <c r="F2233" i="16"/>
  <c r="C2233" i="16"/>
  <c r="B2233" i="16"/>
  <c r="F2232" i="16"/>
  <c r="C2232" i="16"/>
  <c r="B2232" i="16"/>
  <c r="F2231" i="16"/>
  <c r="C2231" i="16"/>
  <c r="B2231" i="16"/>
  <c r="F2230" i="16"/>
  <c r="C2230" i="16"/>
  <c r="B2230" i="16"/>
  <c r="F2229" i="16"/>
  <c r="C2229" i="16"/>
  <c r="B2229" i="16"/>
  <c r="F2228" i="16"/>
  <c r="C2228" i="16"/>
  <c r="B2228" i="16"/>
  <c r="F2227" i="16"/>
  <c r="C2227" i="16"/>
  <c r="B2227" i="16"/>
  <c r="F2226" i="16"/>
  <c r="C2226" i="16"/>
  <c r="B2226" i="16"/>
  <c r="F2225" i="16"/>
  <c r="C2225" i="16"/>
  <c r="B2225" i="16"/>
  <c r="F2224" i="16"/>
  <c r="C2224" i="16"/>
  <c r="B2224" i="16"/>
  <c r="F2223" i="16"/>
  <c r="C2223" i="16"/>
  <c r="B2223" i="16"/>
  <c r="F2222" i="16"/>
  <c r="C2222" i="16"/>
  <c r="B2222" i="16"/>
  <c r="F2221" i="16"/>
  <c r="C2221" i="16"/>
  <c r="B2221" i="16"/>
  <c r="F2220" i="16"/>
  <c r="C2220" i="16"/>
  <c r="B2220" i="16"/>
  <c r="F2219" i="16"/>
  <c r="C2219" i="16"/>
  <c r="B2219" i="16"/>
  <c r="F2218" i="16"/>
  <c r="C2218" i="16"/>
  <c r="B2218" i="16"/>
  <c r="F2217" i="16"/>
  <c r="C2217" i="16"/>
  <c r="B2217" i="16"/>
  <c r="F2216" i="16"/>
  <c r="C2216" i="16"/>
  <c r="B2216" i="16"/>
  <c r="F2215" i="16"/>
  <c r="C2215" i="16"/>
  <c r="B2215" i="16"/>
  <c r="F2214" i="16"/>
  <c r="C2214" i="16"/>
  <c r="B2214" i="16"/>
  <c r="F2213" i="16"/>
  <c r="C2213" i="16"/>
  <c r="B2213" i="16"/>
  <c r="F2212" i="16"/>
  <c r="C2212" i="16"/>
  <c r="B2212" i="16"/>
  <c r="F2211" i="16"/>
  <c r="C2211" i="16"/>
  <c r="B2211" i="16"/>
  <c r="F2210" i="16"/>
  <c r="C2210" i="16"/>
  <c r="B2210" i="16"/>
  <c r="F2209" i="16"/>
  <c r="C2209" i="16"/>
  <c r="B2209" i="16"/>
  <c r="F2208" i="16"/>
  <c r="C2208" i="16"/>
  <c r="B2208" i="16"/>
  <c r="F2207" i="16"/>
  <c r="C2207" i="16"/>
  <c r="B2207" i="16"/>
  <c r="F2206" i="16"/>
  <c r="C2206" i="16"/>
  <c r="B2206" i="16"/>
  <c r="F2205" i="16"/>
  <c r="C2205" i="16"/>
  <c r="B2205" i="16"/>
  <c r="F2204" i="16"/>
  <c r="C2204" i="16"/>
  <c r="B2204" i="16"/>
  <c r="F2203" i="16"/>
  <c r="C2203" i="16"/>
  <c r="B2203" i="16"/>
  <c r="F2202" i="16"/>
  <c r="C2202" i="16"/>
  <c r="B2202" i="16"/>
  <c r="F2201" i="16"/>
  <c r="C2201" i="16"/>
  <c r="B2201" i="16"/>
  <c r="F2200" i="16"/>
  <c r="C2200" i="16"/>
  <c r="B2200" i="16"/>
  <c r="F2199" i="16"/>
  <c r="C2199" i="16"/>
  <c r="B2199" i="16"/>
  <c r="F2198" i="16"/>
  <c r="C2198" i="16"/>
  <c r="B2198" i="16"/>
  <c r="F2197" i="16"/>
  <c r="C2197" i="16"/>
  <c r="B2197" i="16"/>
  <c r="F2196" i="16"/>
  <c r="C2196" i="16"/>
  <c r="B2196" i="16"/>
  <c r="F2195" i="16"/>
  <c r="C2195" i="16"/>
  <c r="B2195" i="16"/>
  <c r="F2194" i="16"/>
  <c r="C2194" i="16"/>
  <c r="B2194" i="16"/>
  <c r="F2193" i="16"/>
  <c r="C2193" i="16"/>
  <c r="B2193" i="16"/>
  <c r="F2192" i="16"/>
  <c r="C2192" i="16"/>
  <c r="B2192" i="16"/>
  <c r="F2191" i="16"/>
  <c r="C2191" i="16"/>
  <c r="B2191" i="16"/>
  <c r="F2190" i="16"/>
  <c r="C2190" i="16"/>
  <c r="B2190" i="16"/>
  <c r="F2189" i="16"/>
  <c r="C2189" i="16"/>
  <c r="B2189" i="16"/>
  <c r="F2188" i="16"/>
  <c r="C2188" i="16"/>
  <c r="B2188" i="16"/>
  <c r="F2187" i="16"/>
  <c r="C2187" i="16"/>
  <c r="B2187" i="16"/>
  <c r="F2186" i="16"/>
  <c r="C2186" i="16"/>
  <c r="B2186" i="16"/>
  <c r="F2185" i="16"/>
  <c r="C2185" i="16"/>
  <c r="B2185" i="16"/>
  <c r="F2184" i="16"/>
  <c r="C2184" i="16"/>
  <c r="B2184" i="16"/>
  <c r="F2183" i="16"/>
  <c r="C2183" i="16"/>
  <c r="B2183" i="16"/>
  <c r="F2182" i="16"/>
  <c r="C2182" i="16"/>
  <c r="B2182" i="16"/>
  <c r="F2181" i="16"/>
  <c r="C2181" i="16"/>
  <c r="B2181" i="16"/>
  <c r="F2180" i="16"/>
  <c r="C2180" i="16"/>
  <c r="B2180" i="16"/>
  <c r="F2179" i="16"/>
  <c r="C2179" i="16"/>
  <c r="B2179" i="16"/>
  <c r="F2178" i="16"/>
  <c r="C2178" i="16"/>
  <c r="B2178" i="16"/>
  <c r="F2177" i="16"/>
  <c r="C2177" i="16"/>
  <c r="B2177" i="16"/>
  <c r="F2176" i="16"/>
  <c r="C2176" i="16"/>
  <c r="B2176" i="16"/>
  <c r="F2175" i="16"/>
  <c r="C2175" i="16"/>
  <c r="B2175" i="16"/>
  <c r="F2174" i="16"/>
  <c r="C2174" i="16"/>
  <c r="B2174" i="16"/>
  <c r="F2173" i="16"/>
  <c r="C2173" i="16"/>
  <c r="B2173" i="16"/>
  <c r="F2172" i="16"/>
  <c r="C2172" i="16"/>
  <c r="B2172" i="16"/>
  <c r="F2171" i="16"/>
  <c r="C2171" i="16"/>
  <c r="B2171" i="16"/>
  <c r="F2170" i="16"/>
  <c r="C2170" i="16"/>
  <c r="B2170" i="16"/>
  <c r="F2169" i="16"/>
  <c r="C2169" i="16"/>
  <c r="B2169" i="16"/>
  <c r="F2168" i="16"/>
  <c r="C2168" i="16"/>
  <c r="B2168" i="16"/>
  <c r="F2167" i="16"/>
  <c r="C2167" i="16"/>
  <c r="B2167" i="16"/>
  <c r="F2166" i="16"/>
  <c r="C2166" i="16"/>
  <c r="B2166" i="16"/>
  <c r="F2165" i="16"/>
  <c r="C2165" i="16"/>
  <c r="B2165" i="16"/>
  <c r="F2164" i="16"/>
  <c r="C2164" i="16"/>
  <c r="B2164" i="16"/>
  <c r="F2163" i="16"/>
  <c r="C2163" i="16"/>
  <c r="B2163" i="16"/>
  <c r="F2162" i="16"/>
  <c r="C2162" i="16"/>
  <c r="B2162" i="16"/>
  <c r="F2161" i="16"/>
  <c r="C2161" i="16"/>
  <c r="B2161" i="16"/>
  <c r="F2160" i="16"/>
  <c r="C2160" i="16"/>
  <c r="B2160" i="16"/>
  <c r="F2159" i="16"/>
  <c r="C2159" i="16"/>
  <c r="B2159" i="16"/>
  <c r="F2158" i="16"/>
  <c r="C2158" i="16"/>
  <c r="B2158" i="16"/>
  <c r="F2157" i="16"/>
  <c r="C2157" i="16"/>
  <c r="B2157" i="16"/>
  <c r="F2156" i="16"/>
  <c r="C2156" i="16"/>
  <c r="B2156" i="16"/>
  <c r="F2155" i="16"/>
  <c r="C2155" i="16"/>
  <c r="B2155" i="16"/>
  <c r="F2154" i="16"/>
  <c r="C2154" i="16"/>
  <c r="B2154" i="16"/>
  <c r="F2153" i="16"/>
  <c r="C2153" i="16"/>
  <c r="B2153" i="16"/>
  <c r="F2152" i="16"/>
  <c r="C2152" i="16"/>
  <c r="B2152" i="16"/>
  <c r="F2151" i="16"/>
  <c r="C2151" i="16"/>
  <c r="B2151" i="16"/>
  <c r="F2150" i="16"/>
  <c r="C2150" i="16"/>
  <c r="B2150" i="16"/>
  <c r="F2149" i="16"/>
  <c r="C2149" i="16"/>
  <c r="B2149" i="16"/>
  <c r="F2148" i="16"/>
  <c r="C2148" i="16"/>
  <c r="B2148" i="16"/>
  <c r="F2147" i="16"/>
  <c r="C2147" i="16"/>
  <c r="B2147" i="16"/>
  <c r="F2146" i="16"/>
  <c r="C2146" i="16"/>
  <c r="B2146" i="16"/>
  <c r="F2145" i="16"/>
  <c r="C2145" i="16"/>
  <c r="B2145" i="16"/>
  <c r="F2144" i="16"/>
  <c r="C2144" i="16"/>
  <c r="B2144" i="16"/>
  <c r="F2143" i="16"/>
  <c r="C2143" i="16"/>
  <c r="B2143" i="16"/>
  <c r="F2142" i="16"/>
  <c r="C2142" i="16"/>
  <c r="B2142" i="16"/>
  <c r="F2141" i="16"/>
  <c r="C2141" i="16"/>
  <c r="B2141" i="16"/>
  <c r="F2140" i="16"/>
  <c r="C2140" i="16"/>
  <c r="B2140" i="16"/>
  <c r="F2139" i="16"/>
  <c r="C2139" i="16"/>
  <c r="B2139" i="16"/>
  <c r="F2138" i="16"/>
  <c r="C2138" i="16"/>
  <c r="B2138" i="16"/>
  <c r="F2137" i="16"/>
  <c r="C2137" i="16"/>
  <c r="B2137" i="16"/>
  <c r="F2136" i="16"/>
  <c r="C2136" i="16"/>
  <c r="B2136" i="16"/>
  <c r="F2135" i="16"/>
  <c r="C2135" i="16"/>
  <c r="B2135" i="16"/>
  <c r="F2134" i="16"/>
  <c r="C2134" i="16"/>
  <c r="B2134" i="16"/>
  <c r="F2133" i="16"/>
  <c r="C2133" i="16"/>
  <c r="B2133" i="16"/>
  <c r="F2132" i="16"/>
  <c r="C2132" i="16"/>
  <c r="B2132" i="16"/>
  <c r="F2131" i="16"/>
  <c r="C2131" i="16"/>
  <c r="B2131" i="16"/>
  <c r="F2130" i="16"/>
  <c r="C2130" i="16"/>
  <c r="B2130" i="16"/>
  <c r="F2129" i="16"/>
  <c r="C2129" i="16"/>
  <c r="B2129" i="16"/>
  <c r="F2128" i="16"/>
  <c r="C2128" i="16"/>
  <c r="B2128" i="16"/>
  <c r="F2127" i="16"/>
  <c r="C2127" i="16"/>
  <c r="B2127" i="16"/>
  <c r="F2126" i="16"/>
  <c r="C2126" i="16"/>
  <c r="B2126" i="16"/>
  <c r="F2125" i="16"/>
  <c r="C2125" i="16"/>
  <c r="B2125" i="16"/>
  <c r="F2124" i="16"/>
  <c r="C2124" i="16"/>
  <c r="B2124" i="16"/>
  <c r="F2123" i="16"/>
  <c r="C2123" i="16"/>
  <c r="B2123" i="16"/>
  <c r="F2122" i="16"/>
  <c r="C2122" i="16"/>
  <c r="B2122" i="16"/>
  <c r="F2121" i="16"/>
  <c r="C2121" i="16"/>
  <c r="B2121" i="16"/>
  <c r="F2120" i="16"/>
  <c r="C2120" i="16"/>
  <c r="B2120" i="16"/>
  <c r="F2119" i="16"/>
  <c r="C2119" i="16"/>
  <c r="B2119" i="16"/>
  <c r="F2118" i="16"/>
  <c r="C2118" i="16"/>
  <c r="B2118" i="16"/>
  <c r="F2117" i="16"/>
  <c r="C2117" i="16"/>
  <c r="B2117" i="16"/>
  <c r="F2116" i="16"/>
  <c r="C2116" i="16"/>
  <c r="B2116" i="16"/>
  <c r="F2115" i="16"/>
  <c r="C2115" i="16"/>
  <c r="B2115" i="16"/>
  <c r="F2114" i="16"/>
  <c r="C2114" i="16"/>
  <c r="B2114" i="16"/>
  <c r="F2113" i="16"/>
  <c r="C2113" i="16"/>
  <c r="B2113" i="16"/>
  <c r="F2112" i="16"/>
  <c r="C2112" i="16"/>
  <c r="B2112" i="16"/>
  <c r="F2111" i="16"/>
  <c r="C2111" i="16"/>
  <c r="B2111" i="16"/>
  <c r="F2110" i="16"/>
  <c r="C2110" i="16"/>
  <c r="B2110" i="16"/>
  <c r="F2109" i="16"/>
  <c r="C2109" i="16"/>
  <c r="B2109" i="16"/>
  <c r="F2108" i="16"/>
  <c r="C2108" i="16"/>
  <c r="B2108" i="16"/>
  <c r="F2107" i="16"/>
  <c r="C2107" i="16"/>
  <c r="B2107" i="16"/>
  <c r="F2106" i="16"/>
  <c r="C2106" i="16"/>
  <c r="B2106" i="16"/>
  <c r="F2105" i="16"/>
  <c r="C2105" i="16"/>
  <c r="B2105" i="16"/>
  <c r="F2104" i="16"/>
  <c r="C2104" i="16"/>
  <c r="B2104" i="16"/>
  <c r="F2103" i="16"/>
  <c r="C2103" i="16"/>
  <c r="B2103" i="16"/>
  <c r="F2102" i="16"/>
  <c r="C2102" i="16"/>
  <c r="B2102" i="16"/>
  <c r="F2101" i="16"/>
  <c r="C2101" i="16"/>
  <c r="B2101" i="16"/>
  <c r="F2100" i="16"/>
  <c r="C2100" i="16"/>
  <c r="B2100" i="16"/>
  <c r="F2099" i="16"/>
  <c r="C2099" i="16"/>
  <c r="B2099" i="16"/>
  <c r="F2098" i="16"/>
  <c r="C2098" i="16"/>
  <c r="B2098" i="16"/>
  <c r="F2097" i="16"/>
  <c r="C2097" i="16"/>
  <c r="B2097" i="16"/>
  <c r="F2096" i="16"/>
  <c r="C2096" i="16"/>
  <c r="B2096" i="16"/>
  <c r="F2095" i="16"/>
  <c r="C2095" i="16"/>
  <c r="B2095" i="16"/>
  <c r="F2094" i="16"/>
  <c r="C2094" i="16"/>
  <c r="B2094" i="16"/>
  <c r="F2093" i="16"/>
  <c r="C2093" i="16"/>
  <c r="B2093" i="16"/>
  <c r="F2092" i="16"/>
  <c r="C2092" i="16"/>
  <c r="B2092" i="16"/>
  <c r="F2091" i="16"/>
  <c r="C2091" i="16"/>
  <c r="B2091" i="16"/>
  <c r="F2090" i="16"/>
  <c r="C2090" i="16"/>
  <c r="B2090" i="16"/>
  <c r="F2089" i="16"/>
  <c r="C2089" i="16"/>
  <c r="B2089" i="16"/>
  <c r="F2088" i="16"/>
  <c r="C2088" i="16"/>
  <c r="B2088" i="16"/>
  <c r="F2087" i="16"/>
  <c r="C2087" i="16"/>
  <c r="B2087" i="16"/>
  <c r="F2086" i="16"/>
  <c r="C2086" i="16"/>
  <c r="B2086" i="16"/>
  <c r="F2085" i="16"/>
  <c r="C2085" i="16"/>
  <c r="B2085" i="16"/>
  <c r="F2084" i="16"/>
  <c r="C2084" i="16"/>
  <c r="B2084" i="16"/>
  <c r="F2083" i="16"/>
  <c r="C2083" i="16"/>
  <c r="B2083" i="16"/>
  <c r="F2082" i="16"/>
  <c r="C2082" i="16"/>
  <c r="B2082" i="16"/>
  <c r="F2081" i="16"/>
  <c r="C2081" i="16"/>
  <c r="B2081" i="16"/>
  <c r="F2080" i="16"/>
  <c r="C2080" i="16"/>
  <c r="B2080" i="16"/>
  <c r="F2079" i="16"/>
  <c r="C2079" i="16"/>
  <c r="B2079" i="16"/>
  <c r="F2078" i="16"/>
  <c r="C2078" i="16"/>
  <c r="B2078" i="16"/>
  <c r="F2077" i="16"/>
  <c r="C2077" i="16"/>
  <c r="B2077" i="16"/>
  <c r="F2076" i="16"/>
  <c r="C2076" i="16"/>
  <c r="B2076" i="16"/>
  <c r="F2075" i="16"/>
  <c r="C2075" i="16"/>
  <c r="B2075" i="16"/>
  <c r="F2074" i="16"/>
  <c r="C2074" i="16"/>
  <c r="B2074" i="16"/>
  <c r="F2073" i="16"/>
  <c r="C2073" i="16"/>
  <c r="B2073" i="16"/>
  <c r="F2072" i="16"/>
  <c r="C2072" i="16"/>
  <c r="B2072" i="16"/>
  <c r="F2071" i="16"/>
  <c r="C2071" i="16"/>
  <c r="B2071" i="16"/>
  <c r="F2070" i="16"/>
  <c r="C2070" i="16"/>
  <c r="B2070" i="16"/>
  <c r="F2069" i="16"/>
  <c r="C2069" i="16"/>
  <c r="B2069" i="16"/>
  <c r="F2068" i="16"/>
  <c r="C2068" i="16"/>
  <c r="B2068" i="16"/>
  <c r="F2067" i="16"/>
  <c r="C2067" i="16"/>
  <c r="B2067" i="16"/>
  <c r="F2066" i="16"/>
  <c r="C2066" i="16"/>
  <c r="B2066" i="16"/>
  <c r="F2065" i="16"/>
  <c r="C2065" i="16"/>
  <c r="B2065" i="16"/>
  <c r="F2064" i="16"/>
  <c r="C2064" i="16"/>
  <c r="B2064" i="16"/>
  <c r="F2063" i="16"/>
  <c r="C2063" i="16"/>
  <c r="B2063" i="16"/>
  <c r="F2062" i="16"/>
  <c r="C2062" i="16"/>
  <c r="B2062" i="16"/>
  <c r="F2061" i="16"/>
  <c r="C2061" i="16"/>
  <c r="B2061" i="16"/>
  <c r="F2060" i="16"/>
  <c r="C2060" i="16"/>
  <c r="B2060" i="16"/>
  <c r="F2059" i="16"/>
  <c r="C2059" i="16"/>
  <c r="B2059" i="16"/>
  <c r="F2058" i="16"/>
  <c r="C2058" i="16"/>
  <c r="B2058" i="16"/>
  <c r="F2057" i="16"/>
  <c r="C2057" i="16"/>
  <c r="B2057" i="16"/>
  <c r="F2056" i="16"/>
  <c r="C2056" i="16"/>
  <c r="B2056" i="16"/>
  <c r="F2055" i="16"/>
  <c r="C2055" i="16"/>
  <c r="B2055" i="16"/>
  <c r="F2054" i="16"/>
  <c r="C2054" i="16"/>
  <c r="B2054" i="16"/>
  <c r="F2053" i="16"/>
  <c r="C2053" i="16"/>
  <c r="B2053" i="16"/>
  <c r="F2052" i="16"/>
  <c r="C2052" i="16"/>
  <c r="B2052" i="16"/>
  <c r="F2051" i="16"/>
  <c r="C2051" i="16"/>
  <c r="B2051" i="16"/>
  <c r="F2050" i="16"/>
  <c r="C2050" i="16"/>
  <c r="B2050" i="16"/>
  <c r="F2049" i="16"/>
  <c r="C2049" i="16"/>
  <c r="B2049" i="16"/>
  <c r="F2048" i="16"/>
  <c r="C2048" i="16"/>
  <c r="B2048" i="16"/>
  <c r="F2047" i="16"/>
  <c r="C2047" i="16"/>
  <c r="B2047" i="16"/>
  <c r="F2046" i="16"/>
  <c r="C2046" i="16"/>
  <c r="B2046" i="16"/>
  <c r="F2045" i="16"/>
  <c r="C2045" i="16"/>
  <c r="B2045" i="16"/>
  <c r="F2044" i="16"/>
  <c r="C2044" i="16"/>
  <c r="B2044" i="16"/>
  <c r="F2043" i="16"/>
  <c r="C2043" i="16"/>
  <c r="B2043" i="16"/>
  <c r="F2042" i="16"/>
  <c r="C2042" i="16"/>
  <c r="B2042" i="16"/>
  <c r="F2041" i="16"/>
  <c r="C2041" i="16"/>
  <c r="B2041" i="16"/>
  <c r="F2040" i="16"/>
  <c r="C2040" i="16"/>
  <c r="B2040" i="16"/>
  <c r="F2039" i="16"/>
  <c r="C2039" i="16"/>
  <c r="B2039" i="16"/>
  <c r="F2038" i="16"/>
  <c r="C2038" i="16"/>
  <c r="B2038" i="16"/>
  <c r="F2037" i="16"/>
  <c r="C2037" i="16"/>
  <c r="B2037" i="16"/>
  <c r="F2036" i="16"/>
  <c r="C2036" i="16"/>
  <c r="B2036" i="16"/>
  <c r="F2035" i="16"/>
  <c r="C2035" i="16"/>
  <c r="B2035" i="16"/>
  <c r="F2034" i="16"/>
  <c r="C2034" i="16"/>
  <c r="B2034" i="16"/>
  <c r="F2033" i="16"/>
  <c r="C2033" i="16"/>
  <c r="B2033" i="16"/>
  <c r="F2032" i="16"/>
  <c r="C2032" i="16"/>
  <c r="B2032" i="16"/>
  <c r="F2031" i="16"/>
  <c r="C2031" i="16"/>
  <c r="B2031" i="16"/>
  <c r="F2030" i="16"/>
  <c r="C2030" i="16"/>
  <c r="B2030" i="16"/>
  <c r="F2029" i="16"/>
  <c r="C2029" i="16"/>
  <c r="B2029" i="16"/>
  <c r="F2028" i="16"/>
  <c r="C2028" i="16"/>
  <c r="B2028" i="16"/>
  <c r="F2027" i="16"/>
  <c r="C2027" i="16"/>
  <c r="B2027" i="16"/>
  <c r="F2026" i="16"/>
  <c r="C2026" i="16"/>
  <c r="B2026" i="16"/>
  <c r="F2025" i="16"/>
  <c r="C2025" i="16"/>
  <c r="B2025" i="16"/>
  <c r="F2024" i="16"/>
  <c r="C2024" i="16"/>
  <c r="B2024" i="16"/>
  <c r="F2023" i="16"/>
  <c r="C2023" i="16"/>
  <c r="B2023" i="16"/>
  <c r="F2022" i="16"/>
  <c r="C2022" i="16"/>
  <c r="B2022" i="16"/>
  <c r="F2021" i="16"/>
  <c r="C2021" i="16"/>
  <c r="B2021" i="16"/>
  <c r="F2020" i="16"/>
  <c r="C2020" i="16"/>
  <c r="B2020" i="16"/>
  <c r="F2019" i="16"/>
  <c r="C2019" i="16"/>
  <c r="B2019" i="16"/>
  <c r="F2018" i="16"/>
  <c r="C2018" i="16"/>
  <c r="B2018" i="16"/>
  <c r="F2017" i="16"/>
  <c r="C2017" i="16"/>
  <c r="B2017" i="16"/>
  <c r="F2016" i="16"/>
  <c r="C2016" i="16"/>
  <c r="B2016" i="16"/>
  <c r="F2015" i="16"/>
  <c r="C2015" i="16"/>
  <c r="B2015" i="16"/>
  <c r="F2014" i="16"/>
  <c r="C2014" i="16"/>
  <c r="B2014" i="16"/>
  <c r="F2013" i="16"/>
  <c r="C2013" i="16"/>
  <c r="B2013" i="16"/>
  <c r="F2012" i="16"/>
  <c r="C2012" i="16"/>
  <c r="B2012" i="16"/>
  <c r="F2011" i="16"/>
  <c r="C2011" i="16"/>
  <c r="B2011" i="16"/>
  <c r="F2010" i="16"/>
  <c r="C2010" i="16"/>
  <c r="B2010" i="16"/>
  <c r="F2009" i="16"/>
  <c r="C2009" i="16"/>
  <c r="B2009" i="16"/>
  <c r="F2008" i="16"/>
  <c r="C2008" i="16"/>
  <c r="B2008" i="16"/>
  <c r="F2007" i="16"/>
  <c r="C2007" i="16"/>
  <c r="B2007" i="16"/>
  <c r="F2006" i="16"/>
  <c r="C2006" i="16"/>
  <c r="B2006" i="16"/>
  <c r="F2005" i="16"/>
  <c r="C2005" i="16"/>
  <c r="B2005" i="16"/>
  <c r="F2004" i="16"/>
  <c r="C2004" i="16"/>
  <c r="B2004" i="16"/>
  <c r="F2003" i="16"/>
  <c r="C2003" i="16"/>
  <c r="B2003" i="16"/>
  <c r="F2002" i="16"/>
  <c r="C2002" i="16"/>
  <c r="B2002" i="16"/>
  <c r="F2001" i="16"/>
  <c r="C2001" i="16"/>
  <c r="B2001" i="16"/>
  <c r="F2000" i="16"/>
  <c r="C2000" i="16"/>
  <c r="B2000" i="16"/>
  <c r="F1999" i="16"/>
  <c r="C1999" i="16"/>
  <c r="B1999" i="16"/>
  <c r="F1998" i="16"/>
  <c r="C1998" i="16"/>
  <c r="B1998" i="16"/>
  <c r="F1997" i="16"/>
  <c r="C1997" i="16"/>
  <c r="B1997" i="16"/>
  <c r="F1996" i="16"/>
  <c r="C1996" i="16"/>
  <c r="B1996" i="16"/>
  <c r="F1995" i="16"/>
  <c r="C1995" i="16"/>
  <c r="B1995" i="16"/>
  <c r="F1994" i="16"/>
  <c r="C1994" i="16"/>
  <c r="B1994" i="16"/>
  <c r="F1993" i="16"/>
  <c r="C1993" i="16"/>
  <c r="B1993" i="16"/>
  <c r="F1992" i="16"/>
  <c r="C1992" i="16"/>
  <c r="B1992" i="16"/>
  <c r="F1991" i="16"/>
  <c r="C1991" i="16"/>
  <c r="B1991" i="16"/>
  <c r="F1990" i="16"/>
  <c r="C1990" i="16"/>
  <c r="B1990" i="16"/>
  <c r="F1989" i="16"/>
  <c r="C1989" i="16"/>
  <c r="B1989" i="16"/>
  <c r="F1988" i="16"/>
  <c r="C1988" i="16"/>
  <c r="B1988" i="16"/>
  <c r="F1987" i="16"/>
  <c r="C1987" i="16"/>
  <c r="B1987" i="16"/>
  <c r="F1986" i="16"/>
  <c r="C1986" i="16"/>
  <c r="B1986" i="16"/>
  <c r="F1985" i="16"/>
  <c r="C1985" i="16"/>
  <c r="B1985" i="16"/>
  <c r="F1984" i="16"/>
  <c r="C1984" i="16"/>
  <c r="B1984" i="16"/>
  <c r="F1983" i="16"/>
  <c r="C1983" i="16"/>
  <c r="B1983" i="16"/>
  <c r="F1982" i="16"/>
  <c r="C1982" i="16"/>
  <c r="B1982" i="16"/>
  <c r="F1981" i="16"/>
  <c r="C1981" i="16"/>
  <c r="B1981" i="16"/>
  <c r="F1980" i="16"/>
  <c r="C1980" i="16"/>
  <c r="B1980" i="16"/>
  <c r="F1979" i="16"/>
  <c r="C1979" i="16"/>
  <c r="B1979" i="16"/>
  <c r="F1978" i="16"/>
  <c r="C1978" i="16"/>
  <c r="B1978" i="16"/>
  <c r="F1977" i="16"/>
  <c r="C1977" i="16"/>
  <c r="B1977" i="16"/>
  <c r="F1976" i="16"/>
  <c r="C1976" i="16"/>
  <c r="B1976" i="16"/>
  <c r="F1975" i="16"/>
  <c r="C1975" i="16"/>
  <c r="B1975" i="16"/>
  <c r="F1974" i="16"/>
  <c r="C1974" i="16"/>
  <c r="B1974" i="16"/>
  <c r="F1973" i="16"/>
  <c r="C1973" i="16"/>
  <c r="B1973" i="16"/>
  <c r="F1972" i="16"/>
  <c r="C1972" i="16"/>
  <c r="B1972" i="16"/>
  <c r="F1971" i="16"/>
  <c r="C1971" i="16"/>
  <c r="B1971" i="16"/>
  <c r="F1970" i="16"/>
  <c r="C1970" i="16"/>
  <c r="B1970" i="16"/>
  <c r="F1969" i="16"/>
  <c r="C1969" i="16"/>
  <c r="B1969" i="16"/>
  <c r="F1968" i="16"/>
  <c r="C1968" i="16"/>
  <c r="B1968" i="16"/>
  <c r="F1967" i="16"/>
  <c r="C1967" i="16"/>
  <c r="B1967" i="16"/>
  <c r="F1966" i="16"/>
  <c r="C1966" i="16"/>
  <c r="B1966" i="16"/>
  <c r="F1965" i="16"/>
  <c r="C1965" i="16"/>
  <c r="B1965" i="16"/>
  <c r="F1964" i="16"/>
  <c r="C1964" i="16"/>
  <c r="B1964" i="16"/>
  <c r="F1963" i="16"/>
  <c r="C1963" i="16"/>
  <c r="B1963" i="16"/>
  <c r="F1962" i="16"/>
  <c r="C1962" i="16"/>
  <c r="B1962" i="16"/>
  <c r="F1961" i="16"/>
  <c r="C1961" i="16"/>
  <c r="B1961" i="16"/>
  <c r="F1960" i="16"/>
  <c r="C1960" i="16"/>
  <c r="B1960" i="16"/>
  <c r="F1959" i="16"/>
  <c r="C1959" i="16"/>
  <c r="B1959" i="16"/>
  <c r="F1958" i="16"/>
  <c r="C1958" i="16"/>
  <c r="B1958" i="16"/>
  <c r="F1957" i="16"/>
  <c r="C1957" i="16"/>
  <c r="B1957" i="16"/>
  <c r="F1956" i="16"/>
  <c r="C1956" i="16"/>
  <c r="B1956" i="16"/>
  <c r="F1955" i="16"/>
  <c r="C1955" i="16"/>
  <c r="B1955" i="16"/>
  <c r="F1954" i="16"/>
  <c r="C1954" i="16"/>
  <c r="B1954" i="16"/>
  <c r="F1953" i="16"/>
  <c r="C1953" i="16"/>
  <c r="B1953" i="16"/>
  <c r="F1952" i="16"/>
  <c r="C1952" i="16"/>
  <c r="B1952" i="16"/>
  <c r="F1951" i="16"/>
  <c r="C1951" i="16"/>
  <c r="B1951" i="16"/>
  <c r="F1950" i="16"/>
  <c r="C1950" i="16"/>
  <c r="B1950" i="16"/>
  <c r="F1949" i="16"/>
  <c r="C1949" i="16"/>
  <c r="B1949" i="16"/>
  <c r="F1948" i="16"/>
  <c r="C1948" i="16"/>
  <c r="B1948" i="16"/>
  <c r="F1947" i="16"/>
  <c r="C1947" i="16"/>
  <c r="B1947" i="16"/>
  <c r="F1946" i="16"/>
  <c r="C1946" i="16"/>
  <c r="B1946" i="16"/>
  <c r="F1945" i="16"/>
  <c r="C1945" i="16"/>
  <c r="B1945" i="16"/>
  <c r="F1944" i="16"/>
  <c r="C1944" i="16"/>
  <c r="B1944" i="16"/>
  <c r="F1943" i="16"/>
  <c r="C1943" i="16"/>
  <c r="B1943" i="16"/>
  <c r="F1942" i="16"/>
  <c r="C1942" i="16"/>
  <c r="B1942" i="16"/>
  <c r="F1941" i="16"/>
  <c r="C1941" i="16"/>
  <c r="B1941" i="16"/>
  <c r="F1940" i="16"/>
  <c r="C1940" i="16"/>
  <c r="B1940" i="16"/>
  <c r="F1939" i="16"/>
  <c r="C1939" i="16"/>
  <c r="B1939" i="16"/>
  <c r="F1938" i="16"/>
  <c r="C1938" i="16"/>
  <c r="B1938" i="16"/>
  <c r="F1937" i="16"/>
  <c r="C1937" i="16"/>
  <c r="B1937" i="16"/>
  <c r="F1936" i="16"/>
  <c r="C1936" i="16"/>
  <c r="B1936" i="16"/>
  <c r="F1935" i="16"/>
  <c r="C1935" i="16"/>
  <c r="B1935" i="16"/>
  <c r="F1934" i="16"/>
  <c r="C1934" i="16"/>
  <c r="B1934" i="16"/>
  <c r="F1933" i="16"/>
  <c r="C1933" i="16"/>
  <c r="B1933" i="16"/>
  <c r="F1932" i="16"/>
  <c r="C1932" i="16"/>
  <c r="B1932" i="16"/>
  <c r="F1931" i="16"/>
  <c r="C1931" i="16"/>
  <c r="B1931" i="16"/>
  <c r="F1930" i="16"/>
  <c r="C1930" i="16"/>
  <c r="B1930" i="16"/>
  <c r="F1929" i="16"/>
  <c r="C1929" i="16"/>
  <c r="B1929" i="16"/>
  <c r="F1928" i="16"/>
  <c r="C1928" i="16"/>
  <c r="B1928" i="16"/>
  <c r="F1927" i="16"/>
  <c r="C1927" i="16"/>
  <c r="B1927" i="16"/>
  <c r="F1926" i="16"/>
  <c r="C1926" i="16"/>
  <c r="B1926" i="16"/>
  <c r="F1925" i="16"/>
  <c r="C1925" i="16"/>
  <c r="B1925" i="16"/>
  <c r="F1924" i="16"/>
  <c r="C1924" i="16"/>
  <c r="B1924" i="16"/>
  <c r="F1923" i="16"/>
  <c r="C1923" i="16"/>
  <c r="B1923" i="16"/>
  <c r="F1922" i="16"/>
  <c r="C1922" i="16"/>
  <c r="B1922" i="16"/>
  <c r="F1921" i="16"/>
  <c r="C1921" i="16"/>
  <c r="B1921" i="16"/>
  <c r="F1920" i="16"/>
  <c r="C1920" i="16"/>
  <c r="B1920" i="16"/>
  <c r="F1919" i="16"/>
  <c r="C1919" i="16"/>
  <c r="B1919" i="16"/>
  <c r="F1918" i="16"/>
  <c r="C1918" i="16"/>
  <c r="B1918" i="16"/>
  <c r="F1917" i="16"/>
  <c r="C1917" i="16"/>
  <c r="B1917" i="16"/>
  <c r="F1916" i="16"/>
  <c r="C1916" i="16"/>
  <c r="B1916" i="16"/>
  <c r="F1915" i="16"/>
  <c r="C1915" i="16"/>
  <c r="B1915" i="16"/>
  <c r="F1914" i="16"/>
  <c r="C1914" i="16"/>
  <c r="B1914" i="16"/>
  <c r="F1913" i="16"/>
  <c r="C1913" i="16"/>
  <c r="B1913" i="16"/>
  <c r="F1912" i="16"/>
  <c r="C1912" i="16"/>
  <c r="B1912" i="16"/>
  <c r="F1911" i="16"/>
  <c r="C1911" i="16"/>
  <c r="B1911" i="16"/>
  <c r="F1910" i="16"/>
  <c r="C1910" i="16"/>
  <c r="B1910" i="16"/>
  <c r="F1909" i="16"/>
  <c r="C1909" i="16"/>
  <c r="B1909" i="16"/>
  <c r="F1908" i="16"/>
  <c r="C1908" i="16"/>
  <c r="B1908" i="16"/>
  <c r="F1907" i="16"/>
  <c r="C1907" i="16"/>
  <c r="B1907" i="16"/>
  <c r="F1906" i="16"/>
  <c r="C1906" i="16"/>
  <c r="B1906" i="16"/>
  <c r="F1905" i="16"/>
  <c r="C1905" i="16"/>
  <c r="B1905" i="16"/>
  <c r="F1904" i="16"/>
  <c r="C1904" i="16"/>
  <c r="B1904" i="16"/>
  <c r="F1903" i="16"/>
  <c r="C1903" i="16"/>
  <c r="B1903" i="16"/>
  <c r="F1902" i="16"/>
  <c r="C1902" i="16"/>
  <c r="B1902" i="16"/>
  <c r="F1901" i="16"/>
  <c r="C1901" i="16"/>
  <c r="B1901" i="16"/>
  <c r="F1900" i="16"/>
  <c r="C1900" i="16"/>
  <c r="B1900" i="16"/>
  <c r="F1899" i="16"/>
  <c r="C1899" i="16"/>
  <c r="B1899" i="16"/>
  <c r="F1898" i="16"/>
  <c r="C1898" i="16"/>
  <c r="B1898" i="16"/>
  <c r="F1897" i="16"/>
  <c r="C1897" i="16"/>
  <c r="B1897" i="16"/>
  <c r="F1896" i="16"/>
  <c r="C1896" i="16"/>
  <c r="B1896" i="16"/>
  <c r="F1895" i="16"/>
  <c r="C1895" i="16"/>
  <c r="B1895" i="16"/>
  <c r="F1894" i="16"/>
  <c r="C1894" i="16"/>
  <c r="B1894" i="16"/>
  <c r="F1893" i="16"/>
  <c r="C1893" i="16"/>
  <c r="B1893" i="16"/>
  <c r="F1892" i="16"/>
  <c r="C1892" i="16"/>
  <c r="B1892" i="16"/>
  <c r="F1891" i="16"/>
  <c r="C1891" i="16"/>
  <c r="B1891" i="16"/>
  <c r="F1890" i="16"/>
  <c r="C1890" i="16"/>
  <c r="B1890" i="16"/>
  <c r="F1889" i="16"/>
  <c r="C1889" i="16"/>
  <c r="B1889" i="16"/>
  <c r="F1888" i="16"/>
  <c r="C1888" i="16"/>
  <c r="B1888" i="16"/>
  <c r="F1887" i="16"/>
  <c r="C1887" i="16"/>
  <c r="B1887" i="16"/>
  <c r="F1886" i="16"/>
  <c r="C1886" i="16"/>
  <c r="B1886" i="16"/>
  <c r="F1885" i="16"/>
  <c r="C1885" i="16"/>
  <c r="B1885" i="16"/>
  <c r="F1884" i="16"/>
  <c r="C1884" i="16"/>
  <c r="B1884" i="16"/>
  <c r="F1883" i="16"/>
  <c r="C1883" i="16"/>
  <c r="B1883" i="16"/>
  <c r="F1882" i="16"/>
  <c r="C1882" i="16"/>
  <c r="B1882" i="16"/>
  <c r="F1881" i="16"/>
  <c r="C1881" i="16"/>
  <c r="B1881" i="16"/>
  <c r="F1880" i="16"/>
  <c r="C1880" i="16"/>
  <c r="B1880" i="16"/>
  <c r="F1879" i="16"/>
  <c r="C1879" i="16"/>
  <c r="B1879" i="16"/>
  <c r="F1878" i="16"/>
  <c r="C1878" i="16"/>
  <c r="B1878" i="16"/>
  <c r="F1877" i="16"/>
  <c r="C1877" i="16"/>
  <c r="B1877" i="16"/>
  <c r="F1876" i="16"/>
  <c r="C1876" i="16"/>
  <c r="B1876" i="16"/>
  <c r="F1875" i="16"/>
  <c r="C1875" i="16"/>
  <c r="B1875" i="16"/>
  <c r="F1874" i="16"/>
  <c r="C1874" i="16"/>
  <c r="B1874" i="16"/>
  <c r="F1873" i="16"/>
  <c r="C1873" i="16"/>
  <c r="B1873" i="16"/>
  <c r="F1872" i="16"/>
  <c r="C1872" i="16"/>
  <c r="B1872" i="16"/>
  <c r="F1871" i="16"/>
  <c r="C1871" i="16"/>
  <c r="B1871" i="16"/>
  <c r="F1870" i="16"/>
  <c r="C1870" i="16"/>
  <c r="B1870" i="16"/>
  <c r="F1869" i="16"/>
  <c r="C1869" i="16"/>
  <c r="B1869" i="16"/>
  <c r="F1868" i="16"/>
  <c r="C1868" i="16"/>
  <c r="B1868" i="16"/>
  <c r="F1867" i="16"/>
  <c r="C1867" i="16"/>
  <c r="B1867" i="16"/>
  <c r="F1866" i="16"/>
  <c r="C1866" i="16"/>
  <c r="B1866" i="16"/>
  <c r="F1865" i="16"/>
  <c r="C1865" i="16"/>
  <c r="B1865" i="16"/>
  <c r="F1864" i="16"/>
  <c r="C1864" i="16"/>
  <c r="B1864" i="16"/>
  <c r="F1863" i="16"/>
  <c r="C1863" i="16"/>
  <c r="B1863" i="16"/>
  <c r="F1862" i="16"/>
  <c r="C1862" i="16"/>
  <c r="B1862" i="16"/>
  <c r="F1861" i="16"/>
  <c r="C1861" i="16"/>
  <c r="B1861" i="16"/>
  <c r="F1860" i="16"/>
  <c r="C1860" i="16"/>
  <c r="B1860" i="16"/>
  <c r="F1859" i="16"/>
  <c r="C1859" i="16"/>
  <c r="B1859" i="16"/>
  <c r="F1858" i="16"/>
  <c r="C1858" i="16"/>
  <c r="B1858" i="16"/>
  <c r="F1857" i="16"/>
  <c r="C1857" i="16"/>
  <c r="B1857" i="16"/>
  <c r="F1856" i="16"/>
  <c r="C1856" i="16"/>
  <c r="B1856" i="16"/>
  <c r="F1855" i="16"/>
  <c r="C1855" i="16"/>
  <c r="B1855" i="16"/>
  <c r="F1854" i="16"/>
  <c r="C1854" i="16"/>
  <c r="B1854" i="16"/>
  <c r="F1853" i="16"/>
  <c r="C1853" i="16"/>
  <c r="B1853" i="16"/>
  <c r="F1852" i="16"/>
  <c r="C1852" i="16"/>
  <c r="B1852" i="16"/>
  <c r="F1851" i="16"/>
  <c r="C1851" i="16"/>
  <c r="B1851" i="16"/>
  <c r="F1850" i="16"/>
  <c r="C1850" i="16"/>
  <c r="B1850" i="16"/>
  <c r="F1849" i="16"/>
  <c r="C1849" i="16"/>
  <c r="B1849" i="16"/>
  <c r="F1848" i="16"/>
  <c r="C1848" i="16"/>
  <c r="B1848" i="16"/>
  <c r="F1847" i="16"/>
  <c r="C1847" i="16"/>
  <c r="B1847" i="16"/>
  <c r="F1846" i="16"/>
  <c r="C1846" i="16"/>
  <c r="B1846" i="16"/>
  <c r="F1845" i="16"/>
  <c r="C1845" i="16"/>
  <c r="B1845" i="16"/>
  <c r="F1844" i="16"/>
  <c r="C1844" i="16"/>
  <c r="B1844" i="16"/>
  <c r="F1843" i="16"/>
  <c r="C1843" i="16"/>
  <c r="B1843" i="16"/>
  <c r="F1842" i="16"/>
  <c r="C1842" i="16"/>
  <c r="B1842" i="16"/>
  <c r="F1841" i="16"/>
  <c r="C1841" i="16"/>
  <c r="B1841" i="16"/>
  <c r="F1840" i="16"/>
  <c r="C1840" i="16"/>
  <c r="B1840" i="16"/>
  <c r="F1839" i="16"/>
  <c r="C1839" i="16"/>
  <c r="B1839" i="16"/>
  <c r="F1838" i="16"/>
  <c r="C1838" i="16"/>
  <c r="B1838" i="16"/>
  <c r="F1837" i="16"/>
  <c r="C1837" i="16"/>
  <c r="B1837" i="16"/>
  <c r="F1836" i="16"/>
  <c r="C1836" i="16"/>
  <c r="B1836" i="16"/>
  <c r="F1835" i="16"/>
  <c r="C1835" i="16"/>
  <c r="B1835" i="16"/>
  <c r="F1834" i="16"/>
  <c r="C1834" i="16"/>
  <c r="B1834" i="16"/>
  <c r="F1833" i="16"/>
  <c r="C1833" i="16"/>
  <c r="B1833" i="16"/>
  <c r="F1832" i="16"/>
  <c r="C1832" i="16"/>
  <c r="B1832" i="16"/>
  <c r="F1831" i="16"/>
  <c r="C1831" i="16"/>
  <c r="B1831" i="16"/>
  <c r="F1830" i="16"/>
  <c r="C1830" i="16"/>
  <c r="B1830" i="16"/>
  <c r="F1829" i="16"/>
  <c r="C1829" i="16"/>
  <c r="B1829" i="16"/>
  <c r="F1828" i="16"/>
  <c r="C1828" i="16"/>
  <c r="B1828" i="16"/>
  <c r="F1827" i="16"/>
  <c r="C1827" i="16"/>
  <c r="B1827" i="16"/>
  <c r="F1826" i="16"/>
  <c r="C1826" i="16"/>
  <c r="B1826" i="16"/>
  <c r="F1825" i="16"/>
  <c r="C1825" i="16"/>
  <c r="B1825" i="16"/>
  <c r="F1824" i="16"/>
  <c r="C1824" i="16"/>
  <c r="B1824" i="16"/>
  <c r="F1823" i="16"/>
  <c r="C1823" i="16"/>
  <c r="B1823" i="16"/>
  <c r="F1822" i="16"/>
  <c r="C1822" i="16"/>
  <c r="B1822" i="16"/>
  <c r="F1821" i="16"/>
  <c r="C1821" i="16"/>
  <c r="B1821" i="16"/>
  <c r="F1820" i="16"/>
  <c r="C1820" i="16"/>
  <c r="B1820" i="16"/>
  <c r="F1819" i="16"/>
  <c r="C1819" i="16"/>
  <c r="B1819" i="16"/>
  <c r="F1818" i="16"/>
  <c r="C1818" i="16"/>
  <c r="B1818" i="16"/>
  <c r="F1817" i="16"/>
  <c r="C1817" i="16"/>
  <c r="B1817" i="16"/>
  <c r="F1816" i="16"/>
  <c r="C1816" i="16"/>
  <c r="B1816" i="16"/>
  <c r="F1815" i="16"/>
  <c r="C1815" i="16"/>
  <c r="B1815" i="16"/>
  <c r="F1814" i="16"/>
  <c r="C1814" i="16"/>
  <c r="B1814" i="16"/>
  <c r="F1813" i="16"/>
  <c r="C1813" i="16"/>
  <c r="B1813" i="16"/>
  <c r="F1812" i="16"/>
  <c r="C1812" i="16"/>
  <c r="B1812" i="16"/>
  <c r="F1811" i="16"/>
  <c r="C1811" i="16"/>
  <c r="B1811" i="16"/>
  <c r="F1810" i="16"/>
  <c r="C1810" i="16"/>
  <c r="B1810" i="16"/>
  <c r="F1809" i="16"/>
  <c r="C1809" i="16"/>
  <c r="B1809" i="16"/>
  <c r="F1808" i="16"/>
  <c r="C1808" i="16"/>
  <c r="B1808" i="16"/>
  <c r="F1807" i="16"/>
  <c r="C1807" i="16"/>
  <c r="B1807" i="16"/>
  <c r="F1806" i="16"/>
  <c r="C1806" i="16"/>
  <c r="B1806" i="16"/>
  <c r="F1805" i="16"/>
  <c r="C1805" i="16"/>
  <c r="B1805" i="16"/>
  <c r="F1804" i="16"/>
  <c r="C1804" i="16"/>
  <c r="B1804" i="16"/>
  <c r="F1803" i="16"/>
  <c r="C1803" i="16"/>
  <c r="B1803" i="16"/>
  <c r="F1802" i="16"/>
  <c r="C1802" i="16"/>
  <c r="B1802" i="16"/>
  <c r="F1801" i="16"/>
  <c r="C1801" i="16"/>
  <c r="B1801" i="16"/>
  <c r="F1800" i="16"/>
  <c r="C1800" i="16"/>
  <c r="B1800" i="16"/>
  <c r="F1799" i="16"/>
  <c r="C1799" i="16"/>
  <c r="B1799" i="16"/>
  <c r="F1798" i="16"/>
  <c r="C1798" i="16"/>
  <c r="B1798" i="16"/>
  <c r="F1797" i="16"/>
  <c r="C1797" i="16"/>
  <c r="B1797" i="16"/>
  <c r="F1796" i="16"/>
  <c r="C1796" i="16"/>
  <c r="B1796" i="16"/>
  <c r="F1795" i="16"/>
  <c r="C1795" i="16"/>
  <c r="B1795" i="16"/>
  <c r="F1794" i="16"/>
  <c r="C1794" i="16"/>
  <c r="B1794" i="16"/>
  <c r="F1793" i="16"/>
  <c r="C1793" i="16"/>
  <c r="B1793" i="16"/>
  <c r="F1792" i="16"/>
  <c r="C1792" i="16"/>
  <c r="B1792" i="16"/>
  <c r="F1791" i="16"/>
  <c r="C1791" i="16"/>
  <c r="B1791" i="16"/>
  <c r="F1790" i="16"/>
  <c r="C1790" i="16"/>
  <c r="B1790" i="16"/>
  <c r="F1789" i="16"/>
  <c r="C1789" i="16"/>
  <c r="B1789" i="16"/>
  <c r="F1788" i="16"/>
  <c r="C1788" i="16"/>
  <c r="B1788" i="16"/>
  <c r="F1787" i="16"/>
  <c r="C1787" i="16"/>
  <c r="B1787" i="16"/>
  <c r="F1786" i="16"/>
  <c r="C1786" i="16"/>
  <c r="B1786" i="16"/>
  <c r="F1785" i="16"/>
  <c r="C1785" i="16"/>
  <c r="B1785" i="16"/>
  <c r="F1784" i="16"/>
  <c r="C1784" i="16"/>
  <c r="B1784" i="16"/>
  <c r="F1783" i="16"/>
  <c r="C1783" i="16"/>
  <c r="B1783" i="16"/>
  <c r="F1782" i="16"/>
  <c r="C1782" i="16"/>
  <c r="B1782" i="16"/>
  <c r="F1781" i="16"/>
  <c r="C1781" i="16"/>
  <c r="B1781" i="16"/>
  <c r="F1780" i="16"/>
  <c r="C1780" i="16"/>
  <c r="B1780" i="16"/>
  <c r="F1779" i="16"/>
  <c r="C1779" i="16"/>
  <c r="B1779" i="16"/>
  <c r="F1778" i="16"/>
  <c r="C1778" i="16"/>
  <c r="B1778" i="16"/>
  <c r="F1777" i="16"/>
  <c r="C1777" i="16"/>
  <c r="B1777" i="16"/>
  <c r="F1776" i="16"/>
  <c r="C1776" i="16"/>
  <c r="B1776" i="16"/>
  <c r="F1775" i="16"/>
  <c r="C1775" i="16"/>
  <c r="B1775" i="16"/>
  <c r="F1774" i="16"/>
  <c r="C1774" i="16"/>
  <c r="B1774" i="16"/>
  <c r="F1773" i="16"/>
  <c r="C1773" i="16"/>
  <c r="B1773" i="16"/>
  <c r="F1772" i="16"/>
  <c r="C1772" i="16"/>
  <c r="B1772" i="16"/>
  <c r="F1771" i="16"/>
  <c r="C1771" i="16"/>
  <c r="B1771" i="16"/>
  <c r="F1770" i="16"/>
  <c r="C1770" i="16"/>
  <c r="B1770" i="16"/>
  <c r="F1769" i="16"/>
  <c r="C1769" i="16"/>
  <c r="B1769" i="16"/>
  <c r="F1768" i="16"/>
  <c r="C1768" i="16"/>
  <c r="B1768" i="16"/>
  <c r="F1767" i="16"/>
  <c r="C1767" i="16"/>
  <c r="B1767" i="16"/>
  <c r="F1766" i="16"/>
  <c r="C1766" i="16"/>
  <c r="B1766" i="16"/>
  <c r="F1765" i="16"/>
  <c r="C1765" i="16"/>
  <c r="B1765" i="16"/>
  <c r="F1764" i="16"/>
  <c r="C1764" i="16"/>
  <c r="B1764" i="16"/>
  <c r="F1763" i="16"/>
  <c r="C1763" i="16"/>
  <c r="B1763" i="16"/>
  <c r="F1762" i="16"/>
  <c r="C1762" i="16"/>
  <c r="B1762" i="16"/>
  <c r="F1761" i="16"/>
  <c r="C1761" i="16"/>
  <c r="B1761" i="16"/>
  <c r="F1760" i="16"/>
  <c r="C1760" i="16"/>
  <c r="B1760" i="16"/>
  <c r="F1759" i="16"/>
  <c r="C1759" i="16"/>
  <c r="B1759" i="16"/>
  <c r="F1758" i="16"/>
  <c r="C1758" i="16"/>
  <c r="B1758" i="16"/>
  <c r="F1757" i="16"/>
  <c r="C1757" i="16"/>
  <c r="B1757" i="16"/>
  <c r="F1756" i="16"/>
  <c r="C1756" i="16"/>
  <c r="B1756" i="16"/>
  <c r="F1755" i="16"/>
  <c r="C1755" i="16"/>
  <c r="B1755" i="16"/>
  <c r="F1754" i="16"/>
  <c r="C1754" i="16"/>
  <c r="B1754" i="16"/>
  <c r="F1753" i="16"/>
  <c r="C1753" i="16"/>
  <c r="B1753" i="16"/>
  <c r="F1752" i="16"/>
  <c r="C1752" i="16"/>
  <c r="B1752" i="16"/>
  <c r="F1751" i="16"/>
  <c r="C1751" i="16"/>
  <c r="B1751" i="16"/>
  <c r="F1750" i="16"/>
  <c r="C1750" i="16"/>
  <c r="B1750" i="16"/>
  <c r="F1749" i="16"/>
  <c r="C1749" i="16"/>
  <c r="B1749" i="16"/>
  <c r="F1748" i="16"/>
  <c r="C1748" i="16"/>
  <c r="B1748" i="16"/>
  <c r="F1747" i="16"/>
  <c r="C1747" i="16"/>
  <c r="B1747" i="16"/>
  <c r="F1746" i="16"/>
  <c r="C1746" i="16"/>
  <c r="B1746" i="16"/>
  <c r="F1745" i="16"/>
  <c r="C1745" i="16"/>
  <c r="B1745" i="16"/>
  <c r="F1744" i="16"/>
  <c r="C1744" i="16"/>
  <c r="B1744" i="16"/>
  <c r="F1743" i="16"/>
  <c r="C1743" i="16"/>
  <c r="B1743" i="16"/>
  <c r="F1742" i="16"/>
  <c r="C1742" i="16"/>
  <c r="B1742" i="16"/>
  <c r="F1741" i="16"/>
  <c r="C1741" i="16"/>
  <c r="B1741" i="16"/>
  <c r="F1740" i="16"/>
  <c r="C1740" i="16"/>
  <c r="B1740" i="16"/>
  <c r="F1739" i="16"/>
  <c r="C1739" i="16"/>
  <c r="B1739" i="16"/>
  <c r="F1738" i="16"/>
  <c r="C1738" i="16"/>
  <c r="B1738" i="16"/>
  <c r="F1737" i="16"/>
  <c r="C1737" i="16"/>
  <c r="B1737" i="16"/>
  <c r="F1736" i="16"/>
  <c r="C1736" i="16"/>
  <c r="B1736" i="16"/>
  <c r="F1735" i="16"/>
  <c r="C1735" i="16"/>
  <c r="B1735" i="16"/>
  <c r="F1734" i="16"/>
  <c r="C1734" i="16"/>
  <c r="B1734" i="16"/>
  <c r="F1733" i="16"/>
  <c r="C1733" i="16"/>
  <c r="B1733" i="16"/>
  <c r="F1732" i="16"/>
  <c r="C1732" i="16"/>
  <c r="B1732" i="16"/>
  <c r="F1731" i="16"/>
  <c r="C1731" i="16"/>
  <c r="B1731" i="16"/>
  <c r="F1730" i="16"/>
  <c r="C1730" i="16"/>
  <c r="B1730" i="16"/>
  <c r="F1729" i="16"/>
  <c r="C1729" i="16"/>
  <c r="B1729" i="16"/>
  <c r="F1728" i="16"/>
  <c r="C1728" i="16"/>
  <c r="B1728" i="16"/>
  <c r="F1727" i="16"/>
  <c r="C1727" i="16"/>
  <c r="B1727" i="16"/>
  <c r="F1726" i="16"/>
  <c r="C1726" i="16"/>
  <c r="B1726" i="16"/>
  <c r="F1725" i="16"/>
  <c r="C1725" i="16"/>
  <c r="B1725" i="16"/>
  <c r="F1724" i="16"/>
  <c r="C1724" i="16"/>
  <c r="B1724" i="16"/>
  <c r="F1723" i="16"/>
  <c r="C1723" i="16"/>
  <c r="B1723" i="16"/>
  <c r="F1722" i="16"/>
  <c r="C1722" i="16"/>
  <c r="B1722" i="16"/>
  <c r="F1721" i="16"/>
  <c r="C1721" i="16"/>
  <c r="B1721" i="16"/>
  <c r="F1720" i="16"/>
  <c r="C1720" i="16"/>
  <c r="B1720" i="16"/>
  <c r="F1719" i="16"/>
  <c r="C1719" i="16"/>
  <c r="B1719" i="16"/>
  <c r="F1718" i="16"/>
  <c r="C1718" i="16"/>
  <c r="B1718" i="16"/>
  <c r="F1717" i="16"/>
  <c r="C1717" i="16"/>
  <c r="B1717" i="16"/>
  <c r="F1716" i="16"/>
  <c r="C1716" i="16"/>
  <c r="B1716" i="16"/>
  <c r="F1715" i="16"/>
  <c r="C1715" i="16"/>
  <c r="B1715" i="16"/>
  <c r="F1714" i="16"/>
  <c r="C1714" i="16"/>
  <c r="B1714" i="16"/>
  <c r="F1713" i="16"/>
  <c r="C1713" i="16"/>
  <c r="B1713" i="16"/>
  <c r="F1712" i="16"/>
  <c r="C1712" i="16"/>
  <c r="B1712" i="16"/>
  <c r="F1711" i="16"/>
  <c r="C1711" i="16"/>
  <c r="B1711" i="16"/>
  <c r="F1710" i="16"/>
  <c r="C1710" i="16"/>
  <c r="B1710" i="16"/>
  <c r="F1709" i="16"/>
  <c r="C1709" i="16"/>
  <c r="B1709" i="16"/>
  <c r="F1708" i="16"/>
  <c r="C1708" i="16"/>
  <c r="B1708" i="16"/>
  <c r="F1707" i="16"/>
  <c r="C1707" i="16"/>
  <c r="B1707" i="16"/>
  <c r="F1706" i="16"/>
  <c r="C1706" i="16"/>
  <c r="B1706" i="16"/>
  <c r="F1705" i="16"/>
  <c r="C1705" i="16"/>
  <c r="B1705" i="16"/>
  <c r="F1704" i="16"/>
  <c r="C1704" i="16"/>
  <c r="B1704" i="16"/>
  <c r="F1703" i="16"/>
  <c r="C1703" i="16"/>
  <c r="B1703" i="16"/>
  <c r="F1702" i="16"/>
  <c r="C1702" i="16"/>
  <c r="B1702" i="16"/>
  <c r="F1701" i="16"/>
  <c r="C1701" i="16"/>
  <c r="B1701" i="16"/>
  <c r="F1700" i="16"/>
  <c r="C1700" i="16"/>
  <c r="B1700" i="16"/>
  <c r="F1699" i="16"/>
  <c r="C1699" i="16"/>
  <c r="B1699" i="16"/>
  <c r="F1698" i="16"/>
  <c r="C1698" i="16"/>
  <c r="B1698" i="16"/>
  <c r="F1697" i="16"/>
  <c r="C1697" i="16"/>
  <c r="B1697" i="16"/>
  <c r="F1696" i="16"/>
  <c r="C1696" i="16"/>
  <c r="B1696" i="16"/>
  <c r="F1695" i="16"/>
  <c r="C1695" i="16"/>
  <c r="B1695" i="16"/>
  <c r="F1694" i="16"/>
  <c r="C1694" i="16"/>
  <c r="B1694" i="16"/>
  <c r="F1693" i="16"/>
  <c r="C1693" i="16"/>
  <c r="B1693" i="16"/>
  <c r="F1692" i="16"/>
  <c r="C1692" i="16"/>
  <c r="B1692" i="16"/>
  <c r="F1691" i="16"/>
  <c r="C1691" i="16"/>
  <c r="B1691" i="16"/>
  <c r="F1690" i="16"/>
  <c r="C1690" i="16"/>
  <c r="B1690" i="16"/>
  <c r="F1689" i="16"/>
  <c r="C1689" i="16"/>
  <c r="B1689" i="16"/>
  <c r="F1688" i="16"/>
  <c r="C1688" i="16"/>
  <c r="B1688" i="16"/>
  <c r="F1687" i="16"/>
  <c r="C1687" i="16"/>
  <c r="B1687" i="16"/>
  <c r="F1686" i="16"/>
  <c r="C1686" i="16"/>
  <c r="B1686" i="16"/>
  <c r="F1685" i="16"/>
  <c r="C1685" i="16"/>
  <c r="B1685" i="16"/>
  <c r="F1684" i="16"/>
  <c r="C1684" i="16"/>
  <c r="B1684" i="16"/>
  <c r="F1683" i="16"/>
  <c r="C1683" i="16"/>
  <c r="B1683" i="16"/>
  <c r="F1682" i="16"/>
  <c r="C1682" i="16"/>
  <c r="B1682" i="16"/>
  <c r="F1681" i="16"/>
  <c r="C1681" i="16"/>
  <c r="B1681" i="16"/>
  <c r="F1680" i="16"/>
  <c r="C1680" i="16"/>
  <c r="B1680" i="16"/>
  <c r="F1679" i="16"/>
  <c r="C1679" i="16"/>
  <c r="B1679" i="16"/>
  <c r="F1678" i="16"/>
  <c r="C1678" i="16"/>
  <c r="B1678" i="16"/>
  <c r="F1677" i="16"/>
  <c r="C1677" i="16"/>
  <c r="B1677" i="16"/>
  <c r="F1676" i="16"/>
  <c r="C1676" i="16"/>
  <c r="B1676" i="16"/>
  <c r="F1675" i="16"/>
  <c r="C1675" i="16"/>
  <c r="B1675" i="16"/>
  <c r="F1674" i="16"/>
  <c r="C1674" i="16"/>
  <c r="B1674" i="16"/>
  <c r="F1673" i="16"/>
  <c r="C1673" i="16"/>
  <c r="B1673" i="16"/>
  <c r="F1672" i="16"/>
  <c r="C1672" i="16"/>
  <c r="B1672" i="16"/>
  <c r="F1671" i="16"/>
  <c r="C1671" i="16"/>
  <c r="B1671" i="16"/>
  <c r="F1670" i="16"/>
  <c r="C1670" i="16"/>
  <c r="B1670" i="16"/>
  <c r="F1669" i="16"/>
  <c r="C1669" i="16"/>
  <c r="B1669" i="16"/>
  <c r="F1668" i="16"/>
  <c r="C1668" i="16"/>
  <c r="B1668" i="16"/>
  <c r="F1667" i="16"/>
  <c r="C1667" i="16"/>
  <c r="B1667" i="16"/>
  <c r="F1666" i="16"/>
  <c r="C1666" i="16"/>
  <c r="B1666" i="16"/>
  <c r="F1665" i="16"/>
  <c r="C1665" i="16"/>
  <c r="B1665" i="16"/>
  <c r="F1664" i="16"/>
  <c r="C1664" i="16"/>
  <c r="B1664" i="16"/>
  <c r="F1663" i="16"/>
  <c r="C1663" i="16"/>
  <c r="B1663" i="16"/>
  <c r="F1662" i="16"/>
  <c r="C1662" i="16"/>
  <c r="B1662" i="16"/>
  <c r="F1661" i="16"/>
  <c r="C1661" i="16"/>
  <c r="B1661" i="16"/>
  <c r="F1660" i="16"/>
  <c r="C1660" i="16"/>
  <c r="B1660" i="16"/>
  <c r="F1659" i="16"/>
  <c r="C1659" i="16"/>
  <c r="B1659" i="16"/>
  <c r="F1658" i="16"/>
  <c r="C1658" i="16"/>
  <c r="B1658" i="16"/>
  <c r="F1657" i="16"/>
  <c r="C1657" i="16"/>
  <c r="B1657" i="16"/>
  <c r="F1656" i="16"/>
  <c r="C1656" i="16"/>
  <c r="B1656" i="16"/>
  <c r="F1655" i="16"/>
  <c r="C1655" i="16"/>
  <c r="B1655" i="16"/>
  <c r="F1654" i="16"/>
  <c r="C1654" i="16"/>
  <c r="B1654" i="16"/>
  <c r="F1653" i="16"/>
  <c r="C1653" i="16"/>
  <c r="B1653" i="16"/>
  <c r="F1652" i="16"/>
  <c r="C1652" i="16"/>
  <c r="B1652" i="16"/>
  <c r="F1651" i="16"/>
  <c r="C1651" i="16"/>
  <c r="B1651" i="16"/>
  <c r="F1650" i="16"/>
  <c r="C1650" i="16"/>
  <c r="B1650" i="16"/>
  <c r="F1649" i="16"/>
  <c r="C1649" i="16"/>
  <c r="B1649" i="16"/>
  <c r="F1648" i="16"/>
  <c r="C1648" i="16"/>
  <c r="B1648" i="16"/>
  <c r="F1647" i="16"/>
  <c r="C1647" i="16"/>
  <c r="B1647" i="16"/>
  <c r="F1646" i="16"/>
  <c r="C1646" i="16"/>
  <c r="B1646" i="16"/>
  <c r="F1645" i="16"/>
  <c r="C1645" i="16"/>
  <c r="B1645" i="16"/>
  <c r="F1644" i="16"/>
  <c r="C1644" i="16"/>
  <c r="B1644" i="16"/>
  <c r="F1643" i="16"/>
  <c r="C1643" i="16"/>
  <c r="B1643" i="16"/>
  <c r="F1642" i="16"/>
  <c r="C1642" i="16"/>
  <c r="B1642" i="16"/>
  <c r="F1641" i="16"/>
  <c r="C1641" i="16"/>
  <c r="B1641" i="16"/>
  <c r="F1640" i="16"/>
  <c r="C1640" i="16"/>
  <c r="B1640" i="16"/>
  <c r="F1639" i="16"/>
  <c r="C1639" i="16"/>
  <c r="B1639" i="16"/>
  <c r="F1638" i="16"/>
  <c r="C1638" i="16"/>
  <c r="B1638" i="16"/>
  <c r="F1637" i="16"/>
  <c r="C1637" i="16"/>
  <c r="B1637" i="16"/>
  <c r="F1636" i="16"/>
  <c r="C1636" i="16"/>
  <c r="B1636" i="16"/>
  <c r="F1635" i="16"/>
  <c r="C1635" i="16"/>
  <c r="B1635" i="16"/>
  <c r="F1634" i="16"/>
  <c r="C1634" i="16"/>
  <c r="B1634" i="16"/>
  <c r="F1633" i="16"/>
  <c r="C1633" i="16"/>
  <c r="B1633" i="16"/>
  <c r="F1632" i="16"/>
  <c r="C1632" i="16"/>
  <c r="B1632" i="16"/>
  <c r="F1631" i="16"/>
  <c r="C1631" i="16"/>
  <c r="B1631" i="16"/>
  <c r="F1630" i="16"/>
  <c r="C1630" i="16"/>
  <c r="B1630" i="16"/>
  <c r="F1629" i="16"/>
  <c r="C1629" i="16"/>
  <c r="B1629" i="16"/>
  <c r="F1628" i="16"/>
  <c r="C1628" i="16"/>
  <c r="B1628" i="16"/>
  <c r="F1627" i="16"/>
  <c r="C1627" i="16"/>
  <c r="B1627" i="16"/>
  <c r="F1626" i="16"/>
  <c r="C1626" i="16"/>
  <c r="B1626" i="16"/>
  <c r="F1625" i="16"/>
  <c r="C1625" i="16"/>
  <c r="B1625" i="16"/>
  <c r="F1624" i="16"/>
  <c r="C1624" i="16"/>
  <c r="B1624" i="16"/>
  <c r="F1623" i="16"/>
  <c r="C1623" i="16"/>
  <c r="B1623" i="16"/>
  <c r="F1622" i="16"/>
  <c r="C1622" i="16"/>
  <c r="B1622" i="16"/>
  <c r="F1621" i="16"/>
  <c r="C1621" i="16"/>
  <c r="B1621" i="16"/>
  <c r="F1620" i="16"/>
  <c r="C1620" i="16"/>
  <c r="B1620" i="16"/>
  <c r="F1619" i="16"/>
  <c r="C1619" i="16"/>
  <c r="B1619" i="16"/>
  <c r="F1618" i="16"/>
  <c r="C1618" i="16"/>
  <c r="B1618" i="16"/>
  <c r="F1617" i="16"/>
  <c r="C1617" i="16"/>
  <c r="B1617" i="16"/>
  <c r="F1616" i="16"/>
  <c r="C1616" i="16"/>
  <c r="B1616" i="16"/>
  <c r="F1615" i="16"/>
  <c r="C1615" i="16"/>
  <c r="B1615" i="16"/>
  <c r="F1614" i="16"/>
  <c r="C1614" i="16"/>
  <c r="B1614" i="16"/>
  <c r="F1613" i="16"/>
  <c r="C1613" i="16"/>
  <c r="B1613" i="16"/>
  <c r="F1612" i="16"/>
  <c r="C1612" i="16"/>
  <c r="B1612" i="16"/>
  <c r="F1611" i="16"/>
  <c r="C1611" i="16"/>
  <c r="B1611" i="16"/>
  <c r="F1610" i="16"/>
  <c r="C1610" i="16"/>
  <c r="B1610" i="16"/>
  <c r="F1609" i="16"/>
  <c r="C1609" i="16"/>
  <c r="B1609" i="16"/>
  <c r="F1608" i="16"/>
  <c r="C1608" i="16"/>
  <c r="B1608" i="16"/>
  <c r="F1607" i="16"/>
  <c r="C1607" i="16"/>
  <c r="B1607" i="16"/>
  <c r="F1606" i="16"/>
  <c r="C1606" i="16"/>
  <c r="B1606" i="16"/>
  <c r="F1605" i="16"/>
  <c r="C1605" i="16"/>
  <c r="B1605" i="16"/>
  <c r="F1604" i="16"/>
  <c r="C1604" i="16"/>
  <c r="B1604" i="16"/>
  <c r="F1603" i="16"/>
  <c r="C1603" i="16"/>
  <c r="B1603" i="16"/>
  <c r="F1602" i="16"/>
  <c r="C1602" i="16"/>
  <c r="B1602" i="16"/>
  <c r="F1601" i="16"/>
  <c r="C1601" i="16"/>
  <c r="B1601" i="16"/>
  <c r="F1600" i="16"/>
  <c r="C1600" i="16"/>
  <c r="B1600" i="16"/>
  <c r="F1599" i="16"/>
  <c r="C1599" i="16"/>
  <c r="B1599" i="16"/>
  <c r="F1598" i="16"/>
  <c r="C1598" i="16"/>
  <c r="B1598" i="16"/>
  <c r="F1597" i="16"/>
  <c r="C1597" i="16"/>
  <c r="B1597" i="16"/>
  <c r="F1596" i="16"/>
  <c r="C1596" i="16"/>
  <c r="B1596" i="16"/>
  <c r="F1595" i="16"/>
  <c r="C1595" i="16"/>
  <c r="B1595" i="16"/>
  <c r="F1594" i="16"/>
  <c r="C1594" i="16"/>
  <c r="B1594" i="16"/>
  <c r="F1593" i="16"/>
  <c r="C1593" i="16"/>
  <c r="B1593" i="16"/>
  <c r="F1592" i="16"/>
  <c r="C1592" i="16"/>
  <c r="B1592" i="16"/>
  <c r="F1591" i="16"/>
  <c r="C1591" i="16"/>
  <c r="B1591" i="16"/>
  <c r="F1590" i="16"/>
  <c r="C1590" i="16"/>
  <c r="B1590" i="16"/>
  <c r="F1589" i="16"/>
  <c r="C1589" i="16"/>
  <c r="B1589" i="16"/>
  <c r="F1588" i="16"/>
  <c r="C1588" i="16"/>
  <c r="B1588" i="16"/>
  <c r="F1587" i="16"/>
  <c r="C1587" i="16"/>
  <c r="B1587" i="16"/>
  <c r="F1586" i="16"/>
  <c r="C1586" i="16"/>
  <c r="B1586" i="16"/>
  <c r="F1585" i="16"/>
  <c r="C1585" i="16"/>
  <c r="B1585" i="16"/>
  <c r="F1584" i="16"/>
  <c r="C1584" i="16"/>
  <c r="B1584" i="16"/>
  <c r="F1583" i="16"/>
  <c r="C1583" i="16"/>
  <c r="B1583" i="16"/>
  <c r="F1582" i="16"/>
  <c r="C1582" i="16"/>
  <c r="B1582" i="16"/>
  <c r="F1581" i="16"/>
  <c r="C1581" i="16"/>
  <c r="B1581" i="16"/>
  <c r="F1580" i="16"/>
  <c r="C1580" i="16"/>
  <c r="B1580" i="16"/>
  <c r="F1579" i="16"/>
  <c r="C1579" i="16"/>
  <c r="B1579" i="16"/>
  <c r="F1578" i="16"/>
  <c r="C1578" i="16"/>
  <c r="B1578" i="16"/>
  <c r="F1577" i="16"/>
  <c r="C1577" i="16"/>
  <c r="B1577" i="16"/>
  <c r="F1576" i="16"/>
  <c r="C1576" i="16"/>
  <c r="B1576" i="16"/>
  <c r="F1575" i="16"/>
  <c r="C1575" i="16"/>
  <c r="B1575" i="16"/>
  <c r="F1574" i="16"/>
  <c r="C1574" i="16"/>
  <c r="B1574" i="16"/>
  <c r="F1573" i="16"/>
  <c r="C1573" i="16"/>
  <c r="B1573" i="16"/>
  <c r="F1572" i="16"/>
  <c r="C1572" i="16"/>
  <c r="B1572" i="16"/>
  <c r="F1571" i="16"/>
  <c r="C1571" i="16"/>
  <c r="B1571" i="16"/>
  <c r="F1570" i="16"/>
  <c r="C1570" i="16"/>
  <c r="B1570" i="16"/>
  <c r="F1569" i="16"/>
  <c r="C1569" i="16"/>
  <c r="B1569" i="16"/>
  <c r="F1568" i="16"/>
  <c r="C1568" i="16"/>
  <c r="B1568" i="16"/>
  <c r="F1567" i="16"/>
  <c r="C1567" i="16"/>
  <c r="B1567" i="16"/>
  <c r="F1566" i="16"/>
  <c r="C1566" i="16"/>
  <c r="B1566" i="16"/>
  <c r="F1565" i="16"/>
  <c r="C1565" i="16"/>
  <c r="B1565" i="16"/>
  <c r="F1564" i="16"/>
  <c r="C1564" i="16"/>
  <c r="B1564" i="16"/>
  <c r="F1563" i="16"/>
  <c r="C1563" i="16"/>
  <c r="B1563" i="16"/>
  <c r="F1562" i="16"/>
  <c r="C1562" i="16"/>
  <c r="B1562" i="16"/>
  <c r="F1561" i="16"/>
  <c r="C1561" i="16"/>
  <c r="B1561" i="16"/>
  <c r="F1560" i="16"/>
  <c r="C1560" i="16"/>
  <c r="B1560" i="16"/>
  <c r="F1559" i="16"/>
  <c r="C1559" i="16"/>
  <c r="B1559" i="16"/>
  <c r="F1558" i="16"/>
  <c r="C1558" i="16"/>
  <c r="B1558" i="16"/>
  <c r="F1557" i="16"/>
  <c r="C1557" i="16"/>
  <c r="B1557" i="16"/>
  <c r="F1556" i="16"/>
  <c r="C1556" i="16"/>
  <c r="B1556" i="16"/>
  <c r="F1555" i="16"/>
  <c r="C1555" i="16"/>
  <c r="B1555" i="16"/>
  <c r="F1554" i="16"/>
  <c r="C1554" i="16"/>
  <c r="B1554" i="16"/>
  <c r="F1553" i="16"/>
  <c r="C1553" i="16"/>
  <c r="B1553" i="16"/>
  <c r="F1552" i="16"/>
  <c r="C1552" i="16"/>
  <c r="B1552" i="16"/>
  <c r="F1551" i="16"/>
  <c r="C1551" i="16"/>
  <c r="B1551" i="16"/>
  <c r="F1550" i="16"/>
  <c r="C1550" i="16"/>
  <c r="B1550" i="16"/>
  <c r="F1549" i="16"/>
  <c r="C1549" i="16"/>
  <c r="B1549" i="16"/>
  <c r="F1548" i="16"/>
  <c r="C1548" i="16"/>
  <c r="B1548" i="16"/>
  <c r="F1547" i="16"/>
  <c r="C1547" i="16"/>
  <c r="B1547" i="16"/>
  <c r="F1546" i="16"/>
  <c r="C1546" i="16"/>
  <c r="B1546" i="16"/>
  <c r="F1545" i="16"/>
  <c r="C1545" i="16"/>
  <c r="B1545" i="16"/>
  <c r="F1544" i="16"/>
  <c r="C1544" i="16"/>
  <c r="B1544" i="16"/>
  <c r="F1543" i="16"/>
  <c r="C1543" i="16"/>
  <c r="B1543" i="16"/>
  <c r="F1542" i="16"/>
  <c r="C1542" i="16"/>
  <c r="B1542" i="16"/>
  <c r="F1541" i="16"/>
  <c r="C1541" i="16"/>
  <c r="B1541" i="16"/>
  <c r="F1540" i="16"/>
  <c r="C1540" i="16"/>
  <c r="B1540" i="16"/>
  <c r="F1539" i="16"/>
  <c r="C1539" i="16"/>
  <c r="B1539" i="16"/>
  <c r="F1538" i="16"/>
  <c r="C1538" i="16"/>
  <c r="B1538" i="16"/>
  <c r="F1537" i="16"/>
  <c r="C1537" i="16"/>
  <c r="B1537" i="16"/>
  <c r="F1536" i="16"/>
  <c r="C1536" i="16"/>
  <c r="B1536" i="16"/>
  <c r="F1535" i="16"/>
  <c r="C1535" i="16"/>
  <c r="B1535" i="16"/>
  <c r="F1534" i="16"/>
  <c r="C1534" i="16"/>
  <c r="B1534" i="16"/>
  <c r="F1533" i="16"/>
  <c r="C1533" i="16"/>
  <c r="B1533" i="16"/>
  <c r="F1532" i="16"/>
  <c r="C1532" i="16"/>
  <c r="B1532" i="16"/>
  <c r="F1531" i="16"/>
  <c r="C1531" i="16"/>
  <c r="B1531" i="16"/>
  <c r="F1530" i="16"/>
  <c r="C1530" i="16"/>
  <c r="B1530" i="16"/>
  <c r="F1529" i="16"/>
  <c r="C1529" i="16"/>
  <c r="B1529" i="16"/>
  <c r="F1528" i="16"/>
  <c r="C1528" i="16"/>
  <c r="B1528" i="16"/>
  <c r="F1527" i="16"/>
  <c r="C1527" i="16"/>
  <c r="B1527" i="16"/>
  <c r="F1526" i="16"/>
  <c r="C1526" i="16"/>
  <c r="B1526" i="16"/>
  <c r="F1525" i="16"/>
  <c r="C1525" i="16"/>
  <c r="B1525" i="16"/>
  <c r="F1524" i="16"/>
  <c r="C1524" i="16"/>
  <c r="B1524" i="16"/>
  <c r="F1523" i="16"/>
  <c r="C1523" i="16"/>
  <c r="B1523" i="16"/>
  <c r="F1522" i="16"/>
  <c r="C1522" i="16"/>
  <c r="B1522" i="16"/>
  <c r="F1521" i="16"/>
  <c r="C1521" i="16"/>
  <c r="B1521" i="16"/>
  <c r="F1520" i="16"/>
  <c r="C1520" i="16"/>
  <c r="B1520" i="16"/>
  <c r="F1519" i="16"/>
  <c r="C1519" i="16"/>
  <c r="B1519" i="16"/>
  <c r="F1518" i="16"/>
  <c r="C1518" i="16"/>
  <c r="B1518" i="16"/>
  <c r="F1517" i="16"/>
  <c r="C1517" i="16"/>
  <c r="B1517" i="16"/>
  <c r="F1516" i="16"/>
  <c r="C1516" i="16"/>
  <c r="B1516" i="16"/>
  <c r="F1515" i="16"/>
  <c r="C1515" i="16"/>
  <c r="B1515" i="16"/>
  <c r="F1514" i="16"/>
  <c r="C1514" i="16"/>
  <c r="B1514" i="16"/>
  <c r="F1513" i="16"/>
  <c r="C1513" i="16"/>
  <c r="B1513" i="16"/>
  <c r="F1512" i="16"/>
  <c r="C1512" i="16"/>
  <c r="B1512" i="16"/>
  <c r="F1511" i="16"/>
  <c r="C1511" i="16"/>
  <c r="B1511" i="16"/>
  <c r="F1510" i="16"/>
  <c r="C1510" i="16"/>
  <c r="B1510" i="16"/>
  <c r="F1509" i="16"/>
  <c r="C1509" i="16"/>
  <c r="B1509" i="16"/>
  <c r="F1508" i="16"/>
  <c r="C1508" i="16"/>
  <c r="B1508" i="16"/>
  <c r="F1507" i="16"/>
  <c r="C1507" i="16"/>
  <c r="B1507" i="16"/>
  <c r="F1506" i="16"/>
  <c r="C1506" i="16"/>
  <c r="B1506" i="16"/>
  <c r="F1505" i="16"/>
  <c r="C1505" i="16"/>
  <c r="B1505" i="16"/>
  <c r="F1504" i="16"/>
  <c r="C1504" i="16"/>
  <c r="B1504" i="16"/>
  <c r="F1503" i="16"/>
  <c r="C1503" i="16"/>
  <c r="B1503" i="16"/>
  <c r="F1502" i="16"/>
  <c r="C1502" i="16"/>
  <c r="B1502" i="16"/>
  <c r="F1501" i="16"/>
  <c r="C1501" i="16"/>
  <c r="B1501" i="16"/>
  <c r="F1500" i="16"/>
  <c r="C1500" i="16"/>
  <c r="B1500" i="16"/>
  <c r="F1499" i="16"/>
  <c r="C1499" i="16"/>
  <c r="B1499" i="16"/>
  <c r="F1498" i="16"/>
  <c r="C1498" i="16"/>
  <c r="B1498" i="16"/>
  <c r="F1497" i="16"/>
  <c r="C1497" i="16"/>
  <c r="B1497" i="16"/>
  <c r="F1496" i="16"/>
  <c r="C1496" i="16"/>
  <c r="B1496" i="16"/>
  <c r="F1495" i="16"/>
  <c r="C1495" i="16"/>
  <c r="B1495" i="16"/>
  <c r="F1494" i="16"/>
  <c r="C1494" i="16"/>
  <c r="B1494" i="16"/>
  <c r="F1493" i="16"/>
  <c r="C1493" i="16"/>
  <c r="B1493" i="16"/>
  <c r="F1492" i="16"/>
  <c r="C1492" i="16"/>
  <c r="B1492" i="16"/>
  <c r="F1491" i="16"/>
  <c r="C1491" i="16"/>
  <c r="B1491" i="16"/>
  <c r="F1490" i="16"/>
  <c r="C1490" i="16"/>
  <c r="B1490" i="16"/>
  <c r="F1489" i="16"/>
  <c r="C1489" i="16"/>
  <c r="B1489" i="16"/>
  <c r="F1488" i="16"/>
  <c r="C1488" i="16"/>
  <c r="B1488" i="16"/>
  <c r="F1487" i="16"/>
  <c r="C1487" i="16"/>
  <c r="B1487" i="16"/>
  <c r="F1486" i="16"/>
  <c r="C1486" i="16"/>
  <c r="B1486" i="16"/>
  <c r="F1485" i="16"/>
  <c r="C1485" i="16"/>
  <c r="B1485" i="16"/>
  <c r="F1484" i="16"/>
  <c r="C1484" i="16"/>
  <c r="B1484" i="16"/>
  <c r="F1483" i="16"/>
  <c r="C1483" i="16"/>
  <c r="B1483" i="16"/>
  <c r="F1482" i="16"/>
  <c r="C1482" i="16"/>
  <c r="B1482" i="16"/>
  <c r="F1481" i="16"/>
  <c r="C1481" i="16"/>
  <c r="B1481" i="16"/>
  <c r="F1480" i="16"/>
  <c r="C1480" i="16"/>
  <c r="B1480" i="16"/>
  <c r="F1479" i="16"/>
  <c r="C1479" i="16"/>
  <c r="B1479" i="16"/>
  <c r="F1478" i="16"/>
  <c r="C1478" i="16"/>
  <c r="B1478" i="16"/>
  <c r="F1477" i="16"/>
  <c r="C1477" i="16"/>
  <c r="B1477" i="16"/>
  <c r="F1476" i="16"/>
  <c r="C1476" i="16"/>
  <c r="B1476" i="16"/>
  <c r="F1475" i="16"/>
  <c r="C1475" i="16"/>
  <c r="B1475" i="16"/>
  <c r="F1474" i="16"/>
  <c r="C1474" i="16"/>
  <c r="B1474" i="16"/>
  <c r="F1473" i="16"/>
  <c r="C1473" i="16"/>
  <c r="B1473" i="16"/>
  <c r="F1472" i="16"/>
  <c r="C1472" i="16"/>
  <c r="B1472" i="16"/>
  <c r="F1471" i="16"/>
  <c r="C1471" i="16"/>
  <c r="B1471" i="16"/>
  <c r="F1470" i="16"/>
  <c r="C1470" i="16"/>
  <c r="B1470" i="16"/>
  <c r="F1469" i="16"/>
  <c r="C1469" i="16"/>
  <c r="B1469" i="16"/>
  <c r="F1468" i="16"/>
  <c r="C1468" i="16"/>
  <c r="B1468" i="16"/>
  <c r="F1467" i="16"/>
  <c r="C1467" i="16"/>
  <c r="B1467" i="16"/>
  <c r="F1466" i="16"/>
  <c r="C1466" i="16"/>
  <c r="B1466" i="16"/>
  <c r="F1465" i="16"/>
  <c r="C1465" i="16"/>
  <c r="B1465" i="16"/>
  <c r="F1464" i="16"/>
  <c r="C1464" i="16"/>
  <c r="B1464" i="16"/>
  <c r="F1463" i="16"/>
  <c r="C1463" i="16"/>
  <c r="B1463" i="16"/>
  <c r="F1462" i="16"/>
  <c r="C1462" i="16"/>
  <c r="B1462" i="16"/>
  <c r="F1461" i="16"/>
  <c r="C1461" i="16"/>
  <c r="B1461" i="16"/>
  <c r="F1460" i="16"/>
  <c r="C1460" i="16"/>
  <c r="B1460" i="16"/>
  <c r="F1459" i="16"/>
  <c r="C1459" i="16"/>
  <c r="B1459" i="16"/>
  <c r="F1458" i="16"/>
  <c r="C1458" i="16"/>
  <c r="B1458" i="16"/>
  <c r="F1457" i="16"/>
  <c r="C1457" i="16"/>
  <c r="B1457" i="16"/>
  <c r="F1456" i="16"/>
  <c r="C1456" i="16"/>
  <c r="B1456" i="16"/>
  <c r="F1455" i="16"/>
  <c r="C1455" i="16"/>
  <c r="B1455" i="16"/>
  <c r="F1454" i="16"/>
  <c r="C1454" i="16"/>
  <c r="B1454" i="16"/>
  <c r="F1453" i="16"/>
  <c r="C1453" i="16"/>
  <c r="B1453" i="16"/>
  <c r="F1452" i="16"/>
  <c r="C1452" i="16"/>
  <c r="B1452" i="16"/>
  <c r="F1451" i="16"/>
  <c r="C1451" i="16"/>
  <c r="B1451" i="16"/>
  <c r="F1450" i="16"/>
  <c r="C1450" i="16"/>
  <c r="B1450" i="16"/>
  <c r="F1449" i="16"/>
  <c r="C1449" i="16"/>
  <c r="B1449" i="16"/>
  <c r="F1448" i="16"/>
  <c r="C1448" i="16"/>
  <c r="B1448" i="16"/>
  <c r="F1447" i="16"/>
  <c r="C1447" i="16"/>
  <c r="B1447" i="16"/>
  <c r="F1446" i="16"/>
  <c r="C1446" i="16"/>
  <c r="B1446" i="16"/>
  <c r="F1445" i="16"/>
  <c r="C1445" i="16"/>
  <c r="B1445" i="16"/>
  <c r="F1444" i="16"/>
  <c r="C1444" i="16"/>
  <c r="B1444" i="16"/>
  <c r="F1443" i="16"/>
  <c r="C1443" i="16"/>
  <c r="B1443" i="16"/>
  <c r="F1442" i="16"/>
  <c r="C1442" i="16"/>
  <c r="B1442" i="16"/>
  <c r="F1441" i="16"/>
  <c r="C1441" i="16"/>
  <c r="B1441" i="16"/>
  <c r="F1440" i="16"/>
  <c r="C1440" i="16"/>
  <c r="B1440" i="16"/>
  <c r="F1439" i="16"/>
  <c r="C1439" i="16"/>
  <c r="B1439" i="16"/>
  <c r="F1438" i="16"/>
  <c r="C1438" i="16"/>
  <c r="B1438" i="16"/>
  <c r="F1437" i="16"/>
  <c r="C1437" i="16"/>
  <c r="B1437" i="16"/>
  <c r="F1436" i="16"/>
  <c r="C1436" i="16"/>
  <c r="B1436" i="16"/>
  <c r="F1435" i="16"/>
  <c r="C1435" i="16"/>
  <c r="B1435" i="16"/>
  <c r="F1434" i="16"/>
  <c r="C1434" i="16"/>
  <c r="B1434" i="16"/>
  <c r="F1433" i="16"/>
  <c r="C1433" i="16"/>
  <c r="B1433" i="16"/>
  <c r="F1432" i="16"/>
  <c r="C1432" i="16"/>
  <c r="B1432" i="16"/>
  <c r="F1431" i="16"/>
  <c r="C1431" i="16"/>
  <c r="B1431" i="16"/>
  <c r="F1430" i="16"/>
  <c r="C1430" i="16"/>
  <c r="B1430" i="16"/>
  <c r="F1429" i="16"/>
  <c r="C1429" i="16"/>
  <c r="B1429" i="16"/>
  <c r="F1428" i="16"/>
  <c r="C1428" i="16"/>
  <c r="B1428" i="16"/>
  <c r="F1427" i="16"/>
  <c r="C1427" i="16"/>
  <c r="B1427" i="16"/>
  <c r="F1426" i="16"/>
  <c r="C1426" i="16"/>
  <c r="B1426" i="16"/>
  <c r="F1425" i="16"/>
  <c r="C1425" i="16"/>
  <c r="B1425" i="16"/>
  <c r="F1424" i="16"/>
  <c r="C1424" i="16"/>
  <c r="B1424" i="16"/>
  <c r="F1423" i="16"/>
  <c r="C1423" i="16"/>
  <c r="B1423" i="16"/>
  <c r="F1422" i="16"/>
  <c r="C1422" i="16"/>
  <c r="B1422" i="16"/>
  <c r="F1421" i="16"/>
  <c r="C1421" i="16"/>
  <c r="B1421" i="16"/>
  <c r="F1420" i="16"/>
  <c r="C1420" i="16"/>
  <c r="B1420" i="16"/>
  <c r="F1419" i="16"/>
  <c r="C1419" i="16"/>
  <c r="B1419" i="16"/>
  <c r="F1418" i="16"/>
  <c r="C1418" i="16"/>
  <c r="B1418" i="16"/>
  <c r="F1417" i="16"/>
  <c r="C1417" i="16"/>
  <c r="B1417" i="16"/>
  <c r="F1416" i="16"/>
  <c r="C1416" i="16"/>
  <c r="B1416" i="16"/>
  <c r="F1415" i="16"/>
  <c r="C1415" i="16"/>
  <c r="B1415" i="16"/>
  <c r="F1414" i="16"/>
  <c r="C1414" i="16"/>
  <c r="B1414" i="16"/>
  <c r="F1413" i="16"/>
  <c r="C1413" i="16"/>
  <c r="B1413" i="16"/>
  <c r="F1412" i="16"/>
  <c r="C1412" i="16"/>
  <c r="B1412" i="16"/>
  <c r="F1411" i="16"/>
  <c r="C1411" i="16"/>
  <c r="B1411" i="16"/>
  <c r="F1410" i="16"/>
  <c r="C1410" i="16"/>
  <c r="B1410" i="16"/>
  <c r="F1409" i="16"/>
  <c r="C1409" i="16"/>
  <c r="B1409" i="16"/>
  <c r="F1408" i="16"/>
  <c r="C1408" i="16"/>
  <c r="B1408" i="16"/>
  <c r="F1407" i="16"/>
  <c r="C1407" i="16"/>
  <c r="B1407" i="16"/>
  <c r="F1406" i="16"/>
  <c r="C1406" i="16"/>
  <c r="B1406" i="16"/>
  <c r="F1405" i="16"/>
  <c r="C1405" i="16"/>
  <c r="B1405" i="16"/>
  <c r="F1404" i="16"/>
  <c r="C1404" i="16"/>
  <c r="B1404" i="16"/>
  <c r="F1403" i="16"/>
  <c r="C1403" i="16"/>
  <c r="B1403" i="16"/>
  <c r="F1402" i="16"/>
  <c r="C1402" i="16"/>
  <c r="B1402" i="16"/>
  <c r="F1401" i="16"/>
  <c r="C1401" i="16"/>
  <c r="B1401" i="16"/>
  <c r="F1400" i="16"/>
  <c r="C1400" i="16"/>
  <c r="B1400" i="16"/>
  <c r="F1399" i="16"/>
  <c r="C1399" i="16"/>
  <c r="B1399" i="16"/>
  <c r="F1398" i="16"/>
  <c r="C1398" i="16"/>
  <c r="B1398" i="16"/>
  <c r="F1397" i="16"/>
  <c r="C1397" i="16"/>
  <c r="B1397" i="16"/>
  <c r="F1396" i="16"/>
  <c r="C1396" i="16"/>
  <c r="B1396" i="16"/>
  <c r="F1395" i="16"/>
  <c r="C1395" i="16"/>
  <c r="B1395" i="16"/>
  <c r="F1394" i="16"/>
  <c r="C1394" i="16"/>
  <c r="B1394" i="16"/>
  <c r="F1393" i="16"/>
  <c r="C1393" i="16"/>
  <c r="B1393" i="16"/>
  <c r="F1392" i="16"/>
  <c r="C1392" i="16"/>
  <c r="B1392" i="16"/>
  <c r="F1391" i="16"/>
  <c r="C1391" i="16"/>
  <c r="B1391" i="16"/>
  <c r="F1390" i="16"/>
  <c r="C1390" i="16"/>
  <c r="B1390" i="16"/>
  <c r="F1389" i="16"/>
  <c r="C1389" i="16"/>
  <c r="B1389" i="16"/>
  <c r="F1388" i="16"/>
  <c r="C1388" i="16"/>
  <c r="B1388" i="16"/>
  <c r="F1387" i="16"/>
  <c r="C1387" i="16"/>
  <c r="B1387" i="16"/>
  <c r="F1386" i="16"/>
  <c r="C1386" i="16"/>
  <c r="B1386" i="16"/>
  <c r="F1385" i="16"/>
  <c r="C1385" i="16"/>
  <c r="B1385" i="16"/>
  <c r="F1384" i="16"/>
  <c r="C1384" i="16"/>
  <c r="B1384" i="16"/>
  <c r="F1383" i="16"/>
  <c r="C1383" i="16"/>
  <c r="B1383" i="16"/>
  <c r="F1382" i="16"/>
  <c r="C1382" i="16"/>
  <c r="B1382" i="16"/>
  <c r="F1381" i="16"/>
  <c r="C1381" i="16"/>
  <c r="B1381" i="16"/>
  <c r="F1380" i="16"/>
  <c r="C1380" i="16"/>
  <c r="B1380" i="16"/>
  <c r="F1379" i="16"/>
  <c r="C1379" i="16"/>
  <c r="B1379" i="16"/>
  <c r="F1378" i="16"/>
  <c r="C1378" i="16"/>
  <c r="B1378" i="16"/>
  <c r="F1377" i="16"/>
  <c r="C1377" i="16"/>
  <c r="B1377" i="16"/>
  <c r="F1376" i="16"/>
  <c r="C1376" i="16"/>
  <c r="B1376" i="16"/>
  <c r="F1375" i="16"/>
  <c r="C1375" i="16"/>
  <c r="B1375" i="16"/>
  <c r="F1374" i="16"/>
  <c r="C1374" i="16"/>
  <c r="B1374" i="16"/>
  <c r="F1373" i="16"/>
  <c r="C1373" i="16"/>
  <c r="B1373" i="16"/>
  <c r="F1372" i="16"/>
  <c r="C1372" i="16"/>
  <c r="B1372" i="16"/>
  <c r="F1371" i="16"/>
  <c r="C1371" i="16"/>
  <c r="B1371" i="16"/>
  <c r="F1370" i="16"/>
  <c r="C1370" i="16"/>
  <c r="B1370" i="16"/>
  <c r="F1369" i="16"/>
  <c r="C1369" i="16"/>
  <c r="B1369" i="16"/>
  <c r="F1368" i="16"/>
  <c r="C1368" i="16"/>
  <c r="B1368" i="16"/>
  <c r="F1367" i="16"/>
  <c r="C1367" i="16"/>
  <c r="B1367" i="16"/>
  <c r="F1366" i="16"/>
  <c r="C1366" i="16"/>
  <c r="B1366" i="16"/>
  <c r="F1365" i="16"/>
  <c r="C1365" i="16"/>
  <c r="B1365" i="16"/>
  <c r="F1364" i="16"/>
  <c r="C1364" i="16"/>
  <c r="B1364" i="16"/>
  <c r="F1363" i="16"/>
  <c r="C1363" i="16"/>
  <c r="B1363" i="16"/>
  <c r="F1362" i="16"/>
  <c r="C1362" i="16"/>
  <c r="B1362" i="16"/>
  <c r="F1361" i="16"/>
  <c r="C1361" i="16"/>
  <c r="B1361" i="16"/>
  <c r="F1360" i="16"/>
  <c r="C1360" i="16"/>
  <c r="B1360" i="16"/>
  <c r="F1359" i="16"/>
  <c r="C1359" i="16"/>
  <c r="B1359" i="16"/>
  <c r="F1358" i="16"/>
  <c r="C1358" i="16"/>
  <c r="B1358" i="16"/>
  <c r="F1357" i="16"/>
  <c r="C1357" i="16"/>
  <c r="B1357" i="16"/>
  <c r="F1356" i="16"/>
  <c r="C1356" i="16"/>
  <c r="B1356" i="16"/>
  <c r="F1355" i="16"/>
  <c r="C1355" i="16"/>
  <c r="B1355" i="16"/>
  <c r="F1354" i="16"/>
  <c r="C1354" i="16"/>
  <c r="B1354" i="16"/>
  <c r="F1353" i="16"/>
  <c r="C1353" i="16"/>
  <c r="B1353" i="16"/>
  <c r="F1352" i="16"/>
  <c r="C1352" i="16"/>
  <c r="B1352" i="16"/>
  <c r="F1351" i="16"/>
  <c r="C1351" i="16"/>
  <c r="B1351" i="16"/>
  <c r="F1350" i="16"/>
  <c r="C1350" i="16"/>
  <c r="B1350" i="16"/>
  <c r="F1349" i="16"/>
  <c r="C1349" i="16"/>
  <c r="B1349" i="16"/>
  <c r="F1348" i="16"/>
  <c r="C1348" i="16"/>
  <c r="B1348" i="16"/>
  <c r="F1347" i="16"/>
  <c r="C1347" i="16"/>
  <c r="B1347" i="16"/>
  <c r="F1346" i="16"/>
  <c r="C1346" i="16"/>
  <c r="B1346" i="16"/>
  <c r="F1345" i="16"/>
  <c r="C1345" i="16"/>
  <c r="B1345" i="16"/>
  <c r="F1344" i="16"/>
  <c r="C1344" i="16"/>
  <c r="B1344" i="16"/>
  <c r="F1343" i="16"/>
  <c r="C1343" i="16"/>
  <c r="B1343" i="16"/>
  <c r="F1342" i="16"/>
  <c r="C1342" i="16"/>
  <c r="B1342" i="16"/>
  <c r="F1341" i="16"/>
  <c r="C1341" i="16"/>
  <c r="B1341" i="16"/>
  <c r="F1340" i="16"/>
  <c r="C1340" i="16"/>
  <c r="B1340" i="16"/>
  <c r="F1339" i="16"/>
  <c r="C1339" i="16"/>
  <c r="B1339" i="16"/>
  <c r="F1338" i="16"/>
  <c r="C1338" i="16"/>
  <c r="B1338" i="16"/>
  <c r="F1337" i="16"/>
  <c r="C1337" i="16"/>
  <c r="B1337" i="16"/>
  <c r="F1336" i="16"/>
  <c r="C1336" i="16"/>
  <c r="B1336" i="16"/>
  <c r="F1335" i="16"/>
  <c r="C1335" i="16"/>
  <c r="B1335" i="16"/>
  <c r="F1334" i="16"/>
  <c r="C1334" i="16"/>
  <c r="B1334" i="16"/>
  <c r="F1333" i="16"/>
  <c r="C1333" i="16"/>
  <c r="B1333" i="16"/>
  <c r="F1332" i="16"/>
  <c r="C1332" i="16"/>
  <c r="B1332" i="16"/>
  <c r="F1331" i="16"/>
  <c r="C1331" i="16"/>
  <c r="B1331" i="16"/>
  <c r="F1330" i="16"/>
  <c r="C1330" i="16"/>
  <c r="B1330" i="16"/>
  <c r="F1329" i="16"/>
  <c r="C1329" i="16"/>
  <c r="B1329" i="16"/>
  <c r="F1328" i="16"/>
  <c r="C1328" i="16"/>
  <c r="B1328" i="16"/>
  <c r="F1327" i="16"/>
  <c r="C1327" i="16"/>
  <c r="B1327" i="16"/>
  <c r="F1326" i="16"/>
  <c r="C1326" i="16"/>
  <c r="B1326" i="16"/>
  <c r="F1325" i="16"/>
  <c r="C1325" i="16"/>
  <c r="B1325" i="16"/>
  <c r="F1324" i="16"/>
  <c r="C1324" i="16"/>
  <c r="B1324" i="16"/>
  <c r="F1323" i="16"/>
  <c r="C1323" i="16"/>
  <c r="B1323" i="16"/>
  <c r="F1322" i="16"/>
  <c r="C1322" i="16"/>
  <c r="B1322" i="16"/>
  <c r="F1321" i="16"/>
  <c r="C1321" i="16"/>
  <c r="B1321" i="16"/>
  <c r="F1320" i="16"/>
  <c r="C1320" i="16"/>
  <c r="B1320" i="16"/>
  <c r="F1319" i="16"/>
  <c r="C1319" i="16"/>
  <c r="B1319" i="16"/>
  <c r="F1318" i="16"/>
  <c r="C1318" i="16"/>
  <c r="B1318" i="16"/>
  <c r="F1317" i="16"/>
  <c r="C1317" i="16"/>
  <c r="B1317" i="16"/>
  <c r="F1316" i="16"/>
  <c r="C1316" i="16"/>
  <c r="B1316" i="16"/>
  <c r="F1315" i="16"/>
  <c r="C1315" i="16"/>
  <c r="B1315" i="16"/>
  <c r="F1314" i="16"/>
  <c r="C1314" i="16"/>
  <c r="B1314" i="16"/>
  <c r="F1313" i="16"/>
  <c r="C1313" i="16"/>
  <c r="B1313" i="16"/>
  <c r="F1312" i="16"/>
  <c r="C1312" i="16"/>
  <c r="B1312" i="16"/>
  <c r="F1311" i="16"/>
  <c r="C1311" i="16"/>
  <c r="B1311" i="16"/>
  <c r="F1310" i="16"/>
  <c r="C1310" i="16"/>
  <c r="B1310" i="16"/>
  <c r="F1309" i="16"/>
  <c r="C1309" i="16"/>
  <c r="B1309" i="16"/>
  <c r="F1308" i="16"/>
  <c r="C1308" i="16"/>
  <c r="B1308" i="16"/>
  <c r="F1307" i="16"/>
  <c r="C1307" i="16"/>
  <c r="B1307" i="16"/>
  <c r="F1306" i="16"/>
  <c r="C1306" i="16"/>
  <c r="B1306" i="16"/>
  <c r="F1305" i="16"/>
  <c r="C1305" i="16"/>
  <c r="B1305" i="16"/>
  <c r="F1304" i="16"/>
  <c r="C1304" i="16"/>
  <c r="B1304" i="16"/>
  <c r="F1303" i="16"/>
  <c r="C1303" i="16"/>
  <c r="B1303" i="16"/>
  <c r="F1302" i="16"/>
  <c r="C1302" i="16"/>
  <c r="B1302" i="16"/>
  <c r="F1301" i="16"/>
  <c r="C1301" i="16"/>
  <c r="B1301" i="16"/>
  <c r="F1300" i="16"/>
  <c r="C1300" i="16"/>
  <c r="B1300" i="16"/>
  <c r="F1299" i="16"/>
  <c r="C1299" i="16"/>
  <c r="B1299" i="16"/>
  <c r="F1298" i="16"/>
  <c r="C1298" i="16"/>
  <c r="B1298" i="16"/>
  <c r="F1297" i="16"/>
  <c r="C1297" i="16"/>
  <c r="B1297" i="16"/>
  <c r="F1296" i="16"/>
  <c r="C1296" i="16"/>
  <c r="B1296" i="16"/>
  <c r="F1295" i="16"/>
  <c r="C1295" i="16"/>
  <c r="B1295" i="16"/>
  <c r="F1294" i="16"/>
  <c r="C1294" i="16"/>
  <c r="B1294" i="16"/>
  <c r="F1293" i="16"/>
  <c r="C1293" i="16"/>
  <c r="B1293" i="16"/>
  <c r="F1292" i="16"/>
  <c r="C1292" i="16"/>
  <c r="B1292" i="16"/>
  <c r="F1291" i="16"/>
  <c r="C1291" i="16"/>
  <c r="B1291" i="16"/>
  <c r="F1290" i="16"/>
  <c r="C1290" i="16"/>
  <c r="B1290" i="16"/>
  <c r="F1289" i="16"/>
  <c r="C1289" i="16"/>
  <c r="B1289" i="16"/>
  <c r="F1288" i="16"/>
  <c r="C1288" i="16"/>
  <c r="B1288" i="16"/>
  <c r="F1287" i="16"/>
  <c r="C1287" i="16"/>
  <c r="B1287" i="16"/>
  <c r="F1286" i="16"/>
  <c r="C1286" i="16"/>
  <c r="B1286" i="16"/>
  <c r="F1285" i="16"/>
  <c r="C1285" i="16"/>
  <c r="B1285" i="16"/>
  <c r="F1284" i="16"/>
  <c r="C1284" i="16"/>
  <c r="B1284" i="16"/>
  <c r="F1283" i="16"/>
  <c r="C1283" i="16"/>
  <c r="B1283" i="16"/>
  <c r="F1282" i="16"/>
  <c r="C1282" i="16"/>
  <c r="B1282" i="16"/>
  <c r="F1281" i="16"/>
  <c r="C1281" i="16"/>
  <c r="B1281" i="16"/>
  <c r="F1280" i="16"/>
  <c r="C1280" i="16"/>
  <c r="B1280" i="16"/>
  <c r="F1279" i="16"/>
  <c r="C1279" i="16"/>
  <c r="B1279" i="16"/>
  <c r="F1278" i="16"/>
  <c r="C1278" i="16"/>
  <c r="B1278" i="16"/>
  <c r="F1277" i="16"/>
  <c r="C1277" i="16"/>
  <c r="B1277" i="16"/>
  <c r="F1276" i="16"/>
  <c r="C1276" i="16"/>
  <c r="B1276" i="16"/>
  <c r="F1275" i="16"/>
  <c r="C1275" i="16"/>
  <c r="B1275" i="16"/>
  <c r="F1274" i="16"/>
  <c r="C1274" i="16"/>
  <c r="B1274" i="16"/>
  <c r="F1273" i="16"/>
  <c r="C1273" i="16"/>
  <c r="B1273" i="16"/>
  <c r="F1272" i="16"/>
  <c r="C1272" i="16"/>
  <c r="B1272" i="16"/>
  <c r="F1271" i="16"/>
  <c r="C1271" i="16"/>
  <c r="B1271" i="16"/>
  <c r="F1270" i="16"/>
  <c r="C1270" i="16"/>
  <c r="B1270" i="16"/>
  <c r="F1269" i="16"/>
  <c r="C1269" i="16"/>
  <c r="B1269" i="16"/>
  <c r="F1268" i="16"/>
  <c r="C1268" i="16"/>
  <c r="B1268" i="16"/>
  <c r="F1267" i="16"/>
  <c r="C1267" i="16"/>
  <c r="B1267" i="16"/>
  <c r="F1266" i="16"/>
  <c r="C1266" i="16"/>
  <c r="B1266" i="16"/>
  <c r="F1265" i="16"/>
  <c r="C1265" i="16"/>
  <c r="B1265" i="16"/>
  <c r="F1264" i="16"/>
  <c r="C1264" i="16"/>
  <c r="B1264" i="16"/>
  <c r="F1263" i="16"/>
  <c r="C1263" i="16"/>
  <c r="B1263" i="16"/>
  <c r="F1262" i="16"/>
  <c r="C1262" i="16"/>
  <c r="B1262" i="16"/>
  <c r="F1261" i="16"/>
  <c r="C1261" i="16"/>
  <c r="B1261" i="16"/>
  <c r="F1260" i="16"/>
  <c r="C1260" i="16"/>
  <c r="B1260" i="16"/>
  <c r="F1259" i="16"/>
  <c r="C1259" i="16"/>
  <c r="B1259" i="16"/>
  <c r="F1258" i="16"/>
  <c r="C1258" i="16"/>
  <c r="B1258" i="16"/>
  <c r="F1257" i="16"/>
  <c r="C1257" i="16"/>
  <c r="B1257" i="16"/>
  <c r="F1256" i="16"/>
  <c r="C1256" i="16"/>
  <c r="B1256" i="16"/>
  <c r="F1255" i="16"/>
  <c r="C1255" i="16"/>
  <c r="B1255" i="16"/>
  <c r="F1254" i="16"/>
  <c r="C1254" i="16"/>
  <c r="B1254" i="16"/>
  <c r="F1253" i="16"/>
  <c r="C1253" i="16"/>
  <c r="B1253" i="16"/>
  <c r="F1252" i="16"/>
  <c r="C1252" i="16"/>
  <c r="B1252" i="16"/>
  <c r="F1251" i="16"/>
  <c r="C1251" i="16"/>
  <c r="B1251" i="16"/>
  <c r="F1250" i="16"/>
  <c r="C1250" i="16"/>
  <c r="B1250" i="16"/>
  <c r="F1249" i="16"/>
  <c r="C1249" i="16"/>
  <c r="B1249" i="16"/>
  <c r="F1248" i="16"/>
  <c r="C1248" i="16"/>
  <c r="B1248" i="16"/>
  <c r="F1247" i="16"/>
  <c r="C1247" i="16"/>
  <c r="B1247" i="16"/>
  <c r="F1246" i="16"/>
  <c r="C1246" i="16"/>
  <c r="B1246" i="16"/>
  <c r="F1245" i="16"/>
  <c r="C1245" i="16"/>
  <c r="B1245" i="16"/>
  <c r="F1244" i="16"/>
  <c r="C1244" i="16"/>
  <c r="B1244" i="16"/>
  <c r="F1243" i="16"/>
  <c r="C1243" i="16"/>
  <c r="B1243" i="16"/>
  <c r="F1242" i="16"/>
  <c r="C1242" i="16"/>
  <c r="B1242" i="16"/>
  <c r="F1241" i="16"/>
  <c r="C1241" i="16"/>
  <c r="B1241" i="16"/>
  <c r="F1240" i="16"/>
  <c r="C1240" i="16"/>
  <c r="B1240" i="16"/>
  <c r="F1239" i="16"/>
  <c r="C1239" i="16"/>
  <c r="B1239" i="16"/>
  <c r="F1238" i="16"/>
  <c r="C1238" i="16"/>
  <c r="B1238" i="16"/>
  <c r="F1237" i="16"/>
  <c r="C1237" i="16"/>
  <c r="B1237" i="16"/>
  <c r="F1236" i="16"/>
  <c r="C1236" i="16"/>
  <c r="B1236" i="16"/>
  <c r="F1235" i="16"/>
  <c r="C1235" i="16"/>
  <c r="B1235" i="16"/>
  <c r="F1234" i="16"/>
  <c r="C1234" i="16"/>
  <c r="B1234" i="16"/>
  <c r="F1233" i="16"/>
  <c r="C1233" i="16"/>
  <c r="B1233" i="16"/>
  <c r="F1232" i="16"/>
  <c r="C1232" i="16"/>
  <c r="B1232" i="16"/>
  <c r="F1231" i="16"/>
  <c r="C1231" i="16"/>
  <c r="B1231" i="16"/>
  <c r="F1230" i="16"/>
  <c r="C1230" i="16"/>
  <c r="B1230" i="16"/>
  <c r="F1229" i="16"/>
  <c r="C1229" i="16"/>
  <c r="B1229" i="16"/>
  <c r="F1228" i="16"/>
  <c r="C1228" i="16"/>
  <c r="B1228" i="16"/>
  <c r="F1227" i="16"/>
  <c r="C1227" i="16"/>
  <c r="B1227" i="16"/>
  <c r="F1226" i="16"/>
  <c r="C1226" i="16"/>
  <c r="B1226" i="16"/>
  <c r="F1225" i="16"/>
  <c r="C1225" i="16"/>
  <c r="B1225" i="16"/>
  <c r="F1224" i="16"/>
  <c r="C1224" i="16"/>
  <c r="B1224" i="16"/>
  <c r="F1223" i="16"/>
  <c r="C1223" i="16"/>
  <c r="B1223" i="16"/>
  <c r="F1222" i="16"/>
  <c r="C1222" i="16"/>
  <c r="B1222" i="16"/>
  <c r="F1221" i="16"/>
  <c r="C1221" i="16"/>
  <c r="B1221" i="16"/>
  <c r="F1220" i="16"/>
  <c r="C1220" i="16"/>
  <c r="B1220" i="16"/>
  <c r="F1219" i="16"/>
  <c r="C1219" i="16"/>
  <c r="B1219" i="16"/>
  <c r="F1218" i="16"/>
  <c r="C1218" i="16"/>
  <c r="B1218" i="16"/>
  <c r="F1217" i="16"/>
  <c r="C1217" i="16"/>
  <c r="B1217" i="16"/>
  <c r="F1216" i="16"/>
  <c r="C1216" i="16"/>
  <c r="B1216" i="16"/>
  <c r="F1215" i="16"/>
  <c r="C1215" i="16"/>
  <c r="B1215" i="16"/>
  <c r="F1214" i="16"/>
  <c r="C1214" i="16"/>
  <c r="B1214" i="16"/>
  <c r="F1213" i="16"/>
  <c r="C1213" i="16"/>
  <c r="B1213" i="16"/>
  <c r="F1212" i="16"/>
  <c r="C1212" i="16"/>
  <c r="B1212" i="16"/>
  <c r="F1211" i="16"/>
  <c r="C1211" i="16"/>
  <c r="B1211" i="16"/>
  <c r="F1210" i="16"/>
  <c r="C1210" i="16"/>
  <c r="B1210" i="16"/>
  <c r="F1209" i="16"/>
  <c r="C1209" i="16"/>
  <c r="B1209" i="16"/>
  <c r="F1208" i="16"/>
  <c r="C1208" i="16"/>
  <c r="B1208" i="16"/>
  <c r="F1207" i="16"/>
  <c r="C1207" i="16"/>
  <c r="B1207" i="16"/>
  <c r="F1206" i="16"/>
  <c r="C1206" i="16"/>
  <c r="B1206" i="16"/>
  <c r="F1205" i="16"/>
  <c r="C1205" i="16"/>
  <c r="B1205" i="16"/>
  <c r="F1204" i="16"/>
  <c r="C1204" i="16"/>
  <c r="B1204" i="16"/>
  <c r="F1203" i="16"/>
  <c r="C1203" i="16"/>
  <c r="B1203" i="16"/>
  <c r="F1202" i="16"/>
  <c r="C1202" i="16"/>
  <c r="B1202" i="16"/>
  <c r="F1201" i="16"/>
  <c r="C1201" i="16"/>
  <c r="B1201" i="16"/>
  <c r="F1200" i="16"/>
  <c r="C1200" i="16"/>
  <c r="B1200" i="16"/>
  <c r="F1199" i="16"/>
  <c r="C1199" i="16"/>
  <c r="B1199" i="16"/>
  <c r="F1198" i="16"/>
  <c r="C1198" i="16"/>
  <c r="B1198" i="16"/>
  <c r="F1197" i="16"/>
  <c r="C1197" i="16"/>
  <c r="B1197" i="16"/>
  <c r="F1196" i="16"/>
  <c r="C1196" i="16"/>
  <c r="B1196" i="16"/>
  <c r="F1195" i="16"/>
  <c r="C1195" i="16"/>
  <c r="B1195" i="16"/>
  <c r="F1194" i="16"/>
  <c r="C1194" i="16"/>
  <c r="B1194" i="16"/>
  <c r="F1193" i="16"/>
  <c r="C1193" i="16"/>
  <c r="B1193" i="16"/>
  <c r="F1192" i="16"/>
  <c r="C1192" i="16"/>
  <c r="B1192" i="16"/>
  <c r="F1191" i="16"/>
  <c r="C1191" i="16"/>
  <c r="B1191" i="16"/>
  <c r="F1190" i="16"/>
  <c r="C1190" i="16"/>
  <c r="B1190" i="16"/>
  <c r="F1189" i="16"/>
  <c r="C1189" i="16"/>
  <c r="B1189" i="16"/>
  <c r="F1188" i="16"/>
  <c r="C1188" i="16"/>
  <c r="B1188" i="16"/>
  <c r="F1187" i="16"/>
  <c r="C1187" i="16"/>
  <c r="B1187" i="16"/>
  <c r="F1186" i="16"/>
  <c r="C1186" i="16"/>
  <c r="B1186" i="16"/>
  <c r="F1185" i="16"/>
  <c r="C1185" i="16"/>
  <c r="B1185" i="16"/>
  <c r="F1184" i="16"/>
  <c r="C1184" i="16"/>
  <c r="B1184" i="16"/>
  <c r="F1183" i="16"/>
  <c r="C1183" i="16"/>
  <c r="B1183" i="16"/>
  <c r="F1182" i="16"/>
  <c r="C1182" i="16"/>
  <c r="B1182" i="16"/>
  <c r="F1181" i="16"/>
  <c r="C1181" i="16"/>
  <c r="B1181" i="16"/>
  <c r="F1180" i="16"/>
  <c r="C1180" i="16"/>
  <c r="B1180" i="16"/>
  <c r="F1179" i="16"/>
  <c r="C1179" i="16"/>
  <c r="B1179" i="16"/>
  <c r="F1178" i="16"/>
  <c r="C1178" i="16"/>
  <c r="B1178" i="16"/>
  <c r="F1177" i="16"/>
  <c r="C1177" i="16"/>
  <c r="B1177" i="16"/>
  <c r="F1176" i="16"/>
  <c r="C1176" i="16"/>
  <c r="B1176" i="16"/>
  <c r="F1175" i="16"/>
  <c r="C1175" i="16"/>
  <c r="B1175" i="16"/>
  <c r="F1174" i="16"/>
  <c r="C1174" i="16"/>
  <c r="B1174" i="16"/>
  <c r="F1173" i="16"/>
  <c r="C1173" i="16"/>
  <c r="B1173" i="16"/>
  <c r="F1172" i="16"/>
  <c r="C1172" i="16"/>
  <c r="B1172" i="16"/>
  <c r="F1171" i="16"/>
  <c r="C1171" i="16"/>
  <c r="B1171" i="16"/>
  <c r="F1170" i="16"/>
  <c r="C1170" i="16"/>
  <c r="B1170" i="16"/>
  <c r="F1169" i="16"/>
  <c r="C1169" i="16"/>
  <c r="B1169" i="16"/>
  <c r="F1168" i="16"/>
  <c r="C1168" i="16"/>
  <c r="B1168" i="16"/>
  <c r="F1167" i="16"/>
  <c r="C1167" i="16"/>
  <c r="B1167" i="16"/>
  <c r="F1166" i="16"/>
  <c r="C1166" i="16"/>
  <c r="B1166" i="16"/>
  <c r="F1165" i="16"/>
  <c r="C1165" i="16"/>
  <c r="B1165" i="16"/>
  <c r="F1164" i="16"/>
  <c r="C1164" i="16"/>
  <c r="B1164" i="16"/>
  <c r="F1163" i="16"/>
  <c r="C1163" i="16"/>
  <c r="B1163" i="16"/>
  <c r="F1162" i="16"/>
  <c r="C1162" i="16"/>
  <c r="B1162" i="16"/>
  <c r="F1161" i="16"/>
  <c r="C1161" i="16"/>
  <c r="B1161" i="16"/>
  <c r="F1160" i="16"/>
  <c r="C1160" i="16"/>
  <c r="B1160" i="16"/>
  <c r="F1159" i="16"/>
  <c r="C1159" i="16"/>
  <c r="B1159" i="16"/>
  <c r="F1158" i="16"/>
  <c r="C1158" i="16"/>
  <c r="B1158" i="16"/>
  <c r="F1157" i="16"/>
  <c r="C1157" i="16"/>
  <c r="B1157" i="16"/>
  <c r="F1156" i="16"/>
  <c r="C1156" i="16"/>
  <c r="B1156" i="16"/>
  <c r="F1155" i="16"/>
  <c r="C1155" i="16"/>
  <c r="B1155" i="16"/>
  <c r="F1154" i="16"/>
  <c r="C1154" i="16"/>
  <c r="B1154" i="16"/>
  <c r="F1153" i="16"/>
  <c r="C1153" i="16"/>
  <c r="B1153" i="16"/>
  <c r="F1152" i="16"/>
  <c r="C1152" i="16"/>
  <c r="B1152" i="16"/>
  <c r="F1151" i="16"/>
  <c r="C1151" i="16"/>
  <c r="B1151" i="16"/>
  <c r="F1150" i="16"/>
  <c r="C1150" i="16"/>
  <c r="B1150" i="16"/>
  <c r="F1149" i="16"/>
  <c r="C1149" i="16"/>
  <c r="B1149" i="16"/>
  <c r="F1148" i="16"/>
  <c r="C1148" i="16"/>
  <c r="B1148" i="16"/>
  <c r="F1147" i="16"/>
  <c r="C1147" i="16"/>
  <c r="B1147" i="16"/>
  <c r="F1146" i="16"/>
  <c r="C1146" i="16"/>
  <c r="B1146" i="16"/>
  <c r="F1145" i="16"/>
  <c r="C1145" i="16"/>
  <c r="B1145" i="16"/>
  <c r="F1144" i="16"/>
  <c r="C1144" i="16"/>
  <c r="B1144" i="16"/>
  <c r="F1143" i="16"/>
  <c r="C1143" i="16"/>
  <c r="B1143" i="16"/>
  <c r="F1142" i="16"/>
  <c r="C1142" i="16"/>
  <c r="B1142" i="16"/>
  <c r="F1141" i="16"/>
  <c r="C1141" i="16"/>
  <c r="B1141" i="16"/>
  <c r="F1140" i="16"/>
  <c r="C1140" i="16"/>
  <c r="B1140" i="16"/>
  <c r="F1139" i="16"/>
  <c r="C1139" i="16"/>
  <c r="B1139" i="16"/>
  <c r="F1138" i="16"/>
  <c r="C1138" i="16"/>
  <c r="B1138" i="16"/>
  <c r="F1137" i="16"/>
  <c r="C1137" i="16"/>
  <c r="B1137" i="16"/>
  <c r="F1136" i="16"/>
  <c r="C1136" i="16"/>
  <c r="B1136" i="16"/>
  <c r="F1135" i="16"/>
  <c r="C1135" i="16"/>
  <c r="B1135" i="16"/>
  <c r="F1134" i="16"/>
  <c r="C1134" i="16"/>
  <c r="B1134" i="16"/>
  <c r="F1133" i="16"/>
  <c r="C1133" i="16"/>
  <c r="B1133" i="16"/>
  <c r="F1132" i="16"/>
  <c r="C1132" i="16"/>
  <c r="B1132" i="16"/>
  <c r="F1131" i="16"/>
  <c r="C1131" i="16"/>
  <c r="B1131" i="16"/>
  <c r="F1130" i="16"/>
  <c r="C1130" i="16"/>
  <c r="B1130" i="16"/>
  <c r="F1129" i="16"/>
  <c r="C1129" i="16"/>
  <c r="B1129" i="16"/>
  <c r="F1128" i="16"/>
  <c r="C1128" i="16"/>
  <c r="B1128" i="16"/>
  <c r="F1127" i="16"/>
  <c r="C1127" i="16"/>
  <c r="B1127" i="16"/>
  <c r="F1126" i="16"/>
  <c r="C1126" i="16"/>
  <c r="B1126" i="16"/>
  <c r="F1125" i="16"/>
  <c r="C1125" i="16"/>
  <c r="B1125" i="16"/>
  <c r="F1124" i="16"/>
  <c r="C1124" i="16"/>
  <c r="B1124" i="16"/>
  <c r="F1123" i="16"/>
  <c r="C1123" i="16"/>
  <c r="B1123" i="16"/>
  <c r="F1122" i="16"/>
  <c r="C1122" i="16"/>
  <c r="B1122" i="16"/>
  <c r="F1121" i="16"/>
  <c r="C1121" i="16"/>
  <c r="B1121" i="16"/>
  <c r="F1120" i="16"/>
  <c r="C1120" i="16"/>
  <c r="B1120" i="16"/>
  <c r="F1119" i="16"/>
  <c r="C1119" i="16"/>
  <c r="B1119" i="16"/>
  <c r="F1118" i="16"/>
  <c r="C1118" i="16"/>
  <c r="B1118" i="16"/>
  <c r="F1117" i="16"/>
  <c r="C1117" i="16"/>
  <c r="B1117" i="16"/>
  <c r="F1116" i="16"/>
  <c r="C1116" i="16"/>
  <c r="B1116" i="16"/>
  <c r="F1115" i="16"/>
  <c r="C1115" i="16"/>
  <c r="B1115" i="16"/>
  <c r="F1114" i="16"/>
  <c r="C1114" i="16"/>
  <c r="B1114" i="16"/>
  <c r="F1113" i="16"/>
  <c r="C1113" i="16"/>
  <c r="B1113" i="16"/>
  <c r="F1112" i="16"/>
  <c r="C1112" i="16"/>
  <c r="B1112" i="16"/>
  <c r="F1111" i="16"/>
  <c r="C1111" i="16"/>
  <c r="B1111" i="16"/>
  <c r="F1110" i="16"/>
  <c r="C1110" i="16"/>
  <c r="B1110" i="16"/>
  <c r="F1109" i="16"/>
  <c r="C1109" i="16"/>
  <c r="B1109" i="16"/>
  <c r="F1108" i="16"/>
  <c r="C1108" i="16"/>
  <c r="B1108" i="16"/>
  <c r="F1107" i="16"/>
  <c r="C1107" i="16"/>
  <c r="B1107" i="16"/>
  <c r="F1106" i="16"/>
  <c r="C1106" i="16"/>
  <c r="B1106" i="16"/>
  <c r="F1105" i="16"/>
  <c r="C1105" i="16"/>
  <c r="B1105" i="16"/>
  <c r="F1104" i="16"/>
  <c r="C1104" i="16"/>
  <c r="B1104" i="16"/>
  <c r="F1103" i="16"/>
  <c r="C1103" i="16"/>
  <c r="B1103" i="16"/>
  <c r="F1102" i="16"/>
  <c r="C1102" i="16"/>
  <c r="B1102" i="16"/>
  <c r="F1101" i="16"/>
  <c r="C1101" i="16"/>
  <c r="B1101" i="16"/>
  <c r="F1100" i="16"/>
  <c r="C1100" i="16"/>
  <c r="B1100" i="16"/>
  <c r="F1099" i="16"/>
  <c r="C1099" i="16"/>
  <c r="B1099" i="16"/>
  <c r="F1098" i="16"/>
  <c r="C1098" i="16"/>
  <c r="B1098" i="16"/>
  <c r="F1097" i="16"/>
  <c r="C1097" i="16"/>
  <c r="B1097" i="16"/>
  <c r="F1096" i="16"/>
  <c r="C1096" i="16"/>
  <c r="B1096" i="16"/>
  <c r="F1095" i="16"/>
  <c r="C1095" i="16"/>
  <c r="B1095" i="16"/>
  <c r="F1094" i="16"/>
  <c r="C1094" i="16"/>
  <c r="B1094" i="16"/>
  <c r="F1093" i="16"/>
  <c r="C1093" i="16"/>
  <c r="B1093" i="16"/>
  <c r="F1092" i="16"/>
  <c r="C1092" i="16"/>
  <c r="B1092" i="16"/>
  <c r="F1091" i="16"/>
  <c r="C1091" i="16"/>
  <c r="B1091" i="16"/>
  <c r="F1090" i="16"/>
  <c r="C1090" i="16"/>
  <c r="B1090" i="16"/>
  <c r="F1089" i="16"/>
  <c r="C1089" i="16"/>
  <c r="B1089" i="16"/>
  <c r="F1088" i="16"/>
  <c r="C1088" i="16"/>
  <c r="B1088" i="16"/>
  <c r="F1087" i="16"/>
  <c r="C1087" i="16"/>
  <c r="B1087" i="16"/>
  <c r="F1086" i="16"/>
  <c r="C1086" i="16"/>
  <c r="B1086" i="16"/>
  <c r="F1085" i="16"/>
  <c r="C1085" i="16"/>
  <c r="B1085" i="16"/>
  <c r="F1084" i="16"/>
  <c r="C1084" i="16"/>
  <c r="B1084" i="16"/>
  <c r="F1083" i="16"/>
  <c r="C1083" i="16"/>
  <c r="B1083" i="16"/>
  <c r="F1082" i="16"/>
  <c r="C1082" i="16"/>
  <c r="B1082" i="16"/>
  <c r="F1081" i="16"/>
  <c r="C1081" i="16"/>
  <c r="B1081" i="16"/>
  <c r="F1080" i="16"/>
  <c r="C1080" i="16"/>
  <c r="B1080" i="16"/>
  <c r="F1079" i="16"/>
  <c r="C1079" i="16"/>
  <c r="B1079" i="16"/>
  <c r="F1078" i="16"/>
  <c r="C1078" i="16"/>
  <c r="B1078" i="16"/>
  <c r="F1077" i="16"/>
  <c r="C1077" i="16"/>
  <c r="B1077" i="16"/>
  <c r="F1076" i="16"/>
  <c r="C1076" i="16"/>
  <c r="B1076" i="16"/>
  <c r="F1075" i="16"/>
  <c r="C1075" i="16"/>
  <c r="B1075" i="16"/>
  <c r="F1074" i="16"/>
  <c r="C1074" i="16"/>
  <c r="B1074" i="16"/>
  <c r="F1073" i="16"/>
  <c r="C1073" i="16"/>
  <c r="B1073" i="16"/>
  <c r="F1072" i="16"/>
  <c r="C1072" i="16"/>
  <c r="B1072" i="16"/>
  <c r="F1071" i="16"/>
  <c r="C1071" i="16"/>
  <c r="B1071" i="16"/>
  <c r="F1070" i="16"/>
  <c r="C1070" i="16"/>
  <c r="B1070" i="16"/>
  <c r="F1069" i="16"/>
  <c r="C1069" i="16"/>
  <c r="B1069" i="16"/>
  <c r="F1068" i="16"/>
  <c r="C1068" i="16"/>
  <c r="B1068" i="16"/>
  <c r="F1067" i="16"/>
  <c r="C1067" i="16"/>
  <c r="B1067" i="16"/>
  <c r="F1066" i="16"/>
  <c r="C1066" i="16"/>
  <c r="B1066" i="16"/>
  <c r="F1065" i="16"/>
  <c r="C1065" i="16"/>
  <c r="B1065" i="16"/>
  <c r="F1064" i="16"/>
  <c r="C1064" i="16"/>
  <c r="B1064" i="16"/>
  <c r="F1063" i="16"/>
  <c r="C1063" i="16"/>
  <c r="B1063" i="16"/>
  <c r="F1062" i="16"/>
  <c r="C1062" i="16"/>
  <c r="B1062" i="16"/>
  <c r="F1061" i="16"/>
  <c r="C1061" i="16"/>
  <c r="B1061" i="16"/>
  <c r="F1060" i="16"/>
  <c r="C1060" i="16"/>
  <c r="B1060" i="16"/>
  <c r="F1059" i="16"/>
  <c r="C1059" i="16"/>
  <c r="B1059" i="16"/>
  <c r="F1058" i="16"/>
  <c r="C1058" i="16"/>
  <c r="B1058" i="16"/>
  <c r="F1057" i="16"/>
  <c r="C1057" i="16"/>
  <c r="B1057" i="16"/>
  <c r="F1056" i="16"/>
  <c r="C1056" i="16"/>
  <c r="B1056" i="16"/>
  <c r="F1055" i="16"/>
  <c r="C1055" i="16"/>
  <c r="B1055" i="16"/>
  <c r="F1054" i="16"/>
  <c r="C1054" i="16"/>
  <c r="B1054" i="16"/>
  <c r="F1053" i="16"/>
  <c r="C1053" i="16"/>
  <c r="B1053" i="16"/>
  <c r="F1052" i="16"/>
  <c r="C1052" i="16"/>
  <c r="B1052" i="16"/>
  <c r="F1051" i="16"/>
  <c r="C1051" i="16"/>
  <c r="B1051" i="16"/>
  <c r="F1050" i="16"/>
  <c r="C1050" i="16"/>
  <c r="B1050" i="16"/>
  <c r="F1049" i="16"/>
  <c r="C1049" i="16"/>
  <c r="B1049" i="16"/>
  <c r="F1048" i="16"/>
  <c r="C1048" i="16"/>
  <c r="B1048" i="16"/>
  <c r="F1047" i="16"/>
  <c r="C1047" i="16"/>
  <c r="B1047" i="16"/>
  <c r="F1046" i="16"/>
  <c r="C1046" i="16"/>
  <c r="B1046" i="16"/>
  <c r="F1045" i="16"/>
  <c r="C1045" i="16"/>
  <c r="B1045" i="16"/>
  <c r="F1044" i="16"/>
  <c r="C1044" i="16"/>
  <c r="B1044" i="16"/>
  <c r="F1043" i="16"/>
  <c r="C1043" i="16"/>
  <c r="B1043" i="16"/>
  <c r="F1042" i="16"/>
  <c r="C1042" i="16"/>
  <c r="B1042" i="16"/>
  <c r="F1041" i="16"/>
  <c r="C1041" i="16"/>
  <c r="B1041" i="16"/>
  <c r="F1040" i="16"/>
  <c r="C1040" i="16"/>
  <c r="B1040" i="16"/>
  <c r="F1039" i="16"/>
  <c r="C1039" i="16"/>
  <c r="B1039" i="16"/>
  <c r="F1038" i="16"/>
  <c r="C1038" i="16"/>
  <c r="B1038" i="16"/>
  <c r="F1037" i="16"/>
  <c r="C1037" i="16"/>
  <c r="B1037" i="16"/>
  <c r="F1036" i="16"/>
  <c r="C1036" i="16"/>
  <c r="B1036" i="16"/>
  <c r="F1035" i="16"/>
  <c r="C1035" i="16"/>
  <c r="B1035" i="16"/>
  <c r="F1034" i="16"/>
  <c r="C1034" i="16"/>
  <c r="B1034" i="16"/>
  <c r="F1033" i="16"/>
  <c r="C1033" i="16"/>
  <c r="B1033" i="16"/>
  <c r="F1032" i="16"/>
  <c r="C1032" i="16"/>
  <c r="B1032" i="16"/>
  <c r="F1031" i="16"/>
  <c r="C1031" i="16"/>
  <c r="B1031" i="16"/>
  <c r="F1030" i="16"/>
  <c r="C1030" i="16"/>
  <c r="B1030" i="16"/>
  <c r="F1029" i="16"/>
  <c r="C1029" i="16"/>
  <c r="B1029" i="16"/>
  <c r="F1028" i="16"/>
  <c r="C1028" i="16"/>
  <c r="B1028" i="16"/>
  <c r="F1027" i="16"/>
  <c r="C1027" i="16"/>
  <c r="B1027" i="16"/>
  <c r="F1026" i="16"/>
  <c r="C1026" i="16"/>
  <c r="B1026" i="16"/>
  <c r="F1025" i="16"/>
  <c r="C1025" i="16"/>
  <c r="B1025" i="16"/>
  <c r="F1024" i="16"/>
  <c r="C1024" i="16"/>
  <c r="B1024" i="16"/>
  <c r="F1023" i="16"/>
  <c r="C1023" i="16"/>
  <c r="B1023" i="16"/>
  <c r="F1022" i="16"/>
  <c r="C1022" i="16"/>
  <c r="B1022" i="16"/>
  <c r="F1021" i="16"/>
  <c r="C1021" i="16"/>
  <c r="B1021" i="16"/>
  <c r="F1020" i="16"/>
  <c r="C1020" i="16"/>
  <c r="B1020" i="16"/>
  <c r="F1019" i="16"/>
  <c r="C1019" i="16"/>
  <c r="B1019" i="16"/>
  <c r="F1018" i="16"/>
  <c r="C1018" i="16"/>
  <c r="B1018" i="16"/>
  <c r="F1017" i="16"/>
  <c r="C1017" i="16"/>
  <c r="B1017" i="16"/>
  <c r="F1016" i="16"/>
  <c r="C1016" i="16"/>
  <c r="B1016" i="16"/>
  <c r="F1015" i="16"/>
  <c r="C1015" i="16"/>
  <c r="B1015" i="16"/>
  <c r="F1014" i="16"/>
  <c r="C1014" i="16"/>
  <c r="B1014" i="16"/>
  <c r="F1013" i="16"/>
  <c r="C1013" i="16"/>
  <c r="B1013" i="16"/>
  <c r="F1012" i="16"/>
  <c r="C1012" i="16"/>
  <c r="B1012" i="16"/>
  <c r="F1011" i="16"/>
  <c r="C1011" i="16"/>
  <c r="B1011" i="16"/>
  <c r="F1010" i="16"/>
  <c r="C1010" i="16"/>
  <c r="B1010" i="16"/>
  <c r="F1009" i="16"/>
  <c r="C1009" i="16"/>
  <c r="B1009" i="16"/>
  <c r="F1008" i="16"/>
  <c r="C1008" i="16"/>
  <c r="B1008" i="16"/>
  <c r="F1007" i="16"/>
  <c r="C1007" i="16"/>
  <c r="B1007" i="16"/>
  <c r="F1006" i="16"/>
  <c r="C1006" i="16"/>
  <c r="B1006" i="16"/>
  <c r="F1005" i="16"/>
  <c r="C1005" i="16"/>
  <c r="B1005" i="16"/>
  <c r="F1004" i="16"/>
  <c r="C1004" i="16"/>
  <c r="B1004" i="16"/>
  <c r="F1003" i="16"/>
  <c r="C1003" i="16"/>
  <c r="B1003" i="16"/>
  <c r="F1002" i="16"/>
  <c r="C1002" i="16"/>
  <c r="B1002" i="16"/>
  <c r="F1001" i="16"/>
  <c r="C1001" i="16"/>
  <c r="B1001" i="16"/>
  <c r="F1000" i="16"/>
  <c r="C1000" i="16"/>
  <c r="B1000" i="16"/>
  <c r="F999" i="16"/>
  <c r="C999" i="16"/>
  <c r="B999" i="16"/>
  <c r="F998" i="16"/>
  <c r="C998" i="16"/>
  <c r="B998" i="16"/>
  <c r="F997" i="16"/>
  <c r="C997" i="16"/>
  <c r="B997" i="16"/>
  <c r="F996" i="16"/>
  <c r="C996" i="16"/>
  <c r="B996" i="16"/>
  <c r="F995" i="16"/>
  <c r="C995" i="16"/>
  <c r="B995" i="16"/>
  <c r="F994" i="16"/>
  <c r="C994" i="16"/>
  <c r="B994" i="16"/>
  <c r="F993" i="16"/>
  <c r="C993" i="16"/>
  <c r="B993" i="16"/>
  <c r="F992" i="16"/>
  <c r="C992" i="16"/>
  <c r="B992" i="16"/>
  <c r="F991" i="16"/>
  <c r="C991" i="16"/>
  <c r="B991" i="16"/>
  <c r="F990" i="16"/>
  <c r="C990" i="16"/>
  <c r="B990" i="16"/>
  <c r="F989" i="16"/>
  <c r="C989" i="16"/>
  <c r="B989" i="16"/>
  <c r="F988" i="16"/>
  <c r="C988" i="16"/>
  <c r="B988" i="16"/>
  <c r="F987" i="16"/>
  <c r="C987" i="16"/>
  <c r="B987" i="16"/>
  <c r="F986" i="16"/>
  <c r="C986" i="16"/>
  <c r="B986" i="16"/>
  <c r="F985" i="16"/>
  <c r="C985" i="16"/>
  <c r="B985" i="16"/>
  <c r="F984" i="16"/>
  <c r="C984" i="16"/>
  <c r="B984" i="16"/>
  <c r="F983" i="16"/>
  <c r="C983" i="16"/>
  <c r="B983" i="16"/>
  <c r="F982" i="16"/>
  <c r="C982" i="16"/>
  <c r="B982" i="16"/>
  <c r="F981" i="16"/>
  <c r="C981" i="16"/>
  <c r="B981" i="16"/>
  <c r="F980" i="16"/>
  <c r="C980" i="16"/>
  <c r="B980" i="16"/>
  <c r="F979" i="16"/>
  <c r="C979" i="16"/>
  <c r="B979" i="16"/>
  <c r="F978" i="16"/>
  <c r="C978" i="16"/>
  <c r="B978" i="16"/>
  <c r="F977" i="16"/>
  <c r="C977" i="16"/>
  <c r="B977" i="16"/>
  <c r="F976" i="16"/>
  <c r="C976" i="16"/>
  <c r="B976" i="16"/>
  <c r="F975" i="16"/>
  <c r="C975" i="16"/>
  <c r="B975" i="16"/>
  <c r="F974" i="16"/>
  <c r="C974" i="16"/>
  <c r="B974" i="16"/>
  <c r="F973" i="16"/>
  <c r="C973" i="16"/>
  <c r="B973" i="16"/>
  <c r="F972" i="16"/>
  <c r="C972" i="16"/>
  <c r="B972" i="16"/>
  <c r="F971" i="16"/>
  <c r="C971" i="16"/>
  <c r="B971" i="16"/>
  <c r="F970" i="16"/>
  <c r="C970" i="16"/>
  <c r="B970" i="16"/>
  <c r="F969" i="16"/>
  <c r="C969" i="16"/>
  <c r="B969" i="16"/>
  <c r="F968" i="16"/>
  <c r="C968" i="16"/>
  <c r="B968" i="16"/>
  <c r="F967" i="16"/>
  <c r="C967" i="16"/>
  <c r="B967" i="16"/>
  <c r="F966" i="16"/>
  <c r="C966" i="16"/>
  <c r="B966" i="16"/>
  <c r="F965" i="16"/>
  <c r="C965" i="16"/>
  <c r="B965" i="16"/>
  <c r="F964" i="16"/>
  <c r="C964" i="16"/>
  <c r="B964" i="16"/>
  <c r="F963" i="16"/>
  <c r="C963" i="16"/>
  <c r="B963" i="16"/>
  <c r="F962" i="16"/>
  <c r="C962" i="16"/>
  <c r="B962" i="16"/>
  <c r="F961" i="16"/>
  <c r="C961" i="16"/>
  <c r="B961" i="16"/>
  <c r="F960" i="16"/>
  <c r="C960" i="16"/>
  <c r="B960" i="16"/>
  <c r="F959" i="16"/>
  <c r="C959" i="16"/>
  <c r="B959" i="16"/>
  <c r="F958" i="16"/>
  <c r="C958" i="16"/>
  <c r="B958" i="16"/>
  <c r="F957" i="16"/>
  <c r="C957" i="16"/>
  <c r="B957" i="16"/>
  <c r="F956" i="16"/>
  <c r="C956" i="16"/>
  <c r="B956" i="16"/>
  <c r="F955" i="16"/>
  <c r="C955" i="16"/>
  <c r="B955" i="16"/>
  <c r="F954" i="16"/>
  <c r="C954" i="16"/>
  <c r="B954" i="16"/>
  <c r="F953" i="16"/>
  <c r="C953" i="16"/>
  <c r="B953" i="16"/>
  <c r="F952" i="16"/>
  <c r="C952" i="16"/>
  <c r="B952" i="16"/>
  <c r="F951" i="16"/>
  <c r="C951" i="16"/>
  <c r="B951" i="16"/>
  <c r="F950" i="16"/>
  <c r="C950" i="16"/>
  <c r="B950" i="16"/>
  <c r="F949" i="16"/>
  <c r="C949" i="16"/>
  <c r="B949" i="16"/>
  <c r="F948" i="16"/>
  <c r="C948" i="16"/>
  <c r="B948" i="16"/>
  <c r="F947" i="16"/>
  <c r="C947" i="16"/>
  <c r="B947" i="16"/>
  <c r="F946" i="16"/>
  <c r="C946" i="16"/>
  <c r="B946" i="16"/>
  <c r="F945" i="16"/>
  <c r="C945" i="16"/>
  <c r="B945" i="16"/>
  <c r="F944" i="16"/>
  <c r="C944" i="16"/>
  <c r="B944" i="16"/>
  <c r="F943" i="16"/>
  <c r="C943" i="16"/>
  <c r="B943" i="16"/>
  <c r="F942" i="16"/>
  <c r="C942" i="16"/>
  <c r="B942" i="16"/>
  <c r="F941" i="16"/>
  <c r="C941" i="16"/>
  <c r="B941" i="16"/>
  <c r="F940" i="16"/>
  <c r="C940" i="16"/>
  <c r="B940" i="16"/>
  <c r="F939" i="16"/>
  <c r="C939" i="16"/>
  <c r="B939" i="16"/>
  <c r="F938" i="16"/>
  <c r="C938" i="16"/>
  <c r="B938" i="16"/>
  <c r="F937" i="16"/>
  <c r="C937" i="16"/>
  <c r="B937" i="16"/>
  <c r="F936" i="16"/>
  <c r="C936" i="16"/>
  <c r="B936" i="16"/>
  <c r="F935" i="16"/>
  <c r="C935" i="16"/>
  <c r="B935" i="16"/>
  <c r="F934" i="16"/>
  <c r="C934" i="16"/>
  <c r="B934" i="16"/>
  <c r="F933" i="16"/>
  <c r="C933" i="16"/>
  <c r="B933" i="16"/>
  <c r="F932" i="16"/>
  <c r="C932" i="16"/>
  <c r="B932" i="16"/>
  <c r="F931" i="16"/>
  <c r="C931" i="16"/>
  <c r="B931" i="16"/>
  <c r="F930" i="16"/>
  <c r="C930" i="16"/>
  <c r="B930" i="16"/>
  <c r="F929" i="16"/>
  <c r="C929" i="16"/>
  <c r="B929" i="16"/>
  <c r="F928" i="16"/>
  <c r="C928" i="16"/>
  <c r="B928" i="16"/>
  <c r="F927" i="16"/>
  <c r="C927" i="16"/>
  <c r="B927" i="16"/>
  <c r="F926" i="16"/>
  <c r="C926" i="16"/>
  <c r="B926" i="16"/>
  <c r="F925" i="16"/>
  <c r="C925" i="16"/>
  <c r="B925" i="16"/>
  <c r="F924" i="16"/>
  <c r="C924" i="16"/>
  <c r="B924" i="16"/>
  <c r="F923" i="16"/>
  <c r="C923" i="16"/>
  <c r="B923" i="16"/>
  <c r="F922" i="16"/>
  <c r="C922" i="16"/>
  <c r="B922" i="16"/>
  <c r="F921" i="16"/>
  <c r="C921" i="16"/>
  <c r="B921" i="16"/>
  <c r="F920" i="16"/>
  <c r="C920" i="16"/>
  <c r="B920" i="16"/>
  <c r="F919" i="16"/>
  <c r="C919" i="16"/>
  <c r="B919" i="16"/>
  <c r="F918" i="16"/>
  <c r="C918" i="16"/>
  <c r="B918" i="16"/>
  <c r="F917" i="16"/>
  <c r="C917" i="16"/>
  <c r="B917" i="16"/>
  <c r="F916" i="16"/>
  <c r="C916" i="16"/>
  <c r="B916" i="16"/>
  <c r="F915" i="16"/>
  <c r="C915" i="16"/>
  <c r="B915" i="16"/>
  <c r="F914" i="16"/>
  <c r="C914" i="16"/>
  <c r="B914" i="16"/>
  <c r="F913" i="16"/>
  <c r="C913" i="16"/>
  <c r="B913" i="16"/>
  <c r="F912" i="16"/>
  <c r="C912" i="16"/>
  <c r="B912" i="16"/>
  <c r="F911" i="16"/>
  <c r="C911" i="16"/>
  <c r="B911" i="16"/>
  <c r="F910" i="16"/>
  <c r="C910" i="16"/>
  <c r="B910" i="16"/>
  <c r="F909" i="16"/>
  <c r="C909" i="16"/>
  <c r="B909" i="16"/>
  <c r="F908" i="16"/>
  <c r="C908" i="16"/>
  <c r="B908" i="16"/>
  <c r="F907" i="16"/>
  <c r="C907" i="16"/>
  <c r="B907" i="16"/>
  <c r="F906" i="16"/>
  <c r="C906" i="16"/>
  <c r="B906" i="16"/>
  <c r="F905" i="16"/>
  <c r="C905" i="16"/>
  <c r="B905" i="16"/>
  <c r="F904" i="16"/>
  <c r="C904" i="16"/>
  <c r="B904" i="16"/>
  <c r="F903" i="16"/>
  <c r="C903" i="16"/>
  <c r="B903" i="16"/>
  <c r="F902" i="16"/>
  <c r="C902" i="16"/>
  <c r="B902" i="16"/>
  <c r="F901" i="16"/>
  <c r="C901" i="16"/>
  <c r="B901" i="16"/>
  <c r="F900" i="16"/>
  <c r="C900" i="16"/>
  <c r="B900" i="16"/>
  <c r="F899" i="16"/>
  <c r="C899" i="16"/>
  <c r="B899" i="16"/>
  <c r="F898" i="16"/>
  <c r="C898" i="16"/>
  <c r="B898" i="16"/>
  <c r="F897" i="16"/>
  <c r="C897" i="16"/>
  <c r="B897" i="16"/>
  <c r="F896" i="16"/>
  <c r="C896" i="16"/>
  <c r="B896" i="16"/>
  <c r="F895" i="16"/>
  <c r="C895" i="16"/>
  <c r="B895" i="16"/>
  <c r="F894" i="16"/>
  <c r="C894" i="16"/>
  <c r="B894" i="16"/>
  <c r="F893" i="16"/>
  <c r="C893" i="16"/>
  <c r="B893" i="16"/>
  <c r="F892" i="16"/>
  <c r="C892" i="16"/>
  <c r="B892" i="16"/>
  <c r="F891" i="16"/>
  <c r="C891" i="16"/>
  <c r="B891" i="16"/>
  <c r="F890" i="16"/>
  <c r="C890" i="16"/>
  <c r="B890" i="16"/>
  <c r="F889" i="16"/>
  <c r="C889" i="16"/>
  <c r="B889" i="16"/>
  <c r="F888" i="16"/>
  <c r="C888" i="16"/>
  <c r="B888" i="16"/>
  <c r="F887" i="16"/>
  <c r="C887" i="16"/>
  <c r="B887" i="16"/>
  <c r="F886" i="16"/>
  <c r="C886" i="16"/>
  <c r="B886" i="16"/>
  <c r="F885" i="16"/>
  <c r="C885" i="16"/>
  <c r="B885" i="16"/>
  <c r="F884" i="16"/>
  <c r="C884" i="16"/>
  <c r="B884" i="16"/>
  <c r="F883" i="16"/>
  <c r="C883" i="16"/>
  <c r="B883" i="16"/>
  <c r="F882" i="16"/>
  <c r="C882" i="16"/>
  <c r="B882" i="16"/>
  <c r="F881" i="16"/>
  <c r="C881" i="16"/>
  <c r="B881" i="16"/>
  <c r="F880" i="16"/>
  <c r="C880" i="16"/>
  <c r="B880" i="16"/>
  <c r="F879" i="16"/>
  <c r="C879" i="16"/>
  <c r="B879" i="16"/>
  <c r="F878" i="16"/>
  <c r="C878" i="16"/>
  <c r="B878" i="16"/>
  <c r="F877" i="16"/>
  <c r="C877" i="16"/>
  <c r="B877" i="16"/>
  <c r="F876" i="16"/>
  <c r="C876" i="16"/>
  <c r="B876" i="16"/>
  <c r="F875" i="16"/>
  <c r="C875" i="16"/>
  <c r="B875" i="16"/>
  <c r="F874" i="16"/>
  <c r="C874" i="16"/>
  <c r="B874" i="16"/>
  <c r="F873" i="16"/>
  <c r="C873" i="16"/>
  <c r="B873" i="16"/>
  <c r="F872" i="16"/>
  <c r="C872" i="16"/>
  <c r="B872" i="16"/>
  <c r="F871" i="16"/>
  <c r="C871" i="16"/>
  <c r="B871" i="16"/>
  <c r="F870" i="16"/>
  <c r="C870" i="16"/>
  <c r="B870" i="16"/>
  <c r="F869" i="16"/>
  <c r="C869" i="16"/>
  <c r="B869" i="16"/>
  <c r="F868" i="16"/>
  <c r="C868" i="16"/>
  <c r="B868" i="16"/>
  <c r="F867" i="16"/>
  <c r="C867" i="16"/>
  <c r="B867" i="16"/>
  <c r="F866" i="16"/>
  <c r="C866" i="16"/>
  <c r="B866" i="16"/>
  <c r="F865" i="16"/>
  <c r="C865" i="16"/>
  <c r="B865" i="16"/>
  <c r="F864" i="16"/>
  <c r="C864" i="16"/>
  <c r="B864" i="16"/>
  <c r="F863" i="16"/>
  <c r="C863" i="16"/>
  <c r="B863" i="16"/>
  <c r="F862" i="16"/>
  <c r="C862" i="16"/>
  <c r="B862" i="16"/>
  <c r="F861" i="16"/>
  <c r="C861" i="16"/>
  <c r="B861" i="16"/>
  <c r="F860" i="16"/>
  <c r="C860" i="16"/>
  <c r="B860" i="16"/>
  <c r="F859" i="16"/>
  <c r="C859" i="16"/>
  <c r="B859" i="16"/>
  <c r="F858" i="16"/>
  <c r="C858" i="16"/>
  <c r="B858" i="16"/>
  <c r="F857" i="16"/>
  <c r="C857" i="16"/>
  <c r="B857" i="16"/>
  <c r="F856" i="16"/>
  <c r="C856" i="16"/>
  <c r="B856" i="16"/>
  <c r="F855" i="16"/>
  <c r="C855" i="16"/>
  <c r="B855" i="16"/>
  <c r="F854" i="16"/>
  <c r="C854" i="16"/>
  <c r="B854" i="16"/>
  <c r="F853" i="16"/>
  <c r="C853" i="16"/>
  <c r="B853" i="16"/>
  <c r="F852" i="16"/>
  <c r="C852" i="16"/>
  <c r="B852" i="16"/>
  <c r="F851" i="16"/>
  <c r="C851" i="16"/>
  <c r="B851" i="16"/>
  <c r="F850" i="16"/>
  <c r="C850" i="16"/>
  <c r="B850" i="16"/>
  <c r="F849" i="16"/>
  <c r="C849" i="16"/>
  <c r="B849" i="16"/>
  <c r="F848" i="16"/>
  <c r="C848" i="16"/>
  <c r="B848" i="16"/>
  <c r="F847" i="16"/>
  <c r="C847" i="16"/>
  <c r="B847" i="16"/>
  <c r="F846" i="16"/>
  <c r="C846" i="16"/>
  <c r="B846" i="16"/>
  <c r="F845" i="16"/>
  <c r="C845" i="16"/>
  <c r="B845" i="16"/>
  <c r="F844" i="16"/>
  <c r="C844" i="16"/>
  <c r="B844" i="16"/>
  <c r="F843" i="16"/>
  <c r="C843" i="16"/>
  <c r="B843" i="16"/>
  <c r="F842" i="16"/>
  <c r="C842" i="16"/>
  <c r="B842" i="16"/>
  <c r="F841" i="16"/>
  <c r="C841" i="16"/>
  <c r="B841" i="16"/>
  <c r="F840" i="16"/>
  <c r="C840" i="16"/>
  <c r="B840" i="16"/>
  <c r="F839" i="16"/>
  <c r="C839" i="16"/>
  <c r="B839" i="16"/>
  <c r="F838" i="16"/>
  <c r="C838" i="16"/>
  <c r="B838" i="16"/>
  <c r="F837" i="16"/>
  <c r="C837" i="16"/>
  <c r="B837" i="16"/>
  <c r="F836" i="16"/>
  <c r="C836" i="16"/>
  <c r="B836" i="16"/>
  <c r="F835" i="16"/>
  <c r="C835" i="16"/>
  <c r="B835" i="16"/>
  <c r="F834" i="16"/>
  <c r="C834" i="16"/>
  <c r="B834" i="16"/>
  <c r="F833" i="16"/>
  <c r="C833" i="16"/>
  <c r="B833" i="16"/>
  <c r="F832" i="16"/>
  <c r="C832" i="16"/>
  <c r="B832" i="16"/>
  <c r="F831" i="16"/>
  <c r="C831" i="16"/>
  <c r="B831" i="16"/>
  <c r="F830" i="16"/>
  <c r="C830" i="16"/>
  <c r="B830" i="16"/>
  <c r="F829" i="16"/>
  <c r="C829" i="16"/>
  <c r="B829" i="16"/>
  <c r="F828" i="16"/>
  <c r="C828" i="16"/>
  <c r="B828" i="16"/>
  <c r="F827" i="16"/>
  <c r="C827" i="16"/>
  <c r="B827" i="16"/>
  <c r="F826" i="16"/>
  <c r="C826" i="16"/>
  <c r="B826" i="16"/>
  <c r="F825" i="16"/>
  <c r="C825" i="16"/>
  <c r="B825" i="16"/>
  <c r="F824" i="16"/>
  <c r="C824" i="16"/>
  <c r="B824" i="16"/>
  <c r="F823" i="16"/>
  <c r="C823" i="16"/>
  <c r="B823" i="16"/>
  <c r="F822" i="16"/>
  <c r="C822" i="16"/>
  <c r="B822" i="16"/>
  <c r="F821" i="16"/>
  <c r="C821" i="16"/>
  <c r="B821" i="16"/>
  <c r="F820" i="16"/>
  <c r="C820" i="16"/>
  <c r="B820" i="16"/>
  <c r="F819" i="16"/>
  <c r="C819" i="16"/>
  <c r="B819" i="16"/>
  <c r="F818" i="16"/>
  <c r="C818" i="16"/>
  <c r="B818" i="16"/>
  <c r="F817" i="16"/>
  <c r="C817" i="16"/>
  <c r="B817" i="16"/>
  <c r="F816" i="16"/>
  <c r="C816" i="16"/>
  <c r="B816" i="16"/>
  <c r="F815" i="16"/>
  <c r="C815" i="16"/>
  <c r="B815" i="16"/>
  <c r="F814" i="16"/>
  <c r="C814" i="16"/>
  <c r="B814" i="16"/>
  <c r="F813" i="16"/>
  <c r="C813" i="16"/>
  <c r="B813" i="16"/>
  <c r="F812" i="16"/>
  <c r="C812" i="16"/>
  <c r="B812" i="16"/>
  <c r="F811" i="16"/>
  <c r="C811" i="16"/>
  <c r="B811" i="16"/>
  <c r="F810" i="16"/>
  <c r="C810" i="16"/>
  <c r="B810" i="16"/>
  <c r="F809" i="16"/>
  <c r="C809" i="16"/>
  <c r="B809" i="16"/>
  <c r="F808" i="16"/>
  <c r="C808" i="16"/>
  <c r="B808" i="16"/>
  <c r="F807" i="16"/>
  <c r="C807" i="16"/>
  <c r="B807" i="16"/>
  <c r="F806" i="16"/>
  <c r="C806" i="16"/>
  <c r="B806" i="16"/>
  <c r="F805" i="16"/>
  <c r="C805" i="16"/>
  <c r="B805" i="16"/>
  <c r="F804" i="16"/>
  <c r="C804" i="16"/>
  <c r="B804" i="16"/>
  <c r="F803" i="16"/>
  <c r="C803" i="16"/>
  <c r="B803" i="16"/>
  <c r="F802" i="16"/>
  <c r="C802" i="16"/>
  <c r="B802" i="16"/>
  <c r="F801" i="16"/>
  <c r="C801" i="16"/>
  <c r="B801" i="16"/>
  <c r="F800" i="16"/>
  <c r="C800" i="16"/>
  <c r="B800" i="16"/>
  <c r="F799" i="16"/>
  <c r="C799" i="16"/>
  <c r="B799" i="16"/>
  <c r="F798" i="16"/>
  <c r="C798" i="16"/>
  <c r="B798" i="16"/>
  <c r="F797" i="16"/>
  <c r="C797" i="16"/>
  <c r="B797" i="16"/>
  <c r="F796" i="16"/>
  <c r="C796" i="16"/>
  <c r="B796" i="16"/>
  <c r="F795" i="16"/>
  <c r="C795" i="16"/>
  <c r="B795" i="16"/>
  <c r="F794" i="16"/>
  <c r="C794" i="16"/>
  <c r="B794" i="16"/>
  <c r="F793" i="16"/>
  <c r="C793" i="16"/>
  <c r="B793" i="16"/>
  <c r="F792" i="16"/>
  <c r="C792" i="16"/>
  <c r="B792" i="16"/>
  <c r="F791" i="16"/>
  <c r="C791" i="16"/>
  <c r="B791" i="16"/>
  <c r="F790" i="16"/>
  <c r="C790" i="16"/>
  <c r="B790" i="16"/>
  <c r="F789" i="16"/>
  <c r="C789" i="16"/>
  <c r="B789" i="16"/>
  <c r="F788" i="16"/>
  <c r="C788" i="16"/>
  <c r="B788" i="16"/>
  <c r="F787" i="16"/>
  <c r="C787" i="16"/>
  <c r="B787" i="16"/>
  <c r="F786" i="16"/>
  <c r="C786" i="16"/>
  <c r="B786" i="16"/>
  <c r="F785" i="16"/>
  <c r="C785" i="16"/>
  <c r="B785" i="16"/>
  <c r="F784" i="16"/>
  <c r="C784" i="16"/>
  <c r="B784" i="16"/>
  <c r="F783" i="16"/>
  <c r="C783" i="16"/>
  <c r="B783" i="16"/>
  <c r="F782" i="16"/>
  <c r="C782" i="16"/>
  <c r="B782" i="16"/>
  <c r="F781" i="16"/>
  <c r="C781" i="16"/>
  <c r="B781" i="16"/>
  <c r="F780" i="16"/>
  <c r="C780" i="16"/>
  <c r="B780" i="16"/>
  <c r="F779" i="16"/>
  <c r="C779" i="16"/>
  <c r="B779" i="16"/>
  <c r="F778" i="16"/>
  <c r="C778" i="16"/>
  <c r="B778" i="16"/>
  <c r="F777" i="16"/>
  <c r="C777" i="16"/>
  <c r="B777" i="16"/>
  <c r="F776" i="16"/>
  <c r="C776" i="16"/>
  <c r="B776" i="16"/>
  <c r="F775" i="16"/>
  <c r="C775" i="16"/>
  <c r="B775" i="16"/>
  <c r="F774" i="16"/>
  <c r="C774" i="16"/>
  <c r="B774" i="16"/>
  <c r="F773" i="16"/>
  <c r="C773" i="16"/>
  <c r="B773" i="16"/>
  <c r="F772" i="16"/>
  <c r="C772" i="16"/>
  <c r="B772" i="16"/>
  <c r="F771" i="16"/>
  <c r="C771" i="16"/>
  <c r="B771" i="16"/>
  <c r="F770" i="16"/>
  <c r="C770" i="16"/>
  <c r="B770" i="16"/>
  <c r="F769" i="16"/>
  <c r="C769" i="16"/>
  <c r="B769" i="16"/>
  <c r="F768" i="16"/>
  <c r="C768" i="16"/>
  <c r="B768" i="16"/>
  <c r="F767" i="16"/>
  <c r="C767" i="16"/>
  <c r="B767" i="16"/>
  <c r="F766" i="16"/>
  <c r="C766" i="16"/>
  <c r="B766" i="16"/>
  <c r="F765" i="16"/>
  <c r="C765" i="16"/>
  <c r="B765" i="16"/>
  <c r="F764" i="16"/>
  <c r="C764" i="16"/>
  <c r="B764" i="16"/>
  <c r="F763" i="16"/>
  <c r="C763" i="16"/>
  <c r="B763" i="16"/>
  <c r="F762" i="16"/>
  <c r="C762" i="16"/>
  <c r="B762" i="16"/>
  <c r="F761" i="16"/>
  <c r="C761" i="16"/>
  <c r="B761" i="16"/>
  <c r="F760" i="16"/>
  <c r="C760" i="16"/>
  <c r="B760" i="16"/>
  <c r="F759" i="16"/>
  <c r="C759" i="16"/>
  <c r="B759" i="16"/>
  <c r="F758" i="16"/>
  <c r="C758" i="16"/>
  <c r="B758" i="16"/>
  <c r="F757" i="16"/>
  <c r="C757" i="16"/>
  <c r="B757" i="16"/>
  <c r="F756" i="16"/>
  <c r="C756" i="16"/>
  <c r="B756" i="16"/>
  <c r="F755" i="16"/>
  <c r="C755" i="16"/>
  <c r="B755" i="16"/>
  <c r="F754" i="16"/>
  <c r="C754" i="16"/>
  <c r="B754" i="16"/>
  <c r="F753" i="16"/>
  <c r="C753" i="16"/>
  <c r="B753" i="16"/>
  <c r="F752" i="16"/>
  <c r="C752" i="16"/>
  <c r="B752" i="16"/>
  <c r="F751" i="16"/>
  <c r="C751" i="16"/>
  <c r="B751" i="16"/>
  <c r="F750" i="16"/>
  <c r="C750" i="16"/>
  <c r="B750" i="16"/>
  <c r="F749" i="16"/>
  <c r="C749" i="16"/>
  <c r="B749" i="16"/>
  <c r="F748" i="16"/>
  <c r="C748" i="16"/>
  <c r="B748" i="16"/>
  <c r="F747" i="16"/>
  <c r="C747" i="16"/>
  <c r="B747" i="16"/>
  <c r="F746" i="16"/>
  <c r="C746" i="16"/>
  <c r="B746" i="16"/>
  <c r="F745" i="16"/>
  <c r="C745" i="16"/>
  <c r="B745" i="16"/>
  <c r="F744" i="16"/>
  <c r="C744" i="16"/>
  <c r="B744" i="16"/>
  <c r="F743" i="16"/>
  <c r="C743" i="16"/>
  <c r="B743" i="16"/>
  <c r="F742" i="16"/>
  <c r="C742" i="16"/>
  <c r="B742" i="16"/>
  <c r="F741" i="16"/>
  <c r="C741" i="16"/>
  <c r="B741" i="16"/>
  <c r="F740" i="16"/>
  <c r="C740" i="16"/>
  <c r="B740" i="16"/>
  <c r="F739" i="16"/>
  <c r="C739" i="16"/>
  <c r="B739" i="16"/>
  <c r="F738" i="16"/>
  <c r="C738" i="16"/>
  <c r="B738" i="16"/>
  <c r="F737" i="16"/>
  <c r="C737" i="16"/>
  <c r="B737" i="16"/>
  <c r="F736" i="16"/>
  <c r="C736" i="16"/>
  <c r="B736" i="16"/>
  <c r="F735" i="16"/>
  <c r="C735" i="16"/>
  <c r="B735" i="16"/>
  <c r="F734" i="16"/>
  <c r="C734" i="16"/>
  <c r="B734" i="16"/>
  <c r="F733" i="16"/>
  <c r="C733" i="16"/>
  <c r="B733" i="16"/>
  <c r="F732" i="16"/>
  <c r="C732" i="16"/>
  <c r="B732" i="16"/>
  <c r="F731" i="16"/>
  <c r="C731" i="16"/>
  <c r="B731" i="16"/>
  <c r="F730" i="16"/>
  <c r="C730" i="16"/>
  <c r="B730" i="16"/>
  <c r="F729" i="16"/>
  <c r="C729" i="16"/>
  <c r="B729" i="16"/>
  <c r="F728" i="16"/>
  <c r="C728" i="16"/>
  <c r="B728" i="16"/>
  <c r="F727" i="16"/>
  <c r="C727" i="16"/>
  <c r="B727" i="16"/>
  <c r="F726" i="16"/>
  <c r="C726" i="16"/>
  <c r="B726" i="16"/>
  <c r="F725" i="16"/>
  <c r="C725" i="16"/>
  <c r="B725" i="16"/>
  <c r="F724" i="16"/>
  <c r="C724" i="16"/>
  <c r="B724" i="16"/>
  <c r="F723" i="16"/>
  <c r="C723" i="16"/>
  <c r="B723" i="16"/>
  <c r="F722" i="16"/>
  <c r="C722" i="16"/>
  <c r="B722" i="16"/>
  <c r="F721" i="16"/>
  <c r="C721" i="16"/>
  <c r="B721" i="16"/>
  <c r="F720" i="16"/>
  <c r="C720" i="16"/>
  <c r="B720" i="16"/>
  <c r="F719" i="16"/>
  <c r="C719" i="16"/>
  <c r="B719" i="16"/>
  <c r="F718" i="16"/>
  <c r="C718" i="16"/>
  <c r="B718" i="16"/>
  <c r="F717" i="16"/>
  <c r="C717" i="16"/>
  <c r="B717" i="16"/>
  <c r="F716" i="16"/>
  <c r="C716" i="16"/>
  <c r="B716" i="16"/>
  <c r="F715" i="16"/>
  <c r="C715" i="16"/>
  <c r="B715" i="16"/>
  <c r="F714" i="16"/>
  <c r="C714" i="16"/>
  <c r="B714" i="16"/>
  <c r="F713" i="16"/>
  <c r="C713" i="16"/>
  <c r="B713" i="16"/>
  <c r="F712" i="16"/>
  <c r="C712" i="16"/>
  <c r="B712" i="16"/>
  <c r="F711" i="16"/>
  <c r="C711" i="16"/>
  <c r="B711" i="16"/>
  <c r="F710" i="16"/>
  <c r="C710" i="16"/>
  <c r="B710" i="16"/>
  <c r="F709" i="16"/>
  <c r="C709" i="16"/>
  <c r="B709" i="16"/>
  <c r="F708" i="16"/>
  <c r="C708" i="16"/>
  <c r="B708" i="16"/>
  <c r="F707" i="16"/>
  <c r="C707" i="16"/>
  <c r="B707" i="16"/>
  <c r="F706" i="16"/>
  <c r="C706" i="16"/>
  <c r="B706" i="16"/>
  <c r="F705" i="16"/>
  <c r="C705" i="16"/>
  <c r="B705" i="16"/>
  <c r="F704" i="16"/>
  <c r="C704" i="16"/>
  <c r="B704" i="16"/>
  <c r="F703" i="16"/>
  <c r="C703" i="16"/>
  <c r="B703" i="16"/>
  <c r="F702" i="16"/>
  <c r="C702" i="16"/>
  <c r="B702" i="16"/>
  <c r="F701" i="16"/>
  <c r="C701" i="16"/>
  <c r="B701" i="16"/>
  <c r="F700" i="16"/>
  <c r="C700" i="16"/>
  <c r="B700" i="16"/>
  <c r="F699" i="16"/>
  <c r="C699" i="16"/>
  <c r="B699" i="16"/>
  <c r="F698" i="16"/>
  <c r="C698" i="16"/>
  <c r="B698" i="16"/>
  <c r="F697" i="16"/>
  <c r="C697" i="16"/>
  <c r="B697" i="16"/>
  <c r="F696" i="16"/>
  <c r="C696" i="16"/>
  <c r="B696" i="16"/>
  <c r="F695" i="16"/>
  <c r="C695" i="16"/>
  <c r="B695" i="16"/>
  <c r="F694" i="16"/>
  <c r="C694" i="16"/>
  <c r="B694" i="16"/>
  <c r="F693" i="16"/>
  <c r="C693" i="16"/>
  <c r="B693" i="16"/>
  <c r="F692" i="16"/>
  <c r="C692" i="16"/>
  <c r="B692" i="16"/>
  <c r="F691" i="16"/>
  <c r="C691" i="16"/>
  <c r="B691" i="16"/>
  <c r="F690" i="16"/>
  <c r="C690" i="16"/>
  <c r="B690" i="16"/>
  <c r="F689" i="16"/>
  <c r="C689" i="16"/>
  <c r="B689" i="16"/>
  <c r="F688" i="16"/>
  <c r="C688" i="16"/>
  <c r="B688" i="16"/>
  <c r="F687" i="16"/>
  <c r="C687" i="16"/>
  <c r="B687" i="16"/>
  <c r="F686" i="16"/>
  <c r="C686" i="16"/>
  <c r="B686" i="16"/>
  <c r="F685" i="16"/>
  <c r="C685" i="16"/>
  <c r="B685" i="16"/>
  <c r="F684" i="16"/>
  <c r="C684" i="16"/>
  <c r="B684" i="16"/>
  <c r="F683" i="16"/>
  <c r="C683" i="16"/>
  <c r="B683" i="16"/>
  <c r="F682" i="16"/>
  <c r="C682" i="16"/>
  <c r="B682" i="16"/>
  <c r="F681" i="16"/>
  <c r="C681" i="16"/>
  <c r="B681" i="16"/>
  <c r="F680" i="16"/>
  <c r="C680" i="16"/>
  <c r="B680" i="16"/>
  <c r="F679" i="16"/>
  <c r="C679" i="16"/>
  <c r="B679" i="16"/>
  <c r="F678" i="16"/>
  <c r="C678" i="16"/>
  <c r="B678" i="16"/>
  <c r="F677" i="16"/>
  <c r="C677" i="16"/>
  <c r="B677" i="16"/>
  <c r="F676" i="16"/>
  <c r="C676" i="16"/>
  <c r="B676" i="16"/>
  <c r="F675" i="16"/>
  <c r="C675" i="16"/>
  <c r="B675" i="16"/>
  <c r="F674" i="16"/>
  <c r="C674" i="16"/>
  <c r="B674" i="16"/>
  <c r="F673" i="16"/>
  <c r="C673" i="16"/>
  <c r="B673" i="16"/>
  <c r="F672" i="16"/>
  <c r="C672" i="16"/>
  <c r="B672" i="16"/>
  <c r="F671" i="16"/>
  <c r="C671" i="16"/>
  <c r="B671" i="16"/>
  <c r="F670" i="16"/>
  <c r="C670" i="16"/>
  <c r="B670" i="16"/>
  <c r="F669" i="16"/>
  <c r="C669" i="16"/>
  <c r="B669" i="16"/>
  <c r="F668" i="16"/>
  <c r="C668" i="16"/>
  <c r="B668" i="16"/>
  <c r="F667" i="16"/>
  <c r="C667" i="16"/>
  <c r="B667" i="16"/>
  <c r="F666" i="16"/>
  <c r="C666" i="16"/>
  <c r="B666" i="16"/>
  <c r="F665" i="16"/>
  <c r="C665" i="16"/>
  <c r="B665" i="16"/>
  <c r="F664" i="16"/>
  <c r="C664" i="16"/>
  <c r="B664" i="16"/>
  <c r="F663" i="16"/>
  <c r="C663" i="16"/>
  <c r="B663" i="16"/>
  <c r="F662" i="16"/>
  <c r="C662" i="16"/>
  <c r="B662" i="16"/>
  <c r="F661" i="16"/>
  <c r="C661" i="16"/>
  <c r="B661" i="16"/>
  <c r="F660" i="16"/>
  <c r="C660" i="16"/>
  <c r="B660" i="16"/>
  <c r="F659" i="16"/>
  <c r="C659" i="16"/>
  <c r="B659" i="16"/>
  <c r="F658" i="16"/>
  <c r="C658" i="16"/>
  <c r="B658" i="16"/>
  <c r="F657" i="16"/>
  <c r="C657" i="16"/>
  <c r="B657" i="16"/>
  <c r="F656" i="16"/>
  <c r="C656" i="16"/>
  <c r="B656" i="16"/>
  <c r="F655" i="16"/>
  <c r="C655" i="16"/>
  <c r="B655" i="16"/>
  <c r="F654" i="16"/>
  <c r="C654" i="16"/>
  <c r="B654" i="16"/>
  <c r="F653" i="16"/>
  <c r="C653" i="16"/>
  <c r="B653" i="16"/>
  <c r="F652" i="16"/>
  <c r="C652" i="16"/>
  <c r="B652" i="16"/>
  <c r="F651" i="16"/>
  <c r="C651" i="16"/>
  <c r="B651" i="16"/>
  <c r="F650" i="16"/>
  <c r="C650" i="16"/>
  <c r="B650" i="16"/>
  <c r="F649" i="16"/>
  <c r="C649" i="16"/>
  <c r="B649" i="16"/>
  <c r="F648" i="16"/>
  <c r="C648" i="16"/>
  <c r="B648" i="16"/>
  <c r="F647" i="16"/>
  <c r="C647" i="16"/>
  <c r="B647" i="16"/>
  <c r="F646" i="16"/>
  <c r="C646" i="16"/>
  <c r="B646" i="16"/>
  <c r="F645" i="16"/>
  <c r="C645" i="16"/>
  <c r="B645" i="16"/>
  <c r="F644" i="16"/>
  <c r="C644" i="16"/>
  <c r="B644" i="16"/>
  <c r="F643" i="16"/>
  <c r="C643" i="16"/>
  <c r="B643" i="16"/>
  <c r="F642" i="16"/>
  <c r="C642" i="16"/>
  <c r="B642" i="16"/>
  <c r="F641" i="16"/>
  <c r="C641" i="16"/>
  <c r="B641" i="16"/>
  <c r="F640" i="16"/>
  <c r="C640" i="16"/>
  <c r="B640" i="16"/>
  <c r="F639" i="16"/>
  <c r="C639" i="16"/>
  <c r="B639" i="16"/>
  <c r="F638" i="16"/>
  <c r="C638" i="16"/>
  <c r="B638" i="16"/>
  <c r="F637" i="16"/>
  <c r="C637" i="16"/>
  <c r="B637" i="16"/>
  <c r="F636" i="16"/>
  <c r="C636" i="16"/>
  <c r="B636" i="16"/>
  <c r="F635" i="16"/>
  <c r="C635" i="16"/>
  <c r="B635" i="16"/>
  <c r="F634" i="16"/>
  <c r="C634" i="16"/>
  <c r="B634" i="16"/>
  <c r="F633" i="16"/>
  <c r="C633" i="16"/>
  <c r="B633" i="16"/>
  <c r="F632" i="16"/>
  <c r="C632" i="16"/>
  <c r="B632" i="16"/>
  <c r="F631" i="16"/>
  <c r="C631" i="16"/>
  <c r="B631" i="16"/>
  <c r="F630" i="16"/>
  <c r="C630" i="16"/>
  <c r="B630" i="16"/>
  <c r="F629" i="16"/>
  <c r="C629" i="16"/>
  <c r="B629" i="16"/>
  <c r="F628" i="16"/>
  <c r="C628" i="16"/>
  <c r="B628" i="16"/>
  <c r="F627" i="16"/>
  <c r="C627" i="16"/>
  <c r="B627" i="16"/>
  <c r="F626" i="16"/>
  <c r="C626" i="16"/>
  <c r="B626" i="16"/>
  <c r="F625" i="16"/>
  <c r="C625" i="16"/>
  <c r="B625" i="16"/>
  <c r="F624" i="16"/>
  <c r="C624" i="16"/>
  <c r="B624" i="16"/>
  <c r="F623" i="16"/>
  <c r="C623" i="16"/>
  <c r="B623" i="16"/>
  <c r="F622" i="16"/>
  <c r="C622" i="16"/>
  <c r="B622" i="16"/>
  <c r="F621" i="16"/>
  <c r="C621" i="16"/>
  <c r="B621" i="16"/>
  <c r="F620" i="16"/>
  <c r="C620" i="16"/>
  <c r="B620" i="16"/>
  <c r="F619" i="16"/>
  <c r="C619" i="16"/>
  <c r="B619" i="16"/>
  <c r="F618" i="16"/>
  <c r="C618" i="16"/>
  <c r="B618" i="16"/>
  <c r="F617" i="16"/>
  <c r="C617" i="16"/>
  <c r="B617" i="16"/>
  <c r="F616" i="16"/>
  <c r="C616" i="16"/>
  <c r="B616" i="16"/>
  <c r="F615" i="16"/>
  <c r="C615" i="16"/>
  <c r="B615" i="16"/>
  <c r="F614" i="16"/>
  <c r="C614" i="16"/>
  <c r="B614" i="16"/>
  <c r="F613" i="16"/>
  <c r="C613" i="16"/>
  <c r="B613" i="16"/>
  <c r="F612" i="16"/>
  <c r="C612" i="16"/>
  <c r="B612" i="16"/>
  <c r="F611" i="16"/>
  <c r="C611" i="16"/>
  <c r="B611" i="16"/>
  <c r="F610" i="16"/>
  <c r="C610" i="16"/>
  <c r="B610" i="16"/>
  <c r="F609" i="16"/>
  <c r="C609" i="16"/>
  <c r="B609" i="16"/>
  <c r="F608" i="16"/>
  <c r="C608" i="16"/>
  <c r="B608" i="16"/>
  <c r="F607" i="16"/>
  <c r="C607" i="16"/>
  <c r="B607" i="16"/>
  <c r="F606" i="16"/>
  <c r="C606" i="16"/>
  <c r="B606" i="16"/>
  <c r="F605" i="16"/>
  <c r="C605" i="16"/>
  <c r="B605" i="16"/>
  <c r="F604" i="16"/>
  <c r="C604" i="16"/>
  <c r="B604" i="16"/>
  <c r="F603" i="16"/>
  <c r="C603" i="16"/>
  <c r="B603" i="16"/>
  <c r="F602" i="16"/>
  <c r="C602" i="16"/>
  <c r="B602" i="16"/>
  <c r="F601" i="16"/>
  <c r="C601" i="16"/>
  <c r="B601" i="16"/>
  <c r="F600" i="16"/>
  <c r="C600" i="16"/>
  <c r="B600" i="16"/>
  <c r="F599" i="16"/>
  <c r="C599" i="16"/>
  <c r="B599" i="16"/>
  <c r="F598" i="16"/>
  <c r="C598" i="16"/>
  <c r="B598" i="16"/>
  <c r="F597" i="16"/>
  <c r="C597" i="16"/>
  <c r="B597" i="16"/>
  <c r="F596" i="16"/>
  <c r="C596" i="16"/>
  <c r="B596" i="16"/>
  <c r="F595" i="16"/>
  <c r="C595" i="16"/>
  <c r="B595" i="16"/>
  <c r="F594" i="16"/>
  <c r="C594" i="16"/>
  <c r="B594" i="16"/>
  <c r="F593" i="16"/>
  <c r="C593" i="16"/>
  <c r="B593" i="16"/>
  <c r="F592" i="16"/>
  <c r="C592" i="16"/>
  <c r="B592" i="16"/>
  <c r="F591" i="16"/>
  <c r="C591" i="16"/>
  <c r="B591" i="16"/>
  <c r="F590" i="16"/>
  <c r="C590" i="16"/>
  <c r="B590" i="16"/>
  <c r="F589" i="16"/>
  <c r="C589" i="16"/>
  <c r="B589" i="16"/>
  <c r="F588" i="16"/>
  <c r="C588" i="16"/>
  <c r="B588" i="16"/>
  <c r="F587" i="16"/>
  <c r="C587" i="16"/>
  <c r="B587" i="16"/>
  <c r="F586" i="16"/>
  <c r="C586" i="16"/>
  <c r="B586" i="16"/>
  <c r="F585" i="16"/>
  <c r="C585" i="16"/>
  <c r="B585" i="16"/>
  <c r="F584" i="16"/>
  <c r="C584" i="16"/>
  <c r="B584" i="16"/>
  <c r="F583" i="16"/>
  <c r="C583" i="16"/>
  <c r="B583" i="16"/>
  <c r="F582" i="16"/>
  <c r="C582" i="16"/>
  <c r="B582" i="16"/>
  <c r="F581" i="16"/>
  <c r="C581" i="16"/>
  <c r="B581" i="16"/>
  <c r="F580" i="16"/>
  <c r="C580" i="16"/>
  <c r="B580" i="16"/>
  <c r="F579" i="16"/>
  <c r="C579" i="16"/>
  <c r="B579" i="16"/>
  <c r="F578" i="16"/>
  <c r="C578" i="16"/>
  <c r="B578" i="16"/>
  <c r="F577" i="16"/>
  <c r="C577" i="16"/>
  <c r="B577" i="16"/>
  <c r="F576" i="16"/>
  <c r="C576" i="16"/>
  <c r="B576" i="16"/>
  <c r="F575" i="16"/>
  <c r="C575" i="16"/>
  <c r="B575" i="16"/>
  <c r="F574" i="16"/>
  <c r="C574" i="16"/>
  <c r="B574" i="16"/>
  <c r="F573" i="16"/>
  <c r="C573" i="16"/>
  <c r="B573" i="16"/>
  <c r="F572" i="16"/>
  <c r="C572" i="16"/>
  <c r="B572" i="16"/>
  <c r="F571" i="16"/>
  <c r="C571" i="16"/>
  <c r="B571" i="16"/>
  <c r="F570" i="16"/>
  <c r="C570" i="16"/>
  <c r="B570" i="16"/>
  <c r="F569" i="16"/>
  <c r="C569" i="16"/>
  <c r="B569" i="16"/>
  <c r="F568" i="16"/>
  <c r="C568" i="16"/>
  <c r="B568" i="16"/>
  <c r="F567" i="16"/>
  <c r="C567" i="16"/>
  <c r="B567" i="16"/>
  <c r="F566" i="16"/>
  <c r="C566" i="16"/>
  <c r="B566" i="16"/>
  <c r="F565" i="16"/>
  <c r="C565" i="16"/>
  <c r="B565" i="16"/>
  <c r="F564" i="16"/>
  <c r="C564" i="16"/>
  <c r="B564" i="16"/>
  <c r="F563" i="16"/>
  <c r="C563" i="16"/>
  <c r="B563" i="16"/>
  <c r="F562" i="16"/>
  <c r="C562" i="16"/>
  <c r="B562" i="16"/>
  <c r="F561" i="16"/>
  <c r="C561" i="16"/>
  <c r="B561" i="16"/>
  <c r="F560" i="16"/>
  <c r="C560" i="16"/>
  <c r="B560" i="16"/>
  <c r="F559" i="16"/>
  <c r="C559" i="16"/>
  <c r="B559" i="16"/>
  <c r="F558" i="16"/>
  <c r="C558" i="16"/>
  <c r="B558" i="16"/>
  <c r="F557" i="16"/>
  <c r="C557" i="16"/>
  <c r="B557" i="16"/>
  <c r="F556" i="16"/>
  <c r="C556" i="16"/>
  <c r="B556" i="16"/>
  <c r="F555" i="16"/>
  <c r="C555" i="16"/>
  <c r="B555" i="16"/>
  <c r="F554" i="16"/>
  <c r="C554" i="16"/>
  <c r="B554" i="16"/>
  <c r="F553" i="16"/>
  <c r="C553" i="16"/>
  <c r="B553" i="16"/>
  <c r="F552" i="16"/>
  <c r="C552" i="16"/>
  <c r="B552" i="16"/>
  <c r="F551" i="16"/>
  <c r="C551" i="16"/>
  <c r="B551" i="16"/>
  <c r="F550" i="16"/>
  <c r="C550" i="16"/>
  <c r="B550" i="16"/>
  <c r="F549" i="16"/>
  <c r="C549" i="16"/>
  <c r="B549" i="16"/>
  <c r="F548" i="16"/>
  <c r="C548" i="16"/>
  <c r="B548" i="16"/>
  <c r="F547" i="16"/>
  <c r="C547" i="16"/>
  <c r="B547" i="16"/>
  <c r="F546" i="16"/>
  <c r="C546" i="16"/>
  <c r="B546" i="16"/>
  <c r="F545" i="16"/>
  <c r="C545" i="16"/>
  <c r="B545" i="16"/>
  <c r="F544" i="16"/>
  <c r="C544" i="16"/>
  <c r="B544" i="16"/>
  <c r="F543" i="16"/>
  <c r="C543" i="16"/>
  <c r="B543" i="16"/>
  <c r="F542" i="16"/>
  <c r="C542" i="16"/>
  <c r="B542" i="16"/>
  <c r="F541" i="16"/>
  <c r="C541" i="16"/>
  <c r="B541" i="16"/>
  <c r="F540" i="16"/>
  <c r="C540" i="16"/>
  <c r="B540" i="16"/>
  <c r="F539" i="16"/>
  <c r="C539" i="16"/>
  <c r="B539" i="16"/>
  <c r="F538" i="16"/>
  <c r="C538" i="16"/>
  <c r="B538" i="16"/>
  <c r="F537" i="16"/>
  <c r="C537" i="16"/>
  <c r="B537" i="16"/>
  <c r="F536" i="16"/>
  <c r="C536" i="16"/>
  <c r="B536" i="16"/>
  <c r="F535" i="16"/>
  <c r="C535" i="16"/>
  <c r="B535" i="16"/>
  <c r="F534" i="16"/>
  <c r="C534" i="16"/>
  <c r="B534" i="16"/>
  <c r="F533" i="16"/>
  <c r="C533" i="16"/>
  <c r="B533" i="16"/>
  <c r="F532" i="16"/>
  <c r="C532" i="16"/>
  <c r="B532" i="16"/>
  <c r="F531" i="16"/>
  <c r="C531" i="16"/>
  <c r="B531" i="16"/>
  <c r="F530" i="16"/>
  <c r="C530" i="16"/>
  <c r="B530" i="16"/>
  <c r="F529" i="16"/>
  <c r="C529" i="16"/>
  <c r="B529" i="16"/>
  <c r="F528" i="16"/>
  <c r="C528" i="16"/>
  <c r="B528" i="16"/>
  <c r="F527" i="16"/>
  <c r="C527" i="16"/>
  <c r="B527" i="16"/>
  <c r="F526" i="16"/>
  <c r="C526" i="16"/>
  <c r="B526" i="16"/>
  <c r="F525" i="16"/>
  <c r="C525" i="16"/>
  <c r="B525" i="16"/>
  <c r="F524" i="16"/>
  <c r="C524" i="16"/>
  <c r="B524" i="16"/>
  <c r="F523" i="16"/>
  <c r="C523" i="16"/>
  <c r="B523" i="16"/>
  <c r="F522" i="16"/>
  <c r="C522" i="16"/>
  <c r="B522" i="16"/>
  <c r="F521" i="16"/>
  <c r="C521" i="16"/>
  <c r="B521" i="16"/>
  <c r="F520" i="16"/>
  <c r="C520" i="16"/>
  <c r="B520" i="16"/>
  <c r="F519" i="16"/>
  <c r="C519" i="16"/>
  <c r="B519" i="16"/>
  <c r="F518" i="16"/>
  <c r="C518" i="16"/>
  <c r="B518" i="16"/>
  <c r="F517" i="16"/>
  <c r="C517" i="16"/>
  <c r="B517" i="16"/>
  <c r="F516" i="16"/>
  <c r="C516" i="16"/>
  <c r="B516" i="16"/>
  <c r="F515" i="16"/>
  <c r="C515" i="16"/>
  <c r="B515" i="16"/>
  <c r="F514" i="16"/>
  <c r="C514" i="16"/>
  <c r="B514" i="16"/>
  <c r="F513" i="16"/>
  <c r="C513" i="16"/>
  <c r="B513" i="16"/>
  <c r="F512" i="16"/>
  <c r="C512" i="16"/>
  <c r="B512" i="16"/>
  <c r="F511" i="16"/>
  <c r="C511" i="16"/>
  <c r="B511" i="16"/>
  <c r="F510" i="16"/>
  <c r="C510" i="16"/>
  <c r="B510" i="16"/>
  <c r="F509" i="16"/>
  <c r="C509" i="16"/>
  <c r="B509" i="16"/>
  <c r="F508" i="16"/>
  <c r="C508" i="16"/>
  <c r="B508" i="16"/>
  <c r="F507" i="16"/>
  <c r="C507" i="16"/>
  <c r="B507" i="16"/>
  <c r="F506" i="16"/>
  <c r="C506" i="16"/>
  <c r="B506" i="16"/>
  <c r="F505" i="16"/>
  <c r="C505" i="16"/>
  <c r="B505" i="16"/>
  <c r="F504" i="16"/>
  <c r="C504" i="16"/>
  <c r="B504" i="16"/>
  <c r="F503" i="16"/>
  <c r="C503" i="16"/>
  <c r="B503" i="16"/>
  <c r="F502" i="16"/>
  <c r="C502" i="16"/>
  <c r="B502" i="16"/>
  <c r="F501" i="16"/>
  <c r="C501" i="16"/>
  <c r="B501" i="16"/>
  <c r="F500" i="16"/>
  <c r="C500" i="16"/>
  <c r="B500" i="16"/>
  <c r="F499" i="16"/>
  <c r="C499" i="16"/>
  <c r="B499" i="16"/>
  <c r="F498" i="16"/>
  <c r="C498" i="16"/>
  <c r="B498" i="16"/>
  <c r="F497" i="16"/>
  <c r="C497" i="16"/>
  <c r="B497" i="16"/>
  <c r="F496" i="16"/>
  <c r="C496" i="16"/>
  <c r="B496" i="16"/>
  <c r="F495" i="16"/>
  <c r="C495" i="16"/>
  <c r="B495" i="16"/>
  <c r="F494" i="16"/>
  <c r="C494" i="16"/>
  <c r="B494" i="16"/>
  <c r="F493" i="16"/>
  <c r="C493" i="16"/>
  <c r="B493" i="16"/>
  <c r="F492" i="16"/>
  <c r="C492" i="16"/>
  <c r="B492" i="16"/>
  <c r="F491" i="16"/>
  <c r="C491" i="16"/>
  <c r="B491" i="16"/>
  <c r="F490" i="16"/>
  <c r="C490" i="16"/>
  <c r="B490" i="16"/>
  <c r="F489" i="16"/>
  <c r="C489" i="16"/>
  <c r="B489" i="16"/>
  <c r="F488" i="16"/>
  <c r="C488" i="16"/>
  <c r="B488" i="16"/>
  <c r="F487" i="16"/>
  <c r="C487" i="16"/>
  <c r="B487" i="16"/>
  <c r="F486" i="16"/>
  <c r="C486" i="16"/>
  <c r="B486" i="16"/>
  <c r="F485" i="16"/>
  <c r="C485" i="16"/>
  <c r="B485" i="16"/>
  <c r="F484" i="16"/>
  <c r="C484" i="16"/>
  <c r="B484" i="16"/>
  <c r="F483" i="16"/>
  <c r="C483" i="16"/>
  <c r="B483" i="16"/>
  <c r="F482" i="16"/>
  <c r="C482" i="16"/>
  <c r="B482" i="16"/>
  <c r="F481" i="16"/>
  <c r="C481" i="16"/>
  <c r="B481" i="16"/>
  <c r="F480" i="16"/>
  <c r="C480" i="16"/>
  <c r="B480" i="16"/>
  <c r="F479" i="16"/>
  <c r="C479" i="16"/>
  <c r="B479" i="16"/>
  <c r="F478" i="16"/>
  <c r="C478" i="16"/>
  <c r="B478" i="16"/>
  <c r="F477" i="16"/>
  <c r="C477" i="16"/>
  <c r="B477" i="16"/>
  <c r="F476" i="16"/>
  <c r="C476" i="16"/>
  <c r="B476" i="16"/>
  <c r="F475" i="16"/>
  <c r="C475" i="16"/>
  <c r="B475" i="16"/>
  <c r="F474" i="16"/>
  <c r="C474" i="16"/>
  <c r="B474" i="16"/>
  <c r="F473" i="16"/>
  <c r="C473" i="16"/>
  <c r="B473" i="16"/>
  <c r="F472" i="16"/>
  <c r="C472" i="16"/>
  <c r="B472" i="16"/>
  <c r="F471" i="16"/>
  <c r="C471" i="16"/>
  <c r="B471" i="16"/>
  <c r="F470" i="16"/>
  <c r="C470" i="16"/>
  <c r="B470" i="16"/>
  <c r="F469" i="16"/>
  <c r="C469" i="16"/>
  <c r="B469" i="16"/>
  <c r="F468" i="16"/>
  <c r="C468" i="16"/>
  <c r="B468" i="16"/>
  <c r="F467" i="16"/>
  <c r="C467" i="16"/>
  <c r="B467" i="16"/>
  <c r="F466" i="16"/>
  <c r="C466" i="16"/>
  <c r="B466" i="16"/>
  <c r="F465" i="16"/>
  <c r="C465" i="16"/>
  <c r="B465" i="16"/>
  <c r="F464" i="16"/>
  <c r="C464" i="16"/>
  <c r="B464" i="16"/>
  <c r="F463" i="16"/>
  <c r="C463" i="16"/>
  <c r="B463" i="16"/>
  <c r="F462" i="16"/>
  <c r="C462" i="16"/>
  <c r="B462" i="16"/>
  <c r="F461" i="16"/>
  <c r="C461" i="16"/>
  <c r="B461" i="16"/>
  <c r="F460" i="16"/>
  <c r="C460" i="16"/>
  <c r="B460" i="16"/>
  <c r="F459" i="16"/>
  <c r="C459" i="16"/>
  <c r="B459" i="16"/>
  <c r="F458" i="16"/>
  <c r="C458" i="16"/>
  <c r="B458" i="16"/>
  <c r="F457" i="16"/>
  <c r="C457" i="16"/>
  <c r="B457" i="16"/>
  <c r="F456" i="16"/>
  <c r="C456" i="16"/>
  <c r="B456" i="16"/>
  <c r="F455" i="16"/>
  <c r="C455" i="16"/>
  <c r="B455" i="16"/>
  <c r="F454" i="16"/>
  <c r="C454" i="16"/>
  <c r="B454" i="16"/>
  <c r="F453" i="16"/>
  <c r="C453" i="16"/>
  <c r="B453" i="16"/>
  <c r="F452" i="16"/>
  <c r="C452" i="16"/>
  <c r="B452" i="16"/>
  <c r="F451" i="16"/>
  <c r="C451" i="16"/>
  <c r="B451" i="16"/>
  <c r="F450" i="16"/>
  <c r="C450" i="16"/>
  <c r="B450" i="16"/>
  <c r="F449" i="16"/>
  <c r="C449" i="16"/>
  <c r="B449" i="16"/>
  <c r="F448" i="16"/>
  <c r="C448" i="16"/>
  <c r="B448" i="16"/>
  <c r="F447" i="16"/>
  <c r="C447" i="16"/>
  <c r="B447" i="16"/>
  <c r="F446" i="16"/>
  <c r="C446" i="16"/>
  <c r="B446" i="16"/>
  <c r="F445" i="16"/>
  <c r="C445" i="16"/>
  <c r="B445" i="16"/>
  <c r="F444" i="16"/>
  <c r="C444" i="16"/>
  <c r="B444" i="16"/>
  <c r="F443" i="16"/>
  <c r="C443" i="16"/>
  <c r="B443" i="16"/>
  <c r="F442" i="16"/>
  <c r="C442" i="16"/>
  <c r="B442" i="16"/>
  <c r="F441" i="16"/>
  <c r="C441" i="16"/>
  <c r="B441" i="16"/>
  <c r="F440" i="16"/>
  <c r="C440" i="16"/>
  <c r="B440" i="16"/>
  <c r="F439" i="16"/>
  <c r="C439" i="16"/>
  <c r="B439" i="16"/>
  <c r="F438" i="16"/>
  <c r="C438" i="16"/>
  <c r="B438" i="16"/>
  <c r="F437" i="16"/>
  <c r="C437" i="16"/>
  <c r="B437" i="16"/>
  <c r="F436" i="16"/>
  <c r="C436" i="16"/>
  <c r="B436" i="16"/>
  <c r="F435" i="16"/>
  <c r="C435" i="16"/>
  <c r="B435" i="16"/>
  <c r="F434" i="16"/>
  <c r="C434" i="16"/>
  <c r="B434" i="16"/>
  <c r="F433" i="16"/>
  <c r="C433" i="16"/>
  <c r="B433" i="16"/>
  <c r="F432" i="16"/>
  <c r="C432" i="16"/>
  <c r="B432" i="16"/>
  <c r="F431" i="16"/>
  <c r="C431" i="16"/>
  <c r="B431" i="16"/>
  <c r="F430" i="16"/>
  <c r="C430" i="16"/>
  <c r="B430" i="16"/>
  <c r="F429" i="16"/>
  <c r="C429" i="16"/>
  <c r="B429" i="16"/>
  <c r="F428" i="16"/>
  <c r="C428" i="16"/>
  <c r="B428" i="16"/>
  <c r="F427" i="16"/>
  <c r="C427" i="16"/>
  <c r="B427" i="16"/>
  <c r="F426" i="16"/>
  <c r="C426" i="16"/>
  <c r="B426" i="16"/>
  <c r="F425" i="16"/>
  <c r="C425" i="16"/>
  <c r="B425" i="16"/>
  <c r="F424" i="16"/>
  <c r="C424" i="16"/>
  <c r="B424" i="16"/>
  <c r="F423" i="16"/>
  <c r="C423" i="16"/>
  <c r="B423" i="16"/>
  <c r="F422" i="16"/>
  <c r="C422" i="16"/>
  <c r="B422" i="16"/>
  <c r="F421" i="16"/>
  <c r="C421" i="16"/>
  <c r="B421" i="16"/>
  <c r="F420" i="16"/>
  <c r="C420" i="16"/>
  <c r="B420" i="16"/>
  <c r="F419" i="16"/>
  <c r="C419" i="16"/>
  <c r="B419" i="16"/>
  <c r="F418" i="16"/>
  <c r="C418" i="16"/>
  <c r="B418" i="16"/>
  <c r="F417" i="16"/>
  <c r="C417" i="16"/>
  <c r="B417" i="16"/>
  <c r="F416" i="16"/>
  <c r="C416" i="16"/>
  <c r="B416" i="16"/>
  <c r="F415" i="16"/>
  <c r="C415" i="16"/>
  <c r="B415" i="16"/>
  <c r="F414" i="16"/>
  <c r="C414" i="16"/>
  <c r="B414" i="16"/>
  <c r="F413" i="16"/>
  <c r="C413" i="16"/>
  <c r="B413" i="16"/>
  <c r="F412" i="16"/>
  <c r="C412" i="16"/>
  <c r="B412" i="16"/>
  <c r="F411" i="16"/>
  <c r="C411" i="16"/>
  <c r="B411" i="16"/>
  <c r="F410" i="16"/>
  <c r="C410" i="16"/>
  <c r="B410" i="16"/>
  <c r="F409" i="16"/>
  <c r="C409" i="16"/>
  <c r="B409" i="16"/>
  <c r="F408" i="16"/>
  <c r="C408" i="16"/>
  <c r="B408" i="16"/>
  <c r="F407" i="16"/>
  <c r="C407" i="16"/>
  <c r="B407" i="16"/>
  <c r="F406" i="16"/>
  <c r="C406" i="16"/>
  <c r="B406" i="16"/>
  <c r="F405" i="16"/>
  <c r="C405" i="16"/>
  <c r="B405" i="16"/>
  <c r="F404" i="16"/>
  <c r="C404" i="16"/>
  <c r="B404" i="16"/>
  <c r="F403" i="16"/>
  <c r="C403" i="16"/>
  <c r="B403" i="16"/>
  <c r="F402" i="16"/>
  <c r="C402" i="16"/>
  <c r="B402" i="16"/>
  <c r="F401" i="16"/>
  <c r="C401" i="16"/>
  <c r="B401" i="16"/>
  <c r="F400" i="16"/>
  <c r="C400" i="16"/>
  <c r="B400" i="16"/>
  <c r="F399" i="16"/>
  <c r="C399" i="16"/>
  <c r="B399" i="16"/>
  <c r="F398" i="16"/>
  <c r="C398" i="16"/>
  <c r="B398" i="16"/>
  <c r="F397" i="16"/>
  <c r="C397" i="16"/>
  <c r="B397" i="16"/>
  <c r="F396" i="16"/>
  <c r="C396" i="16"/>
  <c r="B396" i="16"/>
  <c r="F395" i="16"/>
  <c r="C395" i="16"/>
  <c r="B395" i="16"/>
  <c r="F394" i="16"/>
  <c r="C394" i="16"/>
  <c r="B394" i="16"/>
  <c r="F393" i="16"/>
  <c r="C393" i="16"/>
  <c r="B393" i="16"/>
  <c r="F392" i="16"/>
  <c r="C392" i="16"/>
  <c r="B392" i="16"/>
  <c r="F391" i="16"/>
  <c r="C391" i="16"/>
  <c r="B391" i="16"/>
  <c r="F390" i="16"/>
  <c r="C390" i="16"/>
  <c r="B390" i="16"/>
  <c r="F389" i="16"/>
  <c r="C389" i="16"/>
  <c r="B389" i="16"/>
  <c r="F388" i="16"/>
  <c r="C388" i="16"/>
  <c r="B388" i="16"/>
  <c r="F387" i="16"/>
  <c r="C387" i="16"/>
  <c r="B387" i="16"/>
  <c r="F386" i="16"/>
  <c r="C386" i="16"/>
  <c r="B386" i="16"/>
  <c r="F385" i="16"/>
  <c r="C385" i="16"/>
  <c r="B385" i="16"/>
  <c r="F384" i="16"/>
  <c r="C384" i="16"/>
  <c r="B384" i="16"/>
  <c r="F383" i="16"/>
  <c r="C383" i="16"/>
  <c r="B383" i="16"/>
  <c r="F382" i="16"/>
  <c r="C382" i="16"/>
  <c r="B382" i="16"/>
  <c r="F381" i="16"/>
  <c r="C381" i="16"/>
  <c r="B381" i="16"/>
  <c r="F380" i="16"/>
  <c r="C380" i="16"/>
  <c r="B380" i="16"/>
  <c r="F379" i="16"/>
  <c r="C379" i="16"/>
  <c r="B379" i="16"/>
  <c r="F378" i="16"/>
  <c r="C378" i="16"/>
  <c r="B378" i="16"/>
  <c r="F377" i="16"/>
  <c r="C377" i="16"/>
  <c r="B377" i="16"/>
  <c r="F376" i="16"/>
  <c r="C376" i="16"/>
  <c r="B376" i="16"/>
  <c r="F375" i="16"/>
  <c r="C375" i="16"/>
  <c r="B375" i="16"/>
  <c r="F374" i="16"/>
  <c r="C374" i="16"/>
  <c r="B374" i="16"/>
  <c r="F373" i="16"/>
  <c r="C373" i="16"/>
  <c r="B373" i="16"/>
  <c r="F372" i="16"/>
  <c r="C372" i="16"/>
  <c r="B372" i="16"/>
  <c r="F371" i="16"/>
  <c r="C371" i="16"/>
  <c r="B371" i="16"/>
  <c r="F370" i="16"/>
  <c r="C370" i="16"/>
  <c r="B370" i="16"/>
  <c r="F369" i="16"/>
  <c r="C369" i="16"/>
  <c r="B369" i="16"/>
  <c r="F368" i="16"/>
  <c r="C368" i="16"/>
  <c r="B368" i="16"/>
  <c r="F367" i="16"/>
  <c r="C367" i="16"/>
  <c r="B367" i="16"/>
  <c r="F366" i="16"/>
  <c r="C366" i="16"/>
  <c r="B366" i="16"/>
  <c r="F365" i="16"/>
  <c r="C365" i="16"/>
  <c r="B365" i="16"/>
  <c r="F364" i="16"/>
  <c r="C364" i="16"/>
  <c r="B364" i="16"/>
  <c r="F363" i="16"/>
  <c r="C363" i="16"/>
  <c r="B363" i="16"/>
  <c r="F362" i="16"/>
  <c r="C362" i="16"/>
  <c r="B362" i="16"/>
  <c r="F361" i="16"/>
  <c r="C361" i="16"/>
  <c r="B361" i="16"/>
  <c r="F360" i="16"/>
  <c r="C360" i="16"/>
  <c r="B360" i="16"/>
  <c r="F359" i="16"/>
  <c r="C359" i="16"/>
  <c r="B359" i="16"/>
  <c r="F358" i="16"/>
  <c r="C358" i="16"/>
  <c r="B358" i="16"/>
  <c r="F357" i="16"/>
  <c r="C357" i="16"/>
  <c r="B357" i="16"/>
  <c r="F356" i="16"/>
  <c r="C356" i="16"/>
  <c r="B356" i="16"/>
  <c r="F355" i="16"/>
  <c r="C355" i="16"/>
  <c r="B355" i="16"/>
  <c r="F354" i="16"/>
  <c r="C354" i="16"/>
  <c r="B354" i="16"/>
  <c r="F353" i="16"/>
  <c r="C353" i="16"/>
  <c r="B353" i="16"/>
  <c r="F352" i="16"/>
  <c r="C352" i="16"/>
  <c r="B352" i="16"/>
  <c r="F351" i="16"/>
  <c r="C351" i="16"/>
  <c r="B351" i="16"/>
  <c r="F350" i="16"/>
  <c r="C350" i="16"/>
  <c r="B350" i="16"/>
  <c r="F349" i="16"/>
  <c r="C349" i="16"/>
  <c r="B349" i="16"/>
  <c r="F348" i="16"/>
  <c r="C348" i="16"/>
  <c r="B348" i="16"/>
  <c r="F347" i="16"/>
  <c r="C347" i="16"/>
  <c r="B347" i="16"/>
  <c r="F346" i="16"/>
  <c r="C346" i="16"/>
  <c r="B346" i="16"/>
  <c r="F345" i="16"/>
  <c r="C345" i="16"/>
  <c r="B345" i="16"/>
  <c r="F344" i="16"/>
  <c r="C344" i="16"/>
  <c r="B344" i="16"/>
  <c r="F343" i="16"/>
  <c r="C343" i="16"/>
  <c r="B343" i="16"/>
  <c r="F342" i="16"/>
  <c r="C342" i="16"/>
  <c r="B342" i="16"/>
  <c r="F341" i="16"/>
  <c r="C341" i="16"/>
  <c r="B341" i="16"/>
  <c r="F340" i="16"/>
  <c r="C340" i="16"/>
  <c r="B340" i="16"/>
  <c r="F339" i="16"/>
  <c r="C339" i="16"/>
  <c r="B339" i="16"/>
  <c r="F338" i="16"/>
  <c r="C338" i="16"/>
  <c r="B338" i="16"/>
  <c r="F337" i="16"/>
  <c r="C337" i="16"/>
  <c r="B337" i="16"/>
  <c r="F336" i="16"/>
  <c r="C336" i="16"/>
  <c r="B336" i="16"/>
  <c r="F335" i="16"/>
  <c r="C335" i="16"/>
  <c r="B335" i="16"/>
  <c r="F334" i="16"/>
  <c r="C334" i="16"/>
  <c r="B334" i="16"/>
  <c r="F333" i="16"/>
  <c r="C333" i="16"/>
  <c r="B333" i="16"/>
  <c r="F332" i="16"/>
  <c r="C332" i="16"/>
  <c r="B332" i="16"/>
  <c r="F331" i="16"/>
  <c r="C331" i="16"/>
  <c r="B331" i="16"/>
  <c r="F330" i="16"/>
  <c r="C330" i="16"/>
  <c r="B330" i="16"/>
  <c r="F329" i="16"/>
  <c r="C329" i="16"/>
  <c r="B329" i="16"/>
  <c r="F328" i="16"/>
  <c r="C328" i="16"/>
  <c r="B328" i="16"/>
  <c r="F327" i="16"/>
  <c r="C327" i="16"/>
  <c r="B327" i="16"/>
  <c r="F326" i="16"/>
  <c r="C326" i="16"/>
  <c r="B326" i="16"/>
  <c r="F325" i="16"/>
  <c r="C325" i="16"/>
  <c r="B325" i="16"/>
  <c r="F324" i="16"/>
  <c r="C324" i="16"/>
  <c r="B324" i="16"/>
  <c r="F323" i="16"/>
  <c r="C323" i="16"/>
  <c r="B323" i="16"/>
  <c r="F322" i="16"/>
  <c r="C322" i="16"/>
  <c r="B322" i="16"/>
  <c r="F321" i="16"/>
  <c r="C321" i="16"/>
  <c r="B321" i="16"/>
  <c r="F320" i="16"/>
  <c r="C320" i="16"/>
  <c r="B320" i="16"/>
  <c r="F319" i="16"/>
  <c r="C319" i="16"/>
  <c r="B319" i="16"/>
  <c r="F318" i="16"/>
  <c r="C318" i="16"/>
  <c r="B318" i="16"/>
  <c r="F317" i="16"/>
  <c r="C317" i="16"/>
  <c r="B317" i="16"/>
  <c r="F316" i="16"/>
  <c r="C316" i="16"/>
  <c r="B316" i="16"/>
  <c r="F315" i="16"/>
  <c r="C315" i="16"/>
  <c r="B315" i="16"/>
  <c r="F314" i="16"/>
  <c r="C314" i="16"/>
  <c r="B314" i="16"/>
  <c r="F313" i="16"/>
  <c r="C313" i="16"/>
  <c r="B313" i="16"/>
  <c r="F312" i="16"/>
  <c r="C312" i="16"/>
  <c r="B312" i="16"/>
  <c r="F311" i="16"/>
  <c r="C311" i="16"/>
  <c r="B311" i="16"/>
  <c r="F310" i="16"/>
  <c r="C310" i="16"/>
  <c r="B310" i="16"/>
  <c r="F309" i="16"/>
  <c r="C309" i="16"/>
  <c r="B309" i="16"/>
  <c r="F308" i="16"/>
  <c r="C308" i="16"/>
  <c r="B308" i="16"/>
  <c r="F307" i="16"/>
  <c r="C307" i="16"/>
  <c r="B307" i="16"/>
  <c r="F306" i="16"/>
  <c r="C306" i="16"/>
  <c r="B306" i="16"/>
  <c r="F305" i="16"/>
  <c r="C305" i="16"/>
  <c r="B305" i="16"/>
  <c r="F304" i="16"/>
  <c r="C304" i="16"/>
  <c r="B304" i="16"/>
  <c r="F303" i="16"/>
  <c r="C303" i="16"/>
  <c r="B303" i="16"/>
  <c r="F302" i="16"/>
  <c r="C302" i="16"/>
  <c r="B302" i="16"/>
  <c r="F301" i="16"/>
  <c r="C301" i="16"/>
  <c r="B301" i="16"/>
  <c r="F300" i="16"/>
  <c r="C300" i="16"/>
  <c r="B300" i="16"/>
  <c r="F299" i="16"/>
  <c r="C299" i="16"/>
  <c r="B299" i="16"/>
  <c r="F298" i="16"/>
  <c r="C298" i="16"/>
  <c r="B298" i="16"/>
  <c r="F297" i="16"/>
  <c r="C297" i="16"/>
  <c r="B297" i="16"/>
  <c r="F296" i="16"/>
  <c r="C296" i="16"/>
  <c r="B296" i="16"/>
  <c r="F295" i="16"/>
  <c r="C295" i="16"/>
  <c r="B295" i="16"/>
  <c r="F294" i="16"/>
  <c r="C294" i="16"/>
  <c r="B294" i="16"/>
  <c r="F293" i="16"/>
  <c r="C293" i="16"/>
  <c r="B293" i="16"/>
  <c r="F292" i="16"/>
  <c r="C292" i="16"/>
  <c r="B292" i="16"/>
  <c r="F291" i="16"/>
  <c r="C291" i="16"/>
  <c r="B291" i="16"/>
  <c r="F290" i="16"/>
  <c r="C290" i="16"/>
  <c r="B290" i="16"/>
  <c r="F289" i="16"/>
  <c r="C289" i="16"/>
  <c r="B289" i="16"/>
  <c r="F288" i="16"/>
  <c r="C288" i="16"/>
  <c r="B288" i="16"/>
  <c r="F287" i="16"/>
  <c r="C287" i="16"/>
  <c r="B287" i="16"/>
  <c r="F286" i="16"/>
  <c r="C286" i="16"/>
  <c r="B286" i="16"/>
  <c r="F285" i="16"/>
  <c r="C285" i="16"/>
  <c r="B285" i="16"/>
  <c r="F284" i="16"/>
  <c r="C284" i="16"/>
  <c r="B284" i="16"/>
  <c r="F283" i="16"/>
  <c r="C283" i="16"/>
  <c r="B283" i="16"/>
  <c r="F282" i="16"/>
  <c r="C282" i="16"/>
  <c r="B282" i="16"/>
  <c r="F281" i="16"/>
  <c r="C281" i="16"/>
  <c r="B281" i="16"/>
  <c r="F280" i="16"/>
  <c r="C280" i="16"/>
  <c r="B280" i="16"/>
  <c r="F279" i="16"/>
  <c r="C279" i="16"/>
  <c r="B279" i="16"/>
  <c r="F278" i="16"/>
  <c r="C278" i="16"/>
  <c r="B278" i="16"/>
  <c r="F277" i="16"/>
  <c r="C277" i="16"/>
  <c r="B277" i="16"/>
  <c r="F276" i="16"/>
  <c r="C276" i="16"/>
  <c r="B276" i="16"/>
  <c r="F275" i="16"/>
  <c r="C275" i="16"/>
  <c r="B275" i="16"/>
  <c r="F274" i="16"/>
  <c r="C274" i="16"/>
  <c r="B274" i="16"/>
  <c r="F273" i="16"/>
  <c r="C273" i="16"/>
  <c r="B273" i="16"/>
  <c r="F272" i="16"/>
  <c r="C272" i="16"/>
  <c r="B272" i="16"/>
  <c r="F271" i="16"/>
  <c r="C271" i="16"/>
  <c r="B271" i="16"/>
  <c r="F270" i="16"/>
  <c r="C270" i="16"/>
  <c r="B270" i="16"/>
  <c r="F269" i="16"/>
  <c r="C269" i="16"/>
  <c r="B269" i="16"/>
  <c r="F268" i="16"/>
  <c r="C268" i="16"/>
  <c r="B268" i="16"/>
  <c r="F267" i="16"/>
  <c r="C267" i="16"/>
  <c r="B267" i="16"/>
  <c r="F266" i="16"/>
  <c r="C266" i="16"/>
  <c r="B266" i="16"/>
  <c r="F265" i="16"/>
  <c r="C265" i="16"/>
  <c r="B265" i="16"/>
  <c r="F264" i="16"/>
  <c r="C264" i="16"/>
  <c r="B264" i="16"/>
  <c r="F263" i="16"/>
  <c r="C263" i="16"/>
  <c r="B263" i="16"/>
  <c r="F262" i="16"/>
  <c r="C262" i="16"/>
  <c r="B262" i="16"/>
  <c r="F261" i="16"/>
  <c r="C261" i="16"/>
  <c r="B261" i="16"/>
  <c r="F260" i="16"/>
  <c r="C260" i="16"/>
  <c r="B260" i="16"/>
  <c r="F259" i="16"/>
  <c r="C259" i="16"/>
  <c r="B259" i="16"/>
  <c r="F258" i="16"/>
  <c r="C258" i="16"/>
  <c r="B258" i="16"/>
  <c r="F257" i="16"/>
  <c r="C257" i="16"/>
  <c r="B257" i="16"/>
  <c r="F256" i="16"/>
  <c r="C256" i="16"/>
  <c r="B256" i="16"/>
  <c r="F255" i="16"/>
  <c r="C255" i="16"/>
  <c r="B255" i="16"/>
  <c r="F254" i="16"/>
  <c r="C254" i="16"/>
  <c r="B254" i="16"/>
  <c r="F253" i="16"/>
  <c r="C253" i="16"/>
  <c r="B253" i="16"/>
  <c r="F252" i="16"/>
  <c r="C252" i="16"/>
  <c r="B252" i="16"/>
  <c r="F251" i="16"/>
  <c r="C251" i="16"/>
  <c r="B251" i="16"/>
  <c r="F250" i="16"/>
  <c r="C250" i="16"/>
  <c r="B250" i="16"/>
  <c r="F249" i="16"/>
  <c r="C249" i="16"/>
  <c r="B249" i="16"/>
  <c r="F248" i="16"/>
  <c r="C248" i="16"/>
  <c r="B248" i="16"/>
  <c r="F247" i="16"/>
  <c r="C247" i="16"/>
  <c r="B247" i="16"/>
  <c r="F246" i="16"/>
  <c r="C246" i="16"/>
  <c r="B246" i="16"/>
  <c r="F245" i="16"/>
  <c r="C245" i="16"/>
  <c r="B245" i="16"/>
  <c r="F244" i="16"/>
  <c r="C244" i="16"/>
  <c r="B244" i="16"/>
  <c r="F243" i="16"/>
  <c r="C243" i="16"/>
  <c r="B243" i="16"/>
  <c r="F242" i="16"/>
  <c r="C242" i="16"/>
  <c r="B242" i="16"/>
  <c r="F241" i="16"/>
  <c r="C241" i="16"/>
  <c r="B241" i="16"/>
  <c r="F240" i="16"/>
  <c r="C240" i="16"/>
  <c r="B240" i="16"/>
  <c r="F239" i="16"/>
  <c r="C239" i="16"/>
  <c r="B239" i="16"/>
  <c r="F238" i="16"/>
  <c r="C238" i="16"/>
  <c r="B238" i="16"/>
  <c r="F237" i="16"/>
  <c r="C237" i="16"/>
  <c r="B237" i="16"/>
  <c r="F236" i="16"/>
  <c r="C236" i="16"/>
  <c r="B236" i="16"/>
  <c r="F235" i="16"/>
  <c r="C235" i="16"/>
  <c r="B235" i="16"/>
  <c r="F234" i="16"/>
  <c r="C234" i="16"/>
  <c r="B234" i="16"/>
  <c r="F233" i="16"/>
  <c r="C233" i="16"/>
  <c r="B233" i="16"/>
  <c r="F232" i="16"/>
  <c r="C232" i="16"/>
  <c r="B232" i="16"/>
  <c r="F231" i="16"/>
  <c r="C231" i="16"/>
  <c r="B231" i="16"/>
  <c r="F230" i="16"/>
  <c r="C230" i="16"/>
  <c r="B230" i="16"/>
  <c r="F229" i="16"/>
  <c r="C229" i="16"/>
  <c r="B229" i="16"/>
  <c r="F228" i="16"/>
  <c r="C228" i="16"/>
  <c r="B228" i="16"/>
  <c r="F227" i="16"/>
  <c r="C227" i="16"/>
  <c r="B227" i="16"/>
  <c r="F226" i="16"/>
  <c r="C226" i="16"/>
  <c r="B226" i="16"/>
  <c r="F225" i="16"/>
  <c r="C225" i="16"/>
  <c r="B225" i="16"/>
  <c r="F224" i="16"/>
  <c r="C224" i="16"/>
  <c r="B224" i="16"/>
  <c r="F223" i="16"/>
  <c r="C223" i="16"/>
  <c r="B223" i="16"/>
  <c r="F222" i="16"/>
  <c r="C222" i="16"/>
  <c r="B222" i="16"/>
  <c r="F221" i="16"/>
  <c r="C221" i="16"/>
  <c r="B221" i="16"/>
  <c r="F220" i="16"/>
  <c r="C220" i="16"/>
  <c r="B220" i="16"/>
  <c r="F219" i="16"/>
  <c r="C219" i="16"/>
  <c r="B219" i="16"/>
  <c r="F218" i="16"/>
  <c r="C218" i="16"/>
  <c r="B218" i="16"/>
  <c r="F217" i="16"/>
  <c r="C217" i="16"/>
  <c r="B217" i="16"/>
  <c r="F216" i="16"/>
  <c r="C216" i="16"/>
  <c r="B216" i="16"/>
  <c r="F215" i="16"/>
  <c r="C215" i="16"/>
  <c r="B215" i="16"/>
  <c r="F214" i="16"/>
  <c r="C214" i="16"/>
  <c r="B214" i="16"/>
  <c r="F213" i="16"/>
  <c r="C213" i="16"/>
  <c r="B213" i="16"/>
  <c r="F212" i="16"/>
  <c r="C212" i="16"/>
  <c r="B212" i="16"/>
  <c r="F211" i="16"/>
  <c r="C211" i="16"/>
  <c r="B211" i="16"/>
  <c r="F210" i="16"/>
  <c r="C210" i="16"/>
  <c r="B210" i="16"/>
  <c r="F209" i="16"/>
  <c r="C209" i="16"/>
  <c r="B209" i="16"/>
  <c r="F208" i="16"/>
  <c r="C208" i="16"/>
  <c r="B208" i="16"/>
  <c r="F207" i="16"/>
  <c r="C207" i="16"/>
  <c r="B207" i="16"/>
  <c r="F206" i="16"/>
  <c r="C206" i="16"/>
  <c r="B206" i="16"/>
  <c r="F205" i="16"/>
  <c r="C205" i="16"/>
  <c r="B205" i="16"/>
  <c r="F204" i="16"/>
  <c r="C204" i="16"/>
  <c r="B204" i="16"/>
  <c r="F203" i="16"/>
  <c r="C203" i="16"/>
  <c r="B203" i="16"/>
  <c r="F202" i="16"/>
  <c r="C202" i="16"/>
  <c r="B202" i="16"/>
  <c r="F201" i="16"/>
  <c r="C201" i="16"/>
  <c r="B201" i="16"/>
  <c r="F200" i="16"/>
  <c r="C200" i="16"/>
  <c r="B200" i="16"/>
  <c r="F199" i="16"/>
  <c r="C199" i="16"/>
  <c r="B199" i="16"/>
  <c r="F198" i="16"/>
  <c r="C198" i="16"/>
  <c r="B198" i="16"/>
  <c r="F197" i="16"/>
  <c r="C197" i="16"/>
  <c r="B197" i="16"/>
  <c r="F196" i="16"/>
  <c r="C196" i="16"/>
  <c r="B196" i="16"/>
  <c r="F195" i="16"/>
  <c r="C195" i="16"/>
  <c r="B195" i="16"/>
  <c r="F194" i="16"/>
  <c r="C194" i="16"/>
  <c r="B194" i="16"/>
  <c r="F193" i="16"/>
  <c r="C193" i="16"/>
  <c r="B193" i="16"/>
  <c r="F192" i="16"/>
  <c r="C192" i="16"/>
  <c r="B192" i="16"/>
  <c r="F191" i="16"/>
  <c r="C191" i="16"/>
  <c r="B191" i="16"/>
  <c r="F190" i="16"/>
  <c r="C190" i="16"/>
  <c r="B190" i="16"/>
  <c r="F189" i="16"/>
  <c r="C189" i="16"/>
  <c r="B189" i="16"/>
  <c r="F188" i="16"/>
  <c r="C188" i="16"/>
  <c r="B188" i="16"/>
  <c r="F187" i="16"/>
  <c r="C187" i="16"/>
  <c r="B187" i="16"/>
  <c r="F186" i="16"/>
  <c r="C186" i="16"/>
  <c r="B186" i="16"/>
  <c r="F185" i="16"/>
  <c r="C185" i="16"/>
  <c r="B185" i="16"/>
  <c r="F184" i="16"/>
  <c r="C184" i="16"/>
  <c r="B184" i="16"/>
  <c r="F183" i="16"/>
  <c r="C183" i="16"/>
  <c r="B183" i="16"/>
  <c r="F182" i="16"/>
  <c r="C182" i="16"/>
  <c r="B182" i="16"/>
  <c r="F181" i="16"/>
  <c r="C181" i="16"/>
  <c r="B181" i="16"/>
  <c r="F180" i="16"/>
  <c r="C180" i="16"/>
  <c r="B180" i="16"/>
  <c r="F179" i="16"/>
  <c r="C179" i="16"/>
  <c r="B179" i="16"/>
  <c r="F178" i="16"/>
  <c r="C178" i="16"/>
  <c r="B178" i="16"/>
  <c r="F177" i="16"/>
  <c r="C177" i="16"/>
  <c r="B177" i="16"/>
  <c r="F176" i="16"/>
  <c r="C176" i="16"/>
  <c r="B176" i="16"/>
  <c r="F175" i="16"/>
  <c r="C175" i="16"/>
  <c r="B175" i="16"/>
  <c r="F174" i="16"/>
  <c r="C174" i="16"/>
  <c r="B174" i="16"/>
  <c r="F173" i="16"/>
  <c r="C173" i="16"/>
  <c r="B173" i="16"/>
  <c r="F172" i="16"/>
  <c r="C172" i="16"/>
  <c r="B172" i="16"/>
  <c r="F171" i="16"/>
  <c r="C171" i="16"/>
  <c r="B171" i="16"/>
  <c r="F170" i="16"/>
  <c r="C170" i="16"/>
  <c r="B170" i="16"/>
  <c r="F169" i="16"/>
  <c r="C169" i="16"/>
  <c r="B169" i="16"/>
  <c r="F168" i="16"/>
  <c r="C168" i="16"/>
  <c r="B168" i="16"/>
  <c r="F167" i="16"/>
  <c r="C167" i="16"/>
  <c r="B167" i="16"/>
  <c r="F166" i="16"/>
  <c r="C166" i="16"/>
  <c r="B166" i="16"/>
  <c r="F165" i="16"/>
  <c r="C165" i="16"/>
  <c r="B165" i="16"/>
  <c r="F164" i="16"/>
  <c r="C164" i="16"/>
  <c r="B164" i="16"/>
  <c r="F163" i="16"/>
  <c r="C163" i="16"/>
  <c r="B163" i="16"/>
  <c r="F162" i="16"/>
  <c r="C162" i="16"/>
  <c r="B162" i="16"/>
  <c r="F161" i="16"/>
  <c r="C161" i="16"/>
  <c r="B161" i="16"/>
  <c r="F160" i="16"/>
  <c r="C160" i="16"/>
  <c r="B160" i="16"/>
  <c r="F159" i="16"/>
  <c r="C159" i="16"/>
  <c r="B159" i="16"/>
  <c r="F158" i="16"/>
  <c r="C158" i="16"/>
  <c r="B158" i="16"/>
  <c r="F157" i="16"/>
  <c r="C157" i="16"/>
  <c r="B157" i="16"/>
  <c r="F156" i="16"/>
  <c r="C156" i="16"/>
  <c r="B156" i="16"/>
  <c r="F155" i="16"/>
  <c r="C155" i="16"/>
  <c r="B155" i="16"/>
  <c r="F154" i="16"/>
  <c r="C154" i="16"/>
  <c r="B154" i="16"/>
  <c r="F153" i="16"/>
  <c r="C153" i="16"/>
  <c r="B153" i="16"/>
  <c r="F152" i="16"/>
  <c r="C152" i="16"/>
  <c r="B152" i="16"/>
  <c r="F151" i="16"/>
  <c r="C151" i="16"/>
  <c r="B151" i="16"/>
  <c r="F150" i="16"/>
  <c r="C150" i="16"/>
  <c r="B150" i="16"/>
  <c r="F149" i="16"/>
  <c r="C149" i="16"/>
  <c r="B149" i="16"/>
  <c r="F148" i="16"/>
  <c r="C148" i="16"/>
  <c r="B148" i="16"/>
  <c r="F147" i="16"/>
  <c r="C147" i="16"/>
  <c r="B147" i="16"/>
  <c r="F146" i="16"/>
  <c r="C146" i="16"/>
  <c r="B146" i="16"/>
  <c r="F145" i="16"/>
  <c r="C145" i="16"/>
  <c r="B145" i="16"/>
  <c r="F144" i="16"/>
  <c r="C144" i="16"/>
  <c r="B144" i="16"/>
  <c r="F143" i="16"/>
  <c r="C143" i="16"/>
  <c r="B143" i="16"/>
  <c r="F142" i="16"/>
  <c r="C142" i="16"/>
  <c r="B142" i="16"/>
  <c r="F141" i="16"/>
  <c r="C141" i="16"/>
  <c r="B141" i="16"/>
  <c r="F140" i="16"/>
  <c r="C140" i="16"/>
  <c r="B140" i="16"/>
  <c r="F139" i="16"/>
  <c r="C139" i="16"/>
  <c r="B139" i="16"/>
  <c r="F138" i="16"/>
  <c r="C138" i="16"/>
  <c r="B138" i="16"/>
  <c r="F137" i="16"/>
  <c r="C137" i="16"/>
  <c r="B137" i="16"/>
  <c r="F136" i="16"/>
  <c r="C136" i="16"/>
  <c r="B136" i="16"/>
  <c r="F135" i="16"/>
  <c r="C135" i="16"/>
  <c r="B135" i="16"/>
  <c r="F134" i="16"/>
  <c r="C134" i="16"/>
  <c r="B134" i="16"/>
  <c r="F133" i="16"/>
  <c r="C133" i="16"/>
  <c r="B133" i="16"/>
  <c r="F132" i="16"/>
  <c r="C132" i="16"/>
  <c r="B132" i="16"/>
  <c r="F131" i="16"/>
  <c r="C131" i="16"/>
  <c r="B131" i="16"/>
  <c r="F130" i="16"/>
  <c r="C130" i="16"/>
  <c r="B130" i="16"/>
  <c r="F129" i="16"/>
  <c r="C129" i="16"/>
  <c r="B129" i="16"/>
  <c r="F128" i="16"/>
  <c r="C128" i="16"/>
  <c r="B128" i="16"/>
  <c r="F127" i="16"/>
  <c r="C127" i="16"/>
  <c r="B127" i="16"/>
  <c r="F126" i="16"/>
  <c r="C126" i="16"/>
  <c r="B126" i="16"/>
  <c r="F125" i="16"/>
  <c r="C125" i="16"/>
  <c r="B125" i="16"/>
  <c r="F124" i="16"/>
  <c r="C124" i="16"/>
  <c r="B124" i="16"/>
  <c r="F123" i="16"/>
  <c r="C123" i="16"/>
  <c r="B123" i="16"/>
  <c r="F122" i="16"/>
  <c r="C122" i="16"/>
  <c r="B122" i="16"/>
  <c r="F121" i="16"/>
  <c r="C121" i="16"/>
  <c r="B121" i="16"/>
  <c r="F120" i="16"/>
  <c r="C120" i="16"/>
  <c r="B120" i="16"/>
  <c r="F119" i="16"/>
  <c r="C119" i="16"/>
  <c r="B119" i="16"/>
  <c r="F118" i="16"/>
  <c r="C118" i="16"/>
  <c r="B118" i="16"/>
  <c r="F117" i="16"/>
  <c r="C117" i="16"/>
  <c r="B117" i="16"/>
  <c r="F116" i="16"/>
  <c r="C116" i="16"/>
  <c r="B116" i="16"/>
  <c r="F115" i="16"/>
  <c r="C115" i="16"/>
  <c r="B115" i="16"/>
  <c r="F114" i="16"/>
  <c r="C114" i="16"/>
  <c r="B114" i="16"/>
  <c r="F113" i="16"/>
  <c r="C113" i="16"/>
  <c r="B113" i="16"/>
  <c r="F112" i="16"/>
  <c r="C112" i="16"/>
  <c r="B112" i="16"/>
  <c r="F111" i="16"/>
  <c r="C111" i="16"/>
  <c r="B111" i="16"/>
  <c r="F110" i="16"/>
  <c r="C110" i="16"/>
  <c r="B110" i="16"/>
  <c r="F109" i="16"/>
  <c r="C109" i="16"/>
  <c r="B109" i="16"/>
  <c r="F108" i="16"/>
  <c r="C108" i="16"/>
  <c r="B108" i="16"/>
  <c r="F107" i="16"/>
  <c r="C107" i="16"/>
  <c r="B107" i="16"/>
  <c r="F106" i="16"/>
  <c r="C106" i="16"/>
  <c r="B106" i="16"/>
  <c r="F105" i="16"/>
  <c r="C105" i="16"/>
  <c r="B105" i="16"/>
  <c r="F104" i="16"/>
  <c r="C104" i="16"/>
  <c r="B104" i="16"/>
  <c r="F103" i="16"/>
  <c r="C103" i="16"/>
  <c r="B103" i="16"/>
  <c r="F102" i="16"/>
  <c r="C102" i="16"/>
  <c r="B102" i="16"/>
  <c r="F101" i="16"/>
  <c r="C101" i="16"/>
  <c r="B101" i="16"/>
  <c r="F100" i="16"/>
  <c r="C100" i="16"/>
  <c r="B100" i="16"/>
  <c r="F99" i="16"/>
  <c r="C99" i="16"/>
  <c r="B99" i="16"/>
  <c r="F98" i="16"/>
  <c r="C98" i="16"/>
  <c r="B98" i="16"/>
  <c r="F97" i="16"/>
  <c r="C97" i="16"/>
  <c r="B97" i="16"/>
  <c r="F96" i="16"/>
  <c r="C96" i="16"/>
  <c r="B96" i="16"/>
  <c r="F95" i="16"/>
  <c r="C95" i="16"/>
  <c r="B95" i="16"/>
  <c r="F94" i="16"/>
  <c r="C94" i="16"/>
  <c r="B94" i="16"/>
  <c r="F93" i="16"/>
  <c r="C93" i="16"/>
  <c r="B93" i="16"/>
  <c r="F92" i="16"/>
  <c r="C92" i="16"/>
  <c r="B92" i="16"/>
  <c r="F91" i="16"/>
  <c r="C91" i="16"/>
  <c r="B91" i="16"/>
  <c r="F90" i="16"/>
  <c r="C90" i="16"/>
  <c r="B90" i="16"/>
  <c r="F89" i="16"/>
  <c r="C89" i="16"/>
  <c r="B89" i="16"/>
  <c r="F88" i="16"/>
  <c r="C88" i="16"/>
  <c r="B88" i="16"/>
  <c r="F87" i="16"/>
  <c r="C87" i="16"/>
  <c r="B87" i="16"/>
  <c r="F86" i="16"/>
  <c r="C86" i="16"/>
  <c r="B86" i="16"/>
  <c r="F85" i="16"/>
  <c r="C85" i="16"/>
  <c r="B85" i="16"/>
  <c r="F84" i="16"/>
  <c r="C84" i="16"/>
  <c r="B84" i="16"/>
  <c r="F83" i="16"/>
  <c r="C83" i="16"/>
  <c r="B83" i="16"/>
  <c r="F82" i="16"/>
  <c r="C82" i="16"/>
  <c r="B82" i="16"/>
  <c r="F81" i="16"/>
  <c r="C81" i="16"/>
  <c r="B81" i="16"/>
  <c r="F80" i="16"/>
  <c r="C80" i="16"/>
  <c r="B80" i="16"/>
  <c r="F79" i="16"/>
  <c r="C79" i="16"/>
  <c r="B79" i="16"/>
  <c r="F78" i="16"/>
  <c r="C78" i="16"/>
  <c r="B78" i="16"/>
  <c r="F77" i="16"/>
  <c r="C77" i="16"/>
  <c r="B77" i="16"/>
  <c r="F76" i="16"/>
  <c r="C76" i="16"/>
  <c r="B76" i="16"/>
  <c r="F75" i="16"/>
  <c r="C75" i="16"/>
  <c r="B75" i="16"/>
  <c r="F74" i="16"/>
  <c r="C74" i="16"/>
  <c r="B74" i="16"/>
  <c r="F73" i="16"/>
  <c r="C73" i="16"/>
  <c r="B73" i="16"/>
  <c r="F72" i="16"/>
  <c r="C72" i="16"/>
  <c r="B72" i="16"/>
  <c r="F71" i="16"/>
  <c r="C71" i="16"/>
  <c r="B71" i="16"/>
  <c r="F70" i="16"/>
  <c r="C70" i="16"/>
  <c r="B70" i="16"/>
  <c r="F69" i="16"/>
  <c r="C69" i="16"/>
  <c r="B69" i="16"/>
  <c r="F68" i="16"/>
  <c r="C68" i="16"/>
  <c r="B68" i="16"/>
  <c r="F67" i="16"/>
  <c r="C67" i="16"/>
  <c r="B67" i="16"/>
  <c r="F66" i="16"/>
  <c r="C66" i="16"/>
  <c r="B66" i="16"/>
  <c r="F65" i="16"/>
  <c r="C65" i="16"/>
  <c r="B65" i="16"/>
  <c r="F64" i="16"/>
  <c r="C64" i="16"/>
  <c r="B64" i="16"/>
  <c r="F63" i="16"/>
  <c r="C63" i="16"/>
  <c r="B63" i="16"/>
  <c r="F62" i="16"/>
  <c r="C62" i="16"/>
  <c r="B62" i="16"/>
  <c r="F61" i="16"/>
  <c r="C61" i="16"/>
  <c r="B61" i="16"/>
  <c r="F60" i="16"/>
  <c r="C60" i="16"/>
  <c r="B60" i="16"/>
  <c r="F59" i="16"/>
  <c r="C59" i="16"/>
  <c r="B59" i="16"/>
  <c r="F58" i="16"/>
  <c r="C58" i="16"/>
  <c r="B58" i="16"/>
  <c r="F57" i="16"/>
  <c r="C57" i="16"/>
  <c r="B57" i="16"/>
  <c r="F56" i="16"/>
  <c r="C56" i="16"/>
  <c r="B56" i="16"/>
  <c r="F55" i="16"/>
  <c r="C55" i="16"/>
  <c r="B55" i="16"/>
  <c r="F54" i="16"/>
  <c r="C54" i="16"/>
  <c r="B54" i="16"/>
  <c r="F53" i="16"/>
  <c r="C53" i="16"/>
  <c r="B53" i="16"/>
  <c r="F52" i="16"/>
  <c r="C52" i="16"/>
  <c r="B52" i="16"/>
  <c r="F51" i="16"/>
  <c r="C51" i="16"/>
  <c r="B51" i="16"/>
  <c r="F50" i="16"/>
  <c r="C50" i="16"/>
  <c r="B50" i="16"/>
  <c r="F49" i="16"/>
  <c r="C49" i="16"/>
  <c r="B49" i="16"/>
  <c r="F48" i="16"/>
  <c r="C48" i="16"/>
  <c r="B48" i="16"/>
  <c r="F47" i="16"/>
  <c r="C47" i="16"/>
  <c r="B47" i="16"/>
  <c r="F46" i="16"/>
  <c r="C46" i="16"/>
  <c r="B46" i="16"/>
  <c r="F45" i="16"/>
  <c r="C45" i="16"/>
  <c r="B45" i="16"/>
  <c r="F44" i="16"/>
  <c r="C44" i="16"/>
  <c r="B44" i="16"/>
  <c r="F43" i="16"/>
  <c r="C43" i="16"/>
  <c r="B43" i="16"/>
  <c r="F42" i="16"/>
  <c r="C42" i="16"/>
  <c r="B42" i="16"/>
  <c r="F41" i="16"/>
  <c r="C41" i="16"/>
  <c r="B41" i="16"/>
  <c r="F40" i="16"/>
  <c r="C40" i="16"/>
  <c r="B40" i="16"/>
  <c r="F39" i="16"/>
  <c r="C39" i="16"/>
  <c r="B39" i="16"/>
  <c r="F38" i="16"/>
  <c r="C38" i="16"/>
  <c r="B38" i="16"/>
  <c r="F37" i="16"/>
  <c r="C37" i="16"/>
  <c r="B37" i="16"/>
  <c r="F36" i="16"/>
  <c r="C36" i="16"/>
  <c r="B36" i="16"/>
  <c r="F35" i="16"/>
  <c r="C35" i="16"/>
  <c r="B35" i="16"/>
  <c r="F34" i="16"/>
  <c r="C34" i="16"/>
  <c r="B34" i="16"/>
  <c r="F33" i="16"/>
  <c r="C33" i="16"/>
  <c r="B33" i="16"/>
  <c r="F32" i="16"/>
  <c r="C32" i="16"/>
  <c r="B32" i="16"/>
  <c r="F31" i="16"/>
  <c r="C31" i="16"/>
  <c r="B31" i="16"/>
  <c r="F30" i="16"/>
  <c r="C30" i="16"/>
  <c r="B30" i="16"/>
  <c r="F29" i="16"/>
  <c r="C29" i="16"/>
  <c r="B29" i="16"/>
  <c r="F28" i="16"/>
  <c r="C28" i="16"/>
  <c r="B28" i="16"/>
  <c r="F27" i="16"/>
  <c r="C27" i="16"/>
  <c r="B27" i="16"/>
  <c r="F26" i="16"/>
  <c r="C26" i="16"/>
  <c r="B26" i="16"/>
  <c r="F25" i="16"/>
  <c r="C25" i="16"/>
  <c r="B25" i="16"/>
  <c r="F24" i="16"/>
  <c r="C24" i="16"/>
  <c r="B24" i="16"/>
  <c r="F23" i="16"/>
  <c r="C23" i="16"/>
  <c r="B23" i="16"/>
  <c r="F22" i="16"/>
  <c r="C22" i="16"/>
  <c r="B22" i="16"/>
  <c r="F21" i="16"/>
  <c r="C21" i="16"/>
  <c r="B21" i="16"/>
  <c r="F20" i="16"/>
  <c r="C20" i="16"/>
  <c r="B20" i="16"/>
  <c r="F19" i="16"/>
  <c r="C19" i="16"/>
  <c r="B19" i="16"/>
  <c r="F18" i="16"/>
  <c r="C18" i="16"/>
  <c r="B18" i="16"/>
  <c r="F17" i="16"/>
  <c r="C17" i="16"/>
  <c r="B17" i="16"/>
  <c r="F16" i="16"/>
  <c r="C16" i="16"/>
  <c r="B16" i="16"/>
  <c r="F15" i="16"/>
  <c r="C15" i="16"/>
  <c r="B15" i="16"/>
  <c r="F14" i="16"/>
  <c r="C14" i="16"/>
  <c r="B14" i="16"/>
  <c r="F13" i="16"/>
  <c r="C13" i="16"/>
  <c r="B13" i="16"/>
  <c r="F12" i="16"/>
  <c r="C12" i="16"/>
  <c r="B12" i="16"/>
  <c r="F11" i="16"/>
  <c r="C11" i="16"/>
  <c r="B11" i="16"/>
  <c r="F10" i="16"/>
  <c r="C10" i="16"/>
  <c r="B10" i="16"/>
  <c r="F9" i="16"/>
  <c r="C9" i="16"/>
  <c r="B9" i="16"/>
  <c r="F8" i="16"/>
  <c r="C8" i="16"/>
  <c r="B8" i="16"/>
  <c r="F7" i="16"/>
  <c r="C7" i="16"/>
  <c r="B7" i="16"/>
  <c r="F6" i="16"/>
  <c r="C6" i="16"/>
  <c r="B6" i="16"/>
  <c r="F5" i="16"/>
  <c r="C5" i="16"/>
  <c r="B5" i="16"/>
  <c r="F4" i="16"/>
  <c r="C4" i="16"/>
  <c r="B4" i="16"/>
  <c r="F3" i="16"/>
  <c r="C3" i="16"/>
  <c r="B3" i="16"/>
  <c r="F2" i="16"/>
  <c r="C2" i="16"/>
  <c r="B2" i="16"/>
  <c r="G4" i="18"/>
  <c r="B20" i="22"/>
  <c r="G4" i="17"/>
</calcChain>
</file>

<file path=xl/sharedStrings.xml><?xml version="1.0" encoding="utf-8"?>
<sst xmlns="http://schemas.openxmlformats.org/spreadsheetml/2006/main" count="63336" uniqueCount="203">
  <si>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</si>
  <si>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</si>
  <si>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</si>
  <si>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</si>
  <si>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</si>
  <si>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</si>
  <si>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</si>
  <si>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</si>
  <si>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</si>
  <si>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</si>
  <si>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</si>
  <si>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</si>
  <si>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</si>
  <si>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</si>
  <si>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</si>
  <si>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</si>
  <si>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</si>
  <si>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</si>
  <si>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</si>
  <si>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</si>
  <si>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</si>
  <si>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</si>
  <si>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</si>
  <si>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</si>
  <si>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</si>
  <si>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</si>
  <si>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</si>
  <si>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</si>
  <si>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</si>
  <si>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</si>
  <si>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</si>
  <si>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</si>
  <si>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</si>
  <si>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</si>
  <si>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</si>
  <si>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</si>
  <si>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</si>
  <si>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</si>
  <si>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</si>
  <si>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</si>
  <si>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</si>
  <si>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</si>
  <si>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</si>
  <si>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</si>
  <si>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</si>
  <si>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</si>
  <si>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</si>
  <si>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</si>
  <si>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</si>
  <si>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</si>
  <si>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</si>
  <si>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</si>
  <si>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</si>
  <si>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</si>
  <si>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</si>
  <si>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</si>
  <si>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</si>
  <si>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</si>
  <si>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</si>
  <si>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</si>
  <si>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</si>
  <si>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</si>
  <si>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</si>
  <si>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</si>
  <si>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</si>
  <si>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</si>
  <si>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</si>
  <si>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</si>
  <si>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</si>
  <si>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</si>
  <si>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</si>
  <si>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</si>
  <si>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</si>
  <si>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</si>
  <si>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</si>
  <si>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</si>
  <si>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</si>
  <si>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</si>
  <si>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</si>
  <si>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</si>
  <si>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</si>
  <si>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</si>
  <si>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</si>
  <si>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</si>
  <si>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</si>
  <si>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</si>
  <si>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</si>
  <si>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</si>
  <si>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</si>
  <si>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</si>
  <si>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</si>
  <si>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</si>
  <si>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</si>
  <si>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</si>
  <si>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</si>
  <si>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</si>
  <si>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</si>
  <si>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</si>
  <si>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</si>
  <si>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</si>
  <si>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</si>
  <si>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</si>
  <si>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</si>
  <si>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</si>
  <si>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</si>
  <si>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</si>
  <si>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</si>
  <si>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</si>
  <si>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</si>
  <si>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</si>
  <si>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</si>
  <si>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</si>
  <si>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</si>
  <si>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</si>
  <si>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</si>
  <si>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</si>
  <si>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</si>
  <si>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</si>
  <si>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</si>
  <si>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</si>
  <si>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</si>
  <si>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</si>
  <si>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</si>
  <si>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</si>
  <si>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</si>
  <si>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</si>
  <si>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</si>
  <si>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</si>
  <si>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</si>
  <si>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</si>
  <si>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</si>
  <si>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</si>
  <si>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</si>
  <si>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</si>
  <si>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</si>
  <si>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</si>
  <si>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</si>
  <si>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</si>
  <si>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</si>
  <si>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</si>
  <si>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</si>
  <si>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</si>
  <si>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</si>
  <si>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</si>
  <si>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</si>
  <si>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</si>
  <si>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</si>
  <si>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</si>
  <si>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</si>
  <si>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</si>
  <si>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</si>
  <si>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</si>
  <si>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</si>
  <si>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</si>
  <si>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</si>
  <si>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</si>
  <si>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</si>
  <si>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</si>
  <si>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</si>
  <si>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</si>
  <si>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</si>
  <si>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</si>
  <si>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</si>
  <si>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</si>
  <si>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</si>
  <si>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Sum of Sales</t>
  </si>
  <si>
    <t>Row Labels</t>
  </si>
  <si>
    <t>Grand Total</t>
  </si>
  <si>
    <t>Column Labels</t>
  </si>
  <si>
    <t>2023</t>
  </si>
  <si>
    <t>2024</t>
  </si>
  <si>
    <t>Jan</t>
  </si>
  <si>
    <t>Feb</t>
  </si>
  <si>
    <t>Mar</t>
  </si>
  <si>
    <t>Apr</t>
  </si>
  <si>
    <t>May</t>
  </si>
  <si>
    <t>Jun</t>
  </si>
  <si>
    <t>Jul</t>
  </si>
  <si>
    <t>Aug</t>
  </si>
  <si>
    <t>Sep</t>
  </si>
  <si>
    <t>Oct</t>
  </si>
  <si>
    <t>Nov</t>
  </si>
  <si>
    <t>Dec</t>
  </si>
  <si>
    <t>Average of Sales</t>
  </si>
  <si>
    <t>Sales Dashboard</t>
  </si>
  <si>
    <t>ONLINE STORE</t>
  </si>
  <si>
    <t>PHYSICAL STORE</t>
  </si>
  <si>
    <t xml:space="preserve">Total Sales </t>
  </si>
  <si>
    <t>(All)</t>
  </si>
  <si>
    <t>Australian Capital Territory</t>
  </si>
  <si>
    <t>New South Wales</t>
  </si>
  <si>
    <t>Northern Territory</t>
  </si>
  <si>
    <t>Queensland</t>
  </si>
  <si>
    <t>South Australia</t>
  </si>
  <si>
    <t>Tasmania</t>
  </si>
  <si>
    <t>Victoria</t>
  </si>
  <si>
    <t>Western Australia</t>
  </si>
  <si>
    <t>Australia Total</t>
  </si>
  <si>
    <t>Average Sales</t>
  </si>
  <si>
    <t>Average</t>
  </si>
  <si>
    <t>Top Suburb</t>
  </si>
  <si>
    <t>Top Buyer</t>
  </si>
  <si>
    <t>Top Manger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</si>
</sst>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quot;$&quot;#,##0.00"/>
    <numFmt numFmtId="165" formatCode="_-&quot;$&quot;* #,##0_-;\-&quot;$&quot;* #,##0_-;_-&quot;$&quot;* &quot;-&quot;??_-;_-@_-"/>
  </numFmts>
  <fonts count="5" x14ac:knownFonts="1">
    <font>
      <sz val="11"/>
      <color theme="1"/>
      <name val="Cambria"/>
      <family val="2"/>
      <scheme val="minor"/>
    </font>
    <font>
      <sz val="11"/>
      <color theme="1"/>
      <name val="Cambria"/>
      <family val="2"/>
      <scheme val="minor"/>
    </font>
    <font>
      <b/>
      <sz val="12"/>
      <color theme="1"/>
      <name val="Cambria"/>
      <family val="1"/>
      <scheme val="minor"/>
    </font>
    <font>
      <b/>
      <sz val="24"/>
      <color theme="1"/>
      <name val="Cambria"/>
      <family val="1"/>
      <scheme val="minor"/>
    </font>
    <font>
      <b/>
      <sz val="11"/>
      <color theme="1"/>
      <name val="Cambria"/>
      <family val="1"/>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indent="1"/>
    </xf>
    <xf numFmtId="0" fontId="0" fillId="0" borderId="0" xfId="0" applyAlignment="1">
      <alignment horizontal="left"/>
    </xf>
    <xf numFmtId="0" fontId="2" fillId="0" borderId="0" xfId="0" applyFont="1"/>
    <xf numFmtId="165" fontId="0" fillId="0" borderId="0" xfId="1" applyNumberFormat="1" applyFont="1"/>
    <xf numFmtId="0" fontId="3" fillId="0" borderId="0" xfId="0" applyFont="1"/>
    <xf numFmtId="0" fontId="4" fillId="0" borderId="0" xfId="0" applyFont="1"/>
    <xf numFmtId="44" fontId="4" fillId="0" borderId="0" xfId="1" applyFont="1"/>
  </cellXfs>
  <cellStyles count="2">
    <cellStyle name="Currency" xfId="1" builtinId="4"/>
    <cellStyle name="Normal" xfId="0" builtinId="0"/>
  </cellStyles>
  <dxfs count="10">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s>
  <tableStyles count="0" defaultTableStyle="TableStyleMedium2" defaultPivotStyle="PivotStyleLight16"/>
  <colors>
    <mruColors>
      <color rgb="FF016BB3"/>
      <color rgb="FFFD6253"/>
      <color rgb="FFFF361C"/>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Dashboard.xlsb.xlsx]Sales!Sales Over Time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Over Time</a:t>
            </a:r>
          </a:p>
        </c:rich>
      </c:tx>
      <c:layout>
        <c:manualLayout>
          <c:xMode val="edge"/>
          <c:yMode val="edge"/>
          <c:x val="0.39723941007721181"/>
          <c:y val="5.29528884646994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60253640861263"/>
          <c:y val="2.951868746969008E-2"/>
          <c:w val="0.62724398966460559"/>
          <c:h val="0.78019692804671603"/>
        </c:manualLayout>
      </c:layout>
      <c:areaChart>
        <c:grouping val="stacked"/>
        <c:varyColors val="0"/>
        <c:ser>
          <c:idx val="0"/>
          <c:order val="0"/>
          <c:tx>
            <c:strRef>
              <c:f>Sales!$B$3:$B$4</c:f>
              <c:strCache>
                <c:ptCount val="1"/>
                <c:pt idx="0">
                  <c:v>KMART ONLINE</c:v>
                </c:pt>
              </c:strCache>
            </c:strRef>
          </c:tx>
          <c:spPr>
            <a:solidFill>
              <a:schemeClr val="accent1"/>
            </a:solidFill>
            <a:ln>
              <a:noFill/>
            </a:ln>
            <a:effectLst/>
          </c:spPr>
          <c:cat>
            <c:multiLvlStrRef>
              <c:f>Sales!$A$5:$A$31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Sales!$B$5:$B$31</c:f>
              <c:numCache>
                <c:formatCode>"$"#,##0.00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D390-4D53-B928-DB55A42685B4}"/>
            </c:ext>
          </c:extLst>
        </c:ser>
        <c:ser>
          <c:idx val="1"/>
          <c:order val="1"/>
          <c:tx>
            <c:strRef>
              <c:f>Sales!$C$3:$C$4</c:f>
              <c:strCache>
                <c:ptCount val="1"/>
                <c:pt idx="0">
                  <c:v>KMART STORE</c:v>
                </c:pt>
              </c:strCache>
            </c:strRef>
          </c:tx>
          <c:spPr>
            <a:solidFill>
              <a:srgbClr val="FF0000"/>
            </a:solidFill>
            <a:ln w="25400">
              <a:noFill/>
            </a:ln>
            <a:effectLst/>
          </c:spPr>
          <c:cat>
            <c:multiLvlStrRef>
              <c:f>Sales!$A$5:$A$31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Sales!$C$5:$C$31</c:f>
              <c:numCache>
                <c:formatCode>"$"#,##0.00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4-3C38-45EE-9AE7-18CE4CF11885}"/>
            </c:ext>
          </c:extLst>
        </c:ser>
        <c:dLbls>
          <c:showLegendKey val="0"/>
          <c:showVal val="0"/>
          <c:showCatName val="0"/>
          <c:showSerName val="0"/>
          <c:showPercent val="0"/>
          <c:showBubbleSize val="0"/>
        </c:dLbls>
        <c:axId val="553687776"/>
        <c:axId val="553684416"/>
      </c:areaChart>
      <c:catAx>
        <c:axId val="5536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84416"/>
        <c:crosses val="autoZero"/>
        <c:auto val="1"/>
        <c:lblAlgn val="ctr"/>
        <c:lblOffset val="100"/>
        <c:noMultiLvlLbl val="0"/>
      </c:catAx>
      <c:valAx>
        <c:axId val="553684416"/>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87776"/>
        <c:crosses val="autoZero"/>
        <c:crossBetween val="midCat"/>
        <c:dispUnits>
          <c:builtInUnit val="thousands"/>
          <c:dispUnitsLbl>
            <c:layout>
              <c:manualLayout>
                <c:xMode val="edge"/>
                <c:yMode val="edge"/>
                <c:x val="3.1726374858851894E-2"/>
                <c:y val="0.4072448898433150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Dashboard.xlsb.xlsx]Average Sales!Sales Over Time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Average Sales</a:t>
            </a:r>
          </a:p>
        </c:rich>
      </c:tx>
      <c:layout>
        <c:manualLayout>
          <c:xMode val="edge"/>
          <c:yMode val="edge"/>
          <c:x val="0.39723941007721181"/>
          <c:y val="5.29528884646994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8713622335666"/>
          <c:y val="2.4960311378457702E-2"/>
          <c:w val="0.70343445530847104"/>
          <c:h val="0.78019692804671603"/>
        </c:manualLayout>
      </c:layout>
      <c:lineChart>
        <c:grouping val="standard"/>
        <c:varyColors val="0"/>
        <c:ser>
          <c:idx val="0"/>
          <c:order val="0"/>
          <c:tx>
            <c:strRef>
              <c:f>'Average Sales'!$B$3:$B$4</c:f>
              <c:strCache>
                <c:ptCount val="1"/>
                <c:pt idx="0">
                  <c:v>KMART ONLINE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'Average Sales'!$A$5:$A$31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Sales'!$B$5:$B$31</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33DA-4859-8105-744C3A077FA3}"/>
            </c:ext>
          </c:extLst>
        </c:ser>
        <c:ser>
          <c:idx val="1"/>
          <c:order val="1"/>
          <c:tx>
            <c:strRef>
              <c:f>'Average Sales'!$C$3:$C$4</c:f>
              <c:strCache>
                <c:ptCount val="1"/>
                <c:pt idx="0">
                  <c:v>KMART STORE</c:v>
                </c:pt>
              </c:strCache>
            </c:strRef>
          </c:tx>
          <c:spPr>
            <a:ln w="28575" cap="rnd">
              <a:solidFill>
                <a:srgbClr val="FF0000"/>
              </a:solidFill>
              <a:round/>
            </a:ln>
            <a:effectLst/>
          </c:spPr>
          <c:marker>
            <c:symbol val="circle"/>
            <c:size val="5"/>
            <c:spPr>
              <a:solidFill>
                <a:schemeClr val="accent2"/>
              </a:solidFill>
              <a:ln w="9525">
                <a:solidFill>
                  <a:schemeClr val="accent2"/>
                </a:solidFill>
              </a:ln>
              <a:effectLst/>
            </c:spPr>
          </c:marker>
          <c:cat>
            <c:multiLvlStrRef>
              <c:f>'Average Sales'!$A$5:$A$31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Sales'!$C$5:$C$31</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4-E067-4B7F-B9CF-ACD8A11F3363}"/>
            </c:ext>
          </c:extLst>
        </c:ser>
        <c:dLbls>
          <c:showLegendKey val="0"/>
          <c:showVal val="0"/>
          <c:showCatName val="0"/>
          <c:showSerName val="0"/>
          <c:showPercent val="0"/>
          <c:showBubbleSize val="0"/>
        </c:dLbls>
        <c:marker val="1"/>
        <c:smooth val="0"/>
        <c:axId val="553687776"/>
        <c:axId val="553684416"/>
      </c:lineChart>
      <c:catAx>
        <c:axId val="5536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84416"/>
        <c:crosses val="autoZero"/>
        <c:auto val="1"/>
        <c:lblAlgn val="ctr"/>
        <c:lblOffset val="100"/>
        <c:noMultiLvlLbl val="0"/>
      </c:catAx>
      <c:valAx>
        <c:axId val="553684416"/>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87776"/>
        <c:crosses val="autoZero"/>
        <c:crossBetween val="between"/>
        <c:dispUnits>
          <c:builtInUnit val="hundreds"/>
          <c:dispUnitsLbl>
            <c:layout>
              <c:manualLayout>
                <c:xMode val="edge"/>
                <c:yMode val="edge"/>
                <c:x val="3.1726374858851894E-2"/>
                <c:y val="0.4072448898433150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Dashboard.xlsb.xlsx]Sales By Category!Sales By Category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98080251777108"/>
          <c:y val="0.18150802001776337"/>
          <c:w val="0.57697955812369128"/>
          <c:h val="0.60181904026669419"/>
        </c:manualLayout>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5FDD-41AC-85AE-BC6B40D98A4D}"/>
            </c:ext>
          </c:extLst>
        </c:ser>
        <c:ser>
          <c:idx val="1"/>
          <c:order val="1"/>
          <c:tx>
            <c:strRef>
              <c:f>'Sales By Category'!$C$3:$C$4</c:f>
              <c:strCache>
                <c:ptCount val="1"/>
                <c:pt idx="0">
                  <c:v>KMART STORE</c:v>
                </c:pt>
              </c:strCache>
            </c:strRef>
          </c:tx>
          <c:spPr>
            <a:solidFill>
              <a:srgbClr val="FF0000"/>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4-7E7A-4D6C-A3A3-FA1947BD42F6}"/>
            </c:ext>
          </c:extLst>
        </c:ser>
        <c:dLbls>
          <c:showLegendKey val="0"/>
          <c:showVal val="0"/>
          <c:showCatName val="0"/>
          <c:showSerName val="0"/>
          <c:showPercent val="0"/>
          <c:showBubbleSize val="0"/>
        </c:dLbls>
        <c:gapWidth val="182"/>
        <c:axId val="740407936"/>
        <c:axId val="740406976"/>
      </c:barChart>
      <c:catAx>
        <c:axId val="740407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406976"/>
        <c:crosses val="autoZero"/>
        <c:auto val="1"/>
        <c:lblAlgn val="ctr"/>
        <c:lblOffset val="100"/>
        <c:noMultiLvlLbl val="0"/>
      </c:catAx>
      <c:valAx>
        <c:axId val="740406976"/>
        <c:scaling>
          <c:orientation val="minMax"/>
        </c:scaling>
        <c:delete val="0"/>
        <c:axPos val="b"/>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407936"/>
        <c:crosses val="autoZero"/>
        <c:crossBetween val="between"/>
        <c:dispUnits>
          <c:builtInUnit val="thousands"/>
          <c:dispUnitsLbl>
            <c:layout>
              <c:manualLayout>
                <c:xMode val="edge"/>
                <c:yMode val="edge"/>
                <c:x val="0.55320479669635569"/>
                <c:y val="0.8817694472037573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Dashboard.xlsb.xlsx]Sales By Suburb!Sales By Suburb</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Proportion</a:t>
            </a:r>
            <a:r>
              <a:rPr lang="en-AU" baseline="0"/>
              <a:t> by Suburb</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rgbClr val="FF0000"/>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Suburb'!$B$3:$B$4</c:f>
              <c:strCache>
                <c:ptCount val="1"/>
                <c:pt idx="0">
                  <c:v>KMART ONLINE</c:v>
                </c:pt>
              </c:strCache>
            </c:strRef>
          </c:tx>
          <c:spPr>
            <a:solidFill>
              <a:schemeClr val="accent1"/>
            </a:solidFill>
            <a:ln>
              <a:noFill/>
            </a:ln>
            <a:effectLst/>
          </c:spPr>
          <c:invertIfNegative val="0"/>
          <c:cat>
            <c:strRef>
              <c:f>'Sales By Suburb'!$A$5:$A$15</c:f>
              <c:strCache>
                <c:ptCount val="10"/>
                <c:pt idx="0">
                  <c:v>Underwood</c:v>
                </c:pt>
                <c:pt idx="1">
                  <c:v>Frankston</c:v>
                </c:pt>
                <c:pt idx="2">
                  <c:v>Dubbo</c:v>
                </c:pt>
                <c:pt idx="3">
                  <c:v>Chadstone</c:v>
                </c:pt>
                <c:pt idx="4">
                  <c:v>Castle Hill</c:v>
                </c:pt>
                <c:pt idx="5">
                  <c:v>Campbelltown</c:v>
                </c:pt>
                <c:pt idx="6">
                  <c:v>Ballarat</c:v>
                </c:pt>
                <c:pt idx="7">
                  <c:v>Armidale</c:v>
                </c:pt>
                <c:pt idx="8">
                  <c:v>Alexandria</c:v>
                </c:pt>
                <c:pt idx="9">
                  <c:v>Albany</c:v>
                </c:pt>
              </c:strCache>
            </c:strRef>
          </c:cat>
          <c:val>
            <c:numRef>
              <c:f>'Sales By Suburb'!$B$5:$B$15</c:f>
              <c:numCache>
                <c:formatCode>"$"#,##0.00</c:formatCode>
                <c:ptCount val="10"/>
                <c:pt idx="0">
                  <c:v>1632.75</c:v>
                </c:pt>
                <c:pt idx="1">
                  <c:v>1627.1699999999996</c:v>
                </c:pt>
                <c:pt idx="2">
                  <c:v>3266.7700000000004</c:v>
                </c:pt>
                <c:pt idx="3">
                  <c:v>1827.37</c:v>
                </c:pt>
                <c:pt idx="4">
                  <c:v>4935.67</c:v>
                </c:pt>
                <c:pt idx="5">
                  <c:v>2666.7400000000002</c:v>
                </c:pt>
                <c:pt idx="6">
                  <c:v>15847.229999999998</c:v>
                </c:pt>
                <c:pt idx="7">
                  <c:v>65457.710000000006</c:v>
                </c:pt>
                <c:pt idx="8">
                  <c:v>64607.830000000009</c:v>
                </c:pt>
                <c:pt idx="9">
                  <c:v>63673.17</c:v>
                </c:pt>
              </c:numCache>
            </c:numRef>
          </c:val>
          <c:extLst>
            <c:ext xmlns:c16="http://schemas.microsoft.com/office/drawing/2014/chart" uri="{C3380CC4-5D6E-409C-BE32-E72D297353CC}">
              <c16:uniqueId val="{00000000-01BE-4C78-ACB8-67E0AFA17E55}"/>
            </c:ext>
          </c:extLst>
        </c:ser>
        <c:ser>
          <c:idx val="1"/>
          <c:order val="1"/>
          <c:tx>
            <c:strRef>
              <c:f>'Sales By Suburb'!$C$3:$C$4</c:f>
              <c:strCache>
                <c:ptCount val="1"/>
                <c:pt idx="0">
                  <c:v>KMART STORE</c:v>
                </c:pt>
              </c:strCache>
            </c:strRef>
          </c:tx>
          <c:spPr>
            <a:solidFill>
              <a:srgbClr val="FF0000"/>
            </a:solidFill>
            <a:ln>
              <a:noFill/>
            </a:ln>
            <a:effectLst/>
          </c:spPr>
          <c:invertIfNegative val="0"/>
          <c:cat>
            <c:strRef>
              <c:f>'Sales By Suburb'!$A$5:$A$15</c:f>
              <c:strCache>
                <c:ptCount val="10"/>
                <c:pt idx="0">
                  <c:v>Underwood</c:v>
                </c:pt>
                <c:pt idx="1">
                  <c:v>Frankston</c:v>
                </c:pt>
                <c:pt idx="2">
                  <c:v>Dubbo</c:v>
                </c:pt>
                <c:pt idx="3">
                  <c:v>Chadstone</c:v>
                </c:pt>
                <c:pt idx="4">
                  <c:v>Castle Hill</c:v>
                </c:pt>
                <c:pt idx="5">
                  <c:v>Campbelltown</c:v>
                </c:pt>
                <c:pt idx="6">
                  <c:v>Ballarat</c:v>
                </c:pt>
                <c:pt idx="7">
                  <c:v>Armidale</c:v>
                </c:pt>
                <c:pt idx="8">
                  <c:v>Alexandria</c:v>
                </c:pt>
                <c:pt idx="9">
                  <c:v>Albany</c:v>
                </c:pt>
              </c:strCache>
            </c:strRef>
          </c:cat>
          <c:val>
            <c:numRef>
              <c:f>'Sales By Suburb'!$C$5:$C$15</c:f>
              <c:numCache>
                <c:formatCode>"$"#,##0.00</c:formatCode>
                <c:ptCount val="10"/>
                <c:pt idx="0">
                  <c:v>75585.830000000016</c:v>
                </c:pt>
                <c:pt idx="1">
                  <c:v>104095.13999999998</c:v>
                </c:pt>
                <c:pt idx="2">
                  <c:v>71472.150000000009</c:v>
                </c:pt>
                <c:pt idx="3">
                  <c:v>82414.69</c:v>
                </c:pt>
                <c:pt idx="4">
                  <c:v>66856.09</c:v>
                </c:pt>
                <c:pt idx="5">
                  <c:v>94778.62000000001</c:v>
                </c:pt>
                <c:pt idx="6">
                  <c:v>58570.100000000006</c:v>
                </c:pt>
                <c:pt idx="7">
                  <c:v>7650.54</c:v>
                </c:pt>
                <c:pt idx="8">
                  <c:v>10855.09</c:v>
                </c:pt>
                <c:pt idx="9">
                  <c:v>12433.82</c:v>
                </c:pt>
              </c:numCache>
            </c:numRef>
          </c:val>
          <c:extLst>
            <c:ext xmlns:c16="http://schemas.microsoft.com/office/drawing/2014/chart" uri="{C3380CC4-5D6E-409C-BE32-E72D297353CC}">
              <c16:uniqueId val="{00000004-B455-41A7-861F-9D38EBD4EB3A}"/>
            </c:ext>
          </c:extLst>
        </c:ser>
        <c:dLbls>
          <c:showLegendKey val="0"/>
          <c:showVal val="0"/>
          <c:showCatName val="0"/>
          <c:showSerName val="0"/>
          <c:showPercent val="0"/>
          <c:showBubbleSize val="0"/>
        </c:dLbls>
        <c:gapWidth val="182"/>
        <c:overlap val="100"/>
        <c:axId val="740407936"/>
        <c:axId val="740406976"/>
      </c:barChart>
      <c:catAx>
        <c:axId val="74040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406976"/>
        <c:crosses val="autoZero"/>
        <c:auto val="1"/>
        <c:lblAlgn val="ctr"/>
        <c:lblOffset val="100"/>
        <c:noMultiLvlLbl val="0"/>
      </c:catAx>
      <c:valAx>
        <c:axId val="740406976"/>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407936"/>
        <c:crosses val="autoZero"/>
        <c:crossBetween val="between"/>
        <c:dispUnits>
          <c:builtInUnit val="thousands"/>
          <c:dispUnitsLbl>
            <c:layout>
              <c:manualLayout>
                <c:xMode val="edge"/>
                <c:yMode val="edge"/>
                <c:x val="2.5000000000000001E-2"/>
                <c:y val="0.3900230108222774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Dashboard.xlsb.xlsx]Sales Proportion!Sales Proportion</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vs</a:t>
            </a:r>
            <a:r>
              <a:rPr lang="en-US" baseline="0"/>
              <a:t> Physical Store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081304492110902"/>
          <c:y val="0.17305255447720197"/>
          <c:w val="0.44005973391257125"/>
          <c:h val="0.71228273210034787"/>
        </c:manualLayout>
      </c:layout>
      <c:doughnutChart>
        <c:varyColors val="1"/>
        <c:ser>
          <c:idx val="0"/>
          <c:order val="0"/>
          <c:tx>
            <c:strRef>
              <c:f>'Sales Proportion'!$B$3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51-43DD-80B9-8DF29D8D22B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951-43DD-80B9-8DF29D8D22B2}"/>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51-43DD-80B9-8DF29D8D22B2}"/>
                </c:ext>
              </c:extLst>
            </c:dLbl>
            <c:dLbl>
              <c:idx val="1"/>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51-43DD-80B9-8DF29D8D22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'Sales Proportion'!$A$4:$A$6</c:f>
              <c:strCache>
                <c:ptCount val="2"/>
                <c:pt idx="0">
                  <c:v>KMART ONLINE</c:v>
                </c:pt>
                <c:pt idx="1">
                  <c:v>KMART STORE</c:v>
                </c:pt>
              </c:strCache>
            </c:strRef>
          </c:cat>
          <c:val>
            <c:numRef>
              <c:f>'Sales Proportion'!$B$4:$B$6</c:f>
              <c:numCache>
                <c:formatCode>"$"#,##0.00</c:formatCode>
                <c:ptCount val="2"/>
                <c:pt idx="0">
                  <c:v>658115.49</c:v>
                </c:pt>
                <c:pt idx="1">
                  <c:v>2528142.9900000012</c:v>
                </c:pt>
              </c:numCache>
            </c:numRef>
          </c:val>
          <c:extLst>
            <c:ext xmlns:c16="http://schemas.microsoft.com/office/drawing/2014/chart" uri="{C3380CC4-5D6E-409C-BE32-E72D297353CC}">
              <c16:uniqueId val="{00000004-A951-43DD-80B9-8DF29D8D22B2}"/>
            </c:ext>
          </c:extLst>
        </c:ser>
        <c:dLbls>
          <c:showLegendKey val="0"/>
          <c:showVal val="0"/>
          <c:showCatName val="0"/>
          <c:showSerName val="0"/>
          <c:showPercent val="0"/>
          <c:showBubbleSize val="0"/>
          <c:showLeaderLines val="1"/>
        </c:dLbls>
        <c:firstSliceAng val="0"/>
        <c:holeSize val="48"/>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Dashboard.xlsb.xlsx]Sales by Purchase!Sales By Manage</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Top Buyers-</a:t>
            </a:r>
            <a:r>
              <a:rPr lang="en-AU" baseline="0"/>
              <a:t> Online vs Physical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Purchase'!$B$3:$B$4</c:f>
              <c:strCache>
                <c:ptCount val="1"/>
                <c:pt idx="0">
                  <c:v>KMART ONLINE</c:v>
                </c:pt>
              </c:strCache>
            </c:strRef>
          </c:tx>
          <c:spPr>
            <a:solidFill>
              <a:schemeClr val="accent1"/>
            </a:solidFill>
            <a:ln>
              <a:noFill/>
            </a:ln>
            <a:effectLst/>
          </c:spPr>
          <c:invertIfNegative val="0"/>
          <c:cat>
            <c:strRef>
              <c:f>'Sales by Purchase'!$A$5:$A$15</c:f>
              <c:strCache>
                <c:ptCount val="10"/>
                <c:pt idx="0">
                  <c:v>Amy Buchanan</c:v>
                </c:pt>
                <c:pt idx="1">
                  <c:v>Bruce Curran</c:v>
                </c:pt>
                <c:pt idx="2">
                  <c:v>Chester George</c:v>
                </c:pt>
                <c:pt idx="3">
                  <c:v>Chris Monroe</c:v>
                </c:pt>
                <c:pt idx="4">
                  <c:v>Elizabeth Gentry</c:v>
                </c:pt>
                <c:pt idx="5">
                  <c:v>Ella Hickman</c:v>
                </c:pt>
                <c:pt idx="6">
                  <c:v>Howard Wright</c:v>
                </c:pt>
                <c:pt idx="7">
                  <c:v>Maggie Mayer</c:v>
                </c:pt>
                <c:pt idx="8">
                  <c:v>Richard Carr</c:v>
                </c:pt>
                <c:pt idx="9">
                  <c:v>Sara Ferrell</c:v>
                </c:pt>
              </c:strCache>
            </c:strRef>
          </c:cat>
          <c:val>
            <c:numRef>
              <c:f>'Sales by Purchase'!$B$5:$B$15</c:f>
              <c:numCache>
                <c:formatCode>"$"#,##0.00</c:formatCode>
                <c:ptCount val="10"/>
                <c:pt idx="0">
                  <c:v>45816.3</c:v>
                </c:pt>
                <c:pt idx="1">
                  <c:v>143924.37</c:v>
                </c:pt>
                <c:pt idx="2">
                  <c:v>81915.97</c:v>
                </c:pt>
                <c:pt idx="3">
                  <c:v>12738.55</c:v>
                </c:pt>
                <c:pt idx="4">
                  <c:v>104554.15999999999</c:v>
                </c:pt>
                <c:pt idx="5">
                  <c:v>15631.689999999997</c:v>
                </c:pt>
                <c:pt idx="6">
                  <c:v>121697.56</c:v>
                </c:pt>
                <c:pt idx="7">
                  <c:v>39203.43</c:v>
                </c:pt>
                <c:pt idx="8">
                  <c:v>69084.55</c:v>
                </c:pt>
                <c:pt idx="9">
                  <c:v>23548.909999999993</c:v>
                </c:pt>
              </c:numCache>
            </c:numRef>
          </c:val>
          <c:extLst>
            <c:ext xmlns:c16="http://schemas.microsoft.com/office/drawing/2014/chart" uri="{C3380CC4-5D6E-409C-BE32-E72D297353CC}">
              <c16:uniqueId val="{00000000-DEF0-4A8D-AB95-9951154C257D}"/>
            </c:ext>
          </c:extLst>
        </c:ser>
        <c:ser>
          <c:idx val="1"/>
          <c:order val="1"/>
          <c:tx>
            <c:strRef>
              <c:f>'Sales by Purchase'!$C$3:$C$4</c:f>
              <c:strCache>
                <c:ptCount val="1"/>
                <c:pt idx="0">
                  <c:v>KMART STORE</c:v>
                </c:pt>
              </c:strCache>
            </c:strRef>
          </c:tx>
          <c:spPr>
            <a:solidFill>
              <a:srgbClr val="FF0000"/>
            </a:solidFill>
            <a:ln>
              <a:noFill/>
            </a:ln>
            <a:effectLst/>
          </c:spPr>
          <c:invertIfNegative val="0"/>
          <c:cat>
            <c:strRef>
              <c:f>'Sales by Purchase'!$A$5:$A$15</c:f>
              <c:strCache>
                <c:ptCount val="10"/>
                <c:pt idx="0">
                  <c:v>Amy Buchanan</c:v>
                </c:pt>
                <c:pt idx="1">
                  <c:v>Bruce Curran</c:v>
                </c:pt>
                <c:pt idx="2">
                  <c:v>Chester George</c:v>
                </c:pt>
                <c:pt idx="3">
                  <c:v>Chris Monroe</c:v>
                </c:pt>
                <c:pt idx="4">
                  <c:v>Elizabeth Gentry</c:v>
                </c:pt>
                <c:pt idx="5">
                  <c:v>Ella Hickman</c:v>
                </c:pt>
                <c:pt idx="6">
                  <c:v>Howard Wright</c:v>
                </c:pt>
                <c:pt idx="7">
                  <c:v>Maggie Mayer</c:v>
                </c:pt>
                <c:pt idx="8">
                  <c:v>Richard Carr</c:v>
                </c:pt>
                <c:pt idx="9">
                  <c:v>Sara Ferrell</c:v>
                </c:pt>
              </c:strCache>
            </c:strRef>
          </c:cat>
          <c:val>
            <c:numRef>
              <c:f>'Sales by Purchase'!$C$5:$C$15</c:f>
              <c:numCache>
                <c:formatCode>"$"#,##0.00</c:formatCode>
                <c:ptCount val="10"/>
                <c:pt idx="0">
                  <c:v>174100.77999999994</c:v>
                </c:pt>
                <c:pt idx="1">
                  <c:v>542555.46999999986</c:v>
                </c:pt>
                <c:pt idx="2">
                  <c:v>278257.8</c:v>
                </c:pt>
                <c:pt idx="3">
                  <c:v>48848.580000000009</c:v>
                </c:pt>
                <c:pt idx="4">
                  <c:v>503470.23</c:v>
                </c:pt>
                <c:pt idx="5">
                  <c:v>51254.19</c:v>
                </c:pt>
                <c:pt idx="6">
                  <c:v>427704.99000000005</c:v>
                </c:pt>
                <c:pt idx="7">
                  <c:v>125502.73000000001</c:v>
                </c:pt>
                <c:pt idx="8">
                  <c:v>312539.23000000021</c:v>
                </c:pt>
                <c:pt idx="9">
                  <c:v>63908.990000000005</c:v>
                </c:pt>
              </c:numCache>
            </c:numRef>
          </c:val>
          <c:extLst>
            <c:ext xmlns:c16="http://schemas.microsoft.com/office/drawing/2014/chart" uri="{C3380CC4-5D6E-409C-BE32-E72D297353CC}">
              <c16:uniqueId val="{00000004-DEF0-4A8D-AB95-9951154C257D}"/>
            </c:ext>
          </c:extLst>
        </c:ser>
        <c:dLbls>
          <c:showLegendKey val="0"/>
          <c:showVal val="0"/>
          <c:showCatName val="0"/>
          <c:showSerName val="0"/>
          <c:showPercent val="0"/>
          <c:showBubbleSize val="0"/>
        </c:dLbls>
        <c:gapWidth val="150"/>
        <c:overlap val="100"/>
        <c:axId val="61116719"/>
        <c:axId val="61117199"/>
      </c:barChart>
      <c:catAx>
        <c:axId val="6111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17199"/>
        <c:crosses val="autoZero"/>
        <c:auto val="1"/>
        <c:lblAlgn val="ctr"/>
        <c:lblOffset val="100"/>
        <c:noMultiLvlLbl val="0"/>
      </c:catAx>
      <c:valAx>
        <c:axId val="6111719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16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Dashboard.xlsb.xlsx]Sales By Manager!Sales By Manage</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19411578700873"/>
          <c:y val="0.1823602244452944"/>
          <c:w val="0.81848719507417877"/>
          <c:h val="0.4965761446039676"/>
        </c:manualLayout>
      </c:layout>
      <c:barChart>
        <c:barDir val="col"/>
        <c:grouping val="stacked"/>
        <c:varyColors val="0"/>
        <c:ser>
          <c:idx val="0"/>
          <c:order val="0"/>
          <c:tx>
            <c:strRef>
              <c:f>'Sales By Manager'!$B$3:$B$4</c:f>
              <c:strCache>
                <c:ptCount val="1"/>
                <c:pt idx="0">
                  <c:v>KMART ONLINE</c:v>
                </c:pt>
              </c:strCache>
            </c:strRef>
          </c:tx>
          <c:spPr>
            <a:solidFill>
              <a:schemeClr val="accent1"/>
            </a:solidFill>
            <a:ln>
              <a:noFill/>
            </a:ln>
            <a:effectLst/>
          </c:spPr>
          <c:invertIfNegative val="0"/>
          <c:cat>
            <c:strRef>
              <c:f>'Sales By 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Manager'!$B$5:$B$15</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0-8F47-4587-9ED1-B3EEBDB4F9F3}"/>
            </c:ext>
          </c:extLst>
        </c:ser>
        <c:ser>
          <c:idx val="1"/>
          <c:order val="1"/>
          <c:tx>
            <c:strRef>
              <c:f>'Sales By Manager'!$C$3:$C$4</c:f>
              <c:strCache>
                <c:ptCount val="1"/>
                <c:pt idx="0">
                  <c:v>KMART STORE</c:v>
                </c:pt>
              </c:strCache>
            </c:strRef>
          </c:tx>
          <c:spPr>
            <a:solidFill>
              <a:srgbClr val="FF0000"/>
            </a:solidFill>
            <a:ln>
              <a:noFill/>
            </a:ln>
            <a:effectLst/>
          </c:spPr>
          <c:invertIfNegative val="0"/>
          <c:cat>
            <c:strRef>
              <c:f>'Sales By 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Manager'!$C$5:$C$15</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4-8F47-4587-9ED1-B3EEBDB4F9F3}"/>
            </c:ext>
          </c:extLst>
        </c:ser>
        <c:dLbls>
          <c:showLegendKey val="0"/>
          <c:showVal val="0"/>
          <c:showCatName val="0"/>
          <c:showSerName val="0"/>
          <c:showPercent val="0"/>
          <c:showBubbleSize val="0"/>
        </c:dLbls>
        <c:gapWidth val="150"/>
        <c:overlap val="100"/>
        <c:axId val="1990686591"/>
        <c:axId val="1990688031"/>
      </c:barChart>
      <c:catAx>
        <c:axId val="199068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688031"/>
        <c:crosses val="autoZero"/>
        <c:auto val="1"/>
        <c:lblAlgn val="ctr"/>
        <c:lblOffset val="100"/>
        <c:noMultiLvlLbl val="0"/>
      </c:catAx>
      <c:valAx>
        <c:axId val="1990688031"/>
        <c:scaling>
          <c:orientation val="minMax"/>
        </c:scaling>
        <c:delete val="0"/>
        <c:axPos val="l"/>
        <c:numFmt formatCode="&quot;$&quot;#,##0" sourceLinked="0"/>
        <c:majorTickMark val="none"/>
        <c:minorTickMark val="none"/>
        <c:tickLblPos val="nextTo"/>
        <c:spPr>
          <a:noFill/>
          <a:ln>
            <a:solidFill>
              <a:schemeClr val="tx1">
                <a:lumMod val="15000"/>
                <a:lumOff val="85000"/>
                <a:alpha val="96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686591"/>
        <c:crosses val="autoZero"/>
        <c:crossBetween val="between"/>
        <c:dispUnits>
          <c:builtInUnit val="thousands"/>
          <c:dispUnitsLbl>
            <c:layout>
              <c:manualLayout>
                <c:xMode val="edge"/>
                <c:yMode val="edge"/>
                <c:x val="2.4829298572315334E-2"/>
                <c:y val="0.3425925925925925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5C9B2B8B-607A-446E-95D6-94C4CC9467ED}">
          <cx:tx>
            <cx:txData>
              <cx:f>_xlchart.v5.2</cx:f>
              <cx:v>Average of Sales</cx:v>
            </cx:txData>
          </cx:tx>
          <cx:dataId val="0"/>
          <cx:layoutPr>
            <cx:geography cultureLanguage="en-US" cultureRegion="AU" attribution="Powered by Bing">
              <cx:geoCache provider="{E9337A44-BEBE-4D9F-B70C-5C5E7DAFC167}">
                <cx:binary>3HxXk9RIuvZfIbj+xKRVpjZ2T8RKZdpUAw007kbR0zTy3uvXn0fMMlSptaWFs3vxLWOhuvTotfna
/OtD/5eH+PG+fNYncVr95aH/23O/rvO//PZb9eA/JvfViyR4KLMq+1q/eMiS37KvX4OHx9++lPdd
kHq/MULFbw/+fVk/9s//5694mveYHbKH+zrI0tvmsRzePFZNXFdnPlv86NlD1qT19HUPT/rb8783
VV3ex8H982f3X5Ig3QT4ffBQ06OP0mfOfR7U9/Gzd49lGdRZOTx/9pjWQT28G/LHvz0/+ebzZ7/N
kZ+85bMYhNTNF3zX4PKF0Nq0FBHWH7+eP4uz1PvH51RYLwhhkjAhvqO+vE/wzT9f/Sff79vb3X/5
Uj5WFYj+9t+1p51QiB923j0/w8mgypw/2OxkE41/v/vGlN9Oxfg/f539Adg0+5MjSc95uvbRmdc7
IQaCfg95Z+WkAv8+oZovtCREm4ySb7/oTKjiBSeCWUSZ32X+B/Yfov1X3mhZjD++eUIliLx0/otE
9vKxe/Y2a2r/2Yf7+LH6d0qOvaCmNKnW/7BGPZOcgjlqanEY7PQLgj2W3E+82LIAnzxgJseXbz/8
N8kxK2v/sUz/I56VWi8EFcqilCx6Vs5fcFNorkw5E+JPvdU/kePCM+ai/G9yovDHj2kV36dfvvPy
33A2MvZCmoqYk6f8bm0nZ6N4IYW0KFffQf/wn//ayywL7vi7M4HdHjb/Rbb37r5K7tN/67En6AsL
JiU453/Ii8+cp/lCWpJKrmdu8195l2Vx/fjmTFjv/v72v0hYfxx2f4Z839X932BjnLygRBO4QXYq
LASmmlNNlcmWYpSfeKNlyT15wEyAb//+XyS/D49VPZ1z/wkJMmQQpimZQlDyXVLHXhJedBKjUPMM
4qdealmIC4+YifHD/89iPE4IHo4zx5/N8iAjxTRBtEEXZcTFC2ERqjgX3w+647Dyn6jN6SstS+jo
qyc/fpTyPX/2n8nY/nk292dGvLmv77ffUumjhO78p9/IRDlg9tWT5O2E0u/O8vLL355TOLk/8/Pp
CSfR+xGv/uD+96883lc1viwt+EqLmgg4TEvy6WEdDBufUPbCYpQJi2sLMeVkaekUASLBx3cEw1eF
SS0liaUQrFRT7oLPBH+hBBJ/JTXCVMqZ/rPa8TqLBy9L/+TFP37/LG2S11mQ1tXfniM1yf/4qek9
NRISBWyNzJJD0TTHS+QP929QUMEP0//nJZmqLb9jB/UqTe3Ut4Pe6T5m+SaNtkdsWUCyVpAQQB8j
jZ4rIiVbdog0tQOy9YIrM7ZHJ6Mvy+LaENI+j2eu4E2fH1HW09EjMQderV7Zhb5s443bh78AIgWH
H7UYJGKRU5BciFAaxUAPKE5twvgzSx5KGu79jK8ATdyZy0lamkkpIXRkm6dAiSqDfmg9dkgrfVkE
uaO170Q5gs8/VXdBRgsoagrGlDLxlyJQu2OexS3hMksycfD6tntXD27uxCRQmyiu+MV5qEmxZgQB
CpkWNyWBKs+gVF+GqReX4lB0TDtKxeOmF757cx5lQQmUoExqyinBiTdT7zZjOUVsKQ5pVwQb3sp3
jdf52zHX+c3QVmJFSmyJgRJ5PmVcoPrGZlS12jMKzbQ4mII0zDESldxlXUZDuw96LwA3uY7tQJZt
YOuuJVdR5JX3TZn00abKrEpuvU66nW2IsYydVuXqvgm73NtRWRu+Pfph+C7r69EJOAm/+kXZBZsg
Ze0nL1Csed0OnXUR5lEkt1GPD1fIowi5nwjNJFRCExWqjHSmhU3VEeGNjTjwgPjbmhYvRRR4G9/Q
4oKMyuld41Uims+5W49XcWVUdlFqfjgvUzoZ1Ux1LHPKwVFKMU1I91RLzdwtzLoFkxk36Ib1xBZW
fRPqIbCrIdwZpNjKvLZTi1z65bhm8ktMsBAbfYtxTYZA9xReZIq4NR/lQUR55nAvH25T+qYqq3Er
6jo+BKHYIHouNpYZXkZGyV9J1ZtXK0x4KgqNopLFcBIwC8o2e4taszCpg0YeGI2Kj2aTuhdE6U9t
G0YXAWPddohJdNMMY7M3ijrfUjegF1UfG5fnX+SJHeNMwxGmCIfSKyXZKTdyblW805lxbUaDuR8s
1b8dZeeuOKanMgeMJAhHIXUYM0GWeOyZuKAVr1hjXJfeRrnjVa/yL1ZkjDY3ieOHfm53VIdQt+DG
Q5J3zikuUSiR72gON2IpPuN0n9GoK73RuNb0qqSx3ZmfzwM8cVITbT8AxOwQGUavJBHrjGvGbpPh
qi2dxrokcsUVTq7nxGokl5xrKbXgJoXjPeVgFivaWJVlXdctpw4N5FthlLugZOEmDN3owtOxv/1p
wk4gZ7pR6bJMqkhZ1+pVXHyi7E5HdxW/Ow/yxOXO6JppRhf5XttmpnXtkc9dei/pZRffnodYEBCC
N8YIkRTMUzMBEW5WkSEC/2AYoxN62rFY4/Tebcvb3XmkBV07QZoJqavClLLR9w8NdXeZ1Psm6D+c
h1jQgykSNac6pmaEzXx4oVvWJ0XoH7q88fftWFzqyKu2qWdeR24+3FR+QFbOjSWqcNhrc0opmVAz
qtp4aOoirwHplfti6D6Vpnp9nqo1iJmqtaU3FFkBiHIofZur0rNzuRZSTpY+MyGFnBjlDWJJxN8z
EDq6TZm7jX+Aobpee6WN/YDjvIYapNa1Lt7Wmm/O07WkekoqpAfI9Bh6fqdW25ChYDEHpMduiMcm
rTO626DyfkVEP3DmKk5zK1St7PyDGZV70dHW9oekXwF5kmxIPkWW8D3IeTSZaujHTpzEbhnIFiD0
lZluM2E3Q/yqDYe9TmyjWAvGFqV1hDZT9CSK1Bhkg39IvGTPmuSKluRL4g92ZvGNG1K7rHJHdmrF
6X07eZ9oyRHuLAakg9kakQvc0n9DinpfWc3GK67y0PYZ+9gWwybypE1paQdN4yTRtR8/ev5FUrlO
YHzuyhu0wbtW2KNX33hda3fZNjSjXWJF+4rLfZ/Vm1R7NjUuvHL4BU93LKFJgkdJU01UoZOY+Ie8
83cUMQVYuOkNbsvk/rxiL7mhY6SZYneyNhs5QBf85rYk+cti9L945Qcv8JltNJVzHo1NpvlEKEqj
q6NNwvSUUB8T1lqN0amR+4dWBvaoLzBlYFWf6Vja49B84q1+5yEh7YuPRrhJpO3Gt2Ge2n45bLJR
bZr0KmxvzXBwuHJtrXaejFdsY+EYU+roBWecd8PGJ6W24Pmz2NoRBJgvm574jhiHtWN5yVdqgkAA
XSyCnHJmGAHpTZo31D/EWVxuGilMuxEiuTzP8iXPdYwy4/jQmr5byx5mENxXTXnTGZ/rQVwlLFnh
3CI5jEGZJGZA0Bw/FW0YVzJCcuwfIvLOz7NNy8YVhCXZ6D8RUDM5RQhIOHZlC1JqI7Yjq7R1efsr
cYyCLBjhwhKE8ZlUmqwexjIY/YNLb72BX2SkcAyer6Tdi6TIKVRHUozgbEZKFuQpz2sXLhiqb7Tv
8/Fzl6/kJosY5lRYZgTTDNb0+ZETYWZGzCA0/UOY3rgjd6JqH8pi5WB8mobhMNFHKDN+cT6CwsIP
Dj1LiZ3Ugm0q0/MvR9fLt0HIbkyef8yDzqk8+UlWdbL1eNmvvMWSFzt+iZmS99LjrmAgdewrwy5i
YW2GPuB2MPTS1oa3JVm3VqRZxFQEGTgqFygAz6IpNxhIETUQ4WUytHab9bYehSPYq+HNL1jwERA7
laPszaZs1eSS2sY2+L1EXQiH1Dh0K1xcdBVHQLMQPpyylrbX/iGz3tZtbve6cSS/0nm+PU/RomYq
wcm3XBWp4SlFONss3qGQckiNOy9U23K4M4K1AGCRGk2RYhEFAdGZTjSs4F1phMEhZF+VN9pR+NLS
8UbU/sqhRhc9n0aRWE5VANSST8npm9RQZRUEh5abdjHUG53si+4m/T3yUf5IL3qHhPZobUi6q6zA
NlbEtsBNjaqaRAsCUbFlzuCjLg4D1U+EWnc1v/ORf625kqW8/wRjphqsJHXaS2CYwtgjClZX5hBs
8109xBdDUe2N+Iuh2YqaLPBVUwlfjEksjarDzLU0inUIVL3goN3uNizkhhLTt39aFaeRIA0YS0iU
sk5l56qmNqo0CQ5uI3dIjQ0ebUu3WFGRRUqOUGa+ojGNsO55Ghx8N7YbVdgWqnTnCVmCQBWKmsTE
Pzi7TgnJitbviVUHh1HfNGm581pzBWHBoJCoorpuok6MXslMB6zWj706rYJDSd4H7Kbrszc+u+Ek
XiksLukzXAPjFlpuaH/OmBVwt/LjQkKfzUeRvDG6uzpeC/MWkhI0W35gzGwmq9D9CGMRHIQ/Nlde
xAunyUS+R0n/KsnVh9Cqoluii9sujNbSrzX6ZnysR1IYTQvsSr+22veh/FRbX88rA52eMYuzT+ib
acOoA9r3lRkcjOuKmnt5YQ722NquF9r8MRkKW9G9aDobqZdK1pi7pCjHzJ0YcBR41Ix3jd/x4BA1
sT2k20J+CBJiW9HDeSoXcRA+K0twtNDULFYXeaMj4ksEUR/N/r5rt6J4R8ibXwBBo0dSjghDqxkn
s16YoZgORa4uRLQPHKqu4zWVWKTkCGTGMTOlhs9HhQNxsLqtrII3ZskGuyoj7gS90M6v0GQhdsHZ
y6iawalIGEnB4FiVH9uVl2/M+iouMGHN1lRhIUhChwDTDZJ9KzrN3GsvRNGUCudGSX0bETULO8cM
mo3oSztprs+TtXQQn6DNPAcdXLdoQqCN5UZ9SIzSLuNbOtpoMPnVdRNyO+/vugzuV229yLOHQaxw
dtGvoItGOBIIxuelqbTPI5cq+MjeQ72AoXniNEOn7ZK0YlNSy7Xjgo+bcoi6febm1YqyLrqWI/jJ
LRxZnlUwWtOJ3YY12E2gbNe4Wy3Dfotn5s5FEHNqVysmMOB+ijImvjZIU04OurYN41XRBtDSmzD5
GOB4s8oP6o5ml4iKNuinrSQ1k00/waYEsxjoIzJLzlS3ISaKYn4THN4PWWX7QWbHre9k0bXq+Y6r
X8jTtDiCmwz3iKFZGHpJXAKO9LEt1W1cPo7h+/NquyS0Y4xZoOoJo1esB0beXmXZfdDcDnKFa0tm
eAwx85Ta8P2iaCeIjWA3KdsWxoUeHiu6ov6LcaKgCtKxYPRMzPjlurTleoD+V37jICS2M++Nl5NN
2BhfGj8/kHR0nbS9rKPo5XkuLkMz6CWzpihoDp13MafZdKQnuccvzTEJbKtr+k1Ac71XJG5tzy3K
Pep79MDLqtubSeKt8Hnx3EVeg04gptCZ0jNGh0YcFIQS0M9uM3PIdlFTbMaWY4GlvOEQADfGy6ls
yHOyjY19210GKVlpMS0q1NFLzCoxpC5LLxB9cCjojVWWNqluV5tli3YohKm0mjKfeaFayypq4zpD
AFXSyEldy7yUppdum3iUl1HeCLschmsic/FwXs6LqiwQFQpU/hGxz85jsxNJ1sYArvOYXNFW7ENK
R0enZrtRntSboOiHy/OYy2LF9CuSEHh18q2seeQGmnxow7gp4NalcdMUd1F7wfg2q+sdNTYW6pGN
fu9GYhvQeIuq0rb9dP4FJqKeeD0pUDTFSDU1MWt04oa6WruN2U5ZSujeqFps0J5aMd1FpTmCmCmN
DgPTLDukKCR7P+aFM5IbbhYr2dai1vwAmZe9St8nTPkAMZL8I6LTMHrbq8ZOquC2DR7ieEVXlsIq
KKeW2pwGl9n8oHJdUQ5WDpqSq3EY7Di+QrXZT1ZO3UWVNBFMEQxlCPT0TqXT0lEXrgmV7PVgY4zL
UfJzLNMNDdbtbpEkxTBwgc4X6obsFIvGYTnEPbDCXjtBwJw6+5qzYSu7NVe2qBAKKTGDwODSZ4Zm
dXFe5xVceRZXdu9+8Ycda3ZaXo+x61xaOnfQbAvq1Bam4yLCMtN21w1fziv+2ktMnx8ZXlorHCYU
hheG934ZOHVwNQa/n8dYVEpUiaYiAAbw6Awj0blPMMIRHCyEZ1Jf9CF1/OK15+9UvnPHFbRlin6g
zZTFc6NRFiXydOljTKLcJBW1c//2PEmL/uKIpHlIkYo4CmLIrmaFY7qfvfyXLPkIYeaRFMd4U1aB
aWnj1OYbL3G3vj/u4rZ3rPfl6K14p29CeOIBj/Bm7qnpVVj2bosaW+g6rH8VRYUdVq+y4HJqBTXB
Vd5nkS3Jm1Ame8mbjZ/VtgeNjNZGflZ4O3cqkUm7MEhAuR+HTqhuXTeyz0tvUUU0GvRCYMAKdalT
pR9Hw/JVPMBLBs3XqlHj5WjKj2nPs5WYadGZHAHNNL/oCtnHJpjaR/c0iRzsA9t+kthuW62QtIY0
03rqlgIzckBKR3lRsOwKrRuMOWzS7P487xalc0TSTPN1mjY5rzs4jNHr7MB8jIJyTffX5DPT/UEk
XVY2wBjVXeLzbVr9TqNke56QNZCZwmNGWHGfQM00hBK5XzFxsBrELUsFW1hEIK7QeiZ/EooqET0U
LaHxvktH20i+DqQ/1MGKoi0T8wNoJn7upb4lPHBMFeZ1wh/1oLdGqVeUbPEc1oi9MTorJPsWxR0d
FnndqWxgCL57TypMcXFlY/I7s0Mqt2Uc0Gvt0XDFMS1T9gNzZqtZXGB8VAKzae8JHbbQuLzPV0AW
TygLdVdMPSHEmDuEnHg+MvsRWUX2NYq5bbYXInhsiVOauz4llz+veVhJ+Tb6bprWXCvSOmxCq7dQ
6/dTsi8yQ2xyN+z2VZTFK1DfmjBzt44GosDGNbquGNA/dXVVE5WNwEwkRpLGi8qitsahFcXbys/2
Wb636t2URHZRtY3aYaPGW6mat3UjripSO5FBInush/15+pesQmITDoNmDKPkcmbeTLejlUV4pyDo
NwjlaPo1rQ27b7bncZZclcSMt8TU+jTPODOKLhzyutdxeIi9N4P3FU2w889f0prj589cYei7qDwZ
SXjIUkz2mDankR15H/KhcUockGm0OY+3mIFjthvjmdjbRadgBuhHUhRjPRFkdcWuLCKxGyOT22Gf
qQsvZ5FdxZbnFGZk2bnXJx8HCzO6519iyR6n+TaMhqHsaOq521RRnUkTRFPvPfOIg1aYYb4/j7Ek
OFNLak2bJHAz0+dHfiZKx6YeWRYe0ji5q5Dt2xgPy3/BmcElm5yhjkAwW3wKUgTFMGRDGh6KKhVO
Q/zWIZgG2rR5/lDlLQ5ry+x/wc+gJWtqhB7Yhpk33FAXLgeSDeFhIDdeddfK2ImyT9RNnCS5Gaxs
hcRJFnPjV9PkNkM2I8h8ayOILfQo/CY86FC9z7nNmk8hu+jTi6B3X9P8NfLPFe1YRMROMhMcI6RI
1U6ZmnESxEZshoe22iLmyXSKvGWonUx4KJkq2yv6j4XUu/P6Qp9aoiAcmw/YOEAvE02tU9hK5knu
9x4aFQ9qJ+JNkVzT2Gl+dx9RoempY/WHYtiLzsEmQhtdjWbl+Bhv8VbL8U81Fy+CnM7C9Db4PS9P
dRgmjHOv8A/WcGjIhqYrCrRQGgYA1mNMDWKnEedTSgefFNhWxZxk1CHlqIPNeGGU7mtzKDBJfdf1
j0OaO11ZONxwXw6NuaJRi4xGZ5JSC+1DPl9JKHJlDv5Y+QecNbYXlXaHjnxLS6fe1uIT+ooreE8j
DqyAIY6A/6YoR8sZubHK0xJbX/6hUJUTtJ+rvHfa7iE2d34SrhxLS1gSK0dq6oZjK21WzIhzI/Ez
D2MgvM23LHk7vjPUiFFoOxE/XT8UaLtiMhRjaRiAmo9AWY2v/ChDAGCIr1GIICq+olGwoipPTVGg
746xJMYYXM3cvyW0NoIxQSmoDtAeSe6KPnSs+8G8N9JH9sHqVjLiBc0AnETpDKf61Fc+VcwyYb2s
BvQssi5GV8TYcPeDcHcsutSZhYDqy4rJMzzv1LdN5P3Amz4/OiMMTKQEaYU0n5rxLnep0+byMvbV
XtP2PcfcsNd/HevPxmUc1PZaRWOhXnmKPtPL0td9pweUTQzfuFC6t7PR3bkqv6qCqzByb6xGbqtc
X7hdvWMk2+StdJADrFjHQkCA15gaRNhVwgLtk+Uy4upMTpUV0+ovWc0cQT4P4fshDvZVXDmcfxoa
z2752tn5NAiAUVoWprVRL0VcOQtE3IRQz8piuDkzsrXV2mjhoM+9psILRQmM0WPYcVpIQH1xrsMo
1wZyiDHtPg5fyN4nm9wfnEj4ji+oPST2nbw092N7kRp2Vq00OxfcAdwsiu8KM9zTtv+pgk0Oohi8
AFUr9UD7yo7Dd2X5aIWvw/BhRZcnzzLT5ROoWUylVSO00QGq6O7D4TGTL4Mks03vjRr3wrxy9S7L
PqxgLtjPMea8yiJGRXM0U2CvUWVXL315EWTXobvvf6/LN74UNv4WFipo+xXgJWLRQkLVBUVPJNkz
vnpuCXb3MB0/Poj2kRT30WNFuONFjaPrd0J7u8RYS/afphyYTsTqL0SJDUkkA6fCdDNaNkOP/Lgv
t1Nh19UWFnJHh6UrbnChRX6KNItddVSNzJvqaMnYONhiNKoPacm2SLm4hZ1ZJzNiZyDXfu6/ZizZ
+9Ybd+h/esAH7zDNKWETBXb6zW0c+ca+cseQTNS2hkGd0uhy21UYEDF5mK2cMosmipyEYHoazhjr
NqecHdxq9BM6BFilzRzB64s4f+UlaOVeFEJEttDvqcB2rXI3SiTbqUvI4ujgh+O2ZO5KQrZw5IHu
H+8y473J2pA3GfpyKUqGeWrZrnUfqdI2TWWPTWKHfuCsVreXfOEx6CzktbCWNaXz8ME0urNyvelS
tdPd43mzWSTNQqtccIzRIWs5ZXOVmxJLJBbMdaQXpd7zxtrUtbnRonwM9WYU3AkbcnEedCGaRWqE
9g42vxBqzju+Wdo2JvEpai8x1iTaXBhOwnmzcoot2eYxyuwwYZnh6aJD8YUZ8b722UVT3PIOhYe1
OYBFIArHjc1kdM/J9PmRWSS9bBu3MaAeKKRtMc6X7zOpvgoY4I5Wnl6J8ha5h6qDmHIBE/WeU7h6
lLorMoEtqgETMuPtkDWb8/JZJGjaPER4LLHxMVO9qKkwSWnAhyeF5XB5Q0m2Nbyr1eriUpzBpm7Y
d6AZ55rBSMd+AqK+PKjE3xY+c8K+vUSXYEOr1rSDsd8RK3xA2eHT/43ImXr0XHplPZ3D5ngRjrsi
fp1noU29YUUNF8WFvAolKfSBhZzh6By7gq7E5gziKQfLOjwZt+cpWQiRsb2BTcQpeTKR1JwqBI/L
LsaqCDYfWLpBk9RFpGzSj3Ed7HK0m1W/ctRO4p+HFdgWoZAb/qXmyTiPiwh/jM2BsN4OJkZiL+qf
76Rg9/8IYqYYg8HbEGucwWGo34Rtv6m82GbD2ir6op4focxEw2VKmJFhE6D7moEEpW6xzjHm9+fF
Mz3lHLtmgUmOYBc3DoCWnpV2FBfbor+O+pd92Dh5uKIKaxTNVCGxUjSEMVZ+aPLqRofDVeY/9sUH
FpZvzhO1CIR7VFBlxcwQmY/ON5HR0prAegoybETxng78piKb3itXAoFFZTsCmh1QGOMqpTelmxXN
EZvTKQO05Gc3LeTKqbQoJ+ynYgzKmjZFJ0M+cuNlklMrjSAn3AvgDPwqQpfwXR2irSYy/+t59i2a
7BHWRPURFsXgaD+GmAtRohpfdalL9smgX9WKPpaVCvZpMvxukjFbsdxFqeHWGw1/hFrrvHJNK5YI
v8EQgiJ1tlUedkWy1H2bConVfz/sf8X1WShHKBO7/2I+81eNZBCFBFysUGuVWYTDHit8Kzq/pCGo
XGvkqrgeCP9zysuxdHOV5/Efo36w4ZrfrnvxNZCZYQWRTlo9TdlE9KqWJXZgb8xs7X6QpaNiWpxA
pQ8lHARGp5S4eYHZfAu1jkrx4i1ti8KWRpitJKALvRuBod4fMDPlC71G1EPa49S1rOwiDQuOWbv4
c1yGyS6OrRBTxXTYeOXYbHurMbcui8imdQ1/k5qmuW3HKLG72OQX1A8sBL+jd4WrY1ZXV6Y4Zu43
j19zUuYjG+k9Zv4xBFQyJzM7TA3U297DRRVcXmhx1bjX3IocZHv1ao1rWdoY2uJCaayIzThECze2
rAAdrWqLRWs97NK78/a/5GtQqfsTYEYbl7jIJhhRZULAc40RQ70tRbrF9U4Jyjv+KzEGK5a/GGpN
8ammcNpTpfeUm92Alp03IBqWeW5t88bINklHMttIu2gbsTKyi8ZLnVQjqcvrLP9UymytyrzIVngC
RHzim1c4fYc47MzGdxlOJ/oZu5NWWNp+9Pt5zi55VlTrsZ6JIWOl5cyGUg83gTA3QhNQbQi7Kni1
MZD5p58xseBVK+3xb9XHJzp6hDbjKrUyk6QcvidgZKdchwwDIuXhFk2gbVvnO6P8nPABQVmz1ay6
PE/qoruQuMsF1VjcbaBnpFo0yP1UwCel7b7UTv8r7huy+vP5M+LcdoBtGHh+7yYbyjJ7DNaC48lt
PuHfEcTMDox+NAbV4YQQRbeLWLBj9LoamouQvMv4e9nbq8HrouUdIU6fH3mVWnahwUcQFYqHuDe0
bfnRBjc+barBfwzp7ryIFjX+CG12NiXEYLoboY0hhpfHonw1HRqNV/5CYQZnujBxMwQuwiFzSVHd
kvDb9kJ0X4S/h+HVr2yE4NRAUdjEpYm4NG9+yw4OhqgpB7is0d+gBfcu1Zuietev3TqxaFLIlDAQ
PpWBETicCqjBGEXsExS64rC5rrPMCZN3o4mB3dq0YyVszTtcp+CjRBE0+yHRa8XhJZGhkIfuLYfj
F2QmMmoWIsg6ZPOSfY0x6YQmSgPo83qx4KXwdIgKUQv6anNvzHkSkDQDSNmipcYrO2/2ccg3KFps
Mj+zu3TFVywYGgCRq2EaBSfAPEjC2MigXIquNEbgnNANXwmCE5XhGsHBei9lcNWQq1qttW0n852Z
NyZdsZWPgXqGq+pmHqo0zLJozCI8lBZqd6ZpvKuC6KY2CneTEhX/fKoAZ4WRdgyE4v4QOSuMZCLq
Y9FH3+YyYrQoc3rT6dvzgltwHycY7FQ7ZZhiCcANw0ONBuUg3KtIDbbf33TN+zLQm/Ngi1oy9Slw
WxqaIfMupdshhuNeGx7E+K2Pn9R2IYW/Yy6Jdxnp7o3Cy5Dfm4/ncRdMAPO0P3BnYquFjkdt5OHB
qB3h3RB9X61dKLIEAbJMuBIULp5kIhlyLGLFXXiwOn3jufU1KuZtvzIKPb3nXP1wQSgWDtBUwcbc
jI7KbBtieQBRDFM6j5la2yBf0m8sF2Dh1Zrmx+d+t6eVxIKkCg9TlIgrGoKdiQnM1H1zXh5LSncM
MzslK566SNww/RDEuL4m3jF9yS6CMtmI8ON5pCWNO0aanY4ouxW8HECQGnZGW6Z2TMjHXhZo9lE7
1duY//xKo8DtbT9YOL3R0XmcCnQRCBHhgVv3Ut2YwbYtfBuLNv83wib/eARjqaGuEC2GB49eig43
JxnZYSr2RO+jorTjvFzxt4v6/YOseaskbLmslcuh3yO6tMqtnGq647FJvp6na+m4BP/QSMTiEspx
80G8MZJWlBouJmNSTGip5BPj7JJ05cswqx+KdteSx/JR+igJjhlZu9hlUV0w2YAZVFyHhqGDU66W
blu6FTcwqaYx5Ffl6cakKdbww9jOFZbVRtzh9HCe4DXIWT0IF225Y5cAsqP0VdwgFklxOWOImzyq
6lLE+db3sl/w+dP8xncqZ24E93Wmecui6BCZoZP7prcrE57ZWUcNu/Tji6RroxXIRfVBNDcl6rjL
Zt5XzEdcGFtOQ8Qs3jZos4coT1bmSiNhEQQ72NNyFC6Wm9+N1htVjkUVtGFEc4+ZTb+5W21bLkoL
aee0/4QLk8yZdce5H+JSXGR8QcecaMByGfndzZF1YqyRXTB3JQJYtoYjvJmZR0bmp2kBvDwIb72i
s8f8So83NNi1rNoSl9kJv4ziT/lafr3Iyx/A87U6yyjI/5J2XjtyI0EW/SIC9OaVZJmuaqOW1C3z
QsgNvff8+j3UYmeq2EQR0gojYAABFczMyMjMiBv3QuSgkLCW7jKVHkXd3FH8f3fb+detAC2cj0z2
22I6zSb16nDQwd6QDzfyU5VUUE8dbhtZOzWhahTnTiWOzmXjPPR9RtikGIk06T6uknOnet9um1gb
xwyoI9kK7QkM2tdxQ5eDnqwLJmIw8mP2TbVeYOX7CxsQKNFTwBe/KVZnWpq3Whhy421OAp1+6VjZ
Edn321bWbgDgjf+1Il2PxPQ7uGp0nzhfPWfKtBsamOXSkyZoGwfK71bB5WXm0tIi1upD4sE23nBQ
Bn51JyRaag8AyY5NGwy7Kiwq11ca41kUYFQs1VR/F8nJc933X4zeCGzBn4ZDLvmhXahm7gZjWNri
1E72EIjQKlfmJ1P3abPP6ayvFd+6K6OQ/r4wCQ7G0LT3DdB9qDt5CHV+vcWysuoO3G9nmDz1/iVm
xCsUqGjIP99PUeQYSbPj5h4aW4fVb/TQmxmkvZb3Ky3OYP+u10rxJt5jPjBnLdkDdz5ZyuiYajr3
gei7UY5e5OSDrM6oZ1Be1XOgR69SVDqd/k7JvrdR4E59flf3j/Aip+YzoPq9KL/4guxo2a5JHgV4
zmycen/bw9bStcp8iYWkmFI5d4rrz04jGCbEgNu4XpyjPn0OO9C9U36nBZErjtP9GAUPTQpGPCsD
y+4CaJTz9lDWtZ0boSsbymkM5Z1XjuJGtF1dtosPW+ziWNGjotaAbOvt4AxRYYenWvWOt4e/ZWT+
98uL2xBZSqKA2a6T0BFey+FXZm5kT1YDHp3JoLVnuqJlw2RZjiX+UnE3HN5HVuSI4ka4Ww0SFwYW
Ywjqsh6FEAN94kJ9invJ8ofYf709U2uvBPnCyvwVFzOVRx3SBhGP7cG8y7pTP5zgdEgeo2bDIdfO
9Es7izdCJZkWzkQgkrVHQ3AH0NcQglaCRd3gJx54e1RriWvwwBADADtiAyxXp51MZA9KvIyrkCJP
Tm/QPzukAJ7e17UbVdKZR34nbD0Y5mDwJlhcmF2sWe4JUj71JEyqYGdCY6lyobWLaXCkwLBrxXL0
QbJbqdzC1q+u4oXdxSqGfWgm8ZzEULwnEeQTA5NoiNOsXcWN+vbcrtqiw3pu4pnpHxeH11jTaTJq
rGRnnJIm9uxYois/6Y61F5Lw3aL/nafszZRemFucYJGhhZ1a4aCW/426EkQDL3m6ceqv3gBphIDa
EGwnWg+LIG9VqarlA70JsjfojlQEp8l0pOmbR8d1CouL3xyKVHiFNDerope/mc9/bS/PsWwq027o
sd0n77yxPjZq7YAEsgvzlxX+TbbrYqDyYvGCTqjywqDnQ+AVxLMkyQ8tsNnnLJ7Sv8DlotEBl9Lc
8USldXEEqVKQV3lPIupcaKUjFzAOi8NGLWXVGS9sLE6TqYVdMO0lAr3Y2k1jOmP6Ta8it4eWnnLf
7ZVadcULY/O/X8RKtsOYQ6Qd3adG8UkSwp2nGT9FS3dvm1kPXnQ/w6kCywDipNd29Lb0m6CiJa1Q
KnvUkqfC085Feury/E6Ip8ciOxWWk37fMDuv/ZudZs6EbzOFKHCGa7NDK2ZGOmG29Go3jwwnLV7g
2Gq6j0OR2EqX2wolwMNUbmHuVo9SqgQkmHlX0k52bVjgAhNNqGygqpAajhEOw13vifXh9vi2rCyG
50n0OVfybAW+WkcwitH1YsLXbSurPgISZKZJRbtgWUkE9dkmQ8XBY8BZ2+6smWx62qjFz+v/ZqEu
bCz8UC3pbkgHHilKFMhzbl5zpkTkkBsDZ6An6f85pIU7NuTZdL1mSIp3MvtvkhvHWy2v6yOCSItK
M9ldfd7mFzsrbgctUEZMiMiZKP9oEJU1H6Ms/QsXmBPx4OmoaRvmwtFGXTXCvucsSZoJqMLdGKi7
P1/+SwsLJ5P9SIlluea1YPzIaxAP3lNZbt5u1lwZxCgoKjAyszDx9XQJ4SAkQs9xX9UnOpEH3zWj
2KW066q8xkZnSB6k9CiI1T7z36fZY+ZVGz6xFndpcaM4BA0pRDnzF14s2BhPHSovLJiKg8NgD/9Y
q+5aXXOzUHcnLX75i3m9sLd0+cRqrCbFnpCad/SuO0pbPAj5uPFuWGuloXVPUelShnOImtf1uEo/
CZN04OHQdoVbGQ9WP9pFeSKpBhNgB5FiYNop7zclc4UBevKP7Zb2wDyS5ea+/IKFj4aRWHTZyBeY
2WtbafsptRwz2uLkXfWgi3Eu/DSPw3gwGqzo2j40bFPcOJe3RrE4+5ViqoAZzPNYPdL9zxnZC9mG
D66PAUwatBkaSY6FD3ZyJ2hxwxPX9JTvga+bTlBIk/s3jvefkYXjRbAyZN7cmEtCKCzlk6n9aLxs
w+3WZ+s/I4sIG2t1pvTTfMcNi6Pnm24xSMdNxPmqld8oMegZ4UOYn2gXe9bsyig3Re5+uV7C+tFC
oVd3kFtOgpDub8/aanigqX4W7gC+bi62USHlxehHmAokfWd8FsbYHvKj1vs79a/mDsAVzjzL8y0p
fZMg10hrTXONWnQy/+sMO6/TjaT32vk0o7r+z8hiUypqo3F4cfOz5FC3palHba4fjb2iphncYMoW
Ind1/rRZppD0zdwhcL1UoWFWyIGJuLYuSCQgm8ihgybYC1JcuZmlUjIJ+3QjM7PWuKzQKf2v1cWx
ogZpMTUV5aeprk5yPTm6JB5GCWqrPNtNnXVnjJ0rf1M7az+E1k+6Qx4Nzb/Xo3dTHJ0U4XlGK82M
MredadVv6YGl3gD+VFrmr4EClPJkmVy7yb7FxqFSfcekYvr/s7IYvJbU9aiVFieayFuPSqn1oo9b
WfJVPwJn8FubkjbYhZHez8SUm258n8umC/ujJ0K9Zo3O1G047Pqc/Z8hRMuuHcjLaRIaBSH6nSuP
O/UkGo2NyODfRMd/xwMs5doMj0gxqjvGU1iDK/vWUVdjN9mkGJ7d/c2ZeGFmcVqpdSTMwBfYETx5
T0H2HW3zVhQ6bfMwNwzS8/EXxxe0kvA9wFZAK+vi+Eq9OBKFmP0eiI/DeyllTH/hbpcWFodX0fdB
OYmEraD/EEy/xu6hDbdy12tOQPcI4B2ZdhzKvderI+dFbEJ2zWU0i45Brh7ps460YMMH1hYHbCbd
z1zcZ3KHayuCYNR+G0fxfViPNjzUuxgEANUMScgcoZzsKNpYnLXgqM0qlnMvroGu/LVBhW5fZfKa
mP6fNrSzdvR++lNoOGbZmU5hIS0ge9LfRGRwXeiRzO04cJVfG/WGxDK7Po3vVfVzke05TA/CqxY4
YVUcbgei1fm8sLTwDK3PqiHzq/je6/r93IMaePvK7KCvIOZZZe8fRWXLG9dt8vyiE40G/SUJTlf2
cq5MfXzflmCmKczmh6JRkrvJitGkigdxx+N9F8aRvpFFX811QFvzr+VFRBxzbygy6EXvx2qkxVfy
QRSPD20rIS3ogA4LbBklpyr6DrJ747xb2x5cTuYcJsRQNK5fL2mW0Bor51qMykH8acjG8U4d48/h
qPsbwXh1kPTdWRCtIEkMFvLa0lgGZp6E3FSVvtjlHlfuwOnifK99rxX93BWvaW+5tfnztiOt7ZML
q0sKCXn0zC5Vubrm0kPQnLNCAGn8YfBPADU3pnLtXLs0tTgH0l6GDHOuIqRARmogbWX1UIc+RcGX
22P6LXa6PAouLS2OAoExifGMzqpyOwuTXRkCMBrSXwDcYo8MldHtYzGx1ZE6pNd/btNDNJzy/tuU
d4/91ladt+KbjwFHA+0B/CrAHq7XtTX81AhyUrd6VbjoWw1psb893jUfRWnkXwuLiQ0pjUEmgwU4
R902NnZM7ObDYN0/6QOkTMhd800Tk+gZ3CnDgTt0oB0SOtJzkWYi7pye5/ZTZ+fKINtN256FZKtl
e9VJL0wvNqFZSWHuTbwUqmQvEb/9wbbSCvL4xun1TWqeeUHeLth/A12cVaaRalzluVcH1gv4VUf3
w31Tx2gXyuKhVg/9AKGlJT41kbBx3q+6Cs2WVE4VEWz34iyWvMiQfW2GdvnfTO8f39/YGKs78OL3
FyGmCFGliSsQcejfFFX1ZGQHLch3sENvDGTd0CxlCdqTyvviIIzG2BqSkYy7Kue7IZkQrJMOU7YX
wOPf9v1V1+AGBmPUzBa3xHtoasTNckbfNanozIVc1Ld3YW3uSkVzq60WkNWddmFt4YiBUscUKJlA
wXrwTJAfcOnrX2+PaHXuuLpQYkI36I2I8SRbWd3BbXqvRh8a0VWUrxEMLRueMK/0Gx//1wj1g+ug
ZKKsExQCzyU8TYCGHCZkWYdn4hcVwaOgRHYybFV61ngm4Cqk3j0jgA1p2a4ceVlQ9YpHumf42Gvv
BKVyZypyAN57BS1oOGMGZP2MYqfliuEEjZNm5a6A6/JUpH+uBIVbQgRDOwCqAdISXusJkRQ3Nd8S
wgnfTOFD/juSQSBo/k3h4tLUIpwUY9/GbcybMRKDQy1Wdi1JG7fB1U3AqxdOOJ6+b8CS8FkHvT7w
wlLqBzkwXWjs7VKfnCSM7E2qu1Vj4AdpMaDZijvRtetYZtsJTYGxqg5eUc9u1Gov+GhZw5tUoB9z
ezes7rjftD34JGQdi6Nc4axuYhppyOk+e0bsVNkpQbjutpHVuIvcIkh4QJEgrq+HVPVFHWtGGNOf
K3zVImN8J0IZ8HTbyNq+BqpI4wcdVRDVL/yAlvNSi5UivhenzI7SB9JUDZAnWjKydsPU2qRB2gf8
XQcBR4btejy1NXlFFPE6UE8S2gpft6h41lzg8vcX51SvpYUQ9WV8b0iuOCmHLAlcMxlPBWk1pMf2
tydufTRkcE0dwB3vuevRWGXSaVlLrBpE3U5zhMUjy+myrefN6gXHIHv0f3YWrpaJoy8AU6Dwk9xD
ZG0H8Ika9acSZBt8h3vJrOyh+FXHW4Fx1THIIVCrQbwAgrXr8XVJkqLATCwCWlP38PyVn4L0ZzJF
7u15XPNy4z87v8d/kdqtOiFvNJ9AlKVPVfhUb4mXrq4THfKwKMJ8ANDkehxoVQNGD3njw2BYxNWO
9qbA2lK2W3W9CyML1+4CqhJyyVaNMyqzgIKSD1Ks16DuT32zpZrx+3W3PCahYf13SAtH99Ks79tx
jnU06lKbCDSIl31H+lLUBz2X78fJfErED3oyOX7/HDQgHOvyji7YKZDd0P+aVs9pewesyJK4nLyn
Kbadc2xDqb2/vbZr5zldPOhqKlAaoeJ0PfdhJnl6rTL3WeJYwldZF3Za8xNhXcR47nhg+X8DI780
uJgZs6/VUG9BrouV5zZW4c448mzcAFOsrvbFsBZbg0KaMYQiVpr2V4aUiBAfReujFrlJsaV0ubo7
NMiNVQWmE9Lx1zOogFsVhpHw3BneDys+dvXw4/Yare6PCwvzF1zsv8gbpMYsyWL0Rb4rKP9DOFg4
UaOFu9uGVgMK7Y061IbkiJZ9jkFam2Etk/uyoq8eGdC4P/Ue1F5bGYvV1bmws9jwYh72viZwzJBz
H7oeEZ/zEJ6hEDoUVbcbE8dLvgfyS9tmzjicrb54MCL/GQWJYzYO1HrqjQne+p7FJqhKCMAbnQmG
ozmIjr1mfMiF2i7L9uA34RaMb3U5udiR7gMpwLX2ejljGlR0ocvZchY9KeWp6ia736IqmLfRmwAE
wpysImkhzqZrIygCW/00TDFQgf5zGajPSljvqZjquUsWbh+Bp9+4C63xtSom7O9UHhgczF3XJqeY
dnAdJoZ731ScXjh26clDfNughF+e9Tx3VRXaO3rRWkc3vvy553INMynSkWF48/bJe2tMhSTDtvBO
mLo7K4eYIWmdTNwShlvbI/9ZevMAQrO0FiqR1ZOm8hRkwh71gd7S3vFysf8/Y6Lr5Xo+SXk1hq5j
yUoaeCXGJ4CCD0LaOiLl9Y3FW/PJy1EtfNKK4zQMBNjqwimxkfWuzHdD9u0vxvM7AUyPJdCzpQ2J
bFaassua/qCqwdmvH+K8dJKp3rivrKLqzQtLyvXMaZUg+KLcsZ9H0yH1ZAE731meK9CfKNX6T78f
H8BRHaw0fTdGspMa2bOR5O9mqj5pEo/1t7pNXuKo2/u+RNnBOMT9l6CfjqNYWzYNvXeB0Ew24GCe
gOLWtW59I8FlqBkIKKMhswiPfeYnaILw+Vk/vUSagiTJoRp/SGbgmJpTC/G51dRHLTXPgd/YdHNv
xOdVFzeo1dILM6evF+GwzduiR1GEzUSp6iBFpn7X5anyqkxS+VgJfyHhPGtuzgToNPjSDT4758X5
hj7RECEchPNRJnVVsdX3TUZjMbTP8vG2D67e1elMhGwEnj/ZMBZO2Okj9XQBW7n3rhOKw2SYuZMn
xQcS+SfRHF9Mv9rpXrdX0vrdbdtrF4VL0wuvbIJmKMZSiu8TODociFVAo3XyVtZ4dSebBsm6+Y3N
vF5PpgzSkbsedQcN0mx2MlXM7YrOmoeQMQBJRPbY4oC5NjJ5yNnWucf1NmvuJiO7C+LqGLdtbQMq
20jUrU0bIA8IopBkJg20uP3ksVKXRibwkJfjDwbpYzmvo41QuzZplzYWHig3QqYH/TweH+7t4aGZ
MnfzTro6afPVCuFXkf7shRGzTOVUg7LifmiGfeJ/LSiZBGG7j6DF/nNPsy4sLZZnhBaj1TwTS8o/
qNjYYvfPbQOr83VhYOFkRal6cYD81H0oHkjH2THomM0rzNZ8Le4TMIdHHiQEnBfCg5KQJKoexg6K
6Wz/F4MB/kE7B9wX4HCunVnr0d4TCwZDv1wOuoAegM0iyKoTX9hYXMdAXcVjEuDEqNR3NdpjqLnf
HsXqbBmgq9kjEvpxCwtd3dAxl8bJfRnnu6puDo3yXMbNzqd9/balNR5c3jpw4v9u+KQp8nrC6Jbz
y8xqCTF12NtywIVOAM/gSlqH6kor+/G58z0RHqxKcFWv+ayM3kOL2txZ6+LQzUU4jw2ttytT0P+5
/W0rjnn1aQvHNIRhiFB543XZVQ7tRk2i25uEG+sTMEPJ56wf4iCLkCT4XdoOLYgRuMFdH+hD5L/0
gl0qvp17r5Sa9eEkGJ2t+oUT6uQXaJIT7UD+CwgGJV+eEdw0JGhrFzfE0JA60cjJMhiVsG+EnRXL
jpK//PmUXhpZnJhj5pu/ayX3s0huqCBLZMZ2Y2wR8K74L52EUAbQ+sOxrC5WLgmGkDsCEAghMlz0
fmEwcQVcGW7SP98pcPmQ75ghuLzDFqvnpVpd6QKW+A7EawM3aIs9StwaNGO3p27+5sUjTLXoY6fR
AkGsN6LiKEcpjdDwniYjTttjo56MjEaHSai/kDnKnS4s/I3NubYBLk0uwoBV6GmjSWQjAPnahTe+
T9TI9SPJvT2ytdWa26ThNpyppJbXqLiS/GySRlarl3u7Q0X5WHbHoH3StGRLB3t1SKDZwOOg70B2
4jrczMpDpR8Rn9XxBc5t7eNWTWslONNiyQV05r7jnbYwIGVd0mq0r98ngZ7ZmSZrzmBVW+/jlWFc
WVk4uJgUqPkCKuDOtB/awY5ntcNhi0lx1QqrQm8Uyh4o/l1PFnKQJRK2UXKPQHrQTO+p6JtNuXGT
nU/EhV9raL3/a2QxFDkJwtREzPq+zI1+B7LnA+wemhtEjWmHap7sGqE13WiKNl6Q64Mj1z2TvSM0
t7hBR0HbAhQlyy5KQ+iKZY1sbt+7RvvnDyDG95+dRYRIBMsPdVR677MiOlrZa2D0tpUPjtFtPEdW
AgSGAFDOTdSg2xa7ta9KaBWrKrlHhuboQUDkyuqjnMjHTpBglo2Du9vbdnUC6VD5rWyN3sPCnmK1
VWBUGfyUqbznYewKiEImxoZ7rLWHQ26kEq9n1B7/c+2EUGxMclIzrJ7mEUojvt0kyc6IxYeAnvCx
9R5783sfGZ/9xnOa6RTo4GogaIk/QlYOBciLmW2NfCVgXX3SYuSaFWge+ZNkVkXoeBLFKENxjs06
5reneHVJ/xv7Ehcl5Z05jl2d3Hfey+CpR6nuSXflTjbs0zbf8J+1VAEUT4jq0o0/38cX2z2Q64ap
LZL7fBSa1zZNoruyl8B/gUhzhDTNns3CbN9nUHbtpiiOXJSNv0E2FD2XXWZ9vj30Ve/S4fueifup
Fy22jY7qSx5NeBdEmB8FseQAMkS04fyNw2cNpsVjEFI10gUIcMmLxTQnuZksgTn2pqS3SYa1BB4t
q2y1eEZqYQ9s+OCp7aFDKsATD2r8T0oROP4QJ89DsOHsa4O++JYlSkuZujgZZBwrqnnVAUsIhny3
2UO85lWXVhY3vbnlAgE31lmMPwm5rao2YuWK9mWrar6GtbicWmVx28uHNCA3X1LItFukrqrDr6J2
RtlWEnv8YBR267n/bFGvrO3Ny8Etwrqq1GmtmIQLsVB2KVWANKqdMn2hwLlxIVvdL8AdyIjPYRde
7evI1ES65Qsiq9WVz0btUjMlIE3aSYru5NoNhA+CsYslJ+o+3N4aa3knHgz/GV7Ma6H0nKdhz7wO
HjRmp77dTYqdD3u9+V0QBNVld2WysVNWnfPC6mJmi7ZK/MBsCQ+RbgsgfGeB4c330KoVKHQNMnX0
USiLSfXrdKy7CZ9JIBbza/hL+23unNUdQKEb+I0IIHKpKEB3rVDpMXseot5AqQ4xL50aLiXENJMt
ON1axz7nMQx9MwZNoqp37Sag9lOhU7P03lTbXSNLd6Bkjv60b/QPMK14fbfzy51Wfo2av1gwAKi8
5eCVAPQ0z8JFKjTk/u4bYZ3ee8Vj71N660072TKyNpWzhbnZfAaULIxolZTqtWGl95Wh/2x78SMa
kPshlT8W4LcGtJFu+/582l/dFgnUoLdmqlb4lehYvx7TOJBpFiJ/OMOuSclSEKV9wP23ls6+oh78
etiYwzV7DI1DZhYOhbP12p6ZIhs69EN/llsr/5EZYeUQ8nwXJbpo32XaN8pX5jGPaEG6PdC3bsNI
IYvnQUSHNtoai5GKpe4Nldj356albSnVgvj9EOufQnWyjlkcP4lK+bNtRPleyaLuPkBl6M5SMnkj
yL1ZXr6C2EZ7+Lxd3mAo+wy24kYIhnPaKuRjv2aZZidWebCKs0ih//aY38Ru3s8AnzSe0tCpym8U
CjotLvzYYHGHRwQydrGqPQCIOYaZvuFGb0/9GQQFdACYGo/ON3m6JPODeDQw1XxWT/2D4BhO+OK/
xA/qu+hROFUv+ff6+/j+j8eHUTK25FjIEL853oVpSCtU784jeL+xzx3LjHeyENtpsIVQWZlKgg59
hpxNbP7lO3ecarOFhHQ8D7RFWOUJMbiZLzaLX28Pafb/xX6km4ZOgVlpcob9Xe8PI811aYza8SxH
n/zyM4oct39/bRvATAj8cuaMEd9ET2umKFBiczznVbgXjNcIbVDwa06UZ/dmgh5Mxi2/MJxJ/gwK
+3Db+troAPXOF1AyPDzqr0eniO2U5KE1nHnsw6/ip8BBk3KLh3xlreBuJQFIspOcxPKq2wxSWMUN
4IRa1HZ6Iz5XofiQ11VkV6Subo9oJZ5BHENeDNeQEFmav+XiTJDlCRaX2mc69aJzmw4l267o6dTM
5fR7aITiPYQuFC3T+o9lLOCXJCnOwwL4HLj2+csuLAeTEY5jqg3nAi2zQGpmdyz/mPJxNgJjAlGL
7Av7+tqIqAi5lMjBeBahy6hLzcGILG9kDlbXC5ppXtscRtB4XxsZEYZR4jYcz23yK44bW+JxYvWO
ubu9VCuhd1a/Ukz1NwphmUnKZV+tWuRnzon+wxD2GlWxJDmpFujybgtGMjvyYhuzteZnlmpABrKs
mmqK0HhhE05nCguHtPA/dlN6GpV/IlF2ZNmRqpdWH55vj+/NTY+1UjRgqJQWwcQsKbuHPhNKPoUQ
rEe2pz5nZuKSK9lw+LVZJNzS3j03Fr4hAbXAHAV5aIznAoBMLOyKWvmVjMVjWxjnPsk21mwlYMxl
RWjWflOCLmkyc1GtqriapnMWttUvM03azgaXZ/75QQIBOBwgAB9oBFhyI9VDoueRqo3nMKhVt9At
YoaiKU9dTLTPpUbe6AZYixozwzl/qRBQIrj2eKVRe8szlOksZelRLM5KIPzoKrsy4n1dTntYojdu
Pyv+yF1gzspBKsQoF2GqjloL0e9APE9aswukaZfRPFsqr3p9SOXdoLpUpzZMruxqTEKkCdG1Toha
mGzaqBbgIkRisgz2jZXuhAHGwV9KuTGXKw4JxahEQzpMfBxq87a4iIPjZJDE0lvx7NUS+pJjpH7N
Ye7eF3pgHoRETZ7EySsPt/faygLOZRBgy7N+OnWKhVFdC+vMkKdzODybdbv3knMsabblaTwbAxtq
gNv21ibz0t7CYQre4KoGX+hZC+10N3m75rDZp7Q2kZc25MWYxsSsvFydzp12ZyTPfdPvLPmgJw9F
k2xM30qoAgUx13dAZhukxq5NZZpmZPmYjmdwVAehBlWcdruq9zbahVdmjScU0XCGvWFtMWvNUDbZ
qBbjeRykyA696pl21qjtzk2xVdtcM/VbKgdGHJML98IL0ziuwizNOMMKJ27iF0FF51SrZdeEJuG2
L6xN3qWpxcbKjVFWWglTifZeiiWbk8WbNgLiii+A16MMp7FKM83K9QJpPN/EJhrGs97mtqQ+qT/a
DjwE1HRb+cKVCE9op2Awk1dzXC68Dh5StBxjQi+srrYAwlSeft2er7fpHZ6MXM7o5ufQmvGP14MR
0PKUBlViMH7xnIfvPP9Ic3Uh3lX9/7LHh8YpFj/etrq2SjRFEftmwUBxedXFJ9FgCGSOFE0YbSTQ
j4oSh7bvt39+7NNeTJmC9YJCa7mXIiVS/N5gdLiD75UwXPKSt7aa4NcnUcPE/HjFzmLLmnpfjbrA
OqF66Y7CP7H3rd+HT5nT3nXC47iFklkJsJRcZp5kko+zJsj1mjU+CTlDSKYzCAfXFwGrprYAA0gk
n6pxPAWKsLu9XisbeCZ8mHXh6LkCB3Rt0BPzKUjqYjqr6Mejc52/hAGACY/u330xyT9uW3vLNkXf
Owg3Ew1O7h3YvDZnyX5gtEM9nctS7U+Kgc7sQNXQMeK+Pxa0TCEWEpV2iML7OQ4H5aiIYfakG4le
2eFoNec4nbbktla2IqV3LkHAniGoWHZlyRLiSnLTcNlqA5E7KtS2XVlsdZGubAys4EHQU8yF48Vu
JH2c+X7ZTuf+JD6PP7dY+FZuOhAZzIyCKAjynJgj28V1oBFNXxXznquVB1+MR1/RezP5kRgxxIKJ
SJ9HE98pQ76x21fipTXTovLmZJXetPkLLaFEN0amTh9sr87cboR9jaOgntx2+r7hPPO5tXhdXFpb
lrH6qpVhH+rw1ZPxuXwdoMLYm+742Wyd/E7esrY6o+R0+I8gQyS9nlFvKPHhmhmtjOZcyOKRDsJj
6ekfx/ZHkjxp3gtdTQ/ophmTWxbnUtzJNOmXKZc+30m196kYiMdQ2ZJ8XduwpC4NsJScG0S/688K
Jn2ioxY/UpT3qvwQ9ZGtTo/Rn3NjGhK3vLkJk05/uG8XB5RvQoska0QivX9RrQ8GNfsyecirfzSp
eY1C1TGtJ08/Cd6fvyExTLlOZXw6ScOFJ/sIt89Mxqxy/b20Otvnemt2jq79qr4Gmh3AMXjbr94u
NCAOCpackjBBvekwGUU441E34ZIpZo/ESAqwLStY3Lcy7Rb9XVRIvZto48ZD4W1AmM3OCJL5IkBV
+nohewvaZKMhFOrJJ0E5NNaHKdwIt29PkxmeQqyFNGauUiymsmoT+ssCTMBmNY6hO/YKjCOvFoLY
YpfvvT/G+eIzc6mVpkOSXOry4tkaSS1oKuFATGT5mKtUfnnBBF+lItxAQ7wt5/82BXkLyWSU3N48
s8ZJHThKpnPxIyuzQyq0bqvW91Uz2E0ZuEiN7Gs/o8EqOA/1Y9+Uz+kE7Uni5K3fUe7vHTWRNlZ0
zZFwWJP9AgiPP9crGpNMkmZGsbOUfqHnxB73LTVR+Vj79w2Jxj++D/OuZYuCQp9hL8uU6eSXph4h
fnv28sde+GfWX9tS8Xp7Ml6bWAyI8kvlxarEJPefuum78ufvIZqB6MqhBEmn3xt+PtQz9AzZb/EM
An0P4xJbL2hfBSPcyP6u7QMqnQRNUpa0yC9iWdMioRf7IW9y0M36oQVncldUj8PB159vx5K3ByIj
urCkXLvAZCItp5RYkgPZjqR2jz6qS+/RefQD17M2HG5rXIuzQCV7KI0d1iLh9EtuHF9xtHFXCIfb
g1qLVADM6FYmryFTArweVDVqqdaYsxtkkeslhVtQ/hvGTVWaeRmuz3cmDy4m8iZzRUVdRMSh0Cru
MGQXBEKGHtq90iKbO2aIb5RuH/zMrOqDNBRPfewfFAHWnU2a2Xl5bn3BwuHZu5nHdYajoIn2QlDf
z1HT8q3TGO95xSRi8wqr0T70XFj248YZxC3I6epcKygKcxLNMpWLufbaWu27hjkQi0cTrEGuoS73
px31xE66sw2uEWThKINer6cmdEnRdGQ89P5bNr2n52kzgb4WOVhH0Az4C1WXxT7oxaxBCsXiluJ2
x+rltj++vQLx/Rc/vnD7VJVrfzL58UY4xfn7IniYdPo1d7etrG5leORIsXEHIiFwPUuyT7myCD3u
ttXRyx1NOPe5HVVO2+9vG1o7Nni/suZzvy6Q3GtD4qw42RQYoq7zIATTU+LFv+jtf1Xko+d1H2Gv
NFAx2sgfrjkaaQ62NfFqrhddW42EpIt7MRbPRVw7UfUgyE/Iq28EqNWhXRhZzCG8Q+BotEg8D531
WvjtLh+6PdQETmHKjhnLiDUY+zSPNwLWWlzkHTdXLsGcMrrrsYWIOAd5XxLvq4+68U6Hv11Rn5jZ
KOK9UH26vX5rM0nbFuUVSnuUnRdBQ06KEWfFmtUMn2vBPwtDfY/02t1tM2tef2lmMajMCpqyDArx
HGY7rXPS6Bxl5LNfb1tZWzGAAv8rmwVAYhGDfSuGkxRNtbN/TKRHubT1cd/tPMHNDn5g37a1OnHz
c5XKKLj3JaJlLFUdGj6OL00mdxz46NN9sjhebltZnTdw4SLQA6qvS2SJ1WZlTWuEeDbD40iXVqc8
GVTaungj67o2GuhqIOEhXWTRJnntdJWn+FFVd1xmCBJqACMkEyZF3/98NJdWFs5WZUpatkEvnvvn
tv4lzUzDB/mP+3Y4ILhZ864nEwpx8mLbhsA3uyQXxfMon8bx0IiO1x7CdmPC1gIsDkZdhp49iqDz
hF6kLARWvxhHRaRz9DFjDGpbO4PvWN24265Mzp+8ONlnrXN02oh4FGjmkHFhLBtkElyD0J0nOEjP
DcoxdgTt5Ifbq/OWY4OajEy/E8cGngCZ8bUZvl2sotHrzmV6Lo3Pfbb3cngI7035iyC9VqXrRafx
l/oOOuU0O4dQfSTjvfkhFE7BEU1jNbY9R/2utG6dbJwyK5nM609bTLc41rU10EV6zr91d4n7fjqM
+y/ivfbl9hSspPiu7cz78WKmo9jKPDPATgNTwfTQ+5Gt5K5h7TLlLoDP80sfP6vKMXjZjCe/Ly5v
F/m/2V+cpDFLr/Qdpqv8LhTvFO+gZaSebVk6afUxjT6pkNp/FlAmGr29lzrhx1x4V/wPad/ZIzcO
bPuLBCiHr5I6T9IEe+wvwtgeU5mKVPj173DuvetujtCE/RbGAsZiu0SyWKx0Tm1BVdMqGAL1uNjI
tpKbfL+YG9177/Vda9+0yy3B/0x9fZu8ZI818au+2XfKEZO9lXbx40pisD4oLa4tQ9BV1xlZazCP
nTrg3tMj5u+4sebr40uv2X6OSovj+BnyTUOyXcYgwcTe266kW6I8ptkuRwd5Rg/u9GrVycE8WeRV
ax6qKrTMyu9rE4i4sFjywBowqPYlU353I/FTsEpkkrf/owJ5bRn8qTlTBDuZHK+ZyHgyqwcUBycQ
RmIYtE32nHxm8VlAX5Kfpd8enDhcYC+Hys/vLRrYOIXmVKBHJtmnzp0S5OTr7IZg4+5ZEubZF6oG
jX3q79NoOpCjvjHB8IbJI9g0H8fSHrXyiW7pgzIF+nxvRq4XldlLrtxN4Ln2x6fpS6P5aX7P7uzc
p7o/Afan36jxvVeGYLvxEslGrPQe4UagswkTFjA5DUDvy42oZ1fpJqQcTmDMQsvfXHYbu22WQ9lQ
8HpPlX7KKOiWiWHfF3M5PpfdACbKaZYBzT9oXy5PRNcQfyIHbcI1x5iiyw/RCtYMbEzH0wJ1QQ9m
oFnsmSHfjcxqsLT9yX1vMDq+RSMFbbRN4dkbQz1483dMz/Wz0dhMlj8jx9L7CsgJizHfgGNsz5O9
RZL7jQomWyXod4Pd7l2e2QdO1i1PfWfvVRmxoHQtwqbqA9Wb2kvQ16gcMQXGebX2Cq4FvTdOJN9M
xEUP7maa9uDSTTFFtUyQLUZpkh5y7T67NxzfVPbpJmU7mgexHjL6i26TIxKMjhHRwcdz4ctmU372
RLD96D6Ds4NiCx6jy+3HEB42GnY5nr6bhwfj4a/t7uWvCxuSGgmCygK/HvcLzqLdlvqud9G3TgNe
zVC0O48tm34uvw3GTVcTBE2JLHf7AXz/pGFA12BICgIa+N+XS3SzNlPLIRvRUTLfK6ryAD4wTABO
HmhuHSvwfdd6i+ZlmDGKgsGsh2oTxHGxo7r3OLjLU8Lmn8jf3Sati6HarLtlTbxH1eYRQz1xqEGq
GSEBdlHZehgYUS3jpje2hntyhsexQju0YwdEkdzf1WNDJxhgk7qHphzhQatVg5WFW42nNivRA5mF
tGQodmxi1Dyun+FHYPJp+85ECRpSt5rZtKQd4TvYjy2pANpFzwq1I7CCvBhWGhaVgr5vJ1SN+ZaN
xSvL67B67JP3out9sM3smav6g/E2tkejNAPdmnZ6uZd85WdfCprGOwzg5KAwKk58iglzaZcs4wmz
Y5ztrLBtVWldWBLbDisFc/KoEt+hZxw2P8eIHAUT33uTZaHSzZ7fFJUWLJ1i4uINw7ZBQ8nWBA3F
TUIqkE9MVbVJG9eHlSyRZ1lshIy9ve10s3+8vozPwx+AFEUhDtO/uHkGZ8SlrgL4AEYOrxtPFKSP
jg7SxwE8oQq1DubCdp11cN3dNL+ZSuAlt5iTsHU9v9LAUK7NhxqezJi/6Y1s+srn+AtzXQBgBYgb
JCvoN7v8KB3tsXxrx9Poxo+Vt+tppBFzO3TlHm2pDTsli2xQ5cpxQiRwoLw0yedvXIqcGuCNvVyF
yLwNluwI+kiJR7O6KIObJzS0IbYwLiXUvTMqfYHu9woOQJLsev3O0YugY7sCNefhSGdJXzbfJeEe
oafyj0DBDAEiWVmUQuA4bYzUx2i8ydrN1obJbuzK247zQk6Z0zSgKif2YreeMo3FhM3TnH1Gsz18
rFvrjqh33c/2CyviLZENJ+N2/PPa/kgUIsC4cONyIZCYZnvMTfyJfvMDpgJcvxyrQvicLdCBoWLv
CjoxEDMHJb42ntw69sv5uxcr27R8NBJ2GMrvTFYIWFWQM3GCglRmudQ0wZqKw3ir2oF73x2UzK+O
nUQxVmw5qCn/rEtQjFk35yafIYhhjDEt4Y3+cpQbkHRtr+/fSrTFh1D/ESREW0NX2KXjwkYar+Vu
eI+/lYHx2wS+0+8kxY11FTwTJbxPhb70wJBDVPbQPhiqr2yGbRna2/aIB8SRXGXZBgr2aUHetXYm
CANf9CNg/OM9WCQke8dP+5OGny1I8GQyA7UFp+V7d588sN7vf7CvQ5gc1e1wQEPb8FUij9+Ya/KE
hyBPrLaj8CVO/RbggOal3Bk79QbDwA8WOoplVA+f80QXmiHW7apm8qjpzCNqDHs23HUTdFHWJLD2
tp2rn9i8kLKh91IV93fAlPM0KPdV4ldLuJz0KoBeJH5yUnbuVvVDh22S75JbtrpE6BxqOWgEBwgY
G34W+SlTWlVKDPMLNMKx6GDpMQS4kgEJVzIN2MkzMYIuellZpoqCy0xOixHS956GEzINbIsxIl5C
grmB5U824LcKJC6QbIGChjqKrmUZfzLNfONiMpa1c5dZdg1WrxoyyqiGgWgKIOjLXazLgWQ90xEu
VAfMG74xTrTw7SC7b3vfHnx6KDYq85XIbCUO77pF4ZgxlYO4QUhyKbkHu0oO/hCoKLIhTF/2w6tn
0Y1Tndx8BOsrUEf1N3CmBaMZS+zLR8+5eBk5gQ0QjhxdIsaoxdJ3dR9beN6aJDKLXWd/dQq2M6ub
Rb23DJDOkh+t6ZsZ2LD0Wy3FBEhyGrrd2D7P/OO8b6q3Jeb+70liHd5vg65G9Bzy3lDBSsQpZaCI
LQA8SR/r8beyfJ/HLxJLtKZXf2R8ahLL9DTh48imU3Zj2Xtw622LU3Jn+9MedFOR/eSPB2N3Xeaq
SO5sgv0LbSIib5CqVA6pNSxrnt46/W6iO9OJrotYcybQhP+fCP4JZ+bAMZjeDEBgneIXM1j2ve/d
TcdE5oqt+RDnUgSltUAqheAjn2Dynhwv9+1M2S0FGl7sXaseun4vJQP7GJIt6irqFggdkPO3wT5y
uTC9HssKrBLTCWQZG7onG5QXnLvm1jp6Qbtnx+noPKQ/lq29I/fG4fqmrlmHc9mCdXDKyrWWpQKm
bMdQPQE672i/XBfxGXjPVR5Vf95BhDlQYh2tRAJIMzvIaEP0W+/dQ7rr9/nOCeqd+ahsy60rKQlw
9+vThp4JFPzAUs3Nqa8hcAwmX8Z8tLpjZz8u+H6dUY5O1pfYsXIExL2516YficLucIKSO/XRfXRt
HYLGT208xxPDOpSnbfNYP3cb8gaOpQPz3cOyT49NmB/tQ3OYdsVef83unG/x3XzqHiSu4erdRlsN
CGhBbwq0nqCfWWz2eo4VW2D3visUy9dq2UzS1VcY+Bo0fLkQpYrlaxf9iLXBz8zbpi/9k3l0NyCc
3qc37V13GNhWopP8Uf+0tWfihKfXyOyc0qoGyvF3t/eeetw8Y5tutFO9Hx/G1+SueHtC/lfy4K/q
zplUwfjn1VKktscVE3T94wbtkkHZPOeDJIknEfMRVZxZylKdqoHaEMPcvdI+seV+Me9mWWZ+Lc2E
toz/juzj/T8TA6J34HscCjHNvixDd1cf7Mb3qxDTNkLt2D2Z/gICxQdr0wRGxI7a0f3/20/Rt5kJ
BbXa0GA/7Vd12iWJ5uftBBpbiTuxegM+KFwBgEDDCd/ws5UCLap6tOunU7Ps0ESKOvYsA6Su2qwz
EYIXWjog4I2R4D9NXobu1DsNWynReW7LP+s8J6L9n1UIOk/TmmWzi1WU0dj41TdL94vqtmKP6Jp7
t1WgRtExLxGq83r1NaGCytsOsbWix7qQPSe+8WO5md/cXbsHC97WuVV/wuG1f2b7o/EN4YRS+zKK
hs+8KPz1+W9jP825Nfthyr2uxQfM951vH7vA/mXWfjcimeMD+f42yAjKr2sLMmKX2jJ3LVPTGvsM
SghX2aXppuslL9y6+YIqYo44Lpk42rUkim22FsyXC0SH/aUkT80DuIZ9aQ1/1YnHLf5PknB+atyM
XdzhiuVfxiPYcLf6AaOW93UAnpJ/MspwvhzgYzmJsfDQxN2SqPYwwKDo4b3B/AVz6V7Hu+WrR3z7
xjmOv+whiH/SEJFuRWThylq+ALQ5/0kXLjmJk8rETE54zWWAIS70t4eU34G857qPLKP71PzqKmkx
ZzVQOZcq3HuMwdQbhpYf9KmjsumRG9UIje6Q3U+GGrhF67tzVHkHUnxN7B9ekvhevo3HQ9r/zEn1
lVQv2cTu+tnYzzIQET/ZTzf3bD8Ec9GAfIuaNT+N9qupK+BJ2iyOr/+s0ogUQf5vker5VgiqRlNw
ci8ag6rFG6MJNbzKTXBAGR7PJSo9frW/qcswffYO/2IY/6xUzKVosZktC+Z6n7LmUDy0MwGU7qvd
bgl7brVfTfGdaXC53KiX9hqs+8ZnogVbMSgegFIZjl+N4ls76gKwuQf1ZgxdvwmnY+vrEsux+s6c
CRQc/t6z1DQe1elEXKqFjTIBlRgrhiR1s+qBnEkRPPBU14pZz0YsK9u3uq8htvDyoymNdPn2XNFR
sVBozTTPycBNLZgjDjr7Vqr3g2b6Wewbtc3L8lS5N2YmedW46l8TKxgq+DymOhdYHniT8sC7i7fu
fu795ut1xVx7SIDJxgAWFFVsAEsuH5IybpOs6JfpRGeMXJx2rIbXKKOBWRUCuArAe2C4gqRLIZOC
IeVZZyBy149erQVNH+mWDBwjEyJYuYSCTsWKdYS4xhcyuL5qH/rq8fpurWm2dbYQwV5ltclIp0OG
Gz/F2Q8Fg96uC1gziOcChOMY2xE4CQ0C0F+FQYcDZu/UG7s5ACgyUYDVJA/S6nqQuwLAEUVwgBYv
DyarO23QKMTVByWQUUOsHsjZjwsHMiVWltMBP57vURJ8VSQRyAdiW7whHCz0fx8vHAbPRk5Tg9/X
b0s/mu4njCfymyh70yLy3Ae/8Zft9dNZNaXnIsXjcV137B0NEWT6Ah4gNObFx95pgqG0QrcDQ1T3
Drqzan6qmxYtgirYVdvBn8k3yXfwrROWDhgKXziSfB6w3pfn1sbE7DPHxIUq0tIJmGXUb66bJsdM
nwuyMQvLnv10VNFUphVq+RQntQn2ikzTpkPeOt6eAadchIrZqDlo2Ur3aFnVdNNb3kDQJlbL+vjX
vpdjSnFasDWfMFBu5hZKP3K17gATroZS+UmbpthhLP0cVLGVnJzFkIFBVoVya4OpUgA5iQXPSZ/U
FIzviKjYiz6+ed2hqU3EPb9q8+n6eaxoOseRIwLgWX4MlLs8DobZLMVYQFI+GWZoNom9z/SWBggM
PInWrywK3F1gTQfhLWJf8eSJUSuDqaKrFrNf1CYHnnO5wVCuWLmd7fL5+rJWniA0u6KZBKkSDmMQ
tH32WjPGkGM03jP1KzKvaLXy7jgkz6B3araEINKIrktcedMBscIoQM46YXgiMTZDpQjwdk0FksEj
23LJvdDFcLvDAAq4DvNNdv8gjm8kEsqAzYqxfVK5FR0rdA97oMw0UCRRenOXq+47cVrZ87RycMAl
cSyLAQj7J9bV1C0xU20stJNJY5AHt0EyLUEOJLttLs9tLys5rZ2dBiI9NIyoQC6KrUBNnTh2j4Z2
cCkt23Te913rhWmmbFziHDunem1s7f3vd5MTvGAn0VcOglDhFjhEVePSVU/5b6M0fpd9g3ETPzXd
+v0PcnBkaDrRgIUXc7192jqYaDtopyp/qcw8AFC91/yuaySP48qthulA5AtiYI13Q16uR9Mbq8p7
BqJFmrw6Xr0dFysE/alECdcK8EAPA14LzgYDUanwCNMu72w0JGknXamXyLLKPiwRhW21SZs2rsec
zTz13bvrZQpochk5MMuVsT6uaCcfEczJsCxO9yK8pYOeTyRFrfDkoj21z9m2cOutS8ht7+mbJP91
/QTXIv4LcYJl0cyEmhhfoZ2cTA1qFCVrpwnN6QdMqFfkOxsPkG2SYKrsbYJBpH/vZEE6eP7R4oje
RpHGdpq1uKnAx3qiGvWdGE/eEu9Gz0W79G1d7wrV/FUotQQEu3Ih8V6D64bjbjCQR4jCXNPoOuy+
diqr5BkTdauvFTMOivpMrWJr2LUENLV2oBb6GkFgAYGWeP9drUpij6FhF8ROYZWhuTyub9Im35Yd
wUBVK5Yk8NeWB8cVKF8+ZEgVWWz1fNFVapf6iSTBoqISinZA0twyAubo9iZDA8t1FVpdH8aoABYG
InZUYS8vZz/Pg01Rcz7RZfA58bF3YxXpvkRXdqnLyLlWniUgcv4TJia77WWc3Mbp9NPAgP1hWgNA
E4LaMk2Th57J5ikKdscFoQ/w10goAl3KUeOCpixGX4B6tTKi1uyDJLt3kB0apy/X9084rw8hYDXB
SwS8ID+wy/1D5dZwYrM1Ind8c7xoGTufpDd5fACpFKNqeF2acFr/Kw1OBAwMiIk+MPJnyW21axvm
6JMR5Uuq+GOWbvSh6DZm6oQ1CuhLzyQpCOHE/kcg8NP4g1GKaGe/XJ43TS1GJWtGhLa6bIhaNOpX
xZGASvD6woQA6n/lwHIiecnDZ8FuGphwV1CY9ajNjCHgpS3fINqwuy5lfTV/pAjKXqejlaVMN6IE
1VOr23EyyYk0PmY/Xxe0pnrAaCK2wHwi69O2FV3ZZJlnGJGpqEGJ5vKUWj64M65LWV/OHyn65eEQ
9HHikcNyTMvajvkdICS+rbW+FNsrW46g5EoC0CU1IQjaB9DGY9J8cR2JoV3TADB88psKfgMs6nIx
y7ykVm/gInVoIUZeN2X3uVnIuPrWriueZiSsUbAD5lHQZ+oNI++eM6PBe3LJvaVS9uiBnL/W2RNR
DPAQ6dN0uH5Ma5cWKHr4WUj/4wURVmY09ZAxoO+iqm03bvseK48LihlAjoUYQbS9LmxNJ86F8Y85
sxBuPHVFVivQCf22Tr+Z9SFpg9iSkHGsLcnFaD8H7eAwruKwMoWBPMmmqRmBAOeLNW0WIEr0GxB/
7Htdxle1Jotj6xCiOxa8SOHIjKJJMeRqNKPkOWXfbbyAxPhV9myT1ZK9W1FBqB4n7EZRG8EuvwZn
e6ebZDbdKbMjEi/tAU2+QJcUmAR+/YRW1sOtHKIvtBbB1Am3tm1drR1AVh2RatDBc2NFTGsD1IBB
noZcmJWS1+sCV1QCkGgMwwVBJdBIIhjJWszczrPSiWrcvlDB+L/AaawTMOfAhM0yOoNVaag0oyoE
FjpdfKL6fOwo7SBt7q2kDJDnw9inySqmIZj0xf0BAsvEkLweK7caOE9QVeBR5C2Igl0fhtSYzQWv
lNLcGqDEWADqqw5Z5d7RGM1zpJUoyoo9xHwm0LUjEgVaVgQYNyXQUWVnGVEMniCbvpXJFCyTLKm4
upNnUoQ3sTL6pWko7Aba8QyGdko42CNFqe0fXquL5Qjbl6lTbmWgjog0c0EjsUbf7BEpQCdupMC4
NeV3cFTIIsHGo4B3ecUaY0zokBFw9vbTzlwiZU4fGsIAEygwYeDOMwDgo36DuTity06zdW+MoUKC
JNkvJdj+msaQ+L98bWcZQO546A6GRoCXCS1+4H6+/KBKL1s1rmMjWjzEaPHvudCD9A6UMUsc1V2J
uS4j2f/9fURAgagCKTygUIRznRqq53ZZW1EB+hsHgyRZ/lTO7wlKltcFragpoPucghyuBvq5hLV1
1eyoPeZVRLNy56JrFByQtiQaW9HRCxGCycyWuUZBorejZFnSnVvZh1zNGTDPheXD2lDJilYsNKbt
uKBocyxkCEVuRsLGJNNdUD7rNCUnb65L36hiKrHQa/v2wSzNO5z4wIhLnXBnzPXqWW5FpM/gzYM5
oE3BISwLn1fugoEaCJQO9wHmUhDT2XDiZ0yCiBJzkzkAX6Jje8FYncF8UTEW+rourOg5hMG/RtQM
z0dUOpDoDWAIbq0I0eyOkj4YQeLe/qjml65ItipG6+Rf/kEiqBHQIAByQvQ+XO4iJr8TZlJInIn+
YiRJfhxK46VrewfN4Zgg7RRpcmCzooQLmF7D68JXXgQDw5VBZ4B31jZVQS+rOSdxmlErss2tFb8Z
oRKow34cjpkMS7V2AwAaQ04eR4mR78IyG7hJsar0uM2K4Zf692lI/CLugtyLri9pVV3Q0gScGAJA
ED5e7qftjRNSnLEVAVi16dX33nhz2sce5DSjrFa7Jgo2A1UYw3AwwEAwHF4HYi2YKDtCj9btQvwp
sD3JAYnZOm54+fDW/2QIJ9S7TlZoeWVHLpu32di8EBtUAe07rcqg7hMMGJ92HYkfslRm8tdODBVU
pMB5Shdh9OVGDtU0EuotdlTamEmyGE6oj3Fg9d69q6W/rx+aWOn6WOa5MEE9epK2S5XNdmTrMU13
qKSo6gYDmOsbh2neT20ZbVBGpvaDl7MjAyjqVumG/PvMFHebaC6SMjF0nARdrntfr3/b6j6YFng8
Pfwb7vXlPmTJqCEfU9hR3NCfc/9dJyAIIOX3MpbO6uU/JbyySMCA5hYseZwMW9DdLG6a/3kmMCDO
B3umooVx5ez7XgkWzU+qxh9o995P5VbX3q6vcu3JwBhTZLhRVQJVobBKM61mG6ROdgTs+q4YJU/F
2h6e/7rgzFuxpWh2gV8H5wR4U/KgWHbFy/UV8Jsgbh7ynaqGmwj0qi1E3727dLMLFt3IpXcEAO5J
P/5L9I2twWVHeApr+QmDYRV9UanUieLyRLEWzGu/voi1jQJbEsjHOJMpHtVLZUvniTha0zhRm3Au
o5nsMWBDSjCztlV4aVzoswUknsP/+1kEN9sxzbt5spGo2iUAdj1Jp4yt2q1zEYIqzxhk4E4MIlSF
7BwXXUheuoldcFZkG70hQTuph7QdA3CI/n26BzRNPAzG4DFcIsFfGIsYiQtut2i8aTMv1DrHxzBf
fWAS27z2eJ4JEtO0XsGUnA06bBYwzxUDZ8SNoiEhp7S+Wmq+Z0iSjKunBv5rpIZhHjC+6fLUBqOd
Xa327KiuLR/du1vixmgOlrE+S8SIdWytX4wxWyAmaR33vuy0cY8BXT8xp1via62ZHLA+ogkfYRXo
JwWTo2B2YYPksxP1DvHLPgvGVsbts3adAD9GfzAyMBglI9ideQFisl0IbIJSB/rYYYpRVOqZ30vn
/qxIgrrhyoLcHYcjtq/O9ZSgVqfYkaN+GeFvL+0J1DSYrylx7Vd8jgs5ghLE/bQMZYYVFaCHcR8B
4/MHpwwdPZqdQZIvWNGEP7LQZix4AN44xGPFFU7tDV8H1MrNAtfc/7XF46QfiFaQJ0AlUFjQMifM
UzM8DTAUZkiNqga15dIGWjt3fqs7sp7xFa0DrxpoYcHIC9dGTKF7vebGro7ES9P/RA9XUGlP1xe0
umtnAoQFZQREWrEJAan2LS/uOgMAU3K4LmNV20DyD25xpMdQ57s0BXnZk66eKyey+oNm/UZTRlpH
HdoXrovhnyo8qdirP2IEI24yQ1PaAUsp7DTeWC34CMG3wfyKamnQdfPbQAfr0NjUe0qKWmLuxKot
9wlNRM2Y4IKOEGCtBPXD/OMkBo7LjSy0S+hs3lcMjN4viDh9EPHtk+RJL98G65GZg+SSiR32n0QL
pklvlGZJHYg2IFMz+mPbLjstyUMHVupnBbZkEk8bYpj7yivuu7iQuAHra9fRSKHpIIxBt+TlAY85
BkM1LEeDLgiJhokcMTfqiCQIaGpugC096XZyyuoaXG0ufaT56/VzX7sjeGQ4VzPQMCDDvJTeFGbO
KF6bSGcdyF0LPQ9SVZW5uyvvJ0qBHlphoMLIVHBTd+aFLAstaNm0bgTP0J/ab+B62o7mYwZenjHd
jsPv64taizFQWAAHHXxEDqAQLqYFgJQyxaoL3pBwmp5yN6QUBI77Wo33GDQb9nYbLu6zwqaXuvFb
LwGzlqywsma+Ec5h4iXG3fC9vVxz3Q3Q1r70olvSb2N1z9rAVcJC1o6zJgZ0VijII6WA/hjBF87R
POaQGSl6ZbQ3o8f26JXZDGRT2/aB6BIrsWaMgL9BUA+JNvp6L9fkDA1GvY6mHRVTDRKYCvXIojOs
Q6nX9lbHjC7J7VwzsMghOChNocMPZcNLefOsECVPDQSmHsA9qlUbPnL6YE3LZGO5VlfG2UuRv0Zb
mjhXwQXXo+UxrGxmPVqaHFAEjFTzG3KTpLbkHRRhRR82xzoTJlx5q8fQ3g4ebYRxhaBXGOfC3tcW
BWudgjFMIdgZmc8aswsNktKNNpUbS88AJ+n1ZxpTFSwGdN6ORqIHY+xoD+gPbTZT0RhHREXVXpkz
AOVTGcfGmqXgW4PKJkg9bHFESIKCrdqCrTxq6PwC4pkDdkvyDqyLgGOFiZ5wFMRCUJ401ewiVo7S
wn6vteb7rM4yTNfafeFdEJzxl4/NEe6LTvJu6nsLe2+NQRFrO3cYTpMbB0RrQcqT/B2W4OOokdPm
QQoKaAj3BA0u8jIFsZcdLeWo3VoG57ibvXFnYrLij2KaWHTd9K3pMcJWdJ9Ch9G8IizPG+bOZh6c
0wQ0Q9aMDr2O+h3IEb1qe13S2mHhvoDoHwuDSycocamgcXWk3A1mTrqdPVxL225kTCGr64FTb4BV
FqGD+HLUHVASds1drGrc5ToF/yFo+mpEYYUMSbO6oDNR/BE7e6RcK021yUYZEg3FLEwxxNF3S1uG
vlgzaXBGQQhu6TZKHoKro/N2C4JxWpEX17qv2H3nJ87CQKwVy0IimSjhhMaxYKiqcqee2ruxtF1/
SIFKK6ZF4gevpQAwKwxt/qhhoRFbnHkZAy+Y22aG4Kt6yNhvxelDu9gV0zZ1cvAN5hsvfSAymoxV
1UD+HvV2+K2GGL3OGnjovAxCrZoey8F8aF36YCag+7S7x3/QdXgTnAqAdwoLqpE08TizArka1Szu
jAQlQfUv0dUfhgLRMSca4INdxYptXxC79crJiVjTH0av3WYx+VIn6g1GR/y4vpo1E3gmSvS2i9HN
m8WFqNzsjpb9nhpf9aHZ8v5r6QydtUPiw0Dwh9OeiVza8BMYkjSuE410Q0BzXILbeFPIGvJlUgRN
XzQVmHQ4npGm+/XyWE8h8tc13V7ftzUpaOy00c0KlpBPlDBYo1ZrJSyePpQ3aXrUieHPUxMo6M36
a0koSsHiIUjmUR//kjNTRNzFVTQeD9WYxhAg6HrF+JiN25el73qNLPhf0Qd4kMgPIosHDRSzTbFH
jNloEy+aunRXLR48EJxmMCs0mPLhvTTiQuIBrZhaC0B0aLuBFDiGDV6ur0I3XzNM1Issu3hv0hLs
TJMimwyyEtKiPRX+IFYEVj9XUIqubK1yHHsvaodAL8CxC80AZeXS+PV3Wm+un9iKrbXwD2ctBEsR
fJfLFZUavAo3HbxIy5baVzOd+J2dPtemtbsuaO2wkEgzEVfwcrn4fsRe0iyJ0XpRpr131dFrla0N
YQXVA8f4el3W6qJA98mFgWNKHJsMl7wGVGP2IjI8osmt0m5zGQH6yp3icdp/IvhyzzQ9z5IUMyEY
9s0zAxRKtgQsyCqpwnRMJJdqbecQDPH4BXlVuNiXovQpLZuxwWqY84NlxpG+tEAoLxzfJCuorake
+lRQX9ZQRvqEcC9aansM1ayIpX7qBEmzucuObg/iZVSUrp/RWv4ArP5/ZAkx2Zy7LZlbFTtYBOVx
+YEOTu8xPaTM3yhg5pJRDK0d2B9x4Me/3MWRzJQqoM6PHLCbdCe9uZm+2uqv64ta3z/OnosmFNSr
9UshgDMonTubXjSO37v0i2a+lF44doPvkXvdzMNJNrhgVTfAL/Z/AgWDxKzRcom+eOgII75rg1VM
e82XB6resKaTGL+1W2VjYhc3f3hIPshkzlSeMlWbUSbzUImPuvGZ0Yex6YPrG7h2SnDN+aUFMycq
CJcbuNjT3JWg3ozAnRZoVWTRKYzN39L57WtrcQBlgTcLnsxP5aUKyKle66DocdLnIZpJ60evVcvb
Sq92/7AigA4QaqBchnrZ5Yowu7GtFjOG3hlfAOTyafqI3EryD5UXbiBQQ0D8jQKj8GjUZk9HT23j
qI3D3AoGzy+d5+srESmzuKsHGRhIx3sqOdTocill2ZvATqoxoMpWtsXudgdX67ugNassAPNzdaMV
2Vddd9sNcmlLMII69lhRp9oNpabcZ7PGQnNJll2ZGOrGYDl6swx1vtUT0Mf0wGRvrn8w926F3PBH
IweSWZhaji7Gy+9twNQ49Y4XR/2i3sYteaiUmyp+KhjbWShNzd636/LWLiNvHPk/eYJFi7OEUAb+
5Agt9h44plGm7sgbkQ1FWYtaztcl+qaqgv3SrDiOEkv/5cUaJgxlZdgic4LWFrDjawhd4m3W5X5r
yvICaxcHDWi8uIfs66eL4y5FPufAbkXp+Ab6QV/pf7i1LNexZgVA7gwxiCmQVREUzQG7s5H2WRyV
swNabGXMd1pufOsbE4Siii0jF1s5N8CeOJoFA00w/oN/zplh00bdi/sERseyHvX0dzMwfkttDC6r
ZDOJVx4IRGO8RwPqCHy58Ap59YKu4LpQohxDD00K+slyDjR2MzMORg7MPA4WKnvVV84MOU+wH3o8
DsTTfrm+uHKLuagdfg9mdIf5iUJ8mVKuyQBans8mQ9oay7uU0bTKlCmzqUTZqO8YwCVxpW+9fHP9
hn2WwlsFkTTG+21hPJSwfURrAHCvoRg67hdJTN/AkFHd/GsAw6WUT7Y01jx08sSRXY1BbNIwkc0n
+6zgXALKvhag6hg2I2hcrPK2xLGKowLUhsZrPCah0t+W7OFftuuPGK74Z4o9jGoZGynFPaqU9pR6
5nLU4mpPK09GLfz5Cl0uSDC16dSZ6YABfJEDtp4uTEJr5+2mv8Rk4gFCpQllWORrDAfN2sK2lWkH
B4TpHodolbEbqOrWQUdVBurG3JB4Oyv+KcdbQ5bGW52QHLrcvNaY+lKra2hBvy2He3VmgWXezGMZ
KMXWzh8K/ZmMyrbwqKQ7ZOWd5ZJtziBv8Q5P4dgQudRdbWEzafdDy15aw68cTF8ot7W9043HJdl2
DTrsUvc+fqjarapsMD3Dm+7VJH81Y/e5LWVotc9mC1+EzVAN9EcCiCdYEEwEsowUOX6Aur5XIGJP
7YDRIx6f6UUfkoCE1/WW/9zlw43GGCQQgB4DXgQ3/XLrkVxse3jYMSiPYBRbpiRhRmtT4muuGBPu
pvNpHgjmMbryUsqoqARk/R22eYa5yjdwCf1Ghipc2TnAUPC2wLez4JcJO0edNB8VBQZ/aaat1wUF
+wIgM3cE6zmc55+l8+v63q14B5jugPw2mnXB1o+23ctlYYqS2Vd9q0QO7aZ20ygaeAoUQGXAn7L0
0w+btZnuA+9RPisoTA1Bg/bdHmjx3vv7RgauwP+PtC/tsRRXtv1FSMzDV2CP5EhVZWbXF5Q1gTGD
bWZ+/VvkuVed25u3UZ2r1uk+Urcqtk04HI5YsZbn4AqHvDkQ2Jc/xWp6rriVpTxrpYXmPOfvo9lv
DRzKJJZLVAADCS4EPI3RN7162U396E21gQW7ha/r5cl0oJiETMiY3MBr90UFKrh716CPGFnYdwrm
tf4ePIifsCB5AesC6778NLIqx07R2FWeB/2ci1corrlNAP2O2592zWE/W5G2k4mJWonnKM8Ke2vc
JwPqqmzesHGdM2MlSyUICQo6VvKh6JRWaCKlaYzSCSkOB2f4ltfh9KX++5FHFGcWypaF/AFFeMlN
Z9AVDLNWpnGeHgAeDim79+Y86Og/f79pn+1Id4bT2F3T2kUaZzmAbxM/82V2j23cFiv338VqpJBN
Zt6klo1ty/MZzZFz3R8Ty/arDFQ0W59o1eEd3cPhNgF6tlXJD/jIWae5TRrP9T+FsQPxZq65R0PR
nizzlLEizMWTVXB/fG50fupGvoW/+6CnkgI0Bm3+/QXSx7Mh+MjSpk3jF2L7QCIYvj2E5XMXEcfP
aMAISkeBSIK7oOQbt+PaTuNWXuoDIFa/Yg3gerEI1PVpvOjtTbu8+R+Jw3HaOAlrpw3893jqoCyK
p6/0cJ/B/QBCBiONC/HI2M7tDtmw4ZsraSBIu/81Id1zg2LpdTKbabwUERVD+Lbx4BTZYXPsd+0W
AoMMUMfOAleScxkPhNNORkQWt08TOTfk9yiilvGApO+deExUsgUOWhJx2UE+GZTfOdUMOWihtllc
2bbfz7+5kkNDEAtMFjKEu1rLfB1U7EXe+LeP+1r8WuZzbZTiUUD/yOo+pbxL3xXK8jBMBdtT10Ka
9DqgjTyZ6Ondu90WPdnaJ/xsT/KSui1xbzpNFnsdGFem55km/sJUuzXI8TFtKe8oUiJUkXCr4/9I
jxIOqomxqYYs1unRml5ZE2X2z8GtfeHcAXKGVLhO73WIUlaxNn8fqy+NsudlfyD8vzgXn3+ItGKH
ZCoGWPQsFn1UpN8b/SUbN9xn7egtUu82ak24UGV10cLLxznTjSxm8JM20QMVRJRtv9WtWvMV9MRc
0GVgfgTjwpfpydjpRu7ZKYEGV6jV30fGX7TymMet075T9+ttx1xzlM/GpLPuZqagQ+tmSN/BMjma
EdWeMuHrTbv7vxmSb4dSA/KocbKYEBqy6bdWVIHZaCic6BuW5P3DBBru72XKAAUfaE/JV2uL02wk
+fDMq52Xq/tGCxkHe5MRZvPOSzau2KsHmWxOumM7DYShZKIDlCVM5HeBXoVa9mN2fqZ2rNta6E6/
JrK3yAYSRr5wgBkyVHDGYDgHVUuIBVx6ic4sYlmJoT7Pgu8LBYKVpjvEYlTKAERFp5aof25/wDWD
eG2hRrR0azFadWmw1ITobVpqQM5Ccq2yj4X64rS47SwS9GRL9m/NGh5bKLKhX4WRDukj6kPt8MFg
2vNISRVYjfMjqdR9Ity3rp+eSWpuPQrku2iR01wGWXW8BwC1kQEDbsnqhmEE4nlWaeD01l1lzC+q
Up9R1w7SonsyeLJrubtRC1k+0+f4KZmVwQMTASf2RGEWicUfD0mKpzYvtz/clgkpROfgvMAzM0P9
l+rnsmj3aHhuHDk5Mi7wBwDRUWDHMQIXgPS1BEsz1jkkjb203M+Od8B1cSTi9fZCrj/RpZXFZz5d
oqbtkT4pkJurYwHlzTqoDC8otS9FQSEDjE6dd49G5JfbRreWtkSbT0ZB25jofQujRoeZ1hRI0Hrn
cW3jNC8bdOkGWBowoCBBBGYSrYxLKxM1ZzZasGJWjW8IHjjNEGCatMi3YFlbliRvSLypUuhUpTFE
TlFdGNUd9FnoVlt9ddcgMWQv3EgoXkvrGayqGxsGKxZklCoPvC483LyPr2oKcDsUKhd0D44tKv+S
Fa4w1TVH5MLD6ABWnyp+42D4uHhq9hXNPmaeKabnQnBGPN/2iuszBctwYqStqIaBnu/ye1VFBRGT
zsP3yvQSyU0O2tfcdPa3razsIqoUyBqRa4B9Qq5e25WZNglus9jTqxM4FPxWS0/UfrxtZcUjLqws
//6Th6dKplNwkGWx5rq7rPrG7HPWsr3CN0b5rx6Iy+fC+x0PRJSeUHZalvvJ0Giw3DBLJDZG8k47
SL1kbmhVz2z8w8VD2XzvVM2frNMwYiwDapnl3xKjfNhHQRgoFmwqxtwu7QNMDyBsWhHcklqYQfq0
Gr9NX4DQ38q+177bMgGw3MzgtLKkM6anpdt4GV4SeTIfqh7SBr1ydMynv/9uGERc1FKB/cHb83I5
I7CDbpGNJNYsAmYXJ9CTx0YF/nlLw2DNQdAVwOMFbAKYa5ZCYGtXwuncicSWe4AI4QkxI1MhGT4m
G6XPtVMFPlFU0UF3hh64vKKUp7SCXkKcGNl3yPNSX1NTGt7etquEDSV6FeA5uCJ2D14ofR2QFEAt
vGI0Lrtv5fTcOeDa19pTYe5dWu8B/whmnvt4wmwNBX10tC6j/ILDxl82BDCXE335xfRuUt3UMPJY
cSbfgpTi7B5UG0Ppj6MyH7lDDg4LOhKZTrNXWx6K4k3kW/ol15sMAOGiEwHQDoBcMluUIEnCFJLQ
uH6u4i3imqsSDDYXg++oTqAX/+GWl0uszIEpuZMWcVpiluHkQRw7iceuuyM9PXrqjgJ/Rx4cyg5u
doD6zaOXHWumPyPibDjT9SHExCe6wXh14yObH3qGn6KNMAnIdfqpjKfip8F+ASfJh42ItmYCngSY
H1CmFvqnl4slOhQKPGDQY/HGu0ft/q/RadhN8P/8a0CKmFlWWDX4ics4sSxf4RHztQkJ932OQv3t
U7G6FDDrYiIOFylUZy+XMuVJW3YDL+OhG09DcrTr6qEwldNtK9eRxF22Cuk8cCcAN0vXpphb0XSm
VsbZZJ9N9Df04gdURZ7K6ddtQyupASzhjC2VCTyi5YKLQ5iaTomOT1M0AQEzaffWViBaoee6awIN
Aki2iSQy2ULFrR2AC8PS631ObXdSchi2WZwN3O/rb8Q8s9E8FCULaK+EDP+gARTuDVw83fQHqauN
cqEX394C+Rm8+A6o09D8BjXBwmZ8+UVBSgUQ92yXMe87P81TPx2+1sPJRugxnYWEesODVu195P8A
JwPSKy0czNqug6IIzps2fTNZCx7zglUCpdbRPg2GlgezVhX7vDb74+2VLmFTCqt4fyCgo72EFEOG
kxd1r4xg0gFtoNmd7QIvASd01ZC45uuojBvG1oI4uMA8XIRLyQvkTpf7ygtLQFB9rnBSSiQrgJ08
mjkjYceSMFcGFpQtafdWabYhJuGUQ+06xR2Uc8RJq8vsmLYTDd2xKjaGfda2H81ZnCtEDFAxSaFi
wOBjNXGGkO5Vd2ZifSvt4mQUyWliyQOvHkUO+OLtfV/1dfDWAlq0NLjQkb7cCgu64mNH7Cp2tIfx
LRsOvYHwPvIDGr88PfQ88+v+yXbOutb4C0iGvhRntsVIuHKhoY2H4aOFwQ+YKsnRaw5cTppUNdTt
MdA2G9zdaRC32rhO1kIXdN2hv4EmMO4UKWtoNbPU8XaqY/eAdtBL4YTqxhdcC8GfLUgHyLAmoc8q
LGRIQYj+K5ufzQ0TH84pHRUUjjD3g0EPoMWtxYs+XYrN0OoDyjtVPKuej+6MqbwlO334aR5caJZU
LDSTo56p/lDthH0uindwpA1RAnrb8s9Uv1UPoGeYx93QHga8uCx936nostx2q5V9wBZrOGAocQFo
Je1Dq3Qg7dUwnWvn02FqFxkAcI5mYqvOejWrjAiJbjTmWdE0chfhy8vNmEur0yqzr/C0N0vfYS54
19UAiPBdZ53VH4y8MHTHmRXQJFQ2wQsrDnVhffn3nz6FV83zUGWoi6vgq3If5uFB0c6UvP8Xm7m8
djzURNGTlqp2UBikEwCOCAuJgocO9VtoEeTZ1otHlqd0P/ZyeYfjhbAMJkvHQ60g565kCAXpfGwY
1NvSxx61/8bzZ8CthvxesEM+D3jB1oHnxhXZA4MIGrQAYpI+cc/5N0Ie03HfjoHGOh8aDYfKvdMS
cVaGjVbdSrzAywjVYdDdIEOUuUVJO4B7SnequKhBA2W5mInsGN0CBa19XmDBQEjkLXo9MsiAeeM8
9rZZxXx4T0f1QMDYXM9+5v65/YGvi2LoiS80n5hyAheaPBetagV1aVvUMXe+eAC8kuaPm9BgAhDN
+zEUz0Nib5zPlev2wqIU9fOxLfIMrY/YBZ8cr0IO3WRG/+i8DHuFbBhbPaSgdQK6G8BrACElB9Yy
SBTM5lDH0xTkNdSY2UvtPHlNEwrRBimxX2h3Er2JmoX5zMlGbWTtsYiMYiFFwv0C8LwcIwog7lCG
QS5XM78aRl8l2X3i9nvuKE8Dm75XdeqbXf+1HBsIuzfzxrWz5qw4VaiCg84MKY4UsLOJJH0GmGRc
qYmyb1pevU6Nom6UElasLIy0AGnjvYTLVDq9np0VecEpi0feOLvBncdTmQttI3VacVVURZA84WW/
DLFJe9koNvec3mRxZ74V6QO0lQ+Jqh01ou095gTOACRE/5egScQlwOSAagTAFFeezDQneG0LKCfx
uKStG9habQR9b27Rjq4cCRiAd4ApB8W6DwWkT7G8mLMqVZSGxyBI+aoWO5L2RycdAmL/3kQarFyP
F7ake4OZuctrVAdia0L7cTajrJnOljdseP71x4LTqyiZAUGEQoEMarSqUiUNr0SsmvuuG42jqXNz
L8b8nOfsQSfie9uq+t5xs63RzetMFpZBerukWsD1yxCcAgdhgjyZiKfyXOd4InkPqAQpOQ0NL1aT
rYmf6/1czAGBsAzcova+nI1P3070OpBnji3i0g6bPlLqB4BmNqLYymbiFwO8hoIEulny2LWAbc0r
qjbWBh4BAPfoNt8piUAguUeL73tNdsZmenN9pr3F41GvAyofyZ4UOQYx6JBCyFtsGbP205DrgdIB
oHn7+lnZPUzhG8vwIaosKFVc7l5vi6rQCruLhfNTsZ4rq/bL/O22jbXdw+gNBEAW/mXc2Zc2vIFy
4jCri3NDC1WiIFGl2blviuAMhZQ/lKUAG21JDq1Uq4FL98yFzQUFBPzv0ir0huyG0raNrdJ4rFsP
aEXj5PWpj+YPz6y7mRCf0vyto1loJyTs84e8aDYC80odY/kViwjq0urF6+byV5QQic6Trm5jKCOE
9rjDRel3xa6Z/jGNB01R/bruA46ZgNtbLmu2IZ+7tLt8k0+nQqEuH4aRt3H3Z3BD1/SpEjOQ9syh
9ZC9QOkm243oThm+VwXO1jNl5da9sC4rFJXpbOHShXWVqO+i/zUMhzQ1/VFrdojiU3MEmRY4cEIT
l+7thV9H8qWPpIENESDDRVD3ct0jyptO3gtYrn5Z1kkfTpSho9n5c9Psbpv6qEBePsYubemXtkAG
SileAPCwhZPpwJLH1nypBtAYQAQDzNATV3z24x9jeKyaFBWNu9L7iSakGHbjhpttrVp6QpsT+vpN
2rexnvUnywMbBGTkrfdSd+8mk2wYW3krLOtGKRxhCfspP0IhwuCA5LBsY2YX+i/XGNQz6kXeBI1f
Vfzp5m4QAZmSdt5RkDt0vpvkqgY5PFHVe7Mfut2c5CV74i1aVGlpmT+aKmeFT8bC+VKXlc5AzEAH
azfbOnk2c6E3ISjqqXLQ1IKVh6y2OvU0NnZuRK5SZY/EGKotxnhZy/fjAKEUg1oglFRQlFEvP27T
eXTUrQkf11d39WE85o/G0TkmZ3UHDUfIQPhDd7CjL/UPO4WScOhs1KZX49fnHyB5MhHGKKxqbuP2
jeV700+f9V1Jo3H8OavHnHe+cxI8pNpGwnr97sHHNXTAUjCbgGEB2anZkNMuw7o70hUBs5PE7/Sq
PI5O0r86ZZLGG6do2cirU/TJoOy7tKqFB5qhOB85lH74UQcOx9FP1KnDFlXHcnwpzTmAnPhtwyv3
K1ocGDrA31FhlcmbcE4hvaXpbUxK3QhoSgff6ud0f9vKyv2KAgUCEWp7SJnl+1WxWtGqTtHFvIxa
8k+i/9aNjUxvpYyHB8YnG9Id4ySpo6bQMopt603tY16ce7EbdjW/G0BZ0EQAwjTfbL+L9OZe8PcU
AOzbi1yN959/gXTbVPowp91AO2Tp5yzt7kVjhFT8zihmondt5BptJIbua0u3uBrWPiLqP3DXZWYe
PEmXp5Rlje4pgnexMrvqlzpH+oLJgOTb7fWtWkFJAZV4NIlQL720Ao6alDNddLFl1eqp0AU/WZgk
3oAnrjyVUdVDAgsCCCAy0V65NJOIPk8YNboYs3t789092EEdQKL9xQjah8rc8H99OVjywftsTtq7
zOjbjhG9iweCkVuLjBSssWP33RzsLJxZ3t0xocyPGCXEyL6hVZFhJ6gDaW4XgLCH7OY5bUPUNNQH
jG/n6GCX7qkYq36vZvOwbxTM4Zp6wl849YqHWp1Br56SrRGi6wQLQP8Fr47uAZABV1z8E54+ZkPc
Pi4Vlv0yeJEF1SC0p3pItbu5YQnmsI0CzAbQagABD5vbswY22Z+3PeTqmONX4Jn1MSoNpj35tdUZ
Tt9MeTEAPm6cCHhJRJae2naLLenKERczcEPU6CCqh39ceoiSTQBq6d2Ak24Vb6nb2iN4XQbMOtxe
ztUl8GEH5WXwPS/FKSkmG0pF02ESQ8zRhQ4Lo/xT9WAENIsJKlWkDm9bW908kNr9r7Vl1Z9yVT13
rSpFwhTbXpUEnl0ou7kAy7tAoeRvw/HHwtBmWqaMMTIrbWBFuRgT3gwxWg4+15NzUfahQ+aNy3v9
O/1rRrpEOUA/uQHerDhzra8YbU/Oeu9lG3F/ddtAAAAiYX1J96WoRNRuYCTrsW25OFSQsLS5OA+u
trv9dVZ94V8zMkir80zq9hgrjVv9d9ufBwgJ9/kXro8bdjaWIwsbOnRmlmLh07iYVHbQzcibzrdb
fSPsLVHtIuqhjoQzhHIk0D0YPpSCLPOoTmgyDrGa8+yf2knAaJqJpPcH1e53JjDiYUL0KYS02FYV
YWWFoMtCdw9UFIAvyS/6gkHFwCmLMe6UJnALPARtsdMwNX37g62tEASqiBRQtwCz2vIzPh2nTCPY
Na0eUczaMTPWGyhUF6MWiAxL61zAxMutyZ0VH1mo8zHJCbgGkmZpU3XWgENQn0egRozS56KD3Kea
/yZZjdmMsZ2Ot1e4ZU66uVxhGH1uD2M8DMPec+bGb8Ef4LOkHEMrcTfu5ZXDjAF3OAyqI5jZvYJP
tbqojEwd46ooj6baH9Dc+lv4KJzyswnpKJudPoAvTh9ju3g1myFslHtqvifJljzOqgf+u5SPy/ST
a1SiAypbN8aYFq8QJdlplEOHZNoITNKGodSiY04GGRlKSoDxyw3ADK9C6phcjyrm0L1qJWDFyNo5
vO0E61bQMAEL9NIvX5zk01pU2iSdQ4UeoSk6HnRi/7ErUm5chHId5T9rQWVssQB2GtmzR5rPXYvv
E9XQm2K+aPP5qVLF9GQ2rNlltUb3SWntUuYK+F9D75S6GPx8zOddNoK9OQPT+5mps+1DsnkMbm+B
nPn/z69bVFIWkQ7gOy/3wCUjpgf0QY+ybMbEju7rmXegtncatCosiyixwBNNuqgRz6p7qLjjp/OL
KA+ujrqTs3FOlkP+KbJ+/BhgtRbuG0iYo9h3+WMURc1LBZ136EMEXfPulbkv6kMyTb5NN0ytfXsb
mAFU1DAJfFVVy1Bfampd0aJGsbojha8FBR3Zhh9/aHvJK8KcPHCG8DG0PqRIWlSClX2XwsXKQj/W
s24ehyTrj9aI7SVupcaz2eZh7aavdYLvbGWDehiM7mQm9Cto7LpT5yLpFBPEm7SW8z0E7iAAMfRG
YOJP9nORYOC+EkrotoWOGi/YbptEK3auWyuhZ8z2sbcgeVBVXAvbQXmxDFqesl5LsK3qW9ON5h5A
3Gx3262kC+TjQwLjpWEyArDUK5JW7tS0H2ZTjzi4Z46dqyaRyRj9aWbNP0PZu0doiLrhWAjjz39h
GC9xiDkC43Al05dRz6jb1NOjWbH3ImEPVVbtWSMeHXU6Gul0rostzvo1TwJ9HOhUAfSFiIGU6Sqk
E2NmFkaUoYwLLa/z2Exb3SX5efyxoZg5w2AKYFzoIcjpIIjjUOg3IGtcHaZmzw/ZS/OPN/sk8Ydf
9g+6JQwo146uDEqrQmdH6/QEBnNj9NNyp/1QqF+8218o8Y339Ck1wi7xtwgh182ilqJBMR7LlbNr
k1FHE9Afjobkqc/C4pHe23e9uVc7X3sAdcdL9yTajWtAxnP9Z63AfyDqOKD6lSl+m8ocRxVTeFHT
dUE63+ckrIedpb66OUrcuV97vlG/5KriF/mfTdTcaggGlyZ0zgEXB6JMqhOOdQJJ7iHRI0VxQUGV
m5jTBzXqHJhuWp7KGsTgvWrPu9nVmp8iVfiep059rlMT4HmPf6kULfVtrQXIglTirhHjl9uHSrrz
/7M/mIcCyQnKeYhjl2GZeApaMgpqpRpz57gum26nG611qI1hqw60FjiW0av/mELB69IUkCoV4LSp
Ec3GziYZIJonT0f9sKhPSAru9K2Ho1wxkdYG+sdLgwOdbKFTrK0z2Xni/f1UqvtB4Q8gS9rnog6Y
HmlGsVfsKQCYMxDV++3NXV0xmlTLexxyhbK6N4rjPdqvxIjMBoDzljdvTFVD3Zm/M5viCTOnh4rQ
jQR/zefQrsNGo8OLRrwMarDVZFTS3FUjYpzp6B4SKw3MSX/w5l/tawp9DyM0xvvUYRHQM+GMH8Kd
4TCh97V9/FbcC+cdlzByEEhZy6wySeolVTYXWuSU5Z5YX5NGiTiIXMiu6B8mwMt0pp5V9pjaRwFQ
bZU8pe53NUk3ro6V5ANZJ3q0+AYgS7t69DhpUxjmoEVJ/YAvjfCT7KY5AY7pN/XIVsyRHiCL38Ga
i7kotLc9EHZe+h0E4vjAEl2L3FT4ljbuy2o6uIy+Drblo+dkJCwkUOEr9M4frchx0rAq0+dRNE+k
anfKtFUYWrtilhoAxBWQDKNdIb3A+snOylpxtEio/GXWv2UmBsaL8ovXgy1/At3riIKHl46n1njV
qy30+druL9UvhEHUi+AJl/vRUdvuvBH5WK8o+3I6aw3dVUPhY15d28JFL2mklJShVvS/tlCQvbRl
iDpzwUOjRVpznl7ayh9M33u17+z2TDabyCvpwUJRhCkx/G3B8V8ay/Hp3YJRPTINyKH0U+CBXDb7
9ZyLrzW6fIOd3tvtFEwAogkMKCTPExRSboeYtZ8AksJlvFAFNEWGx3p2l1Oz83DAUO8LlcpGicwp
tvoUcjX4w6XR7UJZEcUxpClS7NbNkWC4heDR1icHLQUG2/pqiCawRb1zjOxcg9uhT8K+pSeVV34y
Rryb94yxP9mkHTxEoGIgYH74VUMQbJzLk8YyIIjVE8R8N47fddBdkigHrJSAReAZIEX9wmRQjaSN
HrWiG/Dq2vH0G2l3jXFSk5Ckzu/bH2DFHHJREDmhrospKnme37BzRRMjHlks7b1gmMBnJKyjsOqA
9JApbcWEC3zYakCuJFOIpiA1RpnXwleXM1PNyyqEOk0HG4K3q+wfZQJouhd6Vn7fASbvvOTzz4L/
MtOdthRdaLuFgPz//IJF/xGzMVC6lfYZhCieMiiTHo1kyDHwUJ9yltx1KkSQ3R+l9idT8i/pYJ0c
pfmNmhnu+Srox/5we/uvz/uyDy4eJADRgZpFii1jVlTpwlgT2d9Ky9llJhSgy30HOEznWUdOnwFl
uG1xJZhempRCTCXqtOxLPIAspetCQg2+d+bZiPU2H3buBNUxMzerX42JIUhRGEXQlsT1lY5taaUv
hi5j3eUPke6ZOndtgqCuR56SK/uxyPjT5M3F3hS9+nx70SsBALbAigGkIo4/vvhlqLOVvOlroLkj
kZn73ASi2jbJC2QEq94KlOaRgJ7c8Otx3LGkBgn7Q6H480trB3byWI57d/wJlMWkAeSJsi31Id+y
9Vmub93LXyjtRppmFN1UXY/SOvllZsSHkhCYGnfT6CfJeGbFF8y17Yn6mrinsrxD+pdqDwTvrG6r
Ji53nRAtL3+KdN3OAhSMMzYz6oB7/AKBWk0NeuM09MeCByULRb5RIZTZ+/5jEYB6DL0hxQFj3uXn
Af+SB9JZV49Uoxn8YXi0B38e7gRz/dzSTrr7i+fsqAGpgB5o1e6F9nUCSUubQQOS76c06mjgphu/
6kOVU3ZQ/BwUf5cqDKg0Ln8V1xmvFYbnM+Sdiq/6RJpdlfZjqE7zvUgM5XG2crKQ8Dpx3jeY9vcq
dZe22rOWOGBVM+1/nK4dQi+x3YDXWRESz+2Pmde84z+KPDybnyBB8aa1Dj23TlE911QvHzo0u8MR
mLbAnMvp1HeN9l8EnUWsakklgcuWC6XLlW/3vfJRAhl6H/XB6bnWPGhWmbUS1K79ZHgpSClrVfN8
sE24f3/FIa9cJu8XqdKrVrDplq1ugCsqsnsz5AL9V9t3GYESrq9Mtg9pjK2ugYxmWhwMcB7ApPEt
0U//iA+f6qm2ozgJyJaNqLQ76Pz2qvgy9m4ddqTIfoKKbrozzH7KfdLQ6og+OPi4ZuMupZoAYoNM
gHOn3vvAWg2gbl789mooTVYFz+4UnmzxVaxEAlz9qNosGnmYGpNuJjqmRc613ojAtXjgpt77Ge/0
sIM+Q6CTZKszf52CobUM74YeNCgDkGVfenk19lretb0ZKe2bbhK/3iI/WrnjEDBAzwgUN2bvPCmc
gH5FmGkxmFEC+oi85iFHm8awnyE+uHCXHAvqN6+34/3yR0onF9S9YF13MO2BSV9pTXVZ9w5rczOa
0cI/loaa3xedALth5mqB2uX5jnU22982uhY3cZWj1YFUChAjmRbGRhBrzYJYkZjrN5AbnriRfU2I
d5y77pH3UZpC1HsmZzNpN0LVShaHdypgtHgjouAhl4lGr/K41btm5AndO7UgDN9B/h2M2pDq3RMK
bLuP6YffokrFRixZYqC008u1uuihIC/FU/nSexLH7lzwK1pR0Xs+rUv46ouYNq7vFRddRnjAOIWE
GNPpUpYEJBMKUehjRFSAEy0FL43vKXxrtGttE4GuRMtl0dwAzc7lUsZSAaB7sqxIbftoMI3Ayd7H
5JSl2Y5NCUq1m1JKy+bIm4c3JepqeFsCQSytq4d6dtcy14rGNEzjpcmCuKP60JxvJzQyA/H9T7lV
Pl05GsiAMIbpGhgyQqC5XCVuhaZjdWlHHvlWlXuVHgj4LKa0DCo6bvQY1myhdAkSbUxueIYse62P
PO3QRLIjp9MPxEZLjmsYsFIORlX6Xvb29+fvI7+DRhSK0dCSuFxapzVcaU3NiVrlHrTNVruryKGu
odSq0+e+c+88MyzrLe3Ha7cBjyp2FBMwyzTVRwn309UiuEsya0qcqEyGXVppfdBbeC94NkQMxyG0
jTIPPDFuyWxen4kPPm+cCrgOhrikgwcKj7nGe9WNdEGnPdPyo6D5liDtSofw0opUa58UsKXUZuVG
Hc/ejJT6swaGEiUPE7feG00SQlL1aXg1AHL3sqhJFL/PfvU52bEtItdrX8IvQUxH5qBqmIZYPsOn
bXYUnitql7oR4+quJPcoebOp83UvQxtyoypxfQNf2pKafYnX8N7GXRFVWf4E9Sw8w+2dUTyyYt4K
OiuXxmIL5VUkRBj1tKV1FeNgcksIN9KWLVV68k6gWgj2PkbDLhU0AIJUP6elDXwDAB/3NqfD6+2D
s+ZKH4QHsI9Oq1wdGWk9Jf3QuJGSgS9QbdvBN5hpHm5bWV0pMBQAtMFdATiUfKkZUlOdq86N0vzL
yJiflZZfGI8lqFZHtTzkCUfkc8Oc/LxteO1rouiDYhrqDZDyWjzrk+foTj92LMUO17zkp3kYx2cr
Ve+dbFTvDXtQT39vDtQtLm5DcI3hQrk0RxXIL/Z0dj9uREV5HMR3kuHxom0VUdY+22dDUgTwRqOe
OJ/cqAd3A57MGL3yby9ly4L0xSCSOHVDCQuqGeney5RtuMRa6FzUyFB/xE10RZE+AktvKq3qRmCY
8ZNf/XP3aMwH0DtZW1W16xx0mYsH3xFGqXC1y72UqqRWOXaKG3n1P0nlI5Pu0rCYdkE1+oP1dzO8
eGwgCcM4JvJPU0WjWQofxBXYtMJ2o5JiON2sExFA4NTaCFLXmRfEktC8B7EEursYcbr0s761u1GI
xokq5Vs9qsHk1kExbSxly4jkzIxCqVIlrRPleuY3veoz7f7/bER2ZKOr3AQUfVFVpIHOHjCiFoJ4
9rYvr6wEqRZegAuxOuYtpezO0/B016dMjSaSHkGlGBFOA26K8LaZFZfGKwqhBgVcFRypy5H6FGyE
PgwWwTx+ZBMSemn9yNI7aoIsyXydC1A+N+MGGnMluhnIWcEugTtxqeReGpyquZwRsdWIOQfb+uoE
tSF8b6tCs7Z70EHBdCOyRuDxl1/xaVmVmo7dVM5qhNy5P7qkCKlSOfts3Or1rBkC7MVdHjOgzLi6
5lNFVVsd+we0+3dh86DKvKdeDBuRZ9UMWqpAvyDwXtVd0fC0QSMNMwbGVDPnPsu/dNa3v3cF3Dsf
9Sz4gpzdZ4yqzPQaNSp5609iX/X9rme/++oV6nBb3enlErt8SkB0fZHmBSnFomy2LPjzB8KjyEUf
VI3Shza5b3kdcttGse7cbTw1V+4ETM+gO7iEHdRTJE+A2OGs5k6rRor9w0z+gCf69q5t/fnSbd1o
OjWzAX/+PD249ft/9+cjz1oKQkjbP7KUTxtljFpe2LyHPKnLGwRNsE5QTxxvL2LNvVDfgjQeuMrR
35BiM7fKTLBcUyNa/y4MHoBjDMpsG3nN6if/ZESKzYmlKYDz6FhJT0Ad3D/Cj1Mre/9/pF3ZctvI
kv0iRGBfXgGCK7SRkmXrBWHZEgpAYd/x9XNK3XNNFjGs8J1+6OgIdihRW1ZW5slzNPkN/QGCUGDJ
zZyPiPPRahNFad/K8qHtm42m/szHzk3NdGWI5F2XHChcNDSRWB8+SIQvN7I2ASvaY+kO4Kov3LD5
Ns5H9M9q5joT5S4Wtxq8DG4FJHdB4XBpKmwjPFwbB76asTLNYJIXgRmWZs0AIhpaJqxTl4d968ag
zHjiywd0FP5UW/0oQ0xBS1wapevbO27REjw07h6Ak+ADLsdCJGO2CAqfB1NbZ7prVHiOgt9I1IG6
tDrMO6McDw5+FKYuzdhpP5AMkc/B6By3u28VX0KOWOkt6AoRFKsFsfTSOUI1HNhPvK1B3ct5tTJO
SaEhhXCwQmjhoVKN/8cvRHIXC0ibL0AvbhuEhsAXcJd2lgBGZFgxq/BXd3k0HuLUmNwkt9etsTed
zm3jyFXQItUWUTDKdBWKpM+X5hVctCCnATk4YkbOYYRq5MS1kiqHqW1dvftW2I9OClPTpjZXBX26
vVlE1rjNMpulidahDAjTjLi1XvpNJA8QL3XtaD1Lk1+1WiGIVpecFVIykFJgmRlA2S43jpyntFYg
UHQow40Oajl76Deq85HU1Ov18f3vxwc0Ox7U2A/AEHEHW66StEdjh3wABwrgys6hQw7GjqZVUrnA
YLpGTAXucXF4kHkESSFaH/DOvByemUSaMhbYqCqAwSoYIfocCh/ZFllnBJki1MTSsQBkFx4SFzGi
WW79bDOZUSpslEMJPQhzr4Z3RiIg41ooEyOcOLPBnfRsjgvHSFGngmyBC7wXjp/utfbzoCirSYcY
Ur5FPayPf7UizouluWSxH+IZA22l/A2NG7VTG3S5sTTeDPKAIvo1mJIHsRKEmwK3uTSTYKKApilC
dvYwvFw3hfRaN0WwZYJAPUyNb3lVem2TCXb/shkDyUGQJTPqw0szuILAh6J0KPoVT1qHbr3UHaiI
U3TpCsBmQKUSqGYkBNm8nkU2yENWEuowymGIKg/yj5E0ubX9OI+CN+HCtaljXaCaimS8hpfupZ3c
LBtJZ2+BkaazO6Jct1WLRiSUsDAa5iZYsggZI53P2sy6Mo1FPsoHu8tGP9L0xtdmxe2jcRXZpSTw
iAsLhLcNkosgw2KiltxuL4bC0MiAWEpPTol1NzdHoUrUsglGlQEniDIDd2hDPJi6sMMNDUISB7LX
5l0+NT1EfxrB+ogMcWMZ7SYtKwz2YJaf4OstydNkCIL0RROoxDCWVNbQy12Y6IdS1JiNZZpz1572
uL/cXKTZtLjPwG7FWFJxQPh9lkmxFJOBKAdNCSH0ODn6DlXT19tXxeI2wzMdFQO4AdBMXW7mAf0t
RqqUyoHqQ7sqQyP1JN0It+1Mmt+xA2jtbXtLfpVFm6CsBonQdf/B3DiDUXS5cpDnqttB525e6UaV
eEj1yMgVScS34syAdmuFjd4naKtQ1BLcZYMIAbU0cpZvlpEZg2QMv+VbJ0bMIyUIOYrEjdS7xgm/
9fnKlLqjYMgseOHepng62IB14NFlg+H8co5VNB9OoP9UDvO6RtfyvtW2hLqb9BkhYyvYmQuXB7jo
GaKMZfvg0y9toXvN6a0BtoD8co1yG04IMKDua5XlWtdfbo9sIY5iiAKgF0G1j8ZLbmAl2ohHucFa
Ftkhyw+SDUiu+TZ35crWvnW2wEctW0NxC95dBTaQ/X7m3xWUrCtSY2g1buDMB/lj4+m/q3qliEj0
lrYGLqn/WOI8fNsmcP4ZLPUQK7bey+xtMAbPzAVrteRFzszwQS8dnBictAiaGvsVXE2eTH5C5vv2
ErFP5ffeuQ3O60YjuGchqYj94Nqbotx0ln/fzl73e6CC0SztPIScIOMDWScOFbc8s2NXfVqMCCW0
Ul3ZzZz7uhXXO4SonZdnZfQAiS3RLXk1PGAkEW0COwssDcrI3HZvwAlqJcBAHNR5dtUw2g1R/73t
1qPj7Hq9dOP595CSb7fn9GrdkGZibhkxBiBzAOlfbkS5jvW+7lXpIGXFg1TtEjk7OkYjikCv3AYz
AywsQ46wByf/ZAAdjuTooXSgWbVSnGfzN3R1KvRJofUuWndxtRtzQTJ1YWS4ClDIRcMS2mr493qe
zmhq0GUSpIAgMZm8fnadQbAlRUa4K2eC8++rVCVBLO9I7ENDQLO///UKXYyDm7oQgr9aZsAEMRvo
x30OOMEi4YWr65k9lM/mitt6UuXgUTdMJDD3+br+6zsDfx2gEpwmpJxZt97lHutjij9vYSWG/B45
fdd4dawfdFxH474tPiMogNv9329rlrdnmk4oNCMBdWmyMvUS0nQzgV4x0M9ODcZhyxt7gZu48q1s
YMgrsb4SfLjM+dYhIigFtSYJEGN7kpwC89G4Sraf+s/be+DKH10a4p9Rcm6bUgNBuADEK3j8vmZx
EJobNB56sgjhdb2jkQliJEBIPGFMV5duKGlgsjSyIMaxqVDBo5Eb//VtgT98boRbnr7RkSCZYUQi
4KlyYEFq1ln214cTVtANy8Ja+5oZN5yMpO8TPQtm+ycI3Lyc7nMiWJlrVAUbypkRbihtT1KkC7Us
sCIAprLB7zNrVZfp98nu75wENNZDWLtqp/tkAgpRq9FiWFYBcIreWJdoRhKlL5YW0GTvX52R86Dd
73LrE9IWY5/HceCQoDQslKk2lailXWCDVyXS50lPiELiYHTeatnx2BmuOlGeWmSFu+/1lDhFU2Mk
tfliNKULBa5Ord3bR0tkhPPgQ95MZcyMQGMphtiMMrUrI44E77gvFraL2IVJwAAqAYwPDhdyg5er
0qhxXECXPAuanrqpTbZTGLmpDlpjz+7SO7kr/QJkFGAGCJTiFXSuGq3XfZMBr516Kf3A5tnKjb5T
49Kd62F1exKuHRne5yg74wuRP9f49XRkMpTAcRVBqTeADltSuu4UM/NiyHv6k9bFm9v2ru+bS3vc
ykKVJVJSixQBdFFX+tyA7uP/aYFb1pR2ZG6HtAjGNPJM8yMWvReuo7XLIXDXci+HEzEMDAH1zL6r
3TqBHelDMZ/qwlwhLeqbo+AiFc0ad0uDJBRPypIWgVYYK8W46y1ZMGsLh+FiH7Dfz54lzlDURRcm
RdApm3F2DrOxN1IR1fWiEQvPRzD+IvdkcUszGTGJ6FgWYHzESwSF2+99CR8S5vXH3+8ydv/jiY4D
h6r65WjSWC7Q4FoVQUZA84me+Vi/R3eYCAy1cHhQDkJwg0wQRMf4vmWlAY5bQutwkEFvzPLs70OD
XksRmfySFQQZoDlg6n02/8RvWup0MaKaIJX8rJSfQM38CTY0YNZFYJSFbYaVQdsc2H9Qw+AbZfMB
jci9mReBM+fFITSJunbi5tvttVnYBKzcqSCHgOAIwJfLtYHIil3qmV4EiRw1uxGa6+/SOCRui/Sd
yMUvTd25LW7DDXaqIjUMW/H8Ilf1zjB+jLiT9VxESXkNi8OjERlbloZBVHjFxdn2EzInvYkTaklr
iojAm9NuU9a1p2l01cuQTK2iB0rMXdM+3p7QBX90YZqbUCSVMsYMgVOFqriLva+uKEJRUvgt/e0k
tWtJNOjiSVTtWpxc8DKjUR3BIuQfLhdSScNGSeuiCBp3tJ+o7BKytfrd7cEt7pY/RvhXKggiwCXS
4yTL4AgOy5cugYhwbvWiytbS1keqBGl9tAYjv89NInCi0DLpJuzKluh7rSjG1USr0b09mutonqXQ
QB7CWkMgA8t+P/Oyql0bqR5GJaIn1AWl7DBa3T0yYb9itLW6jq4KXt+Ls4dmEOxHaMKBIejSnlZ0
eg7K/yKw4yL302kufInW9rqQiYi0bGkCwW/IijCM14v3hU3aGWatpWXgVOGmURu0vYZGB4zM7Rlc
GhFgRXAegKCiR4LfdJ2S4QuKMmjsx8mE4ideQk3W+7etLAwGyQMG/QJOCv6dW6c2pjZEftoy0OUN
eJxh4b+Iu5AYQUgIRnhQuvBXIWkTiZK6r4I0Lh/tgh4KMn/oKvkwcu2vr3bQXaCJBi8DkJ6genu5
CTqapbnixFmQJD+l4hWvAt16uj1f16tyaYKLcZmuW9cXSRag2Df2sYsmCyV/uW3j2s3BBvodkKgF
0BRb4HIYM4FMRW3CBu2rXWiCIP2lGu7s6KjRjQx+Glmw09i0XMbtl/a4aQOrMMpmKuw5yFfId5OX
5i+DvZNFko1Lc4doCKp4yKkjFcN+P/cJKf5BBj8LSijZ5JF5oPGdDnKG27N3bQXhEIjvkA8DEwwM
XVqxkyIypXzMgnHU/XE69nq+EiaTrpcIRmwNxWwNURGiiEsjVQXnWZl43A/V7BWj5eoDeg36z5iM
Hpoti01TUMG4ri+hS5Oc324ntbW6Hi/9xJA8ZfhmAaWHDTGI0vaL8wemUaRKke4BHOFyaAAWxeYo
q7Az6H6GDikHTANCDO3CaIA8YIymXzQVPG35VOISSk0rC9SSelao4FWWIWkgn4RLde3h4KXPLHF+
dJozuWwNWHK613i8cwaRVt+1ASCyoCaA4AD1OEAxLydMtSUFCaUpPFTZNk+b9RSL4HnXk8XakRj4
E7EXwJ/c5QZee00pm8I5SF3tp9K3KJvR3J3vGTv77cNzzWbDsFgAL4G7BQ1JeP5dDmaalRKEjlUI
GMXvvF058jcUPMDZH7rq5Eqzuu2lPZqdJXt6L5FJKNsgqndaG/uGqIHmeh8inwV6Z8C2GDSd79Qr
E6ebtX4G3dlkD0Fp9dSfB5QJakfOtoJRswm89IAglmM8WSgQA2rpcD6D1Amwr2kbohbSbkr7oyWJ
r7XFdpTU/ZjRRzOXkclv3J6+g7T4pVATQefZwmAx6axG4QCkesVsOIBqrcErRzqUWr9StSCOXvJI
lGu69vN4IKJBHOER7nxUAS/XdizAHzy0yLBWerh2zNGFd4wmZz2Rt077eXtKFwaEjYpCCMMPmHgy
XtqyjbrSyj6KA3A2vlPrLVee0tz4dtvIwsmDA8FViTsSrZw8yWHVZG1aGWkUxGPVrWaQnYHzRBfh
VBamDXy+uI9RxcTW4H29SrtqnpCcBtruDqws91pzn+hPStZDdPX99oBY9HC5D/HqRYUbkmoKuh41
LrpQM3D9k1BCos7uVxlpdkhOh1qzhkKwR8vPyhQk969XCfbQVM9WCSeMF0TpCELmmTgxNC6nrU7m
wCilgwMijdvD4meQZaeRnkDXNiPnwn9eboZYH2crTjskOeOsP1SNVKGElOVruZAQO4M31EswG395
pNB6h8QLOgyA+8G/ecnWLImojldoEjT5XlJeWEmp/bw9Ln7/wQR6YZl6KWNovCosNmFs5WoapwGx
0J5TjNEpMjJRm/b15Bl4bIBrCBtdRQGTreFZ1BQPdgLZwTYNQkDYbGArQkv1p374VYCxMIFE6u0x
8VuCjQmAItCHASxlYVicOaiOygZ43AKrQYoWTPIJelt+3LbBR09fNiAa6CCnxNQDuf1gdXac1M6Y
BlAO96YSkJzipzk+gsvAHbvnrHb7+u3vLaKzF3cJwk483rhM5pypcVbaKQWLvvKr7uL5EdK5w4MN
x76qmjrZkdCcNmM1NJu0akSMXPyxZuPFrQJGJ6QvwBjCjVceQVJbywkNdAf8FUlrb8vO+N7aw6ob
xo0274VBz9IMAyNosjlGo6/FXWhj3eoxBFNoYM8QbEHHr+aFQ7vW5cpyqZQmnkG1ws9qOYTCVN8I
zvtVFIEB4x0ObDLcGHJ5PHpW6qTOHg2aB3NnI1iNq3pjKLT3dMjFrKxmKDdyW1Z+qpbdVilB8+1G
Y+Ls8nHsNDc388mHGnV/LNqQHuKsLo4UAmqCZNLC4UV/PkTREOIyTBjna/vIgPCNptAASjepTyW9
fqOGVAvyEle8TV9TwQQlQWACLCXfiQQasdxWKhuqxS9F+Zk8AO9YbMxnEDGGd6nqldAM+NCk7e3t
vuAzGKweoEeEMzhi3CF2NEjnzQqWv1Q+6/6D3KvSPjslL7etLGzrCytcWKp3VpGh3kODND9ECI5S
KKpbz+DDqgzqyiKaH5O7G/+ZyD9j4o6wobVWVCYaDdrMGL1BrSNw1xiyH1Jt9qOmjVa3R7fgCIEV
Af0Hji5IX/jgoo/SlPH/0GAqwNaI+36f6YLrd2mZMCwwPTHeFPy1S19r0LRrcIJoUHQlxFPlxLnD
o4jsc4Vaj4VKZ7esRZHm0qIBpAJniLCacd9f2kQGKW7TDPuxCx8nH4qyrjL/ItVn8nF7+hY8EPj1
kffBi0VH/oqzM9mkkq0az/Cml9BUCsWxI8T8mrsyzCt/GiRjh3QruZ8K6R2oWVFpbNE6Y4Jlb2Yw
jHCbRUrRnQ5anCyoxnRN6AA++uqHVQGfXfu9VJ/mhrzlqWDHLO1QBNfIPzpIlaEF5HJqB32ogGM1
kXkIU5fVPkfyFNYn2789s0sbEzc0ajEI5kGzyX4/Cwjy2GitAQp2AW33DchotOiuFJX8l3YmWie/
CrnoOOR53gbN6IZJZjZi19oCvADJAqt2B5E85VerynnEy041ZKMBBWPvEqCnLwcDMR99cLIyD6by
MYYIYB7JHii4k+ZJk105B99esc46YAre6rB1pfKhcFah5Pi1GbkD9CxJqAFk3VpojI4fmuG7QrbQ
eN2Xs+hlvDTr5x/KZuxs1rsSn98nTR5oINFFwRra6Os5zQRre72F8JgB7xOTt0T+j2/Gl7tqGqYU
ODG1f0mPGt7cs0K3oCYXXUvXw0FynpFYAuMKthPeDbRVBzRjKefBmBWuAs4mSXmvusSV58JjnCDG
ADxRS16U9GTLEt75KdCps9t3xppIv29v6IVwAbopALjikkSG+OqxmA9oBpvMEHicet3lfnhPnU07
/46zPQKENWmHbTar4MyGxNz4uzTip0qrvcn8HOL17S+5gjDg2F58Cee1ZrMqJRXiSYFprfTJB+Lp
ofP7db+mO/Jo7/uddix6N+3dhq7L4n5OXfRf3P6GqwIb/w3ctVpqwIOAmxop5tX3wSde6rvd9/Ze
dPS+QDKXR+9yrJyPjOtWkrLWgY/0O19Z90G7033l2VkXe9x1+/Qp3s+H/tBuLf8R7LFraQPW4A3O
1iZ6+Nxmp9pFW9S23xSr3Afb8NoSuNPrmwrfh/cOzgJ7v5mcn6vGOqlAhJoHVZrW61Sbcf5tq/YU
2nUb2Ug0vyFm6Od5K1qChVMIyyxHouLNYPFPLm2miakmSR6ks+S25abqvJq6Tbu7vdJLZsDeBFA9
6/tCwvPSpWQSwgJ5rPJANijFyweqEXpxV0M0KxalY5bm0sTrA7JYeLBCTPDSlANfbjslvNdYg6zP
AFi06wMtPIBJDXic6oeRihwM+3h+d7HoiXHloleB74aYbToBQkXygEKfTa7W0vBhYWDJW4gm9lBB
QzkFS2wUGMp2ELR8X/UssBN0ZpvP2KAZMmyBis2Dev7lkE2jIIEd/aBVCzUhtyqeuvFX0a+jTvCi
ENrlvEcInbY0KWDXsc21NTirrHksyE7ZO9hHEMueO/A/Tm8FtEFu76Qlbw5BHJQkWSUPaeLL5U3U
Ys77qcZRkerEI2meoBCPnJHSFKIa29JOQnmW0aAgtIKa+6Upok8DGib1PIgN0Pw6hEibDiw5rhUO
87pw2sRPTKsDHWFeCY7LV8jIb6kz0w6XUxyyaqbAsedBZBqeluovjvnWDmvFSda93u6UFrKKuj+D
Z/PkTCu8L4dxH6uvY03vQrPeTO0jEvVb9dGs8Mq8vQBXLblsy51/G7f0lh5rFnhHsPTOXrVWjbKN
CNpUGJfXOpoeHX/EmwXXlyO4Lb6KZteTwjrbQEMBQRfO8GC2lVPlmJTsiETK7gEc6OE3s/A+alfx
kFlxW4/6qlu6rz+gduKlK7SZeKUXr6M1++90hXjKDwVhDNsEVx+F3BGy6QwUbXCera1b05HSAQ40
33Rx4RXTw5ytC5pviFsljlvPIpq46xOATkG2CECqIuXHV8uh5TKqHdjbgoTOhmvV0SF05MiVSLW9
vdLXTvvcEFL2l/s/qbVG1dMWsL7ePoSp9RqBzqvWba+WBZOoX00is8RgyozgFg1wl5YgUTQgiwKg
htORd2SXOq+nGRFcsgsb99IKt3+azuxIa/ZAdlkOgsDWU8sPp6o8vOi8qZhdYkAWrYO4geRDVqFx
S0MX5OYWlw5Zb8btjs6ury88i6wNfZilkc2o5bwgUVsrd7L6cnvRrp0WBoneY/grDRkE/qaNK7vJ
Q3koguHJaveVVxruTLzwe0oEfuD63XRpiK3p2VhstcoTC3j8oHXQFr+Syk1vro1nuRYc+0U7X+ed
Zbgxoks7U6rpVdLJmLPWwGl6VZKT03ReXO9tEOHenrzFHX9mi63f2ZhI2FZ2GcFWC3YgzZ8U4kWV
L0yGXPsMTN2ZGfYZZ2aSrpb00B4B7rK8yHTROg38U+QPq6j1R3V9e0yi+eNec3Zk11k2KUVgxp82
SZCYPFLk/yRTSHQjGhZ3NU9dmuUlVQHr6gp0c+V3iTXWrqqOrgq0c5+vw0l5mLRI0BkkGiD7rLPZ
bAboZVETA6xn/Y6G+hZC7Ctj2CJH4VqaAPm9PEY4XctiOXaevrZRxgj4aQPGxs8w/m2orWtkLjaj
ksWe9Tgqg2BLLo/uj0Fu+fIZsI+pwqQqxnsSuo1dec0u1B/M4+1tsuwdQa/6vyPjVs/sEVoRENcF
SRx03wzJfp5af0jeprrfzMPWQdzupN0O73S0SAn26FcbyuUtyk7EH+PcGoKflyp4g5cBoOu5G5dN
6kpGikx+DdilG5nTd0uZUKwABtPyk9QBmaVWxa+haSYrM0vyvd1KoPiUwOQtmBZ29Vx9mQnmRbyS
kEXQubOaRU4vhQPQdtl9fKg8yXKll/SxO6mZOz/+N7ZYzzaTlAIggXN1hpY1TjzheiD2Jta/a4Wr
haNnnprBa+Ufqo0Yp9z8VzYdpPGQnWLtkZenx6G4RRoDvqhdT7Lhh873vjqp0IDWjtLwEs0fYyW4
odgo+BkFyxvA1Ugdon2Mu4ZLRWnCPoOTncv8kTjOXatM/u1RLZ1S1L+A7WA55yvuiEGmIDDMbexl
a9vCDQzZgXSDN8iPWUhd0r5V+t+VYBlxALR98bJlQGvk9rjT43SJbTWtBfHTqPW09rfSvISz4Iiy
2+ds4q5scIek7Mg45IU0HqEVB3KC1ANvtteH327PHedw/rECymigYhhOgxeqzaUypWFNpmPYzvKJ
IHOyQno52ValkvlSHav3ZjgNgsCIi1r+NYqiL8jdwCFocBdv5bRdh8TpeCS1bjJefimDXiyppmk9
x3r9CxRA+ivwu+V6IFLY7G4Pmc9DfZkHAAyWQV+FFx93yCtpnqVMwswOSXlvz1tJCwxgn4t+16PN
dFCTY2dsneHvIpt/rSIJCkotBDZ8Et006nxOhmQ66t1Rl6jfkZXUvQ3mfiDPtwfIvp/fOTABGTZw
g0CriZveOAUCijhkPFoOUi52WK/DIjVdFLVkTwt10RNxaTXxQkezGiDkoNzk7iwrS6chB07sOEVa
c3SaYYxdI6nNfu2QaaaoedvQB5yiCUw8oVlE838xsQiyWU4L7f+mwXkYnc6pkvfqfJzLGrDFeGVn
znZssw8qjT80rRfJ214dGejAoAADagNQ4iDLxU0v8g9V1ld9dySIdSYDMhkoANf9u0R+5SLlt6ul
ZLZQ5cbzwUCikE9vKdpc00ayu6MZD+u8VEH0CBxmH+1UVTCL16cCphgnMFw0GsqB/by8Gop06K1G
q3tUszrfHO6wXTd6OK678De1SjfqSrcj8XNnSoKYh3PfNjiXVbhTXEdsSlFWvzRsZVBaTgcbaull
5I3xu032MQEsCPrRP/rQ2Ah1VRYmFYwKQIDiqkCvjKldGqR4qM9FHsvHGuhM6EiFpHxSxwTP+F5w
xy9bQkEL6DfgTvih2SSu67RI5KMav5YqkHabJELKQhIB4BamEI040PGAiAhLXXFTGCnxOJLZkY9p
bd2XausjSgrQ0lpZtdsmSVCOyXuRCYq8S4M7N6peTqMSESPugEE4Rk3sNWQnR79x/ift/S+9GShh
AK/CfYvxAUjI3bUJAsWumjA28luGxKeafDPVyps0wa1w5cW+WicZVQkjHcDNdDmaso2aQUkb5VgS
8kOddDQzrTJduddJHwDO0BHTvz0uPqmKfY8cOcMtIovM4ghuYFGvRLI26voRp3E9Q98NnYEbmzpe
rlI3gSrLaIN+vCtPlZxCHOuXwPz18iEjAdwVZpVB2FS2p84eUn0dSoVhzvaxbToI+NznRbrJa9TN
M7+QT078WY4/kvkp31TaNolT3zTfJLQ5CGaBeZWLuwqZNKQvvohvWB6fO4vOlGt5SM3wSKWaMISM
dBgQS2IuFBFu7tpvAz0P3B9Ky7iq0BRyOeDYnqhCTZWcMll3tcCRHqoG11LphemLYG7ZV3OjQmke
8QWAFmiP4zECA54mmTV18UlrqLGPour7MMTKfTrl6trIpezVoSq4Y2SIejVUnneVYj406dDs07w9
aKakCgKuq1k2MMFoD0aCCP1RSKldDt0otdgqFXxPbz80/fOQD35qaWvBqK+OEKxAb4XVtRi0hB91
ir4ehXyNOlpln9ZDv3oft8ln7A0/Cqjklp7tUt9aOYk7PgqJG6/vry/rcOvAZ6F1gYf3l6oSQnO+
j0+jnbrd/GxlJ9I9tXYMNNZnUda+imLwJNII4p43DF2NNkugaNB6i3oXv39lFTK7ANLGp7SKfGMC
M5+RrwTzyrz3xW7ibLBvODupGBVqIISt3neEVqqXrBw/Ltz+s3TLF0uQX1mex7MRcXtFimmu9nIb
nzp/GPxE8sxVt4o8pVtZyUoE+RBNH3cmdUNCW3QHY9KYuKH2OyaOILrgOR7+XSFQKAJ4gDL8V2X8
bPa00Mm6aMC+QIp3lx6iJ8fv9wAE9L68qu+GrfQMzgARqOLK17Al0xC0oWwDQeQvzfczo3HRWmaq
YlwJbmIPjFErYlHcx619bOL0LVNFabErb84Z5FaNUoL8VYQ9EuWRmznRPlHfa/O7WfaC/bHkShCn
Md4hHHSw+F9uxiauaaoaY3yKFR3FOBNKIxQRozfYsoiiTWSK2/cWoSqIjWBqoqdJgiCGE7p4bYg2
yOLxwtMBLRnI8F3Fn2YWpeOshjhe8kdUKBuTtE9Npt3F457Scqf9HNRqJ1HpPrVELL48iPKfzXlm
m4uhaKjV6H5y4pNueTP1YntVrsFSVYfvlXRXqa6V7qIe4r4unjW3vcrChgErNgh98RZlLbPcOka1
EZtKj2MhW8Uuraajo4+OS9HOoHVtIpjjhZUENI9R+uKhBkwqZ4wWLYpmMVayhnC3h9fiUQKIdtPb
mmBUC+eOVeUhJmqB1g+30eXuzAeb4kOwlsqD0Z0q3Y81pGv97C85VNi6sewg0PGIWdBgwMVu1ADH
cw5axBMi8q3kvKT0PrEVQZbpKqpnRtBfDzcCUQHA5C8Hg6pfTbqaJicwcM9JELf1SlKOibKB6qU7
lu1KkwRBMJ+Z/WdcZyY5N5JqRMU7HST8xScA+KRwv+cr+8eH+luxPNNVHdfcNqI2Mz4X/a9RJA7Q
cID+LL4hSslnhIgkS06z5mWfxX32pvvDZt6ZXpnust6zBTCK5Xn9Y4/bjU1iVMBPw17f7Z3Xkj4R
GSxJnl4BnL0RYcBExrhFzOtJahOtBJspcaBpitdfZHvWuLKkU+bshtHG00Ikm3T9tPjaOX9GyC1j
b9RJRxOMMAoHQAeeK9kd01WpDR7VRj8NP6JhXSNXYwyC20G4ltyFTk2qyeOEPav8Krpk1yv2Vnqp
oumUtEEPdbUecpp2Tzwnue8aEdMAm0suUMKB+TNs5h3Obl0dbcVyBr7/06RLuU/LfkacVOX+bc+5
FCHhwQbnaTAtelQpL83UWTkVfZInpzyAj3BVa0OLXay6DfFryR3mg6gqtLiHzgxyXi0DFAHs+FhO
05u3CXEhjOuipWR6/X17ZDwQ5Z+TeGaIu46qEBqOqgJD8bfpszxZB/sj+wlqqMGnD0rm/qKutv8R
qIU7j15+VDzl5fYHLG+fsw/gj6asj8nUYvsUkxsdIbmr3Q1reT2squd2Y+1WAnPsHFxtmDNz/OEE
PnPuR5gbV1B8flM/HvWH0teIN24C53GVfBgCi6KV5A5mSVojA/9wcqrDu14HNP40INWgMAwNORbP
SSICfi5d89CiZASsUNpAXetyr0pKX6ADBCs6lPcjIEX5J32ri/XteVyexj9GuENfaVEyRUWTnMJK
hWj2bL4TtVa8eBpFQlhLARODjlgsawiwP5+lzNMkbyDTlpxaI0FTxn5ahzst6JoXw9xHya+q3k7P
0N8D2bzs3R7k/3E4/pjmRmk1KogdIGZ6sseHkH405kFrvQZCzFXkTvKhUVd19ct87n4mnac33yKd
uOEvCuL7pnoynFfdXicAMt3+qOXl/fNNnMfLsqECfzCmI0qkcGVUabfOILq1Al/nSZoH/7Y14RRw
YQ9yxFlcWAUus4as6y9qANq71HmPjP6xbVETH/cm9cpyP36SRNkN9nZU1kkK4VWgimNPnXHRPmna
rqMivM/yyfozE+z3M98PUkIws7DVkbODuje9Mdv1rvMSPcoiVgnmFK6dxn8s8XxrBup+hlmwSTBq
xZ2mOl41ei5iqv8/XOEfM5zTL3SH2OWAATnOi2r5adDXbqq52cp+Tfbk4/bK8rrM/3h+cNiyPDww
BjwTkEQ6qY3aHldM5svOPdiaN0X/zCSsJnVdOS90l9QvQ+Mdyt92c5i6NZV2qNArP25/x/IO+/Md
/N1qOunYyTpcSW5ui9kzAJvf6PMdNSec9ofMvAcEoC0bVzVWIxQ6xqJh5RAQ/AZp8ySF2076aWau
fhR81kJqC80i/5ke/l2R9HOpUYAmTn1Pfkj2Om+2E4EK+wMeaw0tnvSu8qDmsa/Lber8UpMfWe/G
yhEJ/0lL/LzT0c+xLad1Xq2oEe+oehdlxWqurYM2uNSeIKQpKqssu8qzb+Yu8wFdwmmOusZJfyne
6Cl9qu6yzegPz/oreUpPkqgOuHgLnNnj7m7KFIMgdZ6cqjCa11MDuU69guQemnqEcqhLpx3eH4o+
Du4BaB9cnnaaQXZDsXA4cg2Q7wJkh1m0k/uj5qxKeduSGYnzZ21em603270bZs8ThGMmV8+8BsG+
1bpZJNi6i2Hh+TdxvrhEX6pUthXmG8K6zfxDl/BZSbwqpHmttb9Sartl/4Yaxvr25lxc6HPDnFce
NHXWqxZnhkSHIj9p4GXW4gerghLAQxGvUZ0M0Yi7Kq0AQt+3bf8PaVe2GzmuLL9IgPblVUttLq/y
2i+C3fZIlETtG/X1N+g593QVLZQwc9CY7hk0xqkkk2QyGRmxdN8+NS3sutVYa1Y6w3QlSxCfRVN1
fKSV4iavtrrWhba0757Y+h7/kx3erBon7fArbErF1WXiTmtLZuk0PbUgbLm6niotHpvSkKpslzN1
T+t2N5eqJ1vJCrJs8YoGsDkorkFQAAE8wVZMTFapMrxpiwCnYiC9W161rbzperhmK1nCcmieGBO2
gnm2uqYeRhiTIZ/rjb0/WNVVFURgZM36nTS/MnNNF3mxlnDqobAfSCYer1sNe6Y6UJdVntHtGtVr
Hp1bCFWUMXFRybB7D20LlvQMstTLkbm0G51aF1P7qc0ttcXuF9V2uY1RE/KdSce5NSK9v2xq8ag+
tcW/5SQyk6poihJcK2FcXpmzR+VrRW7AJ3xt9640HYeReHFzW27stVRkcRs8mVdhG1Qma5ozBsOJ
tZu0v2qUMBxvckH4siXWp/V42c+lQ/DUTWGDyyTHaCrcfENS3DRyEaQAWaF/MRpQKYpnZMP+ZXvL
3nGWOLzU80fg82EdQFIjxR3DJr83uF4wmiG8atzSzrdDrVmtxfIVJ+Z1AAP915wQr7GWgSPOhnsO
2surIL5WHiwP8mPIJ6BXjir02t1scUNDBRFPhOA3RS393L+mKXraRDYMJpLjaiOZ3dlAEeHyKC49
gCicAe//zQjHg0oKoAEJzuU0v000dEVvrPoWzexYoK7OVXe/wJoDFLxZuCVLXE31LHOtLLS4s558
g3BOTJWD7oUU3zBCM3yrXSmKK3+VhVe1L82ndlf5ZnaTK492dWilAk/vazVGsR33O7/9MwjoFTsf
6zgZiJT3Cg5nGY+sh/hpKFzDfuozoIW2NSRJsl2XPWTj0b4vX7Jq60gHkqMNkKXeoKZbaoERT70j
9dtoP6SUbf+nOYKw+vnnFej8Q/EFn0flbY6un/4m6bZ99zFnmwIqC/Zmju6l7NjJw16GUE06D65d
rzGgLq7v/07SD6rJOZr0YVRNlM+2TuJT6LXch2viHIvnHkRaoDuOiORK6+ee5qra13KsktC5ylK8
eKgs0MkntY5F9ytterevFL+xA2N4WxlivluIy/vUsLAM5jED6evISBhlz33yF328ASj+IHduzD6l
1O0/7i8bXAp50NuAowfPEZxG7dzRqmMJFNVb7BtGihatW5k+tTE6lNK1vHtpGzk1JDhG8rmTNbvG
W+M0uhUZPcN+vuzKUmCcWhBWbzTUhtW1cCUzKk+FZvc8HrP8dkw/6mJjDGvSw4vmgIoGYRsqVtAa
OB85qhBdMvhMdUrt1VXhR1nu0paBIMhIPRCiKr6WNpvLPoq92t87BO+Dh2Gw2uC16txqqkhWBQ1N
WPW731II9lgj8u8ocYdd7WefWuCpg7f7pyhw0azYDJVN1SzPNcz2qM27zW38S3uQN/Mv+UX6N+nt
iYciA5JCaDGaIx7H0jzyzOFKs/wuvjedlTRhMduEZiEqxRxsgkvf+UgC+aIPTOPl6qyXcQORJp+o
pHxC9/dRNYvmvmEZc2ldO0fQ1HR3emak+8uzyUNEXOynn8AX50lG5rS2JtE+TUNL8fWmc5N+PxTM
LewrSV9JrpeWHxCM37AXdLSJFcle7sCCVKMcFNu1faBVY7gofUn+ZYcWCzQWbgsITXQ7ozfq3COr
HUoc5LibWCwc4sNYP2PdafNf9VcByCZo2/rMJZ+zsUk/ItkfnV1UBeCB+rj8GUvOnn6FsEhKpvRS
2+K+F8eyuTXLCqhUGSIjl60sJtTAoQKqxWkD0SV/7uzcm0PUpkje8yQAGzfEX9QAHIJSeYdGKpzb
Xm1fy8eh+5xWq3vf61wMnVPbQuh08zRajYM00JxuocRxiDrp0Jd0T6cnVT4MMn+VTL2pfVOr32TI
PaZssuHIJLwz74f2gxn+kO4MZd+WG8S/H0fvUpXuMyXd6YRCbEPap1MWkGH7r8YMlwGgd4H5FsfM
NNEY1TFkyyMFf9BHKV/Ps7GTXB0Ul/Nzku0J6qFNtbFWDgc+Fz/HC03aOlpUFSDrzueqmx1IqyNH
CttEB8Qmd0BmoSX1lkmQir7s42L0gXbx/03xI/5kVZv5OOfDOOO5Bh0EQdJV8w79JY+XjfAQvuSP
cA0Y7AiYzU7GtbVSdtkhaZhnxpmbxFEYxe/RaAdWvAaDWsyKQCv+X8+45yeeDXUE4BLF5NlKvI+h
CmAUqWdpuK72xI+10k+AjjTn49S6csr8yx4vzSCojDhOCXhokAqdG0c3XTGMYOMLddCUBWppFBsp
SyQ/S83iX+zLnOpVRkYEUk6Rw1iC3Bda6R1eqqJuh/d3MvjgqgrkwQziYiUDW/QLDJCcZwPyKOKW
iQprbbI0yUItSqC+lQBiS8aW+H0xr10e10wJ+6JeMABaKM3CusvNbYbrcJBlMdnI1F4r5ixuUJx+
9D9umcJVRu4zKVJTMw/lqsm1oLObLndjp7X6TUOGub6OZmWk7CAZqGV58qhBfm4kYwQWoVkxggxP
hSSoTJVoOy2NMmVPZyvurzpHnVRfJSn+PdYKrfb60ZLovRWXpPlLkZMadURTnbYsMtLSNYrGZFf2
qILyOjantt41cgX9mWGQ284FQUZpe1hGaNpaOxwWdgEu1MGhS6gKgEj8PFwdRnNSq1qGjKkOPma3
9r9aj7i/0a3upuABuLw4lg5eZIW4kgF8Dri2KHZRzxmaEu0uDxv7UzGbg4UzKdKjBIgKOZTKr7YC
WZOE0nM+H3tWXI8k0LPHYow2o/Y1SWFkfEKB4/PyVy2kyBpKMWirA9IVjGfCpls4Y95NVUxDPWlc
VZLdQi42Zg7es2oDQgW3Gt8uG1zaoWDxu1+Cv7uKAs1IHKuWSYSG3aZT3AJCqJ77pb3PT30I7fJ/
YQy8t1z5D8yWAHSdT3HaU6sEjROoePZDSLd97Q7P+cGjt+mhXgEDLaxcYDj+mOLRdrLzlglsqQP3
K8fxnNjWV1Il74ZC17a+xUA6tcS/5MSSMUYRxMhgiR3GbIemabxEROwJQhUg/tqV0nURQPJdR1cm
WoyfbfkFXc3obU6rp5XRXQoe7IYOmHg5y6t4YlMbenoVrWk4NdeTGmSTl8tT4IB06kl9bR7qOiju
44JrtFOZuTl5KFQ3mbZG+XD5QxaSdA6f+e93COdOY9VzWkslDSntXBCbKDXUMzm0JF6jhFraMk4t
CfFkVoU5oquXhsWG3Jdrj/DfXVhCynDmiBBDVkwYKyIMKGGeVfpps02zxxTUUlfFV/1RJu7wNQOS
4MkvbFc82TcjJn4tZ156OeUdB+gsBH0eVzY8D68u1xOo13QIr+iu2Zv2TdV7ky+3rtO7zVszeMr4
u3uGbGPRuK0GwbK7enCVrdXgslmsYtYXlxUAfZCM5Iw6jjC3tJiHXK3xNf1hgsD6HL0N0hW18RDF
ql0nXQETkBhvunk79d2GDi3IW8nBSP4hWRO/XWuIMBB2A0QJ4kJhn+zmbJIUbaDhs6K/QxHJtW2I
6QxBboAe1leHXaSEuvSW6e+jtnZQLc4I1N+RVUFQhTdjns/IVEd1Y9sT4vsBLZ/BXt/PH/WWbOne
uh+CJ1DBefKH48tgQGuv+pV9bSnk/xj/UfCUk6EpKn2mIdiBgVRor6i8Cq3nkyjGPb+Lgo0XGGaI
gp07aOSsBf21jJCbD2bl5fqmxWMHtE4947l5ciAqbQXNmsLVd0XkklWhPGSgSRGkw9wzf/DHoPAJ
GPQ23a3uRcyd3N7P7qSDFrztu1vjOD1ui4fhZrpJdsZfpY8X4AfycXkb+65nXPog4WqeoLm/tUt8
kOGqh/a92nwkXuuln9c1Og4Gvw+M0NlBLO2r3t2XVw6+sbmSHn63vhXEW+fJ9oEV2He7+Dp335DP
bRX8f7NrbfvH1M29yx8rEgF+r4jTOROCsivrLlYHfCwIMNFnRu+J6eVh50m++hIoD0bQ76Ib+aXf
d97usumfxw6QzEj+OTIbj55ijVttayvVddaEuQSBDxBNOskGT8Y9tidU2SIUfS/b456cTwtanhCd
QBRzsJj4vFJpWTHUTdWF9hMcHfa/AdFsnqm/Vn9dqHdxOlGuawOiVwi5C5uMMeo2RYccDJF9AoBB
/+Cox3HUXWuqfCnb1z3ahFew4Xxpic5ZIObi1UpQUcvCidY6Q1yXZdmFempcKSk6dp3ksxm0zaBW
f10ex587CfTcZAhQKbCGri4hvKOJ6sQGtCqMW/kIWgncpNYkJX9mAucmhKC007GoTFZ3oTVOm7yt
8Ma3q2uf2AowMitnwoo7Yj9QwTKzNwhsTZ3+EOfZRovWUNBrJoSAkCszLZWeu8MgJhgbbhq/XJ6T
n2sJk4+rOthy8fsPaZakjcp6MHLMScWgYILmrDax/ZmUvpGXQVqPfzlys9Lvu2ZTONKBt9HlKKJd
SKPU08x6z+zYLegd9hO3H4C10XeXnVwaRpAlgMiAC1yDgOf8eEm11Cr0AsNozMwMmJWCEcqUXy8b
Wag18qH8Y0U4Tsa40fNaQXjXbvsEWjA/O75EvTsfPIP400pD+PIY/jHG//7kDkC6opwNp+hC5jHm
knfnV8dAW/d82aefyde5S8Jyok4D9vwIVqZN8pg8r53AS6v1z4iBQ+PcCWXELMQd9h6j1QNpDg1n
QIIXolOj11eOq6Vt7tSUsJLGrALgbOZ7ePu7AgkP2GmfpH9Ki4ozkY+XBdwj5FCwzQmbqaLXSUsI
rMyT5NNqSxRt02jpR9fb7uWZWfbnjyUe8ifz7zhJOpVq14Vl4RRupEK2WCmugDt6lupyJQNcjAI0
mSP5BfQb3b/ntoyum7LUYIi1OvaLBGg85WNGUnbZo+X1g8wanOhAZP/QARiBoa+UGWaS5jpuAcpW
m0Byin1lg2E7CVQrvgGXtVfG2iuIloMpnt4uf8Ginzy9RrM1KGxERUYSU5B0FHIX5tlb6cDN/Bgn
a/DiNSPCwjV76KrTRIGXjrRJxuQql8Y7KpGVPXbhKgmtJuTT4CHg7LKKsBtFsSP1lh4hQOhXhMqS
bIMRNPfA+EgbCKxm1M3nL3UEV7MGWbEpSAca9CXeI8r01shKT8UVtCaP1ZzsLo/yQuJ4/mXCCACt
UpO+sXDk4BLpS40fPTQAuv8VzQG9sXajAlSwbz1ZN8awMT/t0I5a19DDtXvNz80Hn4E3ddxxVfDg
iw0NfacXdjQNaO7LHC9R7yZVucrpgVHXMFcf3fiRdp5l8Uo1btMARfMHTcFnSZIM1upVz9HIM3EZ
3TfZe+kExq+4fscd1wXSU6JfYBNaWbs/jz7AkMCpA8oX5F2OSDJsVxNIQiy0MCbWL8O8arKPy7O5
kLPCAOcn0PGchzZl7vnJRtT0+lzmejqEXTsOputUmaxcDxle+o+0tx2yxb87H4pk95qvU3uGFH1W
WztVAk7Lv/wtP5cWGujx1sfvBOgOFV/A5WyOMztKphBFaoX4YOGQdykz5cqHjt8a38TPDRjGVOiV
8EsBZ50597uXqBKDy3IKpTzf65S1XqVgz5jSCXfHYi11XnRNgxoQOEw0vGWKq3may95uqykEzEU+
gAnevJlAeLtXLTldySwWTQG9ZmPXgMiRCOCPiClnhT7AMQbqKvSm5jvVKDVQUqPZ8PKELY4hl33B
ZYdfPvinnMaOTYY6idQpTEvSurG6SzLwjjI2Bb3B5uCysQUYKeeVQpUSUBDeDSGMIV7eR2TTFQvl
SXLunNhsB7c0YjBbgVDImb3YYlV2h3Wce1kcNxuLdlZzILWVf1T9gDufVUb5BMFhZXjsRprT58sf
+HOp4vs4AyvagLlam5CiNH0Pjmq0BIYRwMNX1NIL3tmlrgzDzzH/1niSEbw2p8MRDnNrji2p1iQW
1mjoukIXPjuYkpTsu7Ilj7I+1iuIvQWvMLvgxAEGB23Uwi3p8gj9DE3OnfnnZwkjhAKRGpmxzkLz
XvvI9ubL5R+/8DRx/vOFvQyULjGk5fDzVWgK/MquknDvtC6awKonmvM/V+z9PILO7QlzYdBU68FT
y4DbhFTJVd5ulZfU/DU12wlYUVt/mKRA6Vx5X6WJh0c6d5zum+Sz1td6+BeQ/+dfIuxmc2UacTVp
6K6NA62/Mt/N6lpFOa5+Tzd14cmFAdpXp799XxkBnuGfn4vndoUdwFF1acbbDQt757Wq/SbbtfOG
Rhu8Vb/Ev/PtZXNLsY/ORY5fVXgBQrjOaANkaWhbzCHJVLy+l4QBWx3dOqSO3EEt1yiIF+NJw6GL
7ItzfIsUF6TtOMV/OYe9pvom+crArf8Y7d9mZdcPNljHib257OHSajPBIwOqc0AocAk531GZo7RE
G+UZ1wKz3aRyWm2Y1a0VqvhPEWft1IowjnXuJNE0DnNoN6XXKNG2rLb9NXr+3ejKdtKVVHZplUDD
B5ScuLrjfBdWZd7lRQoJtDl07JjeyLgnuHln1XtFarVtq5fhkKbl/l+M44lNYWUOSjOO2KRhUx5S
gISqaUvr0t79Gyt4gkdBDEjWHz1qyLU7qyN4/VX17ho6468jsEorRpaCnpMLOlyy0ETCex4SUwbp
+V7GE7PaTfF1rFgbNdIecssufEYMfWXglrZo7NDAW+EGZ6C/9twaypdSGVVUDmccce5o991vDHNx
YxR9vXKSLaSeIDRDJZHTGYJB0RYCIx70WW8jew4Be9T201RAIiRrSw/6D8wrMjl+Hjq8O1ojdGjq
BgLN1uiYK9nS4uji7VxD9oI/xGyJN6Yo1ojaxYy66SHNIHJPtJ75GSonXjLbn/8iYmygcHmWAGvC
ZM6ZSicrAq2aNUztZqaK7NpNJXn/3Ar6CCygFDivqSiyalBJrY0xkcPSGu+LLKvd3ukf/jcb4h7i
9JJFcsR+RiXFJUMXe4Oz9pa58FQODBuyHAM7IircIr+ulVmFrdEJVlDBP6Dbtr2ybObso4l1D72M
wlxmt9DKikHtn+sN8KUxM10lillQA+gdGERyNmM7QiqiZrPfSyZ5jCs995KckZVOrqWlAw4YvGmg
HRE6xMJZiKf0unCoKgP/GUV+huMpHDoQPvVpnoWXB3/ZFKQPAWgC0anImyulahG3mSOHrdQzT82T
4alsbd01GJAgl00tnUh4tQQ5IRdVhvzG+YYwGQYheashluQ+vpnTdA50tZP/TTSdWBG2gq6hEBfB
jg0K6l7fJH1V7s2811fyh8Vhgzw0OH9xpUal6NwXW82nITNjJQSzBRg4B2AHq1lNb1CSMleW4EKz
DSL3jy2RYLvSAcJJJVsOKSoKeAGym2I4KhC7GHexNsv9cWBEg+B4Ow+Nrzk1ZTuNOHLrQp6+xZN9
bvQokeW66crEaGO3awy0Ppd6ikaFyzO8PCoWqFdlC1U78W4KjYVe6pRIRoNcVh2UzjJemTy291Ff
OitPLnyAxcQDWqQA8uH+AoS0sEQAibOqzskUoBvVp2k2PppafUiMMFbQAILsmWNLupWUask9kE3x
MwYycBCiOp/0JtHnemphc2yqBPTykLqqpCTZADwRr5haynRABg59Ncw96Cy1c1MM6cCglJUSJinY
7K8605+iANqzzbiSEywtylND/O9PLt5RFGVqapc8kIs7mhAvj+lK4WnhYMTxBOAG6l2gkxXJjUed
X7V5VMRtfCi6dpuC3cM1Rgpgy9PlAFzKs/FCy6XbsRYsRMe5O2xoEmca4I4MrnNPjQff7BJ9Q6Zm
urH1RvI6Uo7HrtHxsm/Y12ZvsxcqadXKqC50fqBcgjcA5KqIFUUsIFc5eqch06sAJmG6cZlfTzp6
89XnxoYIgqp49UHvQPATq/5Y4YbPzJs274M+H25pWe6lIp5WlubCejn7IPt8YKqmdKRR5esl8Uyd
bNS8vIowCj0b3QySnzU76msg4IXYgk0QwlnYDnDHEtaLPVUQFiMtbMbU19M7uVjrFV/26o8FYZlM
uHI5XQMLepNEmxwves4U9iN5aoYGxQxyX03RsXbGlXvIUgHpzDMhzGaUdau86ZSQFZ9m9iLdQOTB
LWf2mMr6tkyJW3Z+xYjnaHWAjtqbrHSJs0LAuvBKgsGFbrUKzDMwWiJJejEXyKkl7BFAZWnAqVTS
6GWW4RWjArBmQVF8jA6p2W0iZTLdItWO2rQmNMzDRtiGz75BCCurxYniMJyDzZj177Ik4+ZXDEP/
Mg3IlGaQfR/HbFD9mRZrwtmL28qJ+8IRbI52oRDuvoVuBMn+jezV062POV8rJi9vKn8siQdw3dRp
DMgy9sgwh4w8dN5vULxOn+vH8Vb/WONNWThlMKRgxcLzk4ZkSVg1TURIMqSNEprdUddCqd3obKUS
t3C6nJkQls0wqHnOxhq7k/kbHoFlUKXv8WjjONtf3pCXJ+mPM8JC6ehojKaJhUJnDwihnWFTtzTL
23xaSciW8vszn4SEADkng/AStoIe9dk62zd0Y7a6p+lfKt4ppWT0FcWTUu0OQrSbyd5WAyaP+I3O
NmwwX3SqfRlE/rzs/uL+dDKXfHhOTlcFdzOFGhhoW3lLiC9HlatDwZ78aqXbQrnVkvCyvaWLMN6d
UWI1wcuMnkPBYNGnJEWNAnnD4DaIVQ0sCe/mJ1VdG0il6qFdg8Eu70InFnmsnbhIy1lmEx/3NomC
qoZi0uxsKwiisnirS+9ldhx7dVuVcum2w7PRrWzFi2fMiXlhA+ppzSBs2nPIpQPBVVtJ3Tau02Bl
XBcXJaQvUM0AfSYYJc+9tMoJhHkFzJi2pz7tdaz+GRRdR9VFtQbkGt7aNWZxiZ4YFMIZYkQEL2VY
ODr0Q1jeuL2tBpLyRqvE7+bXy+6teSdETdx3FZkdzGFVVr/aPi88O1UUl+Z55l22tLggTtwSomW0
mDWyCZZmowuocZ/ZQaPtWvPoMK+qZg/FqBWLizvQiUUhQBw60nS0YNEaiq0d7djw2lI0zQ2by56J
CwGAOfQWnkgGCa5pc62rKY2gg9S/ooHTUxpAfiylulJRDuI6KSppfd0p3YI82O1DwqLGv/wJ3JWT
w/jHF4iuxjXp0OdcHnHxhXRflhmJm5l4trDoFbTD/VnaXjYoxM1/DAKkiDIFaCtFNLIud0CSRXBZ
z1HGjryE7iJ7TUVEmMBvI2BjAt4SnNcAXAuH1TQXhT0NaXmcjE9tuorKGLRYbmys+CKe8n/b4Y6g
uxhVWBGxIw9xAuITaGc5ce7b6qvj5UrpKYareI66VT+GMuwSspKWixeFb6uwB7QzUOVonhCyGJnp
VYOHj/IYP0vSIT2CCjd9lM0NBX5e2zJlcuvPiGzqelszb9L9dpXqicelGDW6ARwmqjK8LibkG/Ks
V5EmWdB7PNzWruPyf7SN476W7kYFPuRQvZPX+uVy5CyFqm4BRASMN27S4jml9ZM2Khbk2nIkjF1+
S0BnllelR8lW1a6reK3DbckeshBIR6PFDcEkBBEdW2OQYq062lP3VDZPekmui/y1wD3ekiDt03b3
lx1cWho4lqBJh1IwqvrCqCqVUZVOmdRHtbGHm1Fl/T4frUPeMGV32dK3yIQ4gSjmcwlZVESA3zw/
mxRoM5mNReojn7d41+3jXbxr9iN0yuPWjbbATe3tQ3zV7bMdrr27JrmO86Psg7ftmKy1rosZyHdA
n36NMNJKM2eFnaf1USvfSin1Ivs1ja7TyNq2prSpauMA+RUoAD5dHoXFhXRqVzihW92eI9Bi1Mdp
mjY69Qdqe6DAiaYnzLGSeXYt+U78Gucb5WFA/21520BorV9bTgurCQ1QeN7+1j9TRFmMwUyjohrx
GZkz+ql1nTaTq0y9qxmxp5crdeLv8rsw9Qpe7wEDgcK0Bp2M86l3YqvTJbOqj1cWX7nPIET2gWjd
lDsD//3rQ3E5+jQOks3fvzLvC7hKD31RQeTGnuHJvuJNAYO4sexqKw8iSyeihhIpJOAAw+FH8PnX
ZWwAGGbCWOj97EJyFUIw5G02prvWmvdyKqEl4RpooP2YsYAZ+a6rrZUBWpgNDdUzzgCONqYfbzKZ
nhfUHml77EeI8ED80W3YPlFuU9yOL8ffwgaDdY79Bd0IAImIDc9ET+R5RNPRcbRvOrBTaPl1K3de
MR+aCeSB/+xaxRcZrOEpFOeUgZKasMhSa1QrCMu1xzZ31e2M67VL1/Qmfq5kxDD47m0IV1oIMUvI
Co22TLIW+eYxj3+p+eBnOxv9t3nv56rlktofquomWqNrFhJESCXAKDCfAJgaqCMbwnlIpKxwjG5M
jninzIJ5UIujhMbfwBqa7Lqgaum16NP1eq2Fus1MVkqVP+IFDPxcmlzhKDle5D2P2CSPzLmc5uTI
cqhdjXjp8zKdRoED1atDPEJqN2M9XUnb+M50tojRcssVl/mrLJqqvnuBTm5QKcpkdl5oybFUZa+O
lLepBS/rPwxPbgNweo4aQ5CK522kt/2kWrCRJEFhBOiUsZxNtNHzX/Fa7XNhDM9M8b8/cUfLbHu2
KzM5IlRCotWuye6M4UGq9TuleLjs1potYb5Ktae9ZujJsRjcuArV1/gzGiDlujJ6S0uBi68AicVb
IaGbd+7T0MvMNgoFcZG+NL0JCeQbq97mV3Hm51e0m3dT9XXZMxGHwxfCmUnhPENDlaRRg0dFNT0A
UHWV47gik+GbrPPsGPrVpIOQ3nQvT7ELBvxZ/6JZtr38FYvje+K3cL4MbddYhgS/S8sv2022o9eW
hFa4y1b4T/mxAHilC0wfaD8Si/ZDm84VUxExbYLeYFSKiHU/Z/PaJKorZgRnWNYVBZ6IEZjtFhCf
LZlL19GkrULuiX+NfpeifGhmd7X1/McFhs/kiXvCPlqqdJScCHYT9Sux52CedG8kAF93K7vXzwP3
25IFOVAAm/DEKnjozOihKGZCjpmtxwGpdOCLlQll6LkMlVQhHs2KNzzG/C47NKaDNqPyWFI8akCi
r5z9Sz4DBoHCv47TCc+k5wsma5KpYDV8ztTqYJDAtgd0g8+utGJnae+EShaaLfDag7RLGNveqYnZ
lnZyNLKq3fal+mKNer2yQf842zGsp0aEHS2lpZJqzIAzTfZljl75u9IzL1bQfU1AM1j1qXd5QSyO
Hoif+HsuFCzFjL5vM41MKrxy5LuMvTlWBf5Er1PDy2Z+XnnhmKoiOwOZCbIkWThsbSM27RRN+sdy
gJjUVulML03BR4TmQiBpQNPtSXcgMlhZiEvDqQJR7ABYjGu9GKWxTorCaCZEqbxLpg0pPeujiTwU
CMdyjdx/KT5ObQnxMfZJlBEKW3hM9UaKf6qVzWvNghAccTSpbGKwAKpFcBU3bt7/sxLn90kAVLml
6cCZo/9awE3YSPbUvJ3JER2t/lqBfmnvPf3hfNM8Oa3zgaVAwSAE5LrxJvOXATq+ov21Emh8uYs7
/KkV4fy0FSMpzIG7gEehFxIMu9/2Jg9Md3fZ0Jo3fLJOvJHVxpBkCZORxE/gT9/Wcu3a2tqj1/KU
/5kQYZvNIycvmM7Icc4Ml/T3VP8fZ1yI2kg3SzstMVzo5vKK5L5V8pU1uOaCELVa0wFLyeBCD05v
BvnEjqwANJb2MBWpPI4AnOlIq8+nQlKUBNBaTEUNnacalJxFagdO+6uugstzvrid8OqZzMmmgFU7
NzQYQwv15AJL3Nb3RkqeHe221R5wNuF2zxtQ2EqQLR6z6olF/kUnUTarem1UMSwmdxKqKnruVmF+
xXzDchUPlLdDuXIeLIb1iUFhLEcZjaomSlZHxXqKMxrUEBk014yI3BLf+wxqCADJoSGbg8HO3cqa
om3qViZH9d4E8u1Kzl39KQ7MbR9kV/SXca9vcnd8TN+tQxq7+zrdmCsxI0Kd/v4EVQcHP69noFvp
/BPaWqKT2prkmLPNeD//pr5ZXznRYa7ujVw/Mu25RRXrVvodJ5Vr/UOltx/WhQFokzweGdBjR7l9
14DKJp3syfW1PX5R9m8OJpTNcddEd6EDSPi5p05SJkYR6XyJm47LVVB8MJ+sPV0vLXNkX6ixypDg
Bkrg3IoRcbonKLUeAfnYOU56YGgRvrz8ltY5MK9o/QIKi1fpz00Az9MDBmNjawdvol5u4leTPU/T
SjmVR7h4gBigiOKi8AaoHoQDZLQ1onZxBCtoSS9cpJebTu+9DgBwkCLMbPC0ZI3XYvHWd2pUcC3T
sMx1E0Yp+4V3mzGS3WZrvJjKlxmzjdkn+2h4vjyaS35C9hUEtXhnRFVeOI47cKeZUeqQI7IuCcXc
OJiP9l1NN//KOdBhojyNxI/Xqc/nLTMiuyzbJD1a04Sr0BaPfhYjrol6vJTcJ5PmpgQqXWv1UfGd
/nuRmcj9UCn7lj8RtuuybWsTUqbkqOHUIXoLYV0KenAD9G+xV8c37EVSbkFzc1Cje2jfqh8Q3ak3
zVdqPlqasRK8Ygfq31/z/X4FGlQTSvXnoyDZTt6iB4wcWTCF+nNxb3/Mm/4hvh8fzD1e0XYYGHTv
D/cN+PY/8EBxebpVPp9iXAMyjmenv+0LRwmx8VouabCfl250bfjG7+kO0GN3vO+A+/ulbOcrJ5AC
OrpDdBN7YH/a5zvz6fJXLAbdyUcIx4vagodZrhHn6vhUm2g00my3mb2G7lRrk+ANIQdZ5WWTS4c2
JzHC1gSqOVwCzse9itMM9PGQkc9n7WBCC93qr4fCrxNnE9/Rj8vG+CT+HOQ/xoR0yiGjk8QZjLED
2aVhr2JprW2Di3cpE3Bg4ML4UIppCFH6XiqhkHgcOLiRgq/I7P6KI+hD69qhyuo7npZqTnYdR28E
KNzLLi4vKzwgAi+KV2j8dj6gZRU3UQuVsiPzsD9m92XqF2H6OnfuuB3vmnhDbmXPeStD6U16Gx1/
xTy/g/wYYnDxAOQJcioUpc/NW2qvzDG62I7m/bQnmR89Z5lbv0Z3kVsXr58r1hZXDdYuf1wA/Y/Y
H5m0VSZNIAY4Nt20k8f78fr/SHuvJblxpWv0hT5G0JtbkCzX1d6pdcOQ6aYBHejJp/8Xe589qkLj
FGK0J3QxCkVUEkAiAWSuXMv9lfZEr1yijM9d41vBs6xJXLhJ4KiQjUDdEsQA3AiRdq5LcPge+x/O
rn+mPkBMqY8mAslUCnfGiR3utYfOp7IesjE7WtaLt6Ba5waldzTNH8p+aCZJ/BEecesb/L+jWmf6
5Cpr63DatIS1LvhAWuopCvrjcoOCpTSFunrAFw9xVgwqvGP1knNLxdJ5EVUwfxVUAKZkw9Bj4LNk
l7qhvR9eJmObU1K9tM61jjJpJEuAi64pQFL/Y54L9CWU66KaYqCb6acBlrRYEmPE7vHn97lATh0v
WqwUv69fmzPxVoGP8tpxnvDiQUclYRJz/z8L98ceF7OzyUVTO2ARx7I13rPM2ZZ1se/cu6iygWxG
V8tNbICMS/bYkqwiX9IbtEnV7QJmjQ09Huzw8sYWH4d/VomnvarKNItahlkcNnMY/eg2Jtpt9u2L
8s0L3G18SHKSq2T+Fb05302NqNfzBrR7Otte/g7ZKLldoQ9DvQwtPiNGn6aqfB+G24bJciLr7fHL
hsC1GSUnDdlLfiqVLEHIXLfeEsSHN2c3+9ZV95r60VVznz6yMJMMShhYTuxxgUU1K9UFq2R2pNW2
MO+XlS2tfTDGa2u+rdDpfnkKxefhiTluDi2lGVBfgznA3kk2gBXO3C51wI4O9a36rpFistcnwKX5
XP/9JJTVvQfwdYz5HP0inO9xkTi0x99o5idT2O7/JfL8PxfHk+Gtq3tirTLsAWfEp7X6qPsmJJKG
D8v/uDyLwqh1YmV11BMrRu/Es9tM2bHYuXdzYF5J4ZsyC+u/n1gAGUpZJgYs9D+mK9zFr6erIqzD
DOAjuoFeTABy5gcIA18e16cuxKXF4sIx4OB4FifwDnOrDeiwN0H/2waAqgGXQA9e2Nboj56DJHhV
turOeEt8tq126hVSETsrQHexP2/+JZT0y5JyIXwZmV3mLpY0MgvYsRyALoteBhQQbXvcWYCK+Lwn
8QXutk6AfEoUaK+DbiKJamQYJBtdOLlAVXk6SgirUgw3EKR4UJ9IPTztNgPEo7fmYTyw7fA73+bH
6TG+Ko8eMjmt3+zaY73tPqpv7bZ4Ak1k2O/7oL6Jf9VbaWpn3e/8ip9+FHdgGZGexvmEj1Jum40e
1kHro0E2BC+yX/vm5rJ/CaunJ9Z4AphZT+s2x0saB4npp6DyZuRXSQq/BHkBWuUkdzZDFHtOzXGx
ddFRvrQLDK4Hd+i4m7791jYJHDq5HX8Yt2oI1aXXJiwO1lbbRbc1jq3sGtcdnaCFb9s9u2TaKdsC
sJ3L0/BJPXNh0vlCErpqeyNS8V2Beq3cKnvg4fdG74PCooHg9lMKMYL5xdiVP/DoO9hXwMc490kI
1cB3uyYtnqFP8S/DV+/UY0aim0TiqHwbzeeOO502LmS3S2EpFcUqGUArvbD1j+O/LUTzD+9S0nWJ
A/I0PW5c58zMYEw9eCQlxnbzDZqPJAt/yN6CouvD6bC4qG1ZMWAY6/7Lzfc+vzPqj0KWqvwKd0Pi
7tQGF7d7Rc1MUBzBwRE1k1uFDASc8Zt5EwcTCOuRvdm+fFz2JuEb89QmF7Sh3KtYXgubsTtv6r72
0xJQsyjfdvG8q6PloPTtLh27+4n2t66X3AxgrK9zMHst89bQWBhr7vPS3yqyaoZ0NriIN8195rUz
vsx7pADAzaGx6yEKl0PWXvGHUAnmb+Whlux64R38dD64kNaPI0vGBeusbtOHZQdIxr0ZFBsWdJK7
ouhxcWKIr6aD4SOy1R7DG0PruFyZxNtm4UiS+8sLLPRbkCKhnr5SFvLl4Ja26qwUMT3StAkaDQp1
lZ/JGnU+T58vMemPlc9ZPblxmJDhsSoloUet2afZhzYlO8fdeXg1TfNwN6U1SWwPwli1n5W9Pxjj
LtH8Ipr9DhC3fCmeRsUhZd9tjajagMcRRT5zR5kSxlkTdo5xu9KURix/9Ci4XFoZ18S6sbjPB/IO
Pd/Ip6PixOcBam0EqrfokqOJdoW6a4gJ8U89fi5HyWqI3AtyZcjpIDsIbD1fIii6CeIp1AEUrmO7
ys1v22aT0tBTtzp9BodaO8Ro2JflHwROgKuDA3lM8E8BcM85dYteE7zw2vQYA/zWDOBTtnF7rmQi
ZRIzfL5qjk3a9kWHxGd3QLtbMGuJ36m5ZIuKrADCuNLSgRUEkMnz2y0WEvqMJhJvLfwn7NV3aalW
4A5ASP6xsH7BiTczxas6s0UhNV/Kq7GyDoU7bZpmfll6dXN5e65BjPM8F/sS4gYodQKduH7Kiamo
Wdgy66gK63lIhzRwZ80I8wlcFFk42W2+HRJXgihaI/pXk5ahgwAEyESHS3ql45Dh8Yr5G6cQut+k
oSMkWm2Se+UOeAf/8gCFqwUJkv9a425RmtNOjlYBi2COQWf/oNHPSHYjkg2Ie5UCy+m2vaKnx85Z
pm0Eso9AKcA1axXTe28l6Oo0TVmSX2gTnZxrrwNa4C3OCbWkaRUlR6lPAzl/cr3pnS1bINsueVMJ
DgnUxf6Y4Tyxrc1ajyvUTlmjP5QjaAniyFc6ZTctWshqJV2xPcok0wsWbgATCQxP/2y85xYt16E3
a7UWwBDZ+Guylq2nJ8FI88qnaGO57CDCHYAMN9BKiL4QYDjfAeBs0UfWYYiptme+AbSs4YPWnm2i
evu/WeJGpZj2bLQl6jJoodLi5yYmunHMwrm7KiWWhN5xMibOI9GW0FW9hvrp2qxVhm16cEs/os9j
9Dex8MQQd9kGcVtjunQ1lKnbrDpAyCIsmAQNJcJGuFAP+meJOGcf2eApdMESJWa/hXz9pvqRDFvb
PWrG97zYlg7KaXZC4nb220Yyletvf4lWNsg5wHD6Se7IuYeZKbbFUIQwlvclvp9kPSay3+ecwjGi
thvQTniM0w9L/S49S0S/Dy4DUNE6EL7Q7dVVTgL84LaON3cFTqsaVLCJsRwm3ZP1KYr266kR7qrc
WUVeWXX2uYeA96LoAMrMO7f/uLyBRLEcLYEruBAJiC/lMHPuxtTWaHpsvGtK3xtdpjwq2jdIIIKc
CvVy2zK5ccyW20LiGJOF3JXdzFs1VgiiA9GKgwKdnMujEb1UcRv6Y427FSXU6SOXAoGTJeNIQQsF
goc5idFGk3ce9O71ISxU2j1VWXu/OFDGwb4eb/q+tEA+W7TBWI7PLl1ySUAUesyfz+KZCdylqZxk
XLFPaaz4o6maG9qoMh1b4VoiYQXqFgC6kFQ698umZXM32AyATWPyEQrliyk6u9Ce948FbmcNfTl1
XQ8LwCw/VhBQUKaIpPpIbIismiapdfPQ/UuFiDX7AK44A1V/45PCkDOqdYm2luZxctnghRnoVdvW
d32v+lq39gol8e6yEwmm8cweF+kdt5gYY7AHPyLQ0kE70vXM/uI8PrPChfkkyfFA0WCl9q7N6Trv
P/L0urclL1LhWBBl0VIJiknAxc5dAuQVBlXBPnoEc/Yuh9YuGsj+JYPlf9YHvGSWo4PmDv2pZzYu
z70oIeiBquufH+MmvwfwzaYmzqU267NNGaf7Vkniu7arwjlLQTtHy2pTOdUHHSg9ZjYD7syIX+fG
WPbt1MtatT+BJdxZhe9xVp0NZ6V6Ox/c/9mxlZpFjtM49vKr0mYHNf5R0+g1TenGS2xi10jAG2jd
XEgGtS9kXIibbyqqbx1Kr3JzfFMz++flSRKEVLzLV51q4N1BRcktqhF7XZEbmCNFCdIltK7Y8ITM
VSJLxcnscME0i1gNNkZcrpK6OkDTa6cuA2GJtdcq7arJqu3lYQlOvNNh8S92NbcLa+yBOILOL2B2
QxRE0YG1kseLzAq3oK0D/bs5wYIWRI3uvlHnJTIkAURswoRiIhrjVrzr2Yb4Py2zumhqMG86GIbG
6TAGufHNGO7/Zrr+WFlX7+QWwhInoUMOK6lDJqhgHj0aSqOU4ODCmuBNufJj4S3LG2lNM+sXoM+Y
6/YkmyzHn+kkg3etDvtlk51Y4RwaOBm3NHVlvYQcHHf0TdDERstdq2bEgiBuJ+NtFDv2n1Fxjm04
bYZ8QIqivNVdZXb9TPPvdX6n2i1Q3DJO4YuDAwcedyoXWgPK0xVClRk6qP4g1Z3nRP3WV7cUpNXS
dJQw4lton18bJNGayc0lkkUOUkMY21j7OCfbtzF7vux45rpFviwXeuxwA4Y+D9Aa5543mO5UgWsJ
WdwuTsOscFgQu0nlz4wqZB7K7KkvVYuYPc1DljG6gTz6t8loR+KBq5todQsNehuLa3bsAywjMYFo
h+Ev6VD42DueDx3uH1be9qTTypckmWngFFkEHlDNJW1ixDHaO0Gk5S3p/OL1deQPWpzcLmOsBVWF
rtOa5S4p2dCESIqAXXayp6OWgDLCVEsn1OJRIaXZ2KBqMIzN5ckRT/+fueGmP3EZXeoszo41mIzq
ZAiUWPJ0E0YXNI4B3IROvC/UeYg6bo+0LLLZ1r0WH415l6sDsWS3LlFaE+fLHzvrSE/ii93nTlap
sGMfCi8E/ZRi+ZGJu/Ih/aXsjUoyccJIc2KOC5rVkqES4cCpkjvSS3i0ZFPGOSxoqjs90vDbFRCj
5m1zWN4ur7rMALfq9tA1djVjruIsAlHOczM6fgyBkuzlf7PDBa4yN4y6Y7AT5Yeu2bpABLfXqi7Z
4JLReFzE6qte1QoD0xU99zfuXfo0SfpmhCHxz1pzN8b/cxQIGTAgPVGG1VLSquiT3SU/xy70ZBMm
jPQnlrjrJLALhr4UsKTlG7SR9qAxignaLVVZN7V43/+zW3iaZz02ZpTOYQi6R86UkiG5xuYhl5df
OBqUMqxPdiuow5xvSbMde6z+uvzNgweAlWL32JUucd5tGWWFcDzrcx3/Ic/B32FaJS6rcioB/FC3
uP4SYyoIk+HIhONxwEC75vwha77GhJMQk4PNQEktlh3dMTDQ+Fe2DimchKD5j9mS65LQ55D8RNYa
3NJ4YJzb8hj066oKSaG2CLM0nIYNEHhVgcbasJZhnISx7MTWusFOxoV0/JgpPWxBcRbItERyAsh+
ngtn+jIUkTkCwtz3yAq11HSCPo4kQUDoACdj4EIaFEeKxlExhnK66ax3qzrUaSK5iwvXH4Qj0FDB
8xTw8vN5ilFiwKsViSFk3JMFLYe5Rpo8IZV6HHPJ+gvPMx2iR7YJYDA0gLhFiete6RdcW446iiXh
PCw3zsjUbdyWWhDPfeqjOe3adGczmPupJpOr1ZLoLZrStWSLhmHAfcB+ez5cKPGupAUVpnT5ncVP
01/0iEKv6s/vc6eD7SZ1SRvArVncBSW1iVP+ZIbEL0S9X1AAwWoZSOyjL5lbNIOBqyUxUBGsx6tc
ZcxHtvrYdXdTD0lZnUFtJwVhMBAsWFBa3Ge9uxmtjkzWnZPK9FhEM4qbIlqvPuXnVG5GoX5mR1OC
b9EgnRMgJ8T8Ks9vh1b2FBYaWklWANkHYTHPS9VWXqS7IJA/Dov+vkSlFxqp0gcp9l14Ocavi8Rf
rkFUbuigjoEiA1/XTatuSmqnR8NZRZ+Huj/W822p7pNF99v2W4VWxqWQbENRaMQMgvgXOlyIkNws
WlNPp6ad8JKk8abYNZAnTDJ/jnWoKsckktEfiK4Xp+Y4N02KrtIbTUN+LXX2mlc85XUBkIHGSKOm
+7+YzT9D4xEZkIgBI8CAobnVC9r1STI2pPQWMj0Y+r2RLIEq6z8QAWpBPoLHEapfoKbhfbLsWJot
Kdozy2ljafSqAltS/uBCsM/1IOGXBcmVnd6ydJRcDkSngoN2VwtMw9bKEnAeXUpNtwfbRGIjYWn8
gXw8hJ3HSvuLGHZqhbuCqJm34HTD6Kwh29UGnjjZZunqzeVlE7nIqRXu2lbk3qz2Oaw4+vxdbwku
cQfQkvmpKYO5iDY2unFAfIX7B9J83FnawjkSU8VzOUK6YAfGyZ9oVFb9NJn+ogYAfis829DfiYsN
r+s3MbcYovWNYC8uODUXmgR5y2RCP0Iv+GOFRwLoM8TCDBMJG8V4N/EmBy2MxM+EKVEgT0BcAryL
Cw6hc0frSjQ/Gh0qUxYLPaD9u031rCo3LCbQnPO6937az7/RDW/N37K49PPFL6q93t5ddhHR3cFF
TyR6TdEyC5Tu+VcYi9J3DqvRBEz36RhvkmrP0pvBnjdGImvPFbnjKoQBYSgD+BR+6RSnabq6AaJj
iIrt0PpvRR77KbQTLw9JFIdPzPBrl2huUTvqiqt47imxR+L+Vt+i7JbKmnxEZ8ypIW4TT4NhsaHH
aUY/mjeYohN5WJTQjgJZe4Foe6HMjKhkq6gMfDaSnNyEXbDK4yqEWH/bPIJA7t/DXrzTX+dqKA0w
Bnlk4dcLYFwW9QgdC9qgXmO9NdHu8tqIBgLyPgtpd1xW0fR77m6FUoBlbe3QLqfmwWbWQ1J1O0t5
/wsrqDSgZc6yTPBtnluZE/xqBwKgY9FloE4l5vjozIPEzYQ1FtR8gbYCTTKoTLnzvh+p2k45wDVT
EzIULQzWB5b3RMGZXJRQ1Zl3XrG1ky1YTkhpHBTV2Vwepmg/ea5t448BBALPOUHVJtOHGZPpNFmP
JnFvUwObFdCibEisxMm/Tv8g7Ypu9M8efnS1cbO69EpU1B6eMt3E/KED0SMbd2vixKol142vA4Ml
HFxwSleHlNbqRSfuvvSeE7MGbVd4AKZgmAHNjJo2IVQtkDrbXp7Erx55bovzyKXV+rbOYKt4sXOy
YBl1iQXxaHC9XtvPwZHKBfrCVeqytfA8oyPQnplmZLuyKloy2KlHXIe6/6M9bjsvIEq32qEHLkRB
h4v3YZQf2GFSxhPxxCE5DjIqPAcdzv27hsXVYM54nSv1D2BX78o2v1HiXMafJMDYfApj47MBz0Sd
bj3CTrwhKt3CLWOMR8tLoseJ7xQqsfE2YXGGa3xHbC/b5S1aS9offb3vaie87CKiBUTX2j8fwI1U
KfTRXhY8CDPvWbOuqXJthKMMqie48GKYeBWh/oueYkginA9TLVtTafGoPuZp2DU1QQk0GbMgZgUi
C1qAzMQfrJKYLLRk2FvRUp6Y5u+8UHGC1PTaS1aiFy/fAryhyZItgvcuyto6bm0raS/0UbhdAMW8
Qq2nDpPYK6HV7Ny3Gn3wqHSAGCRI5l/THDBr8MHbbWBFewqyMch5FPrr5bUUoPrPv4PbHXZej6xp
8R305b317UMTWMef0VuyqV+8A9soB/uueHSe4kBid42O5w/Sc7vce5+xWZutEk4E8e8yLE1/xXnU
q8SpflC7ED1npSzPKcjVwCbyQSC9WElhVc6m6hXVGEEk4RiXHbrwTb+FTvNEwxULZ0eHfmDE6I/J
InkIC/oTzu2u/nayY+2mg/iFhjmuiFKR28HeJoF5x56BxsRtr3tgLrFjklAyvs4/JfO8+tGXeQaV
JPJhNhha+L6XOqVg4lAQbU3FImrzy+uTMEmmre5Nmz6prrOuvMshCKQNGHj+3Spn2bVwjUdfvgCa
lrjcr9henmqkqYeIZYmK/NE83qgN2r+89ifuWK+sVa7bwXyTjFjoWUjGAoYIkVBon57Pdr8UbPHo
AnoAtQqAdD+kygixhtp9sJ7dzG/V12baW+B0JVSVzLYoMsK37JUHAecAz4bTOAxF7V5HCfMWvlze
GmWYS4ocwtk8McH5koN7TBQ5GqJ/ErgFJWUD/imbKGnvMxlY8OurD357You7CxT2YsSzYyK53bu/
Os8kEKV4uLxa62J8cQ5IXhlAnGC9+Fz9XDYDkl1wDsiEEqNTQhSfqgG8atp7qly7Sk8q2ckiiu4G
VsiGhBvIkfiMrWEvs5osNm5TFra//R0cT5reS+KbcJlOjKz/frLls6aqwazv4MFceFWYeXYcDp5K
lnYVkXa6hDSsSCQ2hd6HTpFPXgwk3bhzuclcnB+FlR0n/aVUE+LSF2f6XgGEeHnNRGMDQTOeWBCa
WdkczseWgjiu1htssAkjCYCbHI5zZA2BuQypr4/0N9geNIlNYexeC9PgQVvvHl/uwFEyzIWHM3m0
r9jrNN/Z0PVp0tg3Ss+f8oPL7gtHstdEE2oCAwhSfbgJvPN8oLTMhsFwsZ0T0DEpfpQhBa3cQdBO
ckAIJ/TEDucsC7UnK7dhZ5ian2r12NJk672CvHIzK5FHLq+eKdhxINkF2nJNB+MCcj4ottQVVbqU
Hp1XDfQKMt7w1cn4DX3685xzGLWuT+VY0CNbvo9xRGow4NfKY68c9C7x5+n98mhEm/nUHLdENW5P
AL+WaCcbLVKN9y6o2qQkn6IgdWqEW5/W6xKWNyswcPDAU3UXjXmgTffWFHhuSGNAvqRA+jWtemka
ub1cKt00NVDcPcbVtmx2WfwCUl0yIMesNK8QUdSsb9li3l+eTKG/n7gGd3LWoLacii6nSHyAj0t7
QEcO0bTbBbmcy4aENyIkbhzHhLQpnupcVrlvdRp1C9ShUnXb2OAd63ISjx7ER/rkdlbSbWrZ4TRC
VJzuBzXaaMUSVo8WqMIWtbpSo16yA0VuBEpICDytDVao5Z5viknLO0uxGnqc1WvHfMYTUdo+IJrc
z5QiSmlQ9OSHDIEqM51yix6RkyDa8LEyXcetTXRNNrsid0UpDQkwqNngbcHtcFUvPYUtNj1WoHBM
9vGgXXVlfJWvfd/lwVjo09BIAMGioIL6AHITSOCC7pp7RQyOMautYdJjY0wkw5tUCkATYPBX+tv1
qgAQGsIxF1iaxovGlKEo6Ma36Lb3M+V67RIdg7H4vlxpNbqrDJQm8CJVw3bc9Pa/Lo/DPu4Nn+oA
a9PfuYuwRJnqYn0U0t4tN0mtPJde9O8Tm+dGuB1oJtBNAz8eXoVRuTEaShpn8uX8ryJ3PxnL52F7
cjuJW+Z1roGHUN7q+3i6R25yJ/dDoRWALFdCcnS08He7uvZGd0X8HLMFjRqlBgAuK7UfitfL6J1E
hw5SSWiWBUny2mh3vja116Pw6eLmUyu5P+beFjKw0NoD7TBBFNr2baxCICC5vRzFhDsaTOug8YQ7
WipnNU4tlKjU9XrQ7GfFuWJo/uixXOyvhreKN4COUgVjkH4+PAPL1ZTr8AC632WGswOHlpXhcZMa
m6KaoUcgu24Jl+7EIrefVbTNJpWFOzKj895g236GZIsluV4JV83BAwPN5hDd4Fk6rIYZUTfAP6j9
Db0z7caK9tr4wmocPo2kriMMUGtlyUCG2kVYPJ/CLsmhDO56SOk4Y3cXF7pyWxWsDy97hHBELqDz
eHbCGfmUMGTlHaC0cLfqkWVc6x+Q173pW3DoXLYjXJ4TO5xDqK1D09lFE70evqlEchYK3RpNJCsN
KY4pHkY3WHFfscRFXltHl6W++N0E2XHlriok1w1DdFCB6xdS4RB+WBlxzhdFxa5doNOOkN6O7lun
UCuYo8nzgZ1JDtHarJotMdIG8XLMWKb7INZIiGn29lU9KCFy73ag5oW5Y5P2nCgaRJBKPd/UXpbv
tdlAr3xUL0HbZO1r2k3WBjwVKnFTZEirJX8YimYkDu2Rikn0+nbI8B3x1GsQLKnT3ZSPqV/ZgNyp
lT2HQP/Q7VAVyVWMXyZGBnAUFI9kYu9rxOBvfat2FJ7doMjDveh8QkDyzNzKWuhxUujj3JmPSGXY
9zk18oDVcfKWKI0lWW3huQqEM2AaeFxBuog7cprYru3UmHAvmUkDlVRi+t6r9uS80nf1V/Fbc4Ks
8YGgu+zB4pH+Y5UvSqaFRlUjg9U6qLz2MDlvcfOuGPF+tJ4vWxLtfJC8e2ipRBEFhArnc0ot9Hu3
FebUZAAcNip9aiImm0TRdR1l408qABBD8PdH5LgarVdmioYofTd1r9Rr7lTAk7xpy7xdUY5EzRnp
06fLYxPU3HCundjlFi/FryqDh3tXUik1GVX6vGgpu62tSL0qpri8j8s4Q9vLOAejayn7SNe+lbFm
BNNc1HtABhLJugrf6SdfxPPauUDBMQXtYdBQIvXR+RlrG/3X8EMlfRW4rcSaKFSh/gbdTdSA8Ubn
hq+0rdb1CYzFGVr2mn1eoPm3gJC6rLtebAiIHyQBUIrga1ZpYs7UQ9Q9QmpHRfVB6zri/JBpPws3
BTCLoPuA/BXkIM9dtZ1bsH82iEMO+QlCOf+QbyX+ItwMJxa4g2Pum34oAcxCdc+ABs19twOLyc4I
fydkDpTABX/Q/2iRi/G55dBsGAeQKDu/mhBJvtzs35Sy22nJDtBppC5n99oaKmJAH8DJyVDKlH9E
h/KKBP3vrK5zcnLZzePemqd1VkFeEYBOdU+36VMi85DPtPKX2H1iZj2zT8zMCiuirIWZCVGUWFBe
hPbVNiXxd6T4yaY9omErDV6RBwxRBgjYPr4dwuf3JZRB/UTjRdINBWlcaNC2wY13MAYQlugRTlW2
+BlYcxqwidfsZTbDorXxMqsku1B0G8EVGEkyMMHj1cndrZAmTE2tyHK0IUMRw1PT32iwvCmoLE0m
tGPhngBsN9rj+dNxbgAjAMAEdtr7qT6Y7h70qpfdVWBipRXGrNlrOoDPMjrtkuesGqGPGVqv+VUi
Y9wV7HANN3gLirZoisdpdO4kKHn1dVpN+Zr3MIEa2LEBGpG+Hv37JTmzwy1Jaw5OaXtDfizqD2Cs
QYcgRaMLQiLgJOiJx0DQCcwL5sYppa5iz/mxzh1oqF+vbaut+i5FWAuXxPZWcDOq3Tbf5J7EnqLm
vZ0fR21rtddjFgKI8xerfmKCi7uxm7tTk8EEkCtteYAJcOBfNiGq2q8YL8Bi9JU+im+yQI63U/Ie
GJxoa11Fm2yD45p0/rz7/SzL/4huBWe2uCiPNPpgJC1sZdmzMx6MEazgAIl6RkXUJCjtANTVTRWO
+YOR/5KlMAyhY5yMlIv4adyXCltHqiTE++XmZL6Kb4aj+rxskKL186uf2q4LpqsuTDd90D9mfr5j
QfXcb6F5fDVvzF0TopCQrsStj2Cak0ZqwWXtbHq4AFnaTW0U6/S8aIEaTmTZ67Dm+DZp/Ch4re5U
0Ly8eCQJL/uA0JNPJobb/BDdWbIa97NjPkbbxgpHVd+6y+ayEWGEOTHC7fyph361XcOIVT/hel0o
D+r0qvmzJ3HoTzQVd96dzeL6ISfn3ZS6lWmto9GCnrCb/qBt3L3tG3g/VH7iZ3ttR2/qzRI4V3bA
fO3me3to9gkY+bZGAOr0QA3MDSjc/P4R2l/6Jr/XoE2b7GZiY+YNQoN0I+fEXNeW/+q11LimnnE+
8lnE2otmpq9AVuiIN7t5CS7Pvgi1AigfDl2kGS1QAHNbL4nU3skViCnUaOg3yFJsIorO4+6lzcOY
kTonjl3cFo7k3BLtuVOz3J7TbaXNrRTDcjJn001odqGTftTs/oc9JDLFUsEFA2OEmvaavV8J3c9X
3oYbx4aFMVLd3mftFlk2rYw3+c6zNq0jubKK/BlvUyT1cMOAWAQXm800iqx67Uttm8bP1PIKue2w
re5TdQKP9b/PSK39Cv8Y41avyKHcEA2AbRvJfGM57XXcv9nOEKQNI6pGN6MpExMTLpwH3Sp03cIj
XS4muDFyfnWJpqusBbRvrhlIl230K5WNqZEMvSG7yw4qtoeErAWxCgD6uV3rZaAi8wa0K8Xa/vs+
y3Bfm2rZa3j1Nn6TIYWBYgrqtEgkcTFITadYb9eOpFp7Uet6MyBto6ePOvuWmPux38d6QnK0/jr0
nZm7onm9PEZRnD01z41xLtN5yaMaGgqRDdhuhexVtDzGrHm4bGd9XX4dJirga9oZ2R5u09XgPoqB
rEXrl/FmqtaVkXW7pnjU3R9Mu8uzIhw6Gc2EeGh/THJbLwZaGAAQoKbQL9EGoFh7Nztg/AqbScYm
2nYoRfwzNs4vY6NQFq3AEs5Zs+1sL6jn4b5z68Q3bEYUaAxcnktRXD61x7nMkioRmsJWvwSTUWo+
9O7vywZkM8c5hTr2nhatBuonq0/8uno0LUkQlvnDGjdPTkSWoUVjYPC7soc8WQ462B6nnHoH4j2D
5tBV+jCA8bo8LOE6aWgxwVZWoRbKrdOM7KaiGwAh13cTbjGxT8cdNUhX/7hsRzh9SBAiHYyX0RcW
w4ipNFpWCFvWOj/naKB+pEXX0ySj7BT6gYH3xEritvYkn8+hxXLLLbsVrjY92/1OsR7/Yhygl1BN
F5oLkN0+//006SukxIA3GkE1VVhArgBXqg4y2gFRgRudUX/srL5y4guROlPFHlHbUDSYijYFBdMk
mvc/kIbbjo4O2Awz/bxx39Bd1ZGyvbMoUN36dCywmDG6Yy+PWxT3dQRjZJX1FXXNjdtQJjbTca2Q
IVdo7ZHOXyhxZUJAYiu4fULADDR8vA6QAk1hxVowaiCD2/pnhyehOd6ZVHL3FDojqOX+a4YLFkVs
jx1olVA4AmMiBI7phH6gXIZbXKfkJLzj8e9hFIjrn23x+P/zJTQbXYMzdtqj2RQkeRyzrdqZJDZB
E5KyQCt6yVbmRsXb4zOn0WRmtLNa7XGy960DZuGoJIsq6W2RGeGuUwB2pNGcYlD66IW96VMgSiL1
+bKz8Y/dL0PRz6dOV6DtMDawot63P6DrtX2Ifje7X9kNQ9yQnFScz6220EOH5BMwvZAH5Dvwi9Ez
QM6nao9V01hHL4q0h6iy1J8JnvQBMCWWpJIotgdcxdpe7hl8ktbMDBdwINgbnO1sXU2VRhS9BFLL
2UlmkXun/n8j+2OJm8XRU6tmxDH8GFehne+Zh2theZ0FJntr81tc3cZRl/ggd4T9xyQubStYGH/h
C+kmKnVTZczaY10u415tatTJmrLceADbhl2vLg9W1uQzKUxz2sWTaewlY179j9t0KKLo0EtALyM6
iVb/PYmbaGfIurUE/li8ZL9ZS6Yn62b8VkCCoLspJ8loBZvhzBgXR5Qh7+wK1h7btL4q1CbMO+rP
cxdKBiWzw909Cs+paqOCnXGwAyuJb3vmgttoOTBow3WaT3uoYUEMgdh5eVuP3t6l9KAmdEtjPdDm
YXv5e4SLfDLH3FmANnvwGo0Whh0vT7F50KrlOqXMnzXjKs2Bii/VUMlaySwI982JVS6cQvGvhFY7
rI55v+nseBNFaUBLfdMNs8SUZL55eMukVJnnjHCiDjwwo7l8c9qbxXRkiSQ+z/af3fJnSJ/JgBNn
HSDUBjgKhqQWH4XzbWjyQ6+5ZNGqMK10wnJll+DIUO1lUykmQWeCb1OZJpdkNT9j8clHWG01VPEA
51KQ6k9H64Bc5o2Z2VdWNwQW6/d5DmJ8QzbHohiPzbPSuIFIDRWFdRFO7MaMmoqTKggVb1OHghgZ
yOL/P9KuszduJdn+IgLM4WszTpBG1FBW+EJYtsScM3/9O9QucGd6+IbYXcgwrq8BFztVV1edOmff
27lbopGB9O/3Ny2dWfn3ZP9jjzqsVQwOUmRWsaih6pQQsi0jwSyyXh9LtDqJSB6hnJSBSW4EM3Sj
RdaG/dVNBSIMZen3A0iS8saalkht1avcOe+AG5jih2GKATnrH2cUVXptsKUJuaxJPjQzIH4o38dQ
po0cmZlJJ2wgj1bX/OJbqJdnPXLtCD5A7iyk1sCipwH0Z4YymSj1zsibJv/NlQfeN8wuUPNIkFwv
Nbh1qxR98tx5Gt/BuT3MFgfFpi2h+5+Wpxvff2GGGhV6ept8UAr+nKfQOgBmDGyNZQ2svMjGUDLq
SrR+6vHQaKRpYl/PJGC8mrYcTEEtNKNR52TPN6Nvhx0zmj0/vUfKWB0UaJbsIeQkmjMP6IeSFLOB
3p/+McjKeHd/k1Cvl589CkpD5MRYyC9xdD16CDRE82LAnxO/OrV1cQ46datRfm0fog4Nguil8AKh
4OvFiNS469H/gVmSp8mJhEDZqQ2Hlnwf+pf3h7Pq4PCMQZQD2UtUUKmbohgmEXnykj8rifCRxLIl
p/bAP/ICGBShtRLxRsr+DqtIT5PGlEbkVPNCM+9/BPXCxTMNOBpQo+B5i184ftfjVcZy9iOlaTz0
1eKllupICRq+8F3KgRHwz/eN3cT8kFhApy0iILzVJQALro0xETOJHNM3Xp+UZ6bi3WiEpnXZdqRk
5x0zl9j37MBuXMh0M+AyRjiVhQlgSamiJ/babAC26DkTxsZr5slS294u02OduDhoTDNb7fRWo8zG
ekFr9lxvD81uhqyX1Br3B0/rWP18Bsqf4BfB04oDovH6M5IG9NaTqjXeHL3Mp1zQAX9Ke1vpiI+m
cXOyA8ZUcoDbiqWf6hDJVsaZnVuWZijt2wlarKQ6hpwdCQR1cL8AG7fRjQcuJR1zas5buQ+65P6v
7+UF8AmiCwUxI+WXQqUSmqTyG6/cKZ/ZV2T2egX1v9nxjfbAPtWmgPuocWqrtQanO0KC6zwcWmM+
sY+TE2/sU+7GKS/yHBdfQ7kvphATRo0we7zdmchR650ZEEZHvI6L0Sd/viYjJt+BsfFMWDkfPPh6
wQACAioouS5/f3EPZ91cBVrOth4XGaNc6B3/ushpcwU8Jnzn/S1y6xEgMgGVY6Q2QEOLTUttkaqZ
Br9tsVPjvnSUvPby5F2rSzsJW+hABcci4YyZg5iBPHy3zFenvg7pFjj1NvRYPkJcwGPImOOHOqWx
3/I9U8qNl0C7o5BrIFRjN3ClwohFXp9ao2ACUmm96VfD0uXHvW3MwoqbQC4MJCXACoB6VaXm3I/y
iFXzqPXE+NWHWO5QfMUBvxOynHQKS5TyVCbhbvzV1LuhfCjTwKnDVm8EQwreIg5Mory4ERHQML7l
LAgcst4i8iLobFOoa4EZeKmrMqH1hAZsZ8KxqHUmsEdEo2NMCk0yxu47Gm05fqrYkYASxEwEfiO5
sMz71QWOb0C/FPL+IPjDb9Q3yENe5z7uJy8oKlQvNCAl1YHfwlDcRoKLGQldWYs2kqDcCCXU4QRm
4b7z0ALeBHqWmIn6KxIelcpKB88vDPR9dt3fjTVfnMn14BYRpgXLDvpCOEdqzXsNAFE2DqWzOjso
602P06iLIyhSpYM2EUQEqFuOozNvvmZuzxzADyB/UPEcR04NuLDrE86AH5lXKl49G4xj7T4jEx3L
hNN1+bDhSm4vAMoSdbBSXmolroalyS6P9S43RvKVE9WYUdQVdWge6BYHmbnW6VGo7c3IVg0ZgnOc
GRnhPrPYQ2DNT1vthj8tylczT33VEhFdeLhCEjpJgh84d/qkj0b8V93nuxzajpB7IMKBc1IrNQr9
CzAr4DcMdISgtixbjM1bis2TCaKPiVXa6UZDyI2/pz6LepDMqcA2S5fdedBBEKwrZk5KALu2FLno
Dn3IcV0vP7XxOLDEFUX8Y6f4BRV3DDo3vID8ef1dE580R5+wZGO3/7Ci38w5Mv1IFgPvCIzP9Zxr
LDNkUi6p59kaMOeCIzmzE+ncPn6cjMxAKVZfVAeNPebVvn/SlvFQphdBBsQgwPyAWZEynfNVy49R
r53DwlP5hwp6gXH9HpUPKSqk902tLCFSvGjw5HF3Lmmv61EOQi+HdYz2xGgiRaUDcB6gIatE3IJ8
jMFuSQYuX06N7NIcraQxc+GMrVwxZwUF0Cr+zJr/eOqW6jV0NEA8JuChRk2dVI0CVwPu5wltSQSp
IWppgRlARwChc8FW09ztQi2oatC4LmpMyJRTB0BkgiZGAgTWACP2BRB1vfOvYnOYtkRzVw39COHh
lGNnLH9/4QBSceqLvBUij1crQCrMzCuRP6ucKtq4RW/3A+YMKHEQ07Aa3C11gXXIfUoKE8Weck5l
wFDE1Cz8llSMnhYkYnkTTD/3d+Dtoxe9D/JC7MMBxCzdLBkyfUUZJ0HstdA87x4+xf2kfzMkPmU6
WiLtBPqV76zR2iV+QnOrYEPDteFcYB4MjeiLAR0vHM311Kpiy7ajkMae/FLpswHBTqex9O51Y5Q3
j1bKDHWFDVwV13GYxV4GXKwEdOxkViTUP2fC72ozsEUSPnZGDYBsCgTR+0upB8bWPcIv+/H6+F2P
lTodKQIWpYnwEeVb4DAEgkF6Tzq47hmCsKIxmk8zNILBr05KWyVwruiyOrEk31jytd18OeXUdSbH
GRfILKZcIRN3EhRdhHRreUjq8/1JvwlSMeeLdgqy5QqiMdoZNOIky3nSxp6ExKCah5B8FlmeKJw7
7KA+fN/Yz9uQntxLa9Soqq6LQK7SxF7zOzFTvbc0gu2kqyav87piAQxBOqs0OTIas/H5DOC5LQPi
HtnFEUKTgIO1pHmXSbdjSW1D49Lu9O+axA5jxDqk6o3RaA1mp26sBQ1W/Nn/ysLzx6KDD3cd9dlh
HPd1woux11uC0R92MwkchXTuDJFqHkDtSWf3rVHuKju2Ave5swZLJsWOtYQUd+/vzMj340jOkcE8
bekjr64fbid4B0UE0JY6muPQ4raIlk/rNECBnLabjbbiHBlxRiyQjH2+v4RrxwO9KzIL4lv0YomU
PV5NtIzpqwSdePIun1O98HcyoxyZrUTfbQCPnXlpifIGdVfhUTfCEjsRwQoqq+osXzmklS0aDHIL
b2yx+9/GRh39sNZKgclLjK2Dok741I2PfTSSdgM/Rpf9sZ3Qi7JcvqBhRlWS1tCNsiTnQK8Qe7xi
1N0hS70Awei8Q48KEQDD70TEo/OhZ5zBTs4cuEC+mi2ffruO+AZoqiyMO4ijaIgjOw+hxDFR4smT
UysnPzr41QPPfd6f0dWhQoTmp1EFaA2Nip1GfsTLm00Sb7S0k/Bemdl3+RQb/C4xFRtAKBNyJAWp
NlLRG2ZvEhADWtgCaCIkXnvsbNEt3MboLM2c953FWuVeMeB5TvzGYG9dNgJEnMIlT4f8Lo11T9Ng
SBN+TLyQsfwH8bFJnMlHioHbQGnQ6sjL/kHkgdMnyyCNvWmZZiO8e8uATb352LhvCqkIAn2IoVjg
FibP9tPx+Gp/PX19+W/DKTkxJem3uK9XhorcMkQAkL8GYdNPz+ZFrJVBxh4EWlXu+R+5xfzmTChq
Gxtb5zbMQn0XjbiA9wigJ6DD7qnkKr+vx9yb9uKv7iM8BR/AV9iSwzxPf1tzOPuvcKwPCUuK0oi3
zujiXa5vKlhf+JnQMAZCYzqBXg9Cm1WhkHulMR5RFTgENgDSUHbBTZ8+bAEuf3K398xRbpWbIKeU
SDLM7TInc0eoWevsTnusD/IOapiOYFQv0mNjQabCbu3onL9onm+yTveqxER9ZN7Tl80F2JoCygGz
WhQzpbZ8EwDwpSXrlR1aAKQbvFFY/uOWyOnqel/MOOV9y7KP6qhQco9hWjKrrpA+SNNJ7HStfhEG
HeTV9zfYbbR5vcLUpV4yvTKCBzX3WP+R71NDqA6R+B9SIi9HFR3e6PqXUFxENpRa10gOJkGp2dBr
wNnDvZZbaa6VQYA0AWEbJE3xCBaoQfS5BjpJngs9Sfk7tk9Mbkf+FuRo5bAj6kc1E/wMiBNpytZR
yrRRlIvYOwmGaD7zpNl4UN2mJfG2uLRA3RJIS+aMX8ICFzyj74mo8ROXPrCTXUh/Vd4qPDE4iEfp
twaRJtRw7++DldTJpfWbywIVqYznJ1gXP4JKH34lX5I1H9LPwQgeiOBMsSnuonJXvghE3pKzXrmG
Mas86LiwSQAhozLlYp4LnVBXePJkZMBjx6ldeQuithycS9+CEAO5eBgBRaYE8RHqHDfzEDVyERRe
MDEkkR5VZEQ3ppA+u7QJ6uzmna+0QQYT+XH4Zv5gOL+qX/zvbB+eI7yVpH3ik/k7fcyeBo/dyEfe
JPr/ZRz9fphJjJHOMPT1UBfqFMO4JxzK11APz/IxNZknHIaQbN0M9ImjrS2n5eLqS4qxKsfFGugB
jLE9piHSGv2v+xNKR/WLEcS+HDSwkG+6gUiCQWquOpEt4HpV2apekkwfZ7RIbZFY37zsaUPL/rwY
TTW0WVZWc+EJxJ/04FC8pAduXz6qztYVt2mKmjh5ZkuVBzGTxxz8h3KXngI7OIbPMdkiP1xbocvJ
Wyb3ckxaArcrw5Ai4cXu/63Qf5LY9xdoddOhtCOiCowACKIu10Y4mRESn+MKb9iLoMok/Wf5qr2A
UvdFeZJikm0UTW5eQ1goJDsheIdEJBJ3IrVQNW6acglJPOHEp2R4blz1hEjzIHxHpy2ntLL7rmxR
K9WC3j4ImbTykkO0b4nvVFb3ukWwuPwjlFe6MkKtUiirI3j+YSTcpU+Cw57449aWWx0H0IGQwsRb
EkWv6zWKAEDnk7KqvPnP8Ft4DD+FmvCv/u/7W+GnKZMaCa54FHWhh4eeYLogzktJCph6UXnpW6iP
h2fbssYDQaT46JNX3XVi0jn3Ta7MHSyqHAtvt9RzqVsfDIdJF7BN5WXPQUX4U2tj220Ql6+cokUF
Ay8ZbLalD+568oKcSaqCYWqP5R7iVCMsgOlBsHFxrBlBeQ7oaaA3WOhDXhsBZUnG9WXYeBG3i4EO
A6WhCiDB/dm6vf/wXFqy9ygG4sVEo/mlVKurssqBDVFKFBxTaHkUXZqa/5sVaihsx6BnHnzUqDee
Gb4gxThtjOMGAIJpwkA0+ACUPvAgoi5yqVCjuPFhouP2s/ibZTRL5nVZRjrqqZzIZLV6X+hasGcE
cGjt8nxjS6xOpAgVAuw9PIvomguXyIkkBFnjjT0EzSG9meldPXFbw1w3A0w9oMWopdI4Fyns/GkK
AK+p0XkrgdJbL2Y973VosQAiyb+xyUc/f6BrBgqX3BbTDR2QLXMMlM3i2NGCDSDh9Y6cmQzQPh/4
jHKqHYl99eXYnPhfUITeGObt1r82RIVMHCBsgL8rjQfWPT1DH19forvDvr8pb6qi9HCWr7i4CxmJ
K+SwAAhCIqALsZqH8TP4ykHhvcsdoJRQE4yM0naUgYxWbbg82YekI5KxZN8DJNrPHf54/5vWlhfa
UqBiWaj9bwrV4VxIWQYmPq9RovCZ01jNmOew2XCRNyWTn5ED0Y9LBGyDGu2VlXmaQ1VlWhQT1D13
yJ4Ni9VzizsoyDwBg5o68gE1X97Qtd3GZf0DALu+EbC2F7Yp39lVPQs4LGyDw+P1AcVovTTqnbzv
T42FjLBV7H4XVmb8YsGlkprnv/cn+KeZ4Z55/nrR074UuC4IOg8QTEu1y5OEFBFrlzs/JcixW5I9
Ooo+WChiPPPH8THfb1W9bzAC9OzTx2jIxoEVMAOBqhftp/I6NntfeWtDS3mNRZ0L8chrrKQiDWfn
zGxnLVTNDDb/OwmgZi2OIBOVlQKiYIxRNDF4CHSZMTIN/3d+7gK7GL8kaJMMIMMvHI217k/gSqiK
1AAg27iUwGCMuuf1BEpDLIdRB+xIUOpReWwCU2YOjNO85g/acesyXzsPuPlAB4V01+J7ro2VHcfW
FcN2Htv97sWEcENk3B/Pmk9DWILCBXA3aM2jYscojkRljJPOQ09ouh/bIt+BKbDW2U7TCCDw1Ya9
lWAV0C/gb4D+Qq8NR0PumilBe3uadXi+SOQhPksPzhmQtu/7w/qpNdD7/NIMvcmUVMmZGGYmG+21
e+ks/eEOlvXAGfJT7fhHW/ogNiHPPXneaWb822R2rsuS8MPtgPc4l/pEvjeGLixn6943Lat94XDZ
upklrcM3yRNJ1EOsAFr2zIaWhioGqonIJLrZC6papTdLVvcG+QLQGwGRrRiVM4FlrjHbFyE+cN8t
t2v4T83gJVIf/ckIt/JfN5XO5YxeTh91N9RZ0+Ztk3Yenxya/kEoddAqfAdWrmuGPpDhgD9BToPE
ZmzWts4/G27KbRy1HzTDvfmi9iY/9izD+0XnDZk9JTaA6QX7CbxWUOuaw2huI+21zM2GU1XORBgO
abmL2M9STvVUIaiXZJkuMG+zqicPSm1osjFpzz3w7okp4sEs7gfeygYwvn6Xu3oAAwHhGLtOTkVi
jqoO1XquewzLx9F/ihtQQjdQHQTBx0BSKM18JZndHdXSnGVL2EV/4iA6qAEwzSQYN6l4bjMovAJa
YfxCUW0psl/vm0ZretDNd4339nH6BGiGIe0OepZPDPmESjFKz0v5Gdl9BlQkASiqlp9Cx3/jfzIA
FT0+7s09S/a/U+dFMMGJiKv9DBEHgK4mpKz/9TM4uY4zcP8Yrp12SJOg41dEWApWQspbdnWdZaMy
ISxUdinL/onk7kF8jX8rjCNrVl63ntr9iuN6a+vcnjSUBfiloxkcGngPXc+YUESpj6xd6w1SP5Nm
rj7EWHtj4+BBi2Z241yvXQkgIQWrPEpHSOfSJWAhrqO8kxfcrpAesslrpMYoWdFQkJmW32LhlPWk
qbZyk2uRxJVZ6nhUQsXW/AIX1k7gmimfxIqk52QfvMjGANyaYHI6T5gda3BIszG7Bpw0lRP+p8UQ
eAqUc5YE84KvuZEHGZSoFBlwX3o8u4+Iplp8HBjty3QGyd0oAKBg4oF4EsuN6HXxlZRvQDWNh/gN
8EMQe6VWOJviTKxZxDGM9FDwAWn4LczQDWryZ2QXJqj5ZcIKOanRb72Ks0ssJVhKej60+8BKmH2p
FyXC3+Gzt4Ph1/1Ts5I1wJxeWKaSE3IZ81oWYnB4xFj1DnTUOMlfPfnzB/gGLCen17ikAkPDzxYO
46Y+Sg+bijl4McjnLgwBjn0Q9z36OOFTgn0InwI8PP+G3ixQUlrTFp/nDWCQtks9kgfFrwOVwXQ3
Zg2oRqjLOgfIYHKUgIIXMjxIfFJYuZsYGoAv/Ebh9KbOQJmn3wRa5gd9ATphpCDLI/OoPGrP46vy
qDyMdvepPYUPW2m7/2eVkcIF3BqNIjQKuQ74Xg5GnBx/JNmv5Lk8h9bsaHrxJ8TgQ5JBM+Jd8M6N
yQYkM/xH1by/z1YSlcs+++cLqKVmBSAKMhFLXQqmkuq+DcGxzEnA/BkTnyf+ia1Mdvi7YXXtOkOT
CmqnS7cdWNmunbPKsH4uNAiDuD/jTkY/K5TvP1hTFKwo2KG9m33ipqOKx+VZTL2uASKW19tkY70X
/3DrP/75CCoWGxopZUMZk6+m3WCGHHz1EAmF3svl6/3xrnqqRZ0ZbwUVHNWUJS0YNb4oJbRXzF98
8cDWrX7fwLJKN0O5MEC5Qk0oO5A2sa03Hpk3yZHwEDrML/LGhK3ecj8q0/8eB+UOubnOFWHgWi/5
Fv4wb8mX9qIexXN1youNAa3vy4sRUf5vnvJyjgSYmjvCf0BCMHtIQ70CXPjAHscHDbx37/fnkFv+
SXoSwTSEMhjUw5GppbyPwoKsBvybrVeC4vcduKX3bC9JYNwcf0FwpzkoXvYa5FDJ28h4rN4yF4Zp
qTixYRmEFRo6QfAIr4+yrb1pBwgK4UnwnVnR05Zi+JrbWVJYuDQRF2FTUusY5+hCzXm8+NrqAY/q
UK5tKX6pxZe6mp12NAtUliCjkQK0OpGRdURRr3OBQLO3K/Z15ut5kjtFbhVb1ERrU3H1ZdSyd0Mt
cP6ER4cYO3x1kNB90j+F/HueQBno0Wes6r19mPdp/Hl/8W8cEoe+OYCQF5oOxKp0I3KthkPbIZxy
0Y+mAegv67gEn7vpqfJrkxt8dPRv4cZv87XAVC6Ew1gBFcxdNFdHFDQiCudl44bMKZhcX2OMUTzl
LRA79X56DcGDJx+LzhJA/KwZ8WSz3df9Ud9mwfAJgAWg821hDwPY69oPF6UahpHWNm6noO2YMOCS
ZD9SvjXDgrU4idFlBW+tx2japdVOCY0qe+KZ73ma0LpVnTSoyvwNGLDu6h2zsSA3Hm35MnQgLRQw
uIToqvQstV2NvtHGFZrQ6MVjxXy3jTdMb62sOQKuy/szcXMXLOZkkG4jgkcY8HNiLt7lbZExYAcZ
GlcOEkghHDQwwsjNFu5sudauPAxlhaemW1KzdJLHxh2yb6XtSduCAb6vjIZFBol9ThIr5p3cz/Sq
c/L5BSoAG251fcEvxrl84cU42S6UpADtz25X6XGY2wrTmnGVQ5Jq2jVzYXCRLiYlmVGiTN7fx+oo
Jh9t+wJKGdMPDb/Yi0pDtPgJvWdckDv/xSIgGYsNyYI5l46/Cj5nIzmeoYABCEIXOKPf6Gm/+8+N
INmFpi+A5SH8TL2kO1WN6lbxG7dXmc+miWonUebURk19i9rhNsuJ5YagCJ7ry+EChPp6shuhC0Gs
xrVuz7YfcuSbwfgwR0ApizYfNDrYJJbOI8HJM6MRnvvuWRj3UudET9Uh9tE9lbXHOT2HvAUKpPAj
0mNzQD9s5p/6alf0dqGQAbwflV5VW4iN1X2yhGYLABTaCjSFSjFCcXnWlNZNGO4AzieTGXoyhdNz
hOYWsRD1TH1imu9FQDVsEJoqn3iHkyZ6GiIgiyESlKQW/9bhfdKWRiqyBnSON/bybYiA6dWgLaig
yQeVmJ8E1sVeFqcprjJpaN1qMCBekuBGOqKL3Df7mlRn5S8gnJNxf/OsXBNXJil/2XJxIMk1TEI3
NnvogDdixmdhcns8VPLfw2a/4LIZaYexoIFRn0apVaRrXREcJDJOQed2322L5niZaM+Z/zw9DWNN
EKc6kbTRkLbiCMGeADEVtJMsbZjUe2AUgFLNpWF0kc2Zjawc0C8S8AkUL5Ut+dolyqAGt3h35NDR
eowuAyoqZgutDrlpHl1groySh6CVFuhF5XTBBqfe6pguDC1/f7FRuJ4P6rJlR7dvbSUtSRvvu2mL
9egmxkcAcTkaKqZSmwZ3bIPRDMlrEH+W/q/7W+82j0YZoPbe5HNyFAcwIHGEU5y+08PJQlsEyp7g
xp0f+1/9Rrx/u0DgMVg8GMujMo7BXc+byHdpovjh6BZFVNihVCaHdmAnQ52nAsh0fovn//bOR3kD
DTRI2KH3F+q61/ZmX4oByahHN4gUpz2lYkB8vzGzqTPmBBs+iLe6wG8XDQAGYDN4mEX6ju7B7kXQ
VKEYN7qpqiFtGqHlO8mVLSu3LwswIfw8LCC7DqdFXwRTCrZINZIwkX2l7Oo0Uy3gGHh9YMvE6Oqs
dEaGSZy0xtuimfLvXu0mMxqVngQQ4DDB4hQQtJj0FiB6gakmY2oLQb2VZF6m9/o84ishNyosmTwV
zfnX0x/1UqRVIK11tXIgmhbpLFCH3KAa6mDF2hYLwNrUX1qjFrvRtEbiJ8S9fVUYQSM5YpNvAEfX
BsTzaD1FY/uiKkDtXyiMit0gJpMrAOzlv0QSttGDLPxiuef7Z5O/DezgnXFQRHTzI3ahVVOT1I8k
MesmNywLK0w/2NqCgjuJW3081U9KgPYG9TVUBwMqQzi2H1H8nAV2rB3AdFCi97j/I73nkULUhZNj
3Ailb90feDh+qukSMuEoI1yv6wCVcG2qhsmtkuAYSYCCaNVEqjDfYm1fW1Kg4VU8LJGSxRG+NiQX
ncIPTDu5s9o+BmLt8Fn4cn+mV02gfxLTjHoCDF2bUBjQoYoDxhJyIZ4sOQfu4YrdFNteAnH6KCxY
WFxKSyMsDQ2bCpmralma3MKHlIgPv2AHCtcatVS0etip06sUNb2TM2GtZ9PUmBBfzfZtXTd61sa8
cX/QawuI9xk07PFix8Gkng1pOhRlHXOTKzXKScLGSbvsBHoj+76ZFXe/CPJyMti4UNmmIV1pqmBv
yOzkRkP4nIMVI5lzs65/T1tsY2vnUoaaEi6XpYhOx/mz1Mh8JSSz2/TxV51oRo7fCOpEBj9rXtU2
W+WZ27ANb/oLg9QJaFs+ENQhgMGutQcu1rnyj5h7KQvgNuHVP0Jv3p/KldgUFlF9AqcKUPdw+tf7
dAbBY5YBqORm8Z7rBIPn9r6cgtGsJQGe1YH4d+pEa5qDk8LGuyYPNp5Sa+cEzYigVFwyR4iTr+0P
MVcJ4LKcXWAoZ70WgtIGxe+WGMFtwh4XmwK8GRyfpuBFRR3HqQ6ZrIoUJC+UxOFKo5+MOiJ8a/iZ
TOKzoNhoWgYLl10yml12lSHM/AHMPg1Ks1HyMchOnFX7uhXOG/N/Gzjjw9CXAypP8KHjJF+PP+Ob
ts4lfNjInGTAWHhBDxmTr07ci1BakfQxbOV41w4pJgKAIkCz0flEvSt5EaXyRBRmnJ7AZHzBAqZi
l6dbL5C1Q7p05IJEUwB/Pl304qHLOqbsPLvj2KdoLo/BXqFWNZFDECgN4d/787gSkSH4BpcTMlTY
yLS4XhuWiTa2AetyRcvaRZS8qCkj6WwgtMcsjzM7qznF7MVxq3Fl5cTCMBhEIZmMbCwdiwDurIpT
E8Lwmd/X3mDzgz7n+/ab697vD3Fl3a4sUXFIxmYCV8YYopblu0oC5QeoJcNJebpvZm1AKHYsRGhL
PyXtEMQsnbU2LyZXfUh1nJHq13Mh6UKoFyy5b2ltzS4tUbfFlIP4xi9gqU4sTf4CjFCvWTdB/zar
ek1v3be2Ni6ghrDpATy/ZVYLwpIdYq2eXIVNTSUMAMTiDEE1JhWK1uxzXqJA6nv3ba6NEI+SBYoJ
SpybrinIxoOSN+MxQnQkiO6Elm4wx+UgqLT6eAOst2WLSpilgar6qYa7l9XZxwI4ftBU8Idiw8qa
I0WrALDUPAsqBXAEXfsrsS2UTK3EyZ00ABC74lQMuSGNseXH8i5JjzFj1kCgDE9SNNj53P5ikHHw
/2ryIyuB6l6v3Un9281/7k/0irO5+qrl7y8eziPDDQwTIQwaA3Q8q/2Oj0GMA36wBMTB902tzvPF
BFDH0FdxCKHlObkBL6akyVH14QMIR+Ilgp0bD1jiLUXclTAEJVeI16M9Hk6GjnemPEjidI7gsVvW
9QO79FlTC3d9+gnd8PujW3MyC9EixCxwM6A39noifW5O+looZhfgus4ZfHWyGBFPwViYq919Uytl
BcBnMaZFeXVxn9SOLSYZfnMuZzdJzzX/K0u+UuVPe1JjI5of2/pXyrzm5aHNDGAqwWQX2/ftrw0V
gQeQiuiPBS6DugdZlWmGMJ0wq+KY2Fne/IFaamDODdQL7ltacz0/2mG4IlTch9Tu5EHdp00cbtxh
1LNn4VxMJ+Ew8xEIDqwg3Nqgq+NalMr+bY3aoPU4lwFTyLMrVag99gAJq5FZdcHGm/UWdrdkI3Cx
o6UCL0p0cFxvlXZCgB6IzOyKvQF1dxbp9tLVtPe8LknWAOhVmrHk9EytD/HfujF8ZEeSJ18gcbKv
ml3FxwTc/2mp8/OjNHpRqZJkUB7kfONRsnZgkX0FIg2tq+gAodbZHytxVCV/doHYZolQC08dqOf1
Pqk5XQuj3mhAhq0XavtfZInQY4CMDfKiUE2h077V1JSNAu48V3mD2oHIN4YaACK+y6rRyF7vb7GV
RUeUhZI3Yklg0enewQSdThMef6wbgkjQ5MKMI2VbRGbdpaVz39RPNoJ6c6LMBXVuPIqQdJOXCb9w
tnGsDYOsDJyrKoEnp2xmFD4i53TkeH2eaogJgmvcGGsGjfyzDIZKaeasrmYzJ4Aje66jMYcIdlST
uZOTg4ro11L6frCEKApInWrdQ8yLuaGmXA0Bh0I187qDlNQs+9yb0I+diWyzYAILkT2lExs+j2Gg
QnG2L4wU/V4bXmrlZgG3xfKgRcoJhTdql5ddW8Vhlwtu0R2ztn7Ipie1QclAVTe26Zo7vLRE+6Ms
jIpq7lPBzRQL+AUASGdEQrUZ5oXDRY9KCmYwKMUlISnEwIo/Jv/Q5RNRRub9/gKLWD9qfRcWWrwJ
WSh7ox50vb4dan+1puFDWC43GhEJ9i1A3C1uC8fi0sSynS+2UMtk86jlieAm0kEuHpUaDQaIJYaO
t5XxODaPCpCASKqm07GVJ50HO1FsCkD9xM//zVjxHMKNjkuP7qnikiZpWrkSXIlljgLT69Aa33ri
LU/o2/n8xwa1heK6Y7m2LQV30nPBSGU704tUV+x6n9Rm5Rvp2/80Jnoj8T3aq9IMY4qQepeAzAIE
+76FW3wNsEFoScGRAF0PWtGoIQljXc5qzohuM+5G+bsRX1siTl8dpF/+VLzJWPft3Xo3mEPLGMov
i9dhqQu0afm5DkHQ52JnWlF+GjOHTZsNI7fbHoquLNStZLhIFF6p0Afydo2cgMXTHUK0rk95C1Zu
VJU2jvkyM9ebAdQDcJ5LLQm/yVS+hWkyJSgYWXJbS65AIz8fGZ2J3Fp6e+HiLXzkyryhrRI9IOjA
RrZToUKBNOmDJokCyZWr7FgBOsYY+f+Rdma9cSPJFv5FBLgvr2QtUrlkS97bL4TdbXPfd/76+1E9
3V2VIoqw7gwwM0APFJXMyMjIiBPnaP1vo2pRq7MoHi1C2Nxyor/VoyUPmtWwJL+sD4hU1+hmtLDA
Igt0zscw2pv6bB+qZFDuhtKC6q2zwreW1hbHSg2Ku8FI4o29XBYmfmWm7igocelzJQpXVD3HMBP1
pfHU7G3rqyS7lf7nANxMOt52zMXxru0wX4dnmNTQoNJ7wSLVziaU5I3yNIc7Q9bc4k9zPBjT1ojD
y33UQYjz5lr0B5itEZYTLvRHU2YqvCCr9AidGhKStebsqafVd7dXtPLAW2wt51qjDwjUhiVfhGaH
K1Q2GkN5UuYvUeN80cZ4r9JaT+Td0Ox7K/I6q3EZWWztGdjVMTLVu0R3i+I+kgBofaz1XQL+pv/r
9u96wW5B44sxXhx5+dKk0UIMqExo3yN6V08DJFotTKDd8FhWX5tq/tG3ildRs0x7yGoD2dPid3ER
0fh7V1dfCnn4WIEUMXP1L222Nx6eL48zeCidD0U0pNIvBg2lH4YaokP1SZFOVla4w1Qgb+XZdXgo
5s+j5JbTRnRfyRMWk1hbnG65Rq83aByCXIn5J0/Z+6nPAOv7u7hIYzeQE09qyRvk2Hb7t5Xjmon2
Lhz2shF7fm/dB3W3ccyei0HX/g+tEfzAy9AX3MSi/9tVkfTDFOpPQ+07e9VKskPlK+NdP1XNU6GX
slsWkg9aTO9d3y7MOwnENnOoQ/9rwz2W6Pzil3DclUWvDeCq8JhM6iYzAynSnyxldI1wb0l/tExg
N3bsKjAIp29bT35TIURs7W9bfukBfIILw0K2JLeJpTU6nyBxSjglp4KJl4yXrJc5Jyl5bMKNd9dK
xR5eZroeqrFIdstiKdu3JQUQVG0+heci/NhNAwTgR+kppgQpDW7e5q4xuI2jHeRyA3KxEhswTbhD
8GGZaBbR0ImW+VLQd+aTZkVulGmuo38bfEAsBAc5RMU4hWbyUJd7rXGDPwkTRb0vUUr1y7tJf4ji
+yBI9449bvyul9F++VkEe5hTEHwT8RmqHbV5rA/mk2Sod1pzXwZQYs/KLi+Mg//7IFjF0BTkKBjF
13E1kde2DxV90IzJeuoYga3ONTypSzUxng5x/GEC//uuHh4K/T6MpzeWspVMvrxxDA2YjUzlhP1/
UZ7thpwWidNbT622H6C5NP0PPQp03Ye0/yut3lufR+iy8zE+zssc2BeQW9O4MT6/3DbCUbv6CUKi
JDOHXY/RYD2ZpadIBzX5DPaU4umD3b6J4Qi/fb5e3n3XCxYOtmYrcy5Js/XE89f0hhLJJqucwJLY
xdaD/SWol62lQUQeSJZJ4VZIzoa8ncM2062nMWSosvwc0noz3ygzWG69aO+pTsQAL6xd6j8k3ePt
da5u7IVt4aui7RPDTqtZT451jMrHwn8foAK/ETyeT6iwdyA7NI4JpIlMdi9f++J2B8Jg5E2qxe91
ScZDqtTXo11g+T08CHkTVzsnVmgkt5UGpiNq4et9qBpl/BKVQVm5MZPQ/t0oN9H3CsGaL5LjoCpD
kyV/G2cjbA59MaFV5PB/Dna5nDKX0Udh7t+1SSzbXjmns41YBljeXR8M1k9Gk6PSg623yLxoVOpP
tjFkX/Vwkr4X81IN4BTM1jHWMm53Y5gt8wRhiNQddL2kTKhEYAI9KdeXP4rgvDckbfq9nRu0iWD8
gKxU85FJSmuASGaYjF8GufOHXR6ZPWOampJ5eawxrVO0lZV7iZkVX2Nr7HiRGYX0mEHnBUcYDVLD
m9ARtB/Hmtz9JxTlGk4wjFQwQIBPP+psaHJ3zHwjfzsT6750TZdCIs/YxjlR0rTyytrPdjCPDdAL
dnY6QpHVSudZ1gLEo6iwNTuTb5PsBmMefphm2GRek/U0XzpVLZyjNBt68D1zSiKO3BlFdYgKHX7N
KSt67dPU6Ol58kGobdT6hZMH+ofuIBf7P8KTwuvBGvUpDwv0LbWUdmkkmU9dlPeu3W3c3cIN+red
hfvcRvgGkL9gB84Zf54Riz0Xme+8iSfH9rRsNHZVkkUwnAz1sXYa+75Qq52k1L/JKvY/66gc8IZZ
OqLCmU+mLPGDyorP/dn5Qbf39qkWYuXzX0cigicy2dpSMLs+b3GoJr6WzfE5Tad9bbX3kdF6A82t
rPyoNsfC/D0E4Qt7QrR0xsCuLAl7Fj6qSwmTf4W7OSYkXLgvrAg5T1E2Si4pCsPq5sgOOQ9z47wz
2/bUO+VdnGxExuWvXcSsv63xEtGpnkNbLLbIF06kCXmN+Fzrs+wVWTB62qjMu9s7JdY0/jYDWwov
RmB9wEqvt6osiqxl7Dc+V0Zx0OU7Ceig6tX2cJypSU9pumMKfdfEW8UNIfC/sLv884uQXJahJmkm
W2Zmb53+2GbNwSkfu3Jrgauf8WJ9wjEz0kRRi2oRAx7d6cOw8W5cCxYMHvz79ZaDcLEKyeHy7Jev
pzbUKaXvciCD/9vi1Fm1AgByUY1CDkcWjtNQGnE1GhKH1SmPg9q4ZqaT5vxePvn3jlxYEQ+RY4TM
WAVMcyqfTb/0WpUwncr7YvrZaJ9uu93qUXJs+jUUT8CwLsHx8rvJDWEWZuEzRWjD1QwIBrUkkndq
HcRHNMkhjy+TLeWEtc8IAeYScKFO4OV6bTTIfQU3i5Kzov9s0Qends40xdPtla0agfuPsh1jzy9m
CX2Wm5V2npxHXXnbG/LboDXejtAa3Daz9gHR6kOGDuA0D1Fhs/os6yc1qZKzNR2S+ruln/NgB3nk
Ltma+Vpf0H+WhKg39AyESCqS0vjdPVR5vCZvL2XVAFC+RVeIDF+8ioJBG7uyxUAlZ3t7PMoTUzfB
hnOvhRvaUf8aEY6QmULRIndFci6ZlEn2RXCy8uO8VRRcXQpXKtXH5bEqC7uiAVieE3lg8+u9XJEd
5l7IbX77e60thSR9Gbzi9Qea9dqNk7nwYZg2knMd7nVGLX3P4Rmu7m9bEV+9z+Hg0oxwRGUSrMbS
ovQs1wyYU2QavHpW/lCmgp7n7Js+YudZuqNCFe5Hv2PGrLUYudelzpVb1BiLqfQ0a8qPvFGlfVub
EG9EY7Drtbn3jLFHa27S5o+3f/XaBlz8aPGVWitlCVKTbzP0Z6U6avNeMTfu5bXcZoGkG/gqz+EX
DeA+joO+bmnimm+67lOlR+/Upnd5nCKX+XPQ6o2NWF0SOEWHpws1SnHio5KDouiUIT5nThvv+taQ
32g1xDNOHRvH219v7a5cZOb+MSVseV3r8RjHXXxu9tZ+i/9ufR3A4kDQ2DB6CRf+nA6dUi/fLWVW
nn6AF5az5wwb4Xf1cNCi+ceKcN3X2hTMqY6VRqWXmpQnY0o9p/sOOcuH2x9rdT24AZMXXCrcY9fH
sAGsX07Qapzb6LthPc3B05C+ZjGAt5beDAMKIizFTLtqSltSQKZ/p0F3rZnxZudpM31ee4osqoL/
2BHClu40iaTO5GJZp+2NkhlDiak1afIaWHYQYvMcBWrMcOMDrqaeoMTBNFvgRF4MGE20aJAaJHma
jNIL03fUlI9Qdo39gP5F5IX+n2pgeXbD5OvtrVv1c94l4BcBDVDAvd66slDjURtIBNI49ir/l1Ns
TU+sOseFheWfX+Q3VLH0Omx43I3+p2E8URx2h+7z7VWsBqKlgcswpmFqIp9kGJnmYMY84ez8KEee
z6CvsneaQ4yA2hZqaC3deG4W/8+W8MWaoU8AWmArKcELF/AN6u+AZFl6fVCNLeDQ6vYsZU3wmHQ8
xHpUaM4RgyekUHYgyzCX5o9FkW5U80Qlz+frjT+9TNGRrdHKuN4ha1zmBOs4OdMndOzGpZbXRKfD
aH+X1H1bfNY/QHQnp1+YL4+R/ms0F4atcdyVQ+Iman64vZdr33dhBQV6tgzDiA/mTmrnaUyz5NzL
+T7PnlRgHRN8eXYGesrZSCDWnJMRetSglul2ikXXSy98SryRTO6Y3hdy5lbOQ4ZKye0FrYWU5WAv
Stpw94qv10lxSn9Ew+PctdIpjjPoYdJ9Wctu0is1y4KwP2vdwpC2JsXXnAcQBygOIK9M1QiJXmsm
rVLJlG/kIf+Qs2fDmNzfXtvqZl2YEMJl0ulmJ8Eseqa4Z1r6B8V4iLX6kFedN1raxmZtGRNOXraM
10qGsZSjDsmAYiNMO3V0CPTx3Ov2hrG1kHL58YSwJXWjguo2xpJyemek886MdDcdsr3lv23SfJ+q
m2nmqjNqzEGQSi0sUULOkS1TpmrZJOesoc7h5lT3Oq+BxxXB91AFC2nmNSTjdpZDd9opTIHHSoP6
61SoP/SstSo3CisgqKSh3Z9ZbTWP2ZRE8d4YpuiwlF6ROKqHn4FTAwmxGl/+GI5W5Ltml/iPXarY
PoebouODlKTjRqq4vjaHVw1tI+gUhZRHscck6VB+A+9HfUhxg/YOdpaNk7ZqhFkrEJ38iynJ69Ps
B/R+J8p5Z8lPXHU+MsPoyvr32y6/eqpoAD2LhBM7RS+U0pwXR8IjcEBrKIKedV+MgPFvW1m+h1jy
It7ztWzmYlAbvF5KbM9dbaOtdGZgohsYUgFEd9qE8ayuBVyxZQG+lbkArq2EY5M3lkX4g63Q8bqP
t9ewuh3LrA0tGnhBRVhIbMNf39j8dcP5lMRvrbB22/DzbRurK7iwIQRwWUeHOo94MTcIeN77RS65
VWQ3u9tWRL6tv69I3rIL2Ikmv1ganFvJB8S4vJnnw5S6X+2Hye0DgKt31OjT5L1xJ2exJ3dH49Nt
y2sxD1gabUYePLDWCTs0TjAZmKnJBRVl074JOngmrBxt9n4u3kiDfFaNfEuCfm3fLm0u//wiY1M6
OY+bVsf38uGA2MEDVCD7ph43Pur60hB6MyiL02kQQ0LUNPUwWMk51LUdOsq7KtZ3qpw/Op3sZvVG
L0NEKjxvIUg1g+sQZ38BhULHvtfLoMfXkZTt34YIEZ3qHDaTU2ce2693zsfbO7f2Fakk0yleps4Q
Ur7+itaY0+tuKRpUxWNqqpREoaaIi/1tK2sfEZVQsHHAysmXBCtlpOVG1kvslTHtmL2eGrjnnDe9
nJ3LIn9FfF0mxiASBnlAs+R6SXTkeErOGlr3MVx/1bFFbrzbGkBYXdGFESFrkUzTp9qiki4Voxf3
AD+jw6yNnu/bO617uv35VjdJBx4GQHs52IIPFlMe91WID/Zy7RbD09LS67fQCVtGlhVfnKe4cJJB
zjGS0L6LZ//I/DpgsWjjPG2ZEV7hjpbSxpQ4tm3njuExkR62pDy3LAiXUp/NUxPUS0kJQFHZw2iP
pG9kbcAJl5AmXn1INP2zJ2LhagqMMdAqPpdtNF4PpV49v6JHtiRYFK3oIhB9rjfEGHyj8K3l0MSm
azk/4jjZ5RCnvcK3TBQOlqnEhW312oqSV62jSazDkH/l9UMQddAUvOpIXhgRtqSM0s63Uzs5Rw2s
JAbodFjHt9oha8kIYyv/rEQXugVJGQ1VuERqWzlV31P/jZLut6AXqzYsuI4WIv1FRur6a8XAEOwm
80l+wy9a9yvXjkN4rvSNnd+yIkQwZbKjkNlTgrLykO+YVCedfuz7jaiyboXZuIV5fZm0vV5L3fOC
VeM4PTdGfqeGp6R1EFA9OsX32x62bO6Lk4LE9j92BD8O7AjpipKZOzAOjup4ctnwRJlcGym9SPuR
9rK3mXBtrU3IsYuOTnebZNTCv8XOp+6tBQ8J7Ce3FyZC3J4vawr6JAXA3BZg7fUXBILDdcm3OOfz
42yrd6MGOXBzn7ae1vJekd1G/1nOH6sZ6Jmm729bXwtzDC5zb4PQXijvro3rc84r3RmBIyCMDH1s
/WBFn2+bWC34LTPDKiUXSD/EKUozkZXGien6lbofeqqcHvVoemv1cMik77XpXQfPaA6m02h+cxpq
+bQqrSXqAcv/IKG9Xh3SLhpTMgS/ufhDAq9auUZ6amWP9vav24tccRUkLxXqcphi7Epwzxnii2kc
K0ZCQV5T+tO76pAmd/lWRW7dDiuxkaLVLVEBtpqlMq6UOj3buvRp1Jvv/WDd51NwKniObnjmim+w
pv9sLb/l4i4P5KJC9LZNz1Z7MqI9qwr7jRi1kgBdmRA2SK0SYyosltNXXIBZBPueqsWPdZo8Qadz
5yBWc3ufVi5cAOzQnetL3xGsyvWaMk2rmkLHF+Xwywxk1t5qa67EqSsDwopSO220sSVvnCUSxn2l
Tscgu7cfgyI8mHVz/F2+7b99fKF6QP+GfoFIVlzWraGkyFmdh8D8KanGI7LhG+n9qtMtqgMM3EGn
JWYpozNb0jixprbz8r/K9k3g3AXlRkq3ujPA9GB+QpAL/ND1zoyN7COoQYDPGXjpbeMQjr+fbHFF
/Wdh+QUX/jzLgeNXUcrZCU2X3g0THK85MRcWlhN1YYHavJZNMxZM9akCvpPWf9FMfYURukIQzui0
oHDjayNGbClFkHJfZNab8kfn3Psbd8LaTlwaEFZhDuWkJzkGtMJlgnVINs7g2hGhr8WUDp0nGR7D
6wXItdzrtIlZgNyXrm4EDFI6d6lquRZ0rvrwpEzyB0MN724f/TUvvjQrnMxxatMhL/P0HPoPcvNT
0ql/M5YZbLWZ1u473o3/rU+4U0dKULGpsr44taOzn6uS17ZDuoPJ6zE13qWT8m6KnG/5oJs00/0t
+vLlzwuZ0pV5IU0OlL7T1RLztf9uTj8ytIEMRQdd0GQUXuNv1BrWvyoNBSo2tG2eObguXD7qmzAt
NawhghMCslXReU9PubFF27lqR9UWC8/60oLX81JWQt1h98BYzN3JKE55ekIK5LaPLK794ttBxgWE
57lQI2ydZOlxHcxc45jwhydWstmq3jIhbE8aWg3MY5jQ9Y77J7G+gPB+Z+dbY6frH+zfpYgklYnl
MCFtc7Um+QJ9QU9lrg7Oq4IRQ35kPLxjKUcLZ7kERFjVfXpu7U92YO8IR0NZbQSM1YC0VATBzTKC
/Szfc+FjyiTVvtTyyTRJyndZRTNEio3f5L96vki53ciCLU4opbrrpUxtrhZKiZVGMXdsPnT3lQKv
dr9TlQ03W1sQVxE9HHh1FzX2a1OArXMra5X07JQF+jdWKnvUv6eNz7bmaQu1BXbQQHkBS5Jm1eiB
chOHIlDYmv/HwsKQOvJW13vN03i9cCzpdQDgFm7usm/twkg1PBq8zzEZXFvzImvjnbm6GErDz92I
Jc2+/mSpUtRtoKqcTNKQ/jNkZHazEcrWklG46/4xIXInTFpqhq3KrmSI6dbx3dQ/mMFRkS0kh7Zq
mWseoC3IC+bpmC+RxeVoUVLNRp+dmyo48PBays63Q9mqBeqk7L0KLswWnpWpKvFmDslFNClxJegF
81eA65gH/c+C8PTPyn40tOfncfO9SbJT3v2S00+BlW5c3KsX6qUh4XEVBlYERwJLAezoBycmTrUn
4xN15qk/6HCbDa/IsC7tCQ4dd5oz1Esat3y6BcdRQ1Ow8fJZOzRwUjJvACUaJ1TYHjvppi4xeVyp
vnaUatNNGkRG2m9+sUWos2oJWg7Q/pxPhiivT06VFbXVKYRoTf5cVI8OVYVIoweWbQnFrB1RHWgF
rysNLJkIWQud1oc9ZXx+LzaRdo8zJJvX2ppbXxoRDg5RICnjlqAWmAZVgxOEBq/YfTiWlaWvyovH
WpZ5cdvEeuf3XY+FIWuYDQIgYvyUjY23yOq3ujAi3JtaoEimmvGt9CjbOd2v5YDCNLK7HQO2rAgp
76D3QdJEWClzpgTT3ra80a7QS4PWZOOyWb67mDlBRUf0dJhKpOhy/dWqSc9h4CQ+91/NX+mHfE7c
Owl9jvrLVrNpLUxDvQ1FCfAn3qTC/qQykgz5HGdnp4Ziec7r4a8mgE8nDGXpacrz773ZbdFIr54h
fBpNHnDrDEFdr04JBrTL0yTjKvVpfY5enTSulvc7c/h5e8vWLBkmlXoFlCn5lLBlkRRKVZGn2Vkx
zk2Z78rwCXJgV6o3huPWXANo10IbgLQGmujXKxqHuuydIM/O3d6vvB/1FsPL1t8XvliZ95JdZ6xD
tt50xRnYddA/3v5Uay53uQThDDGnNeYlsrRLLWcc3iTfi+ENGF2v037SGmB68nTb3lrogSgAwCTq
ROjHC/edQksoh9Ux48xOEPTobvcKbB/Z4FIqBRlDJiJcCmpTN2OAMN85qXym/Kp9bn6N/qihLbYK
L0u2hOpWL1aAPwsEB6Q/Ee/aCbKZzLPMCuz5zWOThU8FLYJAZrI1NiV3TH8E+a8hOij+vLF1a15+
aVj4lHXvq0rWYLgJayb+kMGO+oOfPaVbwOA1N4SPcCluL4yvIr1PGxlGPjm4udQdreLkd8fXtDwX
ysN/TQiensnlPDbMU52fP1bkTd2pD37ddr2tZQiuDmdPHIwQf5+RXhnifRo9WOPx/2dCCDxmGvpO
DT3u8qWYk+BL6cXGAVpfxYKOoVK+cGpdu5tmxBB21W12VrVgPvAMQy5Ps34ZkxLsby9mLTTwTqRc
wE1B61PIEuIgL5W8x5I9tnBCVErPQ84AUezUo4ysStA+dL5Z3c1Vq3ybe3Wrsb+60v/si3CgMkUx
xUBq/WzK39gvP/n0uv2yIRPk+BI0xLPbBlK69DE5Qnbp2QVqy7Onb40GrJ7TCyPCOZXsgSvYsrNz
FAzHIBh3Q/8U2epjObwiHwKb9e9qhBQ/9R3ZnDKDSARhKBNoVF6sZiPlXksc4HkF/w2dCMmwaCOB
qKgy/OyshTK81g+NXbu5LLn7jaxrrQDHHbG0Q2WexS9KYjkSLY2kPa9FUl3UP8MP9sc+fNi8kdZW
dGlJuMSN1mxyu9e5AVF9CPNPfvVLT/tD2/hu2W+9wpa9FjM8a5EGNACew/MqnN4BxDcqTRhLfhUQ
1DFq8UbbPdqdN/lu+s3cVPlcO0OX9oTF9VnUR0qMS2hzd7Z6c0SAq/Ds3HTNNtxPjA+AKB6Pg/MT
XrNDOKintjO+OuroVYm5EblWPzQVjoUBErlcUfdK9nvY2lBmOnfyaQi1Q9f4npW/aY0P/qDf345d
K7Z4GCzzSgvF/QvQJYIUk83kanSWSsd8V02y6WoBmg/SwECW1WQFmmtFuhEwRTGMpfqlLZD4JQ2A
Vkbk9jEyq41Qr4jODLd4/mfIROAKHx23Ut9NZbV3tOhRiR9SqYd88Ns4UFFWvihFt2/DX1q+RbWz
Enb4MUuhV7agCRfBV+bgSJ3Rl9FZddpDfjAaqD8gX6qKjafeup2lmsQVwRUu5D+5YYRyrnYR8xpx
dWDqpnF1PRr3zGMNd4y5VRuRYXFZ4QghmiYv/ybBZ1rp+gKUIGFd5Jv4yB2T6nPi57tuNH5TmODv
rbywIgRtlEUjS4uxojH5nNeHMDrkZrrhpSunk3oflUXQS0w9ik0cqM2aUK+H6Ayj+9FSH7NSuvej
1+zPhZHlqFw8xcss53lv9zRRmA2NP/raT/ggtY1rYdUJlo/Ga59yjFhdTqBnLBWLlfSqdkrk/c95
gtIq2SguPr8OXuz9hRkhfEaTMamzP0bnIAm9RDkl5rtIl46lMXlDq3+A0M5Vgycl/zTJ905jek4z
7vyq2enq25bHdL13xrMVf4dxxLLvau2Os3yWkua+GKCWVd4Z96Bn910p7f3mwd7K3NZiEkBSRvg0
gCK2OP3Yq0NVhIoWnSFjq6U31X3yR/+zfAWKjFP/rxWxZJkhF923OlZIQcntvASqta7VNyoVq2uh
TgG6k1EYWSzzjplCl3mxkmueT4Nnnr3g0W9hD/r4+4Gc6wIUNTVi4BeL4114rzJaUtd2tAAN4NSP
qR38VbeRupv9TDoawUQFu+QauW1z7Vhe2hROzBxKQ9p0LI4rwzOz76NyirqNu2LtwDBNzwgVdUuD
UZ/rdRntCFdMGsVnmj/Qfz001o/COgaH2yvR14Il80rcANThKJQKS1HitFSDDDPVXj/2Z+kOroV8
599DF+TBtg4HnGu5ilt4qZsdwkOy/+PTl9rTTp/6vXEXPNZeo7rDvXWE7MatveQ+2X3O3dyLj+l9
/3Pjt7Ji8Wxf/lShxNpPXehHVhifo5xcqPkRasfbBtZAYtqlBeFBI419k6o+H0MzkyP9uIM5wqcp
f0zVaj/CTWbHp9pYyKktC06+rQF3kcL2+Uq5MP88NX7hyv6QBLnesUAVfmfo0LrZbb4Bv0R54l3/
3f/afh/fIisfPlHyu73ydS+AkBjo2AobJHpFvRynBRwvFSq/aZqXu9BSjI1jIxIu/r1A0Pk2VxmD
KI5wZ5p+XnFh15CLSQcj/uYP0d4y47uycxO4jSIXvRWXhmA+7doxfa8Pd/QgTaS/mPAMIHiaNpse
a1GKqsK/P0g4ZE6GzGYQMNFsoW5fM/eARNWoWp7uU3saNy7z9eUv1BWcNGhnTSFUGWGYyRA/417N
5JV+spvV0E38ryE05d2D9pD/GNXC1fqD2seH8UF5L0+HQHksqNigtnh7x1dXfvFbhHNfxaipFfBH
nVEgt+Y/Bwnup+KuMN0y2eper826MPVoANmhqrukgdehLEX8wTEGpux9+SmHSbINWzdRHqTq5E/W
wQ8i1293loP29H5caP1QmRj6jUrsaup9+SNE3ysjugEKI+W84Ic3PVHLm5uHwI0KN/jY/nLGnfIt
dicGHj42H7dm/9YujEvjgp+F4F/0TGP4fwqy3Wh+o2XlbWpYLdHpRXyker5Q5/KRxWTRieqpGmdW
WN+nJL6qemry05D9kLVz338H2vGKG4o5FLCm8CfD/rEElYtwZcxl7iCXyeFpT1VEZxLUZ1RQ99lC
JqxVUBFh1FA1omjLs0C7thTEpS8BwYvPedJ7efi+Uixv6eb5UL05PUMcRGkeie9vH5G1AR+o6CGb
WZjaKWwKfptpSWxlIeOuY+kcqjn15vTg138Ntauck9h5cOZPMNud4o1UWeQM/DtMkskAfCZPoxty
vVxFDkstHdT47Kh/xupII7HYG0bkDsWbPAx2daiD5ZrcFjnadJ5dM2rueGNtVCLW8g+86N8fIQSr
0c+juDEgEJCtLyDuvAGaAkY+7+PfZDt9Xi0uBEwNpKjCHl+vVhszw0ZPM2G1O7s9zN/b1A16L/rT
5ixuvA/W7jlaCoyCgItzTLHvo4xmJiEgwFMnMn4iLDegjBVbG6F1+cHiObSYNWfIjiIGc2jXC2qS
Yc64U3AbY4+8Zljtte9FeO6gFNxqBq9F8UtTQlwBAEeftsTU4BWflXP6oQQ16r7iGFwaEU6fXoRz
kgwYsdTdt25A4tjtvXh2VTiAgaM93Ta3+vXQuJKhXlJRjxasWXFhx3aANd+S7yd9aT+7qKKOCgwd
MP42G26+FpktB5AITXuOuvgasiC2XzBCBM1Bi7y88h+cNP3l1/7W5b+2VWiboGVMV5X4LHgFSsaB
k8jwjbRafWcoCJxkb+b2iBa5Er5BlCCocjcy36rOZ/SF6uGQyuZd03vh/DFQtjBLa8fAhpMUsDH/
hVjNtYeOxSDXsF/BeaaVyb1ttfE+Chpl47Ct3UccMhC0MDkzdSFEkLyYtakc9fg89/4xTKV9HgHX
D5sdAvNum5+aqn+KrXLjol/bUIZ9VBgfyCv4j+u1QYXD8AdNkHPY2x5sDxYys5tX7doHvDQiXH2K
UujKAIb+PNdP5fxZD+eNQ6euuculBWGL/JmCjVHw8ULnXWF2O59BfSMrTjKkErk1u1mwPKuzTjqF
2bs4eZDIWBPDjatk0U4fGHHTXV75+yGNgHFab+NhH6TzQdeOjeLmSn3Xqgcr2pqX3/rVwpYnUy0x
PL1seXKeCjTfbQQ3vkWpB6X1xhda32cE2uETBcquLt53kX1AEmEkhcMlCRMAeKXIlSgppsrhdjRa
3WjA8nRNyAIYaLi2gkaE2ic+VsLaBmgeefBv37awuo4LC8JGS40yj2PLJysUgKqD6dmQcOdb8KR1
KxYYOOqwiyrk9Tq6QE+zruFUWKO162n9LDWscTreXsta7EYg4F8rwlqyyK9CyAfgOpofVN/YOcNP
mn59nZKMQt4b/J5G93PmgEI8al8gYqjiC95WDNOoZw5cIVH+lnpeNiYPHSybIPWC1zgbsCrK1yoT
hYawsKj2k7zxx7+pKCcyBmf4pCpbzK7L7xUTB4YN/rUirIelzkjhzThbV+7TDr1ExGOk4DQ3W+/9
tdC8lBjRl2BOGczvtTtYZlK3ls9GpWZEOCm8yvCM9CujGqWe7JV+T4X0tmusRoYLi4vrXBzXKLcC
KYw4SE3R73xVPUxOFbh2H9wVbfil9rdaLauuaIAsW8Q0mH4Sd6xIsiqZWWGS1w7Ty7VxN5rNfZ6j
21ClQbQb8CcEpuKtx8ryh19s4oVhYRNDmDDHKOeeN5cR8+5B1X8yaPUaf0TjVgdCt/AUqsLXBDTn
zz5sub6jHUGEJlRRGnMjE1vdMpjD6OES/UxxBCbwIY2OWmIGDVC30+L78YvTQ+StF0cn6TaSZlGD
YjnMiHDQrlkIMZb55usl6bnfN61EHLTLyA2V+Q6+SoeXVk9HHLHXwgsf5FPm7rs0PVrm3qre33bQ
lcO3qJej40tDDL1p4bEXBpqkGGmaUJui/A4j/tcqhGa7GCzPD4qNJGXVGMVWJrAoWsu2cHlZXT2m
iQTlyyBPObpmae8VbaahNh8lexLSLeKmVXs28OSF9INuuXgaEtsYjKGFAmHUGHDtlVM2NZ6MxrUa
hX/e/pArBwCkNTICaPhwb4oV5ayy1VLm8NEuZ3ogSEfKSgzH7/TSjzecZsuUEFSaqYhDCeqcs+JT
AYg6Vxljt0ac4/aK1gqzeCaxZKHUhXlWONNDEJUT7QVma833qFR4xS75mNzLrv+uOJdefzBOklfc
S/e3za6cvyurQpAmLYilTF4yKS/0LPendUx2ty0sZ0qIVShH0TRZaO7oMAoWpBS1l85iTrMeeuhn
ZBSVwuGP2zZWrhquNKaDdYd3liO+hkO0ZazSYHJSr8IRGV7rjRwk+7lA0EPZF1H2x6ImJv26bXTN
MUCG6FA+MDFP3/k6mExDGheFZpOHMpeV1N9S6vjS1v6sXDE0t5hAo0rDwIQIxs3M2opbHlDnNmi8
xFEPcvDeOIWWJ0ufNtlv15wBxC/BAuYjxCSE52M2dSbyChgr8s+ZYxyib1rsu0OceQD6XvHxmAIC
Mb/wsL5geSvLWoZehHXFheYGviQfAWFlXllPW4req6u6MCU81qQZWQS95ABHgALk9tswvJ/sdzV1
kqrcupjXnJ3BE4ItVS2aF0KA7/qyS7OBZTnB+x4d36zQN27ltTolV9fC9mlT/mEg/trt4mQIrUHj
DmGK2A2cipx3Ak8zeQkqNlEzH6PsL4PityO/YiZ24VrkKa/bDPeKDq9JZjIEMcPDJQLzf/SVx5P+
tlesXSEo0xDQcT7kPpYjd5HA0bsPYypq8GJN6ce0G5HnKk5R7OyjrTb42uG9tCRE2z6Mpg41Kpjd
2ho5mMhEA9kfVc82UnkjAG6ZEgIg4l3xWBTwkFThrzL71dffbH0D1LT+3QjkHF2K86ZwcGszc9LC
YjWyHnuFlHkAZPMiOETdxnWxvhZAY8uLmIlf0b+rMp3rkrUM474v7haNkI3C9PpS/rMgLMXWyqDR
8bSzPXk/wAz5b14z3QIi6T8TQmLrz93/kXZdO5LjyPaLBMibV9lUukpXrl+E6qouee/19feo9u5O
JlObRN+LGcwA04MMkQwGyYgT50BWeKZP8vj3oNCr7mOiHXq0eSJiDqhUsgBchuAOKFzRliB5t3q8
U5aCGgjqZpJyCBnflQ3kYgy0MQTbB1QlqraAotMu9txePX49trMU0K7tEMtRCTFUhzPY6SAkAH5V
Jkqdv7cAUmwkWDRkRxHWbve86klargxgzqo4E3iYUXh5/Ps/IE3yAnJtgLjAaUXP8F480ypA91yo
Ld7KcwMFOn+lTOc+/J4yN0L5PZ2sviuM4hVKZPIEYb5fY6rp0Try3cIEvzBDIwBZ8hEQT6NtFPc9
gMmIgY8j01S1iu9SVDDSMn8G/0gF4y4tH6pZKKCBZARnLRHm+lIYlE7RcPZBcrdA24EoUfbrUsEZ
N69/TBDD8Hw+1XIGok9NGq18fjdGvSEPJpD6T14E9LngsToH0ONQXppK1ctznJuQIXNyLjaF4CSF
m6qg4VqWbk0zpgVuBRQAHlu3PjUKRRd3Lb7JV/IdL5+D8YuLyg2fCftKEF0IttBg6vMo75wM8Jb5
3TP3mhETnbAT34HQEXwR+YHjSrtQvto5I51u5PT5sUMv4c8gpTb3AQK3B+8hbgAFxKHyggd7lrqT
19mWXak7wWxsadOteFM6xkZqyedw1zxNv0FTaIo6RMFMBrCexhDN1FYcVqdLIy962j8fRdbfByaF
rHqMj/J4bCIxWuHabXSauApZ1YnH2mxAQim2u2EUDTUMj1k9HNRGfQXS1348P0tQgOv5IasgqIw0
Xi3iCGGe0hWzivfp2rO5V28F3slt5LQuTSp5Xlxy8bHqaMhEVzvYkokgKXpxwQ/zmdWimzXodX54
7QrQhlOyB0tefW2GOLdSeDrPBJjioTvzpRHmFg7heIX41FAsLVWlRRQ3QC2NvB3uSXPsur6IVWIn
RApqmG0pnjWp+tL8ZiMmUqNP4UWFVGpsZYA1eJVicpVMOduWAiOe9niI4EXH4VS4NV63TMqX4Pjd
xoLjTYpRNoE95DRU+tKOBTQbUAYAIZGiJGbTF0ZBKiNg+hAqdDkqGaAxoUKqoUWi6MTPoGYopapF
g6jXgrj7RwmVCErITDXNIGNOA1d1pdBOjeqY0dIIi3N3ZYSYO47vfRA1i0ANolbTgYaw1H7xKmWH
Le11tBr+ZySEd0xBBwC2LIVbW6cs/Q81A7mVrn+aiKNtUStxMf/0aCVmqscbwYkKINREs9myf+pj
dpg23JtgR65o4LV4ABuCww3PTbhWadATYV6QR99CnGwaW+Gxo+FbtMD0N8FXYEhvkg3UFCrhieWt
hS1n42DL7H4bNJvBAaYoPoib9H2w8ifvM31q9rEd68OzBrCB+TjILd5qridqDhZXO7QLJtYLfHgT
wpsFVljEA8sHq501hkaKpPe6eNcaXYVDG6MbugOz778aK4Sc7EqhPApojk2cRwo/8uE0O3aKFFXy
EpqRG1CaipYi7D+jxTl7O1qGLZoAKlRwa7PdyXa1o0znY49GDe7290MpyVmJwVKzluUbj5fq8fSg
X+D2tzPR63NpXincKj9zczJYk9bP+njXQ7H71oTGxB4uePh8Wd6w6bqXV5x6eDwK2gzNf37lb4w8
tX0yw5GZbo09qtccTTWCNk93UcULUMGZ5ynROwG8oFBP+IrB3oP8xuOxLBW+Qbj+7wCGWHU7GA7H
nt+pMGV6+Z43vgG0fY/MeM9bF3/TP4el/gccjbwdH/jNiNe0E791z8mK1rVLm1MiwESsJ4oxICHb
Sd3lA25pAe1yPvvtfw9huDzcDnTiWL8qWxwHIvDWgh6b3EvjoIL5BMll5SlzHs8rzQ2JQNBDTU2o
Ehzc2dYeXltKPWOxenO1amTyQYDAaOXPg2m+xj1jDOfYSZCJGnXeKM543IWrqtj3+W6kXRUWc/PX
lonwwAdVPnIlBpbrhanhH9uo0/0V/167pds72h6tbD0E4yh+Os/Xg9X7gZJf7TmxC9Aa6sFNJ3Aj
q3oe2rWkd2Y2fgvqOWgpzkKzRgSRUhkYBoTP4bYy0bX51q1i1zc4I7D+X05Coh2GgBGHkJ8DCWOW
QWHHQmKVMuW8WBwL1EPQA4RCH9oobv0+UVqtQOINY8HRHayBJhOsYDDS13FDo01bdssrW4RzVEEW
yH6EeWMZIFEGXtcmXh8Gxek0wGWqESIpb1yuB0l6DFsFQOjEkVXJUeW005uYBgBfjClXX0OcNurA
B82o4ihQwi4ypkE5iYVARVvPv3LnmVdWCF9RxLH32NkzvV1iTrayYm1hq25x3QjtzqY1tC+eDFfW
iLNHHYVBRrYYp3+op+j5cJXeLJT/y6X2yghx/OR9zGkDO+/xjLPG8nlMGYrn05aGOHVaUWrKVIMF
LfuV9pucpSEulp9tV2MgDhR0IQVS38ICI7xErWh5kTtGrZ3GFrAkYb/mgs7MIfmgImP4eFfTNhxx
0OSJHLH17BDpd7hOncLiNsyziMyP+9jOf9ltPxjHGV5LxsQqHKpB81ugUfkY/L9ZK8m8EbZxGxrF
kGacqbL5KOFBF4+9DvHn/hhxKgSFy0mZIDWTC8Wq5bksdLwsldEN24Q4DrVMoFGpzQO+3yH/fCex
Q4IOVV5kKRCBPFsccB+vCt3y+cPQU2Zk8WoMHpNZsQTtQmTJSeYmXhbmfqIq9gx02EDc2/b60uyY
P5SpX9z0V5aIQMd2oaD6ow+0dp0YkYy2GQ3C8pfh1KCT8VmEQIWMiAaxLYE7Pza9OEaIbEsinuog
SyX8Wqq1hMmEFJKNfKqHkcDpnapZsiessc60+/riyl0ZI1xZmNi8awd0rQTh9GvsfcFVsmEurwWs
UXZolRqhb2arY0VLCC/uIejlQtsWZWx04N8eWlA/raQgBUy48X5ryI6G/dPIb/3ervynCGgigFIe
T+viSK8Mzh90db9IJI7xgg4Gx7p3wHYMvNJ+ABtOwKGKJElmMK0fG5xj6N2mUNFmAbAP+qzIdZxK
KH8A2oPN+x0J2Xrk6heZQz/QYyuLxwV0VQURHMczKd/tsPIQwnrqUEdbW4Gm3uBA8yoSdZ/GY7hY
iQVYY14wdNpD5PvWTg+84KjkGE0GRoMJnYv8Zx46I5PoXHVAY6qel4DS0jCpPyxv5CRCegb+gcZX
lOCI4YVtkHcQTJk7+IbtuJLXgdPv/F/9Sen19pgeZRen8G+e0adNscqOo50j/duey1avnpF6d2iv
qcWQfP1BxDw0faTG/vxBo6HYmhVbipE71Say42fRjp+E9+g4UY+6OX4+mgXiMA2SUeg9D0ZZjD86
/PbMymKcyeC2n+mB9rBZ8qjrERLxRwHTjVIxP1Oe2X/QXKZn1mOf/REIfDQeYvNPtSiFYQ8TKDbt
Nag077Xa2CLTuuEP1alcFUa7QhCyubX37rvVunXZ18efsOzPV45FhoMUyrFyi09IXMkUnXjd6JXu
4dVLewIshfOr6SQfcl7Fe2mswRBofKrmWBRr8GBDMOzl8YCWos21GeK8ArBwgtoZwhsS5awuGDS4
qUBxC/Iu0vlTpcoZxiE8lavWGlCE8YziXVzryj7fi65vTevBEc6S0dujGTpJpotW9juyp/1oDvtg
27/i32tej38Hq8yQKDeDpR4vgAz/EynINpdoigLkMPF9Y/ZSAfi3E40i0MMEkktGuM9MVvntaRsZ
z5THE794D702TISoofblFDxaCFFGb7B6ZCgbUVfN1OV1lbJxls6wa1NE8JmyrkzTYvYlS3KrA9IC
1pzxpAyI5kpEtPHFRoDWEqzshq9D7A56rXdWB5/6A5kNV3tKKbkO2qiIgNNxzViGAew1pmxpdmvO
46KpQtC2IRFyRLZQQ62DkYnTmf20jmHj8bz9AFofRDUSrCSB9wfDQDcy2jeRlS5Al27ka96STeml
eGLdtjO6XbYfXnKE7/brAxIwj79gcYxo6pzLsoAtCYR7aFPIRsqEM1qrjuiJ1YZftfCstJR0w2Ig
AH0K2gvRFgsmldubwIhGJ99LGwDPJb3MWgPybJFmTr5BVZRePmzRIIAWetw4AKm8NZWDSTJLBXQJ
CGcF7Peq3aPzRQ1fBo6zO5U3UILVW/ReKK0IniE0z+2k9CMFA8njeV0ssqJhD92baKCDVOv8WLi6
O0ZsKg+RhyFzjdEXX75sl4XVQVXiLWR/VaBSkqdB16LUSqXtJKxpuMglGgUR1N6zRAN63ZDlubWP
4J6o0jCj0wvRaONPcRx0EVyRWb/qv9PI7iFF2rvcsB60L8rQF1cb3GNz4yCwpiTjM6sGklgEQJHz
aqcjrg75ewjKBPQiMeIqb1m7SR0UoefmflwbjUY8sk2pT2Ohz+ooNC2t+VS+22JAHEAXDAzRoNi4
nYgMCmpSkcy9aHGm6knFnNtcO4cN9PQ0tFRaURIFeg/0Nyi24nfKVMxH6CPjxBEbN0VVMQU6LiBE
ZgYVdxGF987fovvEnSJxX7dgTEt9K/8O/g8qAiKwvqjgAm8ugWTzdtjIcvh506IvB9IvjboL1W1f
PA00tsalyZ0bWNSZCxc7jvDyLA8ruZE1nC5Vt/HDbM0XLUZWXsqAx2up+Zgq7g0EcZ+P53XJw67N
EskDr57QXzTBLO80aEzwi9RivEz3lHLXjC1lKy+dbQDtw5M10NUCTX87k6MsMEUzYSbj4htigjn6
banKUUvnGXiPQLU671mefNrWYhIEDBJe8AzfyIV33PrEPDPjyBpbsAPlHCXsL2bsQciOWjvyv+gU
IMIky5f5v1pzCgmV0frDL0H+X9Z6Vh21VZswdhGgyoSuaVZDBSFclTwSt81kqYX6UQQspXi2OMXo
pAHxClQPgBS5neKWYRORCbCegljpDPccC+jIVWj9d4vXLrD5SEgEgRgR7+tbM/0YFXysMtgT4HUR
3LaJdTZW0BfZmV1kgXRFLIwwM1D7eeyui8MD38rMpguc+k+t+uos8KZJSoMmggpep856C9Igm71H
cdPF0YFxQoKkEPwIiPvb0fFcwydC0QKdHob5Rs1YwYiFOrA0j43cZuIbG/lPYTMW+E+5+i70pbxp
kW2n5KKWSD6AvgLSdobuASdP3AWbqos0BhnHbTce/Niswl6HaqIuSCtFsfLJkhhhB6GocqpNPwve
eXHliTsGSYh81rJu/NXfT/715xCeDm1sqULDDaCmSrRqQfoyDc8ZQ/OtpUAIHky0sIOtAT3zRKCH
lHDW9yVOmbRWLEX7NQ7VJlfQHCyDxLH29wpf6mVOY1EmHAsocyQ55hYm7GQNFFVEHES/dx3waRSe
OF8+AKtj+fEHowyUA33efVeH2GwF2SL8/ky/OjMn3joWuEpLLfa16ASZ9lfGa/bokKLlpIh76L9s
qOj9AnE/mADIPnVP4DpfHJjohEeE0QWbtF+roIOpustjb1i0A+4fDbllyJKQ8p2M4DUZYIjxqYkS
c/ADWw03ole6SkhBMy1O2pUhYjcOg59xHqTRT2zz28uep+r58UAov0+qdwJMKcvTmMcnTYl/a+B2
1WRawZO8w/5rUf4Zg0gsPAj7ciAs0/gEpMGuAg8C/uI2UHfDo9UdoCxmlCLe5Y8HRqZZ7qwSdwqv
lBJGYDAy+ddgj3+8g+gCObj1Xqf3x5YWdg984D++QJI0+zLTyTh549Og1jabqGirDFt70Fha5x8R
HP53RADSzWy86Asg5hHZUSAuuyo+RYmBFooI1Ep6leriNnPoib/lUf1jjJi+LpAyJDZgrFCf0o9+
z/h6XUIMx8x0aM0bwy5DhtNs/y7K3g2RiER+KI58z5TxqRWL7TghHweMIhi1aBQexEXpxw4na7iM
gTVjBhLfxiKvLOSg8BT1mHj8YcI7zisknOXyemyOTfoeUvvBl/YZDwoLtFHiroRj7dZgGIHoDsqa
2lHoz5y6HqGs+dgLFw3M7xNRAzHJHfkJz3a1DDZI7VhrW1F9mnzaE39pynD5QE0BwRWsA0QkasFi
mFSK5x3zhjc87mkmoQ/r1AZYCdg7sWQpj33yAvCzRnh684DG/qtv4XbKuAJq4nwZMEcIY6ejLiei
2YYvVf9SdKObAqpRmm171nLUiF7YUM/FVPc0WyoLI8opUfJ+MwDWj8IQmAlwhoGd8vZT8ryL87IY
mCP6uA2hGqwUuntaROFAIBOJGDEkStG6iWoHGrXxFro1kzClUnpZ5J82v8dT9CbJ68mRgHJ0w0/R
M+qCWlO4jygylNswILxoMSoycwl8QSYGUhKe5AYpcMSScnKyQ/IdhJztZ3ZIS4UtBGWwb+NqMyO4
oVhJ3gEUhh0GvGHDUy5IRh2kjqi9ap9SYEqc0XLJelKC3YQGu8d7Y8ksSM0AGUceAy2kZNtApAg5
iFe68FTjOWjKKqpIqdYplidU/SlKy8xVtB55lKIP3DgsuWcNj3z78Ufc+xDeZKqIbju8/2bxiNvF
ZboU0mP1FJ6KcFQNaH9j+zQ54xaSR2NNJt618CNIbszXLB6YHO2O6V7pxr7j2Cg7KWe/1u1hHZ3q
7ePR3HvOrQliNEIreUnWzSY4XWWsptUVJOUy9ThNySbxV2jOt/7eIkInuCaRfJkJuW7nr/PDVA3Z
JDtV4Bbz9UnTM2Hra2beGp0o6jKtALg0wmt7RLwTpIwTYgn2RGTU2UkPCouXrClez4DJ5MKfHg+P
zDj+LNqVPZK0wEuKKYxD2GM4Q20+5EqX2k2Atv6mWKW50QF1ELpNmSP+iEZwbIA/pgn6kXnk+Rug
SM7jjMIFHR0vsw9fvTDTOmG7WPGyk1w2urStxn3HfHj+jmsvab5pi8+6+K2luvo9cMcmV60s54w6
THRhCDdxnuuJn66niqXsnIWTYP4sLD3iI5rxyDaJFqQbIfra8FmpyfhbWd2m79yHYASKzv72z3Wq
V460693a5qEiTAkeC34A4+hfAGsQUjekGljUJIAkylF+4loNqQuzRfB3hgJXBrSaJjuFsrHuXxYY
K54u89sbWJOf5/nVEmQtioOVwGSnQMwu8YlXcQ1Kn/0idij+thAk5i5+EPzg6YehzReKK0N1XTVj
xCf5qW8+RLHXNW/Tm9hXqfX+DcDOdwjMmXqpJWQ5csBNNiXlZfPDFnDzHkR7NdiQobOIVUWigfiA
sRXYUK5Z8VRaxTbfJ654lI/8OnL9tepOR+1XcOovkgNcj1kZmktTHCETHSpOghv7hLNLKuTHUyQ+
Txk4Ubr6HJYhyApNUJvjXwco6AHd9KSNaFPsaILBP+/QR2OfveBq8qvCzwZEcPHEG5kLcCawXM0m
WzUrtD1shlXo+K5so88PLOX8UTjEdm7zK95JHJqI9P3ROM8C8pHg3QK7G0t2cfUlCwpsH7Mgczux
+BD5NR5NusC6EuMI+amR7B4UbxTf4zE8cvho3UeT+8xhhU6Z2+GXclEMZVhKJ0nnv8FvCo3Snb+F
INDB0/MnGv7mfqVx0cA9Ehcc3HJEaEjemmNHVa5bnpFPb8mT/0vMjDbS5adih6faFJks5Rp3t7GA
EcM9EaStAKzMTU+31mLUimM/ibUTr1lt5yZgfxeNUWcEiTaNi5ZATzArlmJ05A6qu7Ku2jzRTt2q
23Sv2bnc8e8e+mTUVfwUObUVbLM/Yk0xS7NK7Jt4TFCu8mB1DL69I9N/Q4FLbxwlqGhxf/6lGzeZ
Z/JqfMQuSdvKr4caM1lU6CB49RnwlJey3p4qFihwQxtf+OAXqkRw11WLLqaMlt++e/PgqQ1hkZ/S
PlrXyBe3V6CqCVSsd2olwN6FTWz4vrOXnx9vh4Vh3liZd8tVMOASr0j7qfdOqW6//nUahBgC8fBU
25xhWcCIT+0eeE3l6dIfvFYvdKThncfDuH++zKYUhHIJTF04rolxlAkIbple8E7skUX+/VOzs7P3
zrpw/Cg0vFftQFNFI+sPIGXFOwLEvuBdAu8euFRup84bWV9sJc4/Myt/E3bmsNFA/L1O7XO7Yn9X
O3Wfv0qmZFJGOm9hwjFl+AMEs8BJwyI/fWtWQop2CsQgOKeijddKbUBSQgB/vgDVidKmyewueCEI
p5H3R8CctXaJDVdWqlb2WRicoabjKKneoxvjyUt1ltKZcHf1wMrhmoV3J0CDCFzEjVfO4yycwGSF
RwPa6b7y7ozeeX1saJjde0cBD7IKE8pcxZhZrG6nr8qhJObXQXJG0U115D8VqwevwSuD02Ab2sEf
6Wv4O6AHMMC3FokFG3jPB8rZT87cZ1bo3SsUS2oUU/WOVqO5C46EIcIhxX4ofdbH0EJfH3TppEDg
XVg9dr+7eEHYIC9OfKckHI6Yc3fQLFxEH/86dXUIdwOBpVpGAn4+uOT72ohMZR/Lq/bNTE2JwU1Q
BxSBYnL+4pv9RIyICPQd2Av8eoLJ3vrdPye8AeDK0VKbtWd8HSH3+9jc3Y2esDav4VW81dhuUqp5
gCXcL9G9A7D7uO1NO+0g0todlmxpiBTg5OJRXCHBqxzfaiVX81irXAf4jkGK5XNsDXU1d4bRMAr3
0wi4CoyAJQLYX40U5gkGIZ56P+7PKhNET23U1yjGKjSinXsXR2hAaQVlSNgCMOV2+gK2Yco+yMRz
nJqdZEl4FG6a/DCJx8fLdO/msIPnHk4T3NruBFdFaUySiGnFM/hduAalVsYI1ffHNu6vhoC6Xxsh
nD1NJ7Es+0E8v8UfcIfwFNjJa/Yif3Yf8etjW/cPnh9b4ItG6whWiIzjGSA+4NqbxHNjD/Ev8VfW
6XhYa8Jn6h3i2JWKQU/iTQ8ZGuS8ueNMfVq91JWroc+i1ettQiPWXFxJMO7++4OIbddLExeNCSee
y5d0tHLIE0Ui6FvAfia4lLHPTnG7wzHPQBChqjynHMnUplBMbc1CT/C86Y03DU19v0RrghRNYIbG
YLzXl4+P71E/tzqth+ru8Jwn/crwvEGvNrtfylncBAL0op5jGeDI6MN3afz6JEoKx8u1EXA93xph
xWxSlImHkV1xLtzfnhs7GsBYmgM2bvvxVN4nighjxOmJCgDSs7j1nrtqxSIx9KScBF939GaNnl7d
P3R72TMZ2jwu75T/TOTdtk/ySZvYCBMZvwgX3hDRCM8dlR2zQ0LVejzEu4sIMULiENWKMuEiRIWz
WR7d7oWhpFjub43E7xMHqMINbdx48Hv+mJZGxJvBYUzNFlxFumLV2JWpiZaXz2m0ROrTd14dYiPg
MNBAQYn2E+SyCH8sBKZHTTeQztUWVBgbb9tY3hP8xKk3NArnpSW7tkWWLSItT0tZ8sQz6wzbyNQ/
D5JRWfl2ODxeL5KcaPb/G0OES9Zo4RGZUEGoPlcXW2j0ZsO+i4dsU5utqQK/Wz0DLVLozKH2//66
cmubOI66chAgyKKJ5yqw/I13OOiTw/ySnOlbMPxApxpcCCg3YyWcE6zYfhxXmFRJn2zW6laaU6Hj
mzKj90f57agIF02LfEzLgRHPvRG52aHc+aWO3gtMqGB0z8G6fa0pt8qFw+BmXMRJCGhvlYHzWzqr
Tq5vB4uyp+8GBLYHPAkhSyUiO8KRiAkxbgbAaUWQRIHVgCtewRpFmbK7I2a2oHBALM1IVfx9G4RD
LUnnF6JyLt7Yb8WOImxmptZHO8FV3IrNgHZTvvMESNtD7ATvMuQpoL05//nV0VKFuZSGAudfwILE
XdC7Dt0pbG6o2iiRrVZAOkjgAT91WkALxncBcraMux6QwUgUK2TrVSCEfjelg39RclfFS7fE1bVv
vygTevfK/bGC1DBox/DMJa+TnucH0CPB+KQysIXQqtB33NQAHjhiPbmyEpuJwzW+89js0qyi1QsV
SeQSwLVILKMAYE0DJXT/AsCQMck7VM2MAuJ1eeBw0aeQTPpje3d+P/PNo8UL+U+EY0gT3a5iIwhB
JYx8cBnXrOWvfZezekqq+z7JOtuA98/ccKAwJ2t/KTOEWtiJwSVwxfWwHTayW29FG7BMyia+P9oI
S8TseUI5KrEoBZfKZkDKBQrudbmrVrFRWGgxOoYut4bwHQ0bcH8BIswSkxhDfbftJ5jt18EhXIlG
duCO79G+dFWbiklf8Mub2SRiYxa0E8PkcnCJ9xcfanNn6Hjb0a5c5bTZnGfr5rAmhkXExJJnfS/2
MCxmpTqKDZq9Lzx41pzFroIdQ7nYLTrilZPMm/4qnPSpKgRJhmGF+yfuNfvIbdp45rvF/XDAhYid
BRweCVzNBC2RYlYILqzRW/LaXw0rUH89IQ/yeEvd3wcwb6iUAV4zv3zv/B1J/1yO5Sq85NZk88Zk
JiZo8zayGbuTIRjYzGZoo41y9UIxfO8as/IPCmhoDkHBn3xuA5IvKx6A8j/uDwpnVFKSb8URNzS6
8oUtfWuJWC1x4Co/6WCpMTt30j27sF4Fq97klHPzHj2HfprrIc1uc+UWQZ+H3jQPScCzaf+rO3za
qintRjs4+e8ojNGOUdoUEqdaMUYTgOqwNyJSMYZiteiLQkaVSjGwaAgcU4BQy+joIcHqYZKKJUj8
owvSmiivm9xefeIstGSexdNjtyDpzlTAlQAK/ccUcenOw0lJALmJLqVVbRO7NBLzV2enerqCTOGq
L/TxwD+pT6Ur/fB2jafh8wsdJDStWdp3yPOUXK1llOJULxt8R79OXA47o9mqR9S/WGO0Mtu3fCd0
e7t9i93kJdprjmA06EVVXKpTzd55GwluJoRkMg7UUsUNEx9SmI1Z61NtMKfm9fMdlPu7ygltz/Ks
6K8BXXNnGFTUZhQwDxUKYsvEKZ93ErTwLp0NdIOwDYxpM3mGarJP5bb5WBvRsdiVrxyNNOM+sN7a
JXZQmmRzMgt2/Q9xzW14DvVkluJi96H11gaxa4YiCIGz+tk16AjXf8umd05t2hExnzfksqENB1z4
EkDZuM3e+g/Dh81YQ2DokknbOjqM0pc30oI3SXn3s1mujRDHa+FxRdWOMMI64tpz2HX/U5Ov7RAA
i9bxnNqpVtx6shRHtnMzt/sVLV10/1iAzthMtzzTYkq8SHjKqDW+ABr55CKDT3cQOj2OjcchYV4P
ciavLRA+kbRRVEZ8lVw6NPKNxT5VM6MbLSaGZutJaPK/PxEhAA2m+tnzQe1OVowiXomg2STGl1o4
Dq3RMIDaWX5/YgRwhnGWBAiCl7Ju3vJOBfJDsG1BPtjM0U1ZbOUAVFi5/XgCllwJLwiIBOO7UKwj
XKni0xZbkccUe0VrIr86mSkkU6y4qz4eW7pPQ2Dfz4QieJhBHBb75NZr+0lVc7kv0kv7Xe+5TWps
fbf85J6jHXegmFpyHKBf0TuB0iDIx/lbU0UcNUUTlullSqaRN8bcL/6IfRsyRovGqD9K0+QK5JCb
aYsOqvpt5IdRNhLf63cy1+Rom2a0CA+dmkk+a0luS4fyffNQSbe7/j5iKkI5Gn2/bNJLnG+GbNxq
YM4IJrSws6HJJ185zgRRyiBdW5rCczAAiNEfH3/C4gzJIG0GRBjEs6RIosSGTJ9OSXopVGmtgeKW
qUGo+dc2wJc8C/ZB0QiPR+KYK9K09ZEHTi8qWwC0GvG+oeWdRvHgpZsR+HiUGUKEoCVJRJRAXwYa
WqY0u1RmZ04mh+us6sqmCIi6tkbBeyVTkB33pTGEXsgfQqoJRWeIahDvgYxLRQasRtkFhK8zESh6
4A/WR+GslAPtgrmwTjCloM8MACkcmPOfX10VJKUri8bLgQEzDrT86vLMXf04MQ7NG5RsrIrs4tVt
/6QxFf8mjVF1ZIq2NYJ5ZXWO7WQVFMtKAZ8sag5CzgDGCsYgIyfgNGrKJUZdJDMWPNDqgLK297US
CU9yIIQF1M0QokgkYuMpo1+oSndhC0MFviRA/xfIpY6l/6dB1zHgUNqp79yID8/o+NPLFpLi9cVv
A2OEypRnCoylCcA5lNuKRpP24763mxjfhiwWquXAIqId73Zp2IktE5mp+gtTrkqfswvvd8siREcn
P0Ar+LQas9qKpVJPFTtkQtfrgNuCUmNa6gy0St4G7a1htoCt5IktS1aQrpLgu4UmsPqkgk0M/3db
7UClE3YAmU+FDkY9eWz0vLAYZLRYFPWKN0YESeGuLGqT9T4zNreCffgn7Zwq/i1Hb1qv14DDP97V
90emBJLoH7w4pEB5MrYiiDZRx0n9JQUaQc/kTrbYNmFtMQq/a7EESTavfnUtQ+Na/jntiflGMlRA
4wHSQcjrEWc1F4LwrGFVgAGHV08a3IG1c9/Ns9OYn9jwIChgyH7RhpeQwX050AuNs4on4bfs8sw6
3bLnSDEjVTWiPeilCt+QuKegBpLTFTeiakuyye3GEATbw1EZrcIKD7xmQw1ILyp92OWy04VGKTxr
f3jNfDyh93BbXAeACcceB2MC0k/EpTGT6l7xKqa/sHEAgC+Yg8QnULnXsqGITjDt2rKAIrSpHCVD
3kj+WVZ2ZTXoSuSo+zTQg5iGdRXmkElO9fUXEa49VOIQj4HXX7ow0zm7L+24PMSaUfuNUWipM8qQ
PTdRFcm3sisHH92LF+gVc5BYI23emM6E/qCnruCMuzGwJsXk010GThLG5ABc9lZxUsJzjLHZ+GYT
0E7/u9oK4PXQaIZcB5S2gdsizp24j4th4of4IummN1rjgJerdR516UAjSr67PRGWiIJHzCuhWGR9
fIk8RnIHaI4b1TSoZs+B1+uxl9y9LGZTwFWh/QSJG+yB22hTemqXlNMElTLdVEa7MwCTAdsl7Y18
d97MZiTEMwHHqQwy+lsztdpGCRDYMKMBUY8bUmvwakM71X5yxjcOBjMIHVimWZEK9G+3ZjiNL1KF
r/NLXQ3MKvPFHKyybOjFDlfKuWTko4JenqQRK2dK2rYyEjEJVaOPx7jSu5IF9omZQrUwMuhDjUbm
jZCJ8yDVBOxXEdaRE7Vt5+9DhgkCfUDLDqcLgsefy0LQ4JqQHeqMVB7rRC9aqMcYbBD3iLKVpyEh
Fcj9R6IxkWe3UxYIxpQx3a8wB2m9wVajQiOqvD+GMRkCUKnIUwG/hq7u28lgxSrrU41LLoPduOVe
MGsnsEOU6KL9h7hKBr2l+NL9BYawSKyy3LXd1Pm49Td28T+kfVlv40jP9R/6BGiXdVslybuz2E6n
cyMknUT7vuvXf0fBi4ld0bjwTN/MYNA9osniVizycLcPlE3S0WANBzdia4VguY/c/uIfGe8UKjHt
O0HRAY2D7RZphjLKFTRE4Z5xqJ2uctBdjEVujVO1dp0+qdvq3ccoA/Lg22bzs0AHwhhlxjSDirAB
gLpr4Ur5wh2kIElOlW0QdbP3qb6u7eHEceJT8GEU+ooMI9HY8IekxjayU0OT8+/jJ6+hjMsHE/0q
ExAKXg4C7tLY1mR3UOyQ0P+9pZERFxOLRKMd87ya+LALEsLNLMjBR0MG5RzLnD5cHgsTYbRgdCsz
wbGgCcYBS47jEXW9IB41NiH5XyGysBQdWoC7Dh7+0HeCxfDXWtCW4qIMlImc1dn1Wv6oLNI+lUT/
9X6bsR/ZEUOIUTe/H8Ohy4Pk9AwMmq1HQjtxOKr285VlooFLG5w0CuvQ6mtmkCPhcWfIQMO5g9jW
u2h3fODWZWdP6IKKfE0lXBQFZspABWUHiTjSCvOdaC05n3P6ybmMzgkNvQMTdDRgfvAmcU2qlxZR
LAVeehJ88pz1QIAPPbJa3T6ZmQCK6h5GXEQ8mJpI26+JZKWpFKrS4CZF3BflLl23RKyXtOKAbs4a
6iWdSa4XN7YGqa8gpKDzPLrE3BPvVMdkc1zwxsDnhHZJh1HpLFZ6xQxAx32QaUX1Ozyo2BxV+5EH
QtMuaTDajP2eTZPrdXrauhrBXNd7z8N6/FkVYkgwfk2oDJQEmgriitfyUqSCLbwo9Mh7ep2kwfrn
S04maV6cijjWihZI4CRc6xun3E1DimujfFRTcvTPvOLpXDS4pMYotCS1kjlUYArTCK9RQOgn52Am
wd9gh93/FKNYqJc6bu71WrXCDefrc/nB5bmz00B5ipWU2A2YnvQNFohrtk4OJV29D1Qhxa/bZslT
ALYkapS615Z+kZ4GioSTTFtNCivZSZiV4dYFp8z/ltgY2wTieNtmbTmdCxIBRw5J5ASOYHG0jWOa
bNEm7PReKEcoW231Ryx8X5Y0sHg7aX42AF5bDlsbyeJ+6IYIgis+Q0ddf5jbNYYyNTs6Dit5K+Nq
9XT7qHhsMTlOFwqalw8gaAWPH8lus+KxxDEbFrA4c2PRVUQQeFaptFL/xJT3osCjwLiBLi+EZhRh
mIv9dnR6gss2z/Y5cYYNZr7qjXGk4fA7oHMUy9Le4IpOOBFzNgf49jCYoLv2ZwNAtWSjaidNHmi7
A0z2e+dsVgsqrN9vnzrHGfwA7Cm9UU1KBUZj+TQ0H3b2WRRJR9RflU9Sypty4cTPnzcFpfIkUZhc
m2NpWMNB89fEijc55YlwLsG5FCHjDDzZk1wv/3IG056PBS2d0dJW5RbY6jWlMeXIcUrL/t35YIrn
+si8aqFmpTKZT0RelG1o6dbuHN3xjOh2zMZY7zWZ2i3Crh4gP5QN1XWFneYrDiO3vajK7vPBJule
DkroHi6q9XFx72+pTRe8wXuuIky2fBGy07yqOwHwHyfxk5DKGSkF6iPhhbrbHsFQGY/QpoqUDjrS
qI7imXNB0QF859OAqqR9TXE/NT6bnbBMbd6Fbp7u1KuIShWGABhnGnll76E6Ae9tl9a+ItiZznHX
847omwIjv0QLOlHM4vQkHbNHgdYbBQ+1PBR9HhuM+KRC60oRGBDIql9QindWyv1tbeMRYFIpUe8D
VE1AIBlJTFKy+BOeb1P4F0X7R1BsO4bZYFxmGEBi3y0snY4HW0ntDR14PcqTLH46gG86k4O4UGiA
/yOvSqMUNQLxKbQWd+fY5tgm58x15pIzbVVSscBx0maTCJhw6+1NvucQ+ZeU7ZsRxnOGeasNpRHC
xTiLZYL+Z4FEy8oKD/GKZ57TD74lM8Zpxl2ZKEmNq2G42wJz2lkopKW/x31KV7yq2Lzj/OaKcZxS
UbddqAV41ds8B0Q/clj52fXzla99f5+x+NSsAqlscDZStTGIJFuSRqSDcMDbDUmcktgxup8eH6OP
gBo9kZFdcRzCvKIrKB5PGHzo5GU8gqy1Wu4302Milnj1a4kYKzQbAT2M8mLdpAE/ju2CEuMWMO3Z
xLmGN1n5o/BoiZKOT0xr2+9zuuIk23Pl0+k59h+uGA9hJGmcBC24GjD2AhDo3Su149Xm80lBliJz
dH/24vVNjIUsQG2sQzkYxPy1f6SFc9sVzTq7i68zHmJRmJkLB5Genl5Gnzwmf463vz/rHlAKnSAX
puI7cywFuoKBAIH01+otK1kN5zAhyKxuE5k+8uPsL4gw55HnRZlLPfKcxRKBdHnGzMffUVCY5LcU
MILke0ix/eeRYIEKZtjFFSc9nD3oby7YLcOAPv2/rPdx+cDR2NlTvvg046TlIUAfZwUByU/dUsNC
AnXFOWceBeU60uR1bkYYboUrQ29dbR/dx79kgXHLLrrc0CMDAvF9SzvL5l6h533VhZAYbwyEtG7w
DagqgHYe3zJ631nirqQcPji6yj53xWYJqCkVVIaH5zfzFRnm+18ZA+tyfVOopUYGAf80rqLlLnPK
5W0Ks2HrQlCMTQ9DnWQanpBO8do7i9gIx4lb89H+ggBjz4ssF4p4uiepy6fSUrYLf/IZ2DvLsWoO
I6xrNdRuDKMCZlEcsFn3lFLezXzmsNFupGFFEZqeRHQUXltFUri4UNRKhrQFN3Ps6XFI6vE0ak5c
V1QmNi+yvBwj5Sb+gadNW3HeJLLGAgs81Qy89H7Gxq/oTH9+QUfKirQXJ25w/19PAht4ujtzIBqa
m9BCD+AcXWK76CNVwa5FXctwE3fkGO2sfcE58rka1hUJRlhA6QfaigAS7ktjd093uVOdc1u0pCca
vfuEY+0z4e+KGiMyM8+ksc717PTs7h2xoCoQNLBTgJYft02SR4cxyVJedHVcTXTQY46d2QfqHngX
Lx4NxioRQwRNbyG5gepL9wGVRgu98yUpTrd5mYmDlzJjK81RbXRGNNEBejLJWm4xYaYqokno8p0a
Q9FOx+7MNetOkoQRsgqeOrsiC2zPJgryRb75zxWyrkgxInOFDvhtMkhpmII1cGlxfGw1hwb49kDE
X7yCz+wJfXP2FeEuDLQKlSYKJ840YjoCbSn2k39ywsu8t7kgwmSMsur1TdODSETC9XawxwPqJGdO
LsSlwmQsg1abhi+CSmGry320Lah3lj7Pwy8OIZ7ImLylz8cIbRJfImtepZV+tNOXz9v6/LPbCiAw
6LwWMagJtHMsLLj2m1kndWVnqNMV2d1Hh3w9bJKDuzy5VrAP9miF2P3un4ZdZqEPwr5N++vbTGp8
RZuJQB7alUWs/EMxw6fxe2kFVoU1LlbpLxPbU1cNUN4LTPKX3aa10AqOPTKtQkV7oMAM6X9nyYQV
EmwxpqF+JhvDLjaKE2dkUZJkv9jLmwh79z6KiJQhSd5KBRtaSPjc7VLP8txV4yVU2ccJFkeuxFd3
scTmPPXXIqJ+/4quw6A81eOyTbHBZF3rpPU476IzwReoFhpmKzG2gJ4fJmdv0xQA4KWE269k5dtR
I+fA4mQqPBKMLbQGrraK2U01cZk6+u71yBu8mMtKr7hgDEERZH2QazE9ZSV5LmyZKh5JNcjxgTfb
O+etrkgxttBgc+NCL8FNZYfrPKbPQEMsaRHT6d3FWCec2Djj56/IMWZh+jIw8xOQ24ofaIWSft9W
/TkXcvV9RvXVhRrXIzpGT+MdXvkNdHT5NCWrp2wlP94mNZMYXVFicooCnQuKJ4HSsJTpvlou/qz+
jgCTRqiRVoaKPk6PSCJ90+9LDgMzXvCKASZ96KUqS9MQpoLS8Fq1y5i8rj45x82zlek3XASnogvk
romgyAFm7pyhsQdlxas33T4IdA1e08CG3FLPDNBoPvfZUrXyJ5fTiX9bUgDnvqYQKWO9cEWchHvO
SHvqTEIzi3JiLI8NxubdQsd24QJsbFsU6s/d/4pJNqFm/OMYf0zgxFLVK4WI15SM7AMSWo/Y6cmb
xOCxwBg3UPRTr68G1H1EPErGFvYVc6b6Zu4KV1ww5u0Kqd5J8eQ+gg36hB2Z13bOcSA6++rUR0El
uy4oCFtxs59eTQCl1Ttnz+LNvt62DV1k7FtEjX6sDJxIUZAFoR46EYoV179P2s/kAlcSY6w8zwxN
iWqcyTPuVjKivEGLnfG04aRUt/26zgLNYAQtU1IVzJzWNeFdQjiSYlNcaLVqhjE+LraWM5LkI9jX
BbeYzJHUl2Zc+KosSdSq8+EPO6o4L9NcpU6C+5B33eU4k68n9wsyrmr4mptBwTTiOOKRvmc2x+nO
UsDiL8B9qFjR8OOuoy+Aj9AqMBID3VTZSLQH0r1zsqC53mrMZXxTYVx7lSpj4JkyDGVlEKuKVwWq
Dw6W6FoAzM6Ii8ftdimiqThDYhEd9OWqxih+8+vTfhXvNrw66qzr+f41rIogFw8UQQTPEcleCus3
+qs5Up1VwgsKTBDI5CzzChcU6pqYVLjfdjDX2xF/1rtdkGBCAIYh81ROQeIJx6aDSuaS2xR4TDDZ
XojHIUGtoeNxaTkBWex8neSUoxoc/ft6SbnQ8LjxC7nrQEQjfksq3DzMOwdjMdnpNjM8OkwwUJtF
FRQ1xDXQl3J0TAxFUFs73ybCkxiT5pX9Iqh0nMppW+4c9CZa5VPJKU/xdJcJBEHb9VHWgYRx57Tb
cMXzbDy1mli8OI9KNzKzqHAeGDTGOmOACx9vy4hHgHEFZjriXRv+/zQen7XHxuH2Vc+65m/D+Lps
X3Cghr0fJRNEPbD31yZ5jg49wbNmvPGc25xwjuJrUPCCUNMrGOgVQCj9k5E7WHrwzrHxr+24PwLy
BS+MkVdC0+iNhNMu7NqSHJFqeFfC/j48NAeYKW1LajzYJTm+85rhOZrMLvTTVL+ZZiAnIUpWFZJf
m45o77flxzFJFiMcO5TyIS9AI1x39uLpj7Q0luPH3/mXrxfwi0PqF42ZpwaIdFTLALtlSfR3efhL
IozdK24xxIBdgd0XT3Bgh2SNoSvKa8+Ze1W+jKLstCECbD20k8JZvbnEOGxL1/WpeI4c9W2rrnjk
fqItTLeAC+VjXEFYuW3XVlC+53Yn6Xaw258whXgf9Zgu7jfKE6V9b4FPKbI/MT36HysbFz+AcRVh
48UagAAmJdx7K2+jHhfkaFiL/3Jj+ybDPt2qbd+l/hSsn8XldvhqUsEkYfZ2W9vn6zQXZJicYPSN
NC9cnF6P0IA+uPdXl6ZLjk3NvV5cHtpXJnah7yKcxWD4kBl6STsb64tcLOQEkilAeeR9SHJ4Dx52
DJczJlEI3MDAcBwEaNUpyULyijpa4Kyw/OQvRaheBye/C4tBDSBC3EqTc7D89ZpS455XUeP4PvZN
LhYF10gk7avltyfeurXFx79khHEYGKfsE60HiX2ycpzwPa0cGj/fJjLLBgYZp84abIVmR3ix2b3o
y2yBTAGgzr8zgMfpq+C/OL4LGoyF5lGgC1IMGth8hOXxVNqoz8OWV0SdDRTfVH5E9ELT8GCtT7lb
+Ft5QB/+1OxrcHiZv81fkGEMVF8AfcJA/nayBurfmwSLu4m0qQ+r2+fy1dHyI6hf0GGCOjY3LLw6
A50oX2KV6otLJtQxQm1gaK43h+q0DdeCs9hUxMCNKAdQLyaqOVfw+VLuxY9gbDYDVqieBxOzcrb1
HrBASD8ihvzyibBMLF4smXcRF+QYyx19FwOvAxRlu5cxLWtJ7dQkIy95bM0mfxd0mDQ/SLIuySpj
utrhZYI8t5a3GT8/b58gx7LYVa5l0saBJ4IIxtCKp63cEdyMMIxym8rkA26pCZvp96bvArwZLTkA
GiIdVtH8p1z/QlgTnxexYkgTfyjaSRF1oloYbn7/Ow4Y7xDINcabOny/xyzIIeW2NUyGckNCbODG
EPgwRBok9PVM67x5drCmr6HNQ0OYm2wAzMM/rpRtvPI7GVUxAYxMfQ0yvRsJun6x7o3b/8/RLDZ6
t73uZq4HjhIC4GfaEP/hqcGQsHDn3+frUly2eBXG2I5xun1SHA/Lzr4Liy6dnqGnW7h5FO7aE/AC
HN23OCo9yx7AxqZePzSZs3LE/FkJ/2rC6TRP9TZanyOL68VnPcAFDca7Dl0QCV0HGlt9me7EjWT1
ZFDo63+7Zy4wvwu8SkBHsegHgM2KAg+LyHFWT/EJgMtPHgmAmYLQdPtwZu+ZF4QYn6a3SVMVYjgR
MrDPBdOBvDbjeQW/IMHkI9jkPErxGE1tSBKy08Gu6EdPEcstn/CqzLO6dkGL8Wt93Q/YsQW5tRE9
ANUPN4jAMnk5w3zEuSDDODdzXIy5EYLM82iNu3v9rtk9ZJwy37zcsLUTU/zQZqwruPagVTsOWASR
Tq0OrZO9dq/IS2llDRlRHdniqtyUgfxweN/kjEn3Lxx2FWJdmCDmGS6zozM8AaWQ3I/UfZZsToSb
l94FJSYXKszUbEMNlERsxL7zLRV7mRIwxFOGWd2+oMNYK1auNoKC1ZEnC6sXBMQ5gfPGP8uJgQ4N
LASZRtTZR/6mU9uoS0qoG9AkdTrlHVO5md/JPhevLwkxIktdt9cTt57MNDoE2JjVlla9e+tJYcl/
oBHVrjjV9L8c1CVVRoCiULvqOECAChmfE9wra4DMt6gJ8QhNH2J175IQkzD2Uiv0Q9JkJwN1wfi3
SivymJLRLg/5hlMinDWrS1pMthiHopfWBc6sdpDBDbY0WZVTWTm8BW9pxZw7uqTFeFdtaKCEOo6t
ndByV5jkyCzA9Vu3fbjE047pzy9M16gUE4u9QSbHe+eEOgxc0ztsqoDKt7S2sYXMgxvkwsLxyDLO
Fj2yklGb1eSgRqdcA+TQUl9VG73LtR0f+hfpSefvt58z6kuRMq43itG+HAHPEJYwZqR5GmzDMRzz
uXv1qYeHMmNBRc1O7rmjRlzFYfxx0Cr9QivBbgkpY4CN5ltAyAA7Nl9ywSgmJfx3g/ixWUVJYl2O
1UlxHHlCTt850k6niWaT4cjTnrmk5luiAFu61h5cs0OhxpgMlDR+l22P/OmsZu1uHzhaOn3nFk+M
N+m6vKv1GHSAQvSW2L7zUdvpQcYSCW5OzWOJ8SfmGOVel4HU6Kh4/seCITxsp+h65CY305duMcV4
E01QZdEvcFDGIiRa1zqK8jGoDyYeH1PRKpFXl5berrp6aTavRd7+z7DVqKNiYar6haMGcGNGKWMj
CEq/GqamSwNvQgqCqZ3jxp/S26c3b3b/0PmKhBcuBhm3JnjNF53qpXMkO13+h/5RwGYCIQsA6gsM
ODGsCAtVqGOjn/QQs4/TmQl77ZW/xXBOD7Hz1cBbvShjLIzxIF5nCpUHrFugFYjUSaEd99ryHDnv
tyU26y8u6TD8aFI1+K0BOsDR/4NVuyRYD465lPD47Fm8Xv+vA2AV8YIae0B9oKqJK4MalgqTt377
Z3za8NCSvl5NbhFhXMXodmXhT26pw4q6hCh/cJ2z9IEAy8i6exwtB7fXe2+tqnb/Ga425pq3rWX2
meKSTcaJxIEoJ62IXzC2Gy3bnrcP3qEhIjl0a6RdC47Wz0W4S2qMH3HHJjKEEdQ0oA6gkNE816+3
tWTOri4pMP6jV4ceSoqg4r2it671qbG+TeDnzmV4iEsKTA5iyINYaxV4KC15ArUZrRR94AbR1gl5
3nsPAY1J59yrntWfbet1k9JPnpecu5pf/gQmP2kEwxw9bUq5gDcQoZArk08etjuPBpOMGEGCXS5T
qtU8rXO7tl89i8fGbF3zkg/GcxRVWg8L7UsdDGw/PaGL2HatFt0mZ3Fr3t8+OB5DjPvwY1HKksl9
KHfORKanAx4+btOYvnHDntnid+1lbjXUiJMoBMmvKkmwug27FTgZBkfH2bdseRjloA9ApYPaAdx5
9Onh8+8YYdxCqvbVQhAgLCtAsksiOtIIHVO8vsJZfwC8yIUO6EJVY6/kZphLWdaK2elFccZ1dK+u
brMhzYrqmwB7Cc8FLHMOihF8pL7t6Bud9gCBCImckRJR/ZCWlLsubXIxP5Tggibj1EMl9kKjQNwF
IjzNiI5h7Sm71a2Wig4t7v6WR+as5CLLyyiBEJG/q1TAUkT5HDsR1U8tffVtYS1OA67tkqOF8xES
4PqyDBtWFFbZ2y5XALYpoeywbK3wd0V9kWSnTdhz3z/m0k9A2/5DiZGooMIZDQooaTI0vnY0su8z
a1w2MneciEeKEWZn6Fkv+fIUoZzQiva7DSD0+a+w02d+6sg3R0wgBJxvsEgUnFkVrVAuxu5nlah/
JJt2o8PTDx4tJiQioU3zMAZLo9MCcTz0ASmn0OruIcCICq9GNPumfXlWTHisOi1NgKSJUR8gMCl2
sjNLFALq5XQrQcvgNlvhuYz6y9uGPut4LzSEiYhAZe0zsQVVZbGsqqe8uV/US+0sxmexcRKR3KY2
+/qIciX2fQFzGcVxRqRRboiCGCm4pdytHbTbdftdj+6x//Jie0mGkSVW4OWANlSnu7lJGpVI2/xF
f+PZ8WQ9P3XxmxlGdlEN6HjJAzPo6SuI/zwNg+5cYjwB3fC23OZP6ZsSk1M0WPk7ViYuPaKd2B8x
2U1XSF6OyT2cKRG4uFqVZt54xXQ4VrzbpxYQ9hHpFZtnVvOx65sZNp9wDVXQfZBJ7y2ntxq7Ohdr
8di/diSkpdVwytfTr75xSuz7mRBj5UTmwoqfx5TkhxzdnSkXY+rLZ/+gomKHOdBOpzXTk3u8kJ0k
AHzUL6BxE5Se5DwHFn1qAhqtlJXvyCd05q/bx9h2eUo4qxkXdBkPj/YHVc9j0C3xovFSnO+L+4fb
ujcrvwsKjGPP0cUYahUobN09hg8p/DrnhHg8MD59wNJ7PJeBArauJCvv0LuAh7vrqpXX/ZfpXZTI
v8+JcUBaWnpDIYIWBvgs6VEk6fKBN204eZdrXQCIt4oZcQk7r4wfE3eq6tVxZqrNyVrzwuz08259
+vq4bx/szxTv+mcyB6uNzeB7o9IAUaVykn3nUN6DK08QzMF2gIDuPBWCeHu85/Wl8r7NHKTe14ne
GPh2Qrl7wmbuV9eiYeOHZwoNwLSbk2I9Vhbgeuydh+B7fD8+3T6DmZmBa0pMDMnhCYV2ElFE1kAt
7sgWDuOoW8Shx8d0uX2xYG+2ZWP00OZ0BH49RN9SJiaquJiojMoWCrB3XrpzcF7YCf0A+PTeau8e
fQvr3td0FRxt2ljH1SGxXOo55vr9tgR458gEHWyNDcW2xI9wHlEb5cTNn6HmWrpMqGnaxSAOC3y8
Jx88K58pq11+/MeU3aLRtMrztOb0FNnCIVnmbzEBhnt4tgTeBrXbZs+O2/2NwLHv8jpSyZI7lpo8
Cfyec5S8X8mYeyFUrhsU0OW//vJE+SK6tmOjmO7kqoAdzWvsvK2AOgvbOAhiEnQDfrVGCOFUxWfq
lNc6wph3GiV1YE46AvT7x8q05ez8ED/WDkrK1u591wA3dNjulKdao8bef/N7Eu5CHhS/PB3pvxv6
j7m6TnIHYzHZGJZZU4VE2Lro7Ka6dkXSVeE8nweyXNmff6kOjGUPhpG2ggjB9oRyPq3wVI0x7D5H
42ek49u4lEUFiR6y5ca+2w3kkVoPDdmtXun7sdnSpTVhu22U0Cp4eSznJzB17ts2+XPd0uJKT75S
8wsFD3wJ4xwj+Nm+NAQv3KHl7N11SWRif2ALwG1q2LN3WyG+XNsFuU42R6OLoZYFWVsmWfeW8BaR
9whPptVKIOvSwVhhQrKCqKoVHfZokNHWgr32ne16QHlb9ojydqcdnuuUNvL21APUH9tyE3uvEdEj
he3l9mpcNcvnanm3EG3lj/4gYbvbUsUK36W5U7BPj/gLEmD5ZL8pgGxBFnvpEaggxPPRlhqvm5jU
9/qnhC7KNeAX8BdGK9j22NSJ1V/LePfrUwnxRL84lJZ0rFIrvG9drPB4THd5bWdPhpPRGj9X+LN4
1cKvjogwJd1ScbBbtKLZzkVxKVlK2Pexv88mvLSPvbiunWXufJhEw4TrGi9mVNwU9r4D0SBa9VbY
4E0bJQ3tTbTHbX9XkPZ4t7B9ikI2NpHp1LdyJ1yQ53VBsGAa0Syj/R16eB2hJmtHW0JTzYTiOkoB
G6yQ191yBSyIR2MZ2LZhoyK9Nx+8bZ7iGeNhsUlsQHt2To6n8/hNwwa9kQxWL1Hzw9jKa7UmWoIX
38O9b2U9WevB1Delb1Gge6ixXrNzrXcN0xkLUnR09yq+JcvNr2J7KCzt6U5u7ZYcsT4ttRLgPSlr
wXpwN/nZOGk5AeIqII2xNMgWkBovATgs4V1DP7SdNaxEe91sztlbUlFt6Vt00QA3JnCMA2KfXVMj
B5IX5trQogEdwTKBaET1zl3b+erYEQWYuOnne2fJd6v3c/dLUwjxN5a+GdaLRwxcbNAtuyLlh96R
5UaH8o8CqfeUpMg8qArX9Qcrmk6GQpwSqyvCD4Oa6/CAVpc7Yh9LEtuFFVlA+mqx4/hXS1vscdpE
1mcjAQZqVZL1RtnT8eEQOCKRHsuzDw94QuKL82gPhzX+Z6cjeQ+hoXLV4rdYHoX0V/r7QUNnEF3g
o5CEQJ99K30blw7Q2VP8p2RvE+Jg19IvAY/9766dvXWAuI7RnKuSzgpy24ztw+oXjT/U5V22PTQU
nAJQwsCT8DLAfpRTvjTvJWkbk8aKzh+IcgM0f+fuAB6b798xKErUnLyLK5lUq9FwNst4k5FH891L
if8ZWMOz65yNe6yszs8N3lw3GUaOLRiaSHob9foVUZabtZBarget9O2Gpns8eC+p9v4aUaDHKo8T
7M+msaqKklVMINo/qIQK60Nck+Gu2sZ2GRGyWtsFQOJNCzPTni3fC8h3orucrAbqQjaf8FXAIyX1
9vz+nNw9JU7/4O/DVyvtnXElwhiaeL/Rwf9thzYXZjUAGamGqqgY8mXdp+6HhiAEboseXMWB6ffk
JThMDRmxVSdkcac7Ewy8ucZRbQL0fXPCEZc+k1NJY6WUsWq2gI+UEiptg9PJCYCn3zjoHbrP1jky
Z+XehBtN95wbxBdvTHC/4p3JuvTED8V0AdrFQF5OJlAMAuoSVClXt4U809yDCYQLIU8B8SJoiKJn
YBxcaE/PVmDvgXqjHIpnGIuGdb4G/43rZ3XtmhxzB/MWdTzqJc40z8mv39JTSLaSAwPgsTWT/4Et
BStVFFnRAVF3zZact77cul53Mgle+1PRgYfEKH12j173EHhYxT0XQW7mBWDi7ZsmI8qoCJvEW4Am
kN1TH2EQu10C57Pj8MZLUa5Zu338vG8xP7lXMjlsc2Qo1iPnV/4s/1znPsxB+14llVjnNiXgJols
7aABuL8jGYeMzKPD5OKAIMuEKgadZweAaoTs7wT6sj95NkIdWWHZ0tPWFsnxacXDV5zRsIt6kP71
1nZhOF5UFVIy3V7wmMW7vfAyYXYAylj0eSdM15enbes4vnUK0UeSkl8nJCDOI1nZa225efIJBVT8
+0A3nsVrl/nqAWc80BV/TDLuqnJc1D34e7as/eP73d2qIL+RWjrbjCQ2migdB3qe0W27dS2smgL+
m0esEY+j9HP50FP7aG/U7RGhgdwH1uMngvV687H6OIiIUL8Ust/7SMFWC/u2Rn9Nkt743ew7nGC2
FQAbkAVLzp1r7dd7q8NPfXG0VYVrA4bVEkchO2wwzO54L/gca/q6D1yoRDhKWEY9lX0SavPUTf35
FHdlUF/XwYuP652f9sV0mbBOHtmvJ0kvqf12QkuMT5CmpVZjWe8B7oIDajpTtqZZFKmVTnB14tR2
v2D8bwn52gf9PyXXYyGS8WOwd8FaPz/+8h7U9fNyb60Lurivib1aUnLEvzE5g7YC3bbxA+lydcSS
TcBkrHjayjFG9gVK8I2F3k6HDkRFXiieeGF5NVH+V7AsFSMTP0KJP3hJnWBpLi4spYQ0qHterDAm
KljVlnfKc97skhbjjzUffWWAtGvhNQO7Xf1xyXE6y9smMpdcYFX1N0eMbx7cIIl6XQPCE91Hj28J
jV8xzcBFgJ+BAEA0vKDD+GYzXlSZqYGOgQtfZ78obyVWggDtNgVwuYCWfGw5Jfb5s3RuM8iTIlMC
baoQL7zxlxRF23sxEHuORkd4TXE8MovrHMMPzWEMcrBnxS5REuL+SaAUMSzwNjuzlR4M6mCHqGx+
bfm7JqT5RpS5/QI52l7C8BbiQbkScOP00RxU4haRWJ7TrYx1/DEhLBQcY597Ubikzti6lCv5EBQT
9ebxsVqn9vtt9mZLrpcEGKUf4qqUKgUEpMRJBiszbNmlv721WNnm0+BaODre4qJ/oQl8SEM2JOw6
Z85OHN1IGEwY9d4EPJG+CVEYr+3Rpun5P3H3TYmJowK2tTZKCO4s9ykcrcrC5TWympWIAxM4lcnZ
EtA06/d/bLHBDxDiadkGYCu3NNJh56RE3LWISSVA+BtAJSIc5uaC0iW965er/xep/eglEpiLf48r
7bCkMh5i/Y13vE1n7ioGT/LNF3sVc/3KVQNch1BIyVaqpbSOYOdbtFLI2wQLuuK9i7wC9/pNiDd0
/VAYhOdU5tL7q9/A2IGP7S+VPx3kgIJRZNerxU6yj8XbXwuVsQc3FARMp+MQB+zQwfwIVuk458Xh
P0zyT+75W6hMGAhluTDb4YuhCcUuAdBC52C71pLL0WRNP0PoNyUmEAT6Qh3iHhxN+0JNQGe1GE/H
9Nxhmp5zkSuFqFMEGKjkUuYpKBMKUlEoTVOa7NwBdOW9bglLDxSl+9sKOh8Kvhlk3Emo+qnge7j6
JZgZiZYxMJdfA243kTyp2C05Mr6kURYmVi7hxNSHDhVV7PylABDGA2OOxNakrhMAanTZwntu4r2w
9u6qFa+fj3OUbONFLFSJ7KqIrQOtzk0DzBjdyy3dt1v383+WKfBtdVWWkXgB5JY5uqQb8jITwGzr
PFcACSsxeXDkxdb5+scFFebk9MYcRw/bwE9PJvFp1JMeiK0eqSwZTTKxHTjecXjjUp05yCvemINU
k1hRExVq2TpfOSXuqpKNWqSz4W7emDmwC1I/Zn0qVw68YrK9hIiYjdVs2TryWnAVHhEmDki6Xnge
QB4xXGFu098p6mT1SrWLB/NxfIgX0wgz+t1ojkQlW32WD/JqB++dks0ZNVLLwgiqBfQaS1yZ3Cb7
uSz0SgBs7MiSIU2nE4asxQUtqIlenjd3d/+Rb3/l6AAk+mogwnpw8Yp2W4XnYoYmoRnUVDE8g/Xv
DO1UE70oDOEXBopZQHe3e8256eHXhDvjFa6IMIEp6cIO/aAgUtjJwTyod83Z2+jrYqnZwUOEmd4p
Jh5Se7XtUQr/bNCQ9Zk+CCihkwGDFrzixdz14ur3MPHLjLS+qAz8ntLZy7aokmVvt4caDVq88XKu
fJkQlghG3ugVSFnu9A4TAQP5fDR/825MM+79/5N2Xctx68r2i1gFJpB8ZZjIUbIkS3phybbEBObM
r7+L2vccz8C8g/K+dtkvqlITQKPRYfXqixVx7xcB3pbpEcScfoSHOxMqM9jUu64rq1foTFU4c6d0
Fam0CTLKu8CvPW1zjxhe4MqL1sEZu5TKSUhaZF9PyV3s/ZS2NUKwf/PmXuwWZ9zQxqMkNcFKKq/x
Cq/zAMLG856JByqvufHnonhAOwvlUcfDOzyiR9k2juoxRMntpti0T+VJtK61pMeFMM7IWTOw0JqE
3ZNv5RcCQ3LaG6h+yu4GzYZv2mE6hQfmUtgT97XbO/m7viscyfE9VbNh2gLbqfaH6KSiDoUimBds
bg67/vW6Fq2lvy4+krc4Ua+UbNkRc0SzwvdYRfELvc7GsCn6XUS3nWoXqhvXW3DGJ/JtPNmz7kSz
UxOHZV6QoHgE4PxUeknkJvOhLu+bakvKb4LPXD7jis0yOJuVYCdp26LsQJzgoH8Pj+NX5XPrkSMI
gneJ7WCDfvyqQIgSb54FwtevGjVUNFlomF7DHeRI6aQXEQ5ycob3F9QqB7tFwTx348NwYibqe7NT
zrYXP2q3eLk6/DS1h6Pllq7gSxZJf2wDZsBSuDmm8se4TKJIaihhsiQc46RHolxGGRzV249qfzfu
YrQyvaL29i2xtSO64FxRU9O6pf5d/CGcpc7VOrCiHmGV2jnpBwaPZntc0m+CVa5anTMpnJEO05LK
eYjtJk79S3LSV2TlRby46y/BmRDORDNQQilmAiHwJJ4pmnRiRIPDI7Hvrx/ZSjbkvF7Gs1l3pCK1
VkIOOIcflG8qIsDddQnrRu1sKZyVnuvMzNpFPfGo9bcfr2xXuALfWrhdnI1WdbT21jlkTJicIe/K
Y39ofjnJVjQHYfWq/V7L13ecZa3DqEfN7EvDoN3jXnqgmx45qus7tm70dEPVKBJkGnK0uGZnUmKN
xHlXpgPSpuAWCZ6t1FGPwIrArTY3bOe8LvGYAnSWhiyB/lxvfwlUfN3JPPsCTse1iIXtrEbD48uY
26ASDA/90QJyYWmrS2xyzE/mDXgoMXk53wqjiVVjeiac0/3JUjVpTCF87NCkvc/twPfs3vMERnsN
1gr8s0F1DYNPLUvjFhknUadGej3gjmlAKvQxzhRkGs6YYxbbKd5ph8rWZ7f93iV284gpgseygtki
Ccgi6ff0G/7flSLU2Kp1OfsobvEo9RgzZT38JsxsYqmjPT6B8L/5fl3F1i+MKatocJE1Vf6aRXOm
Ypg1k8cMA0Qep8OMStKr8yQsNCzb98djYOIZIISi24AfdR5gKMIYBeOykvyFvh21e3ZL9+PDmNk5
ZvW+3YuAtGv5BB0t8SqOE3kgzeAOtED/ui4FbHiMP9PnZe7sklmOHX/z/ecNqjihbZzk+xm4m2/R
tkxswZYubzy/XpCKog5hKlRXVc7jnQpSjAnJBpjSCf0V9WPqgbPSJxjeOm6/iTqV5cUIXBPHmdW4
kMvYTKsBdDOYDVHdbEZQ+AdAXznSVhfRoX3V+v6QpmCugm4YuC48d0+Y10OVm9CX2h03yWObOaHh
UEhjO8/xX19nOIPFK0FH9C/Btq6pkXImmfNu2mAOirhvhn9o8YGo8pfMBkbg/lI2il0hwyd4Etdu
4LlAzuUMJzUopA5LjQL7pPrM1plNNq3IyK9ZOaiqpRrGojWUU5c+nWdWg0AcaDbTVjEOsMqdRrvP
SswwJu+juaGS5aDVzrHA9VTcBOw1k3aT8Z5Eit2Xh0IGvDHve5sWOzlCMz8RfOBKr58OiPXvD+QU
rFGKWC2X24SrZGzSQ2iHp48AlBmvoUN2rBLTfq45I+cSuVecJnmvmiF2XgXzXXVgDaxyoy4oRCl4
oXR/M58sFIQip4ePDz4KIavtmv+qwCYSi1JLpwb3AVEsqcaU4AN08FX6DxaaCkbnRhLmcdct1W9B
5pLnPTO/5lBPc7vo2DOY3dEU9ZLammdt8m8yuMsPGjTBvXlXjqXT5XZysO7akyjHtVaFw/H+d618
1KD2Sp+SCp9wXPjM+/3wUZ3K7/lx3mb7d3SRYrz9zku8XbINbkSJpDU3StEoRXelbCh/EOLOLFAY
KyeE1NWSNQPWT4hnWWkOh/qeyeDOUjMZMHgFZJzauzx1llzKAY7L9gl5SRsQGskVpTzWb8xvkXy5
KpCrcpiGeUAhWj9miMIWsKx3B8L26CS58r76ISz8rT46ZyI56xgEaTkFCR5Zdxlr1txjYjc4x9Bq
DK0Rk8GsStNVDEnVqWZpJrenZGY9ppRoeNL3m5g4uQv6I3o7+O1bcpgEyZ3VaA658v8I45+coMvA
n9JA2LOBXAtqwzLGNykgJmIiT3A1a34uittFGrMUXLXK8Bhs218gkIpuFGPfFBv8rbwI5bjxSd/O
SDsOnaDSslbixPTc36vkXhurYxMdMohuN4Z9myhe29rASbD7FpgMoMJFTtKq53cucDnjM9OT5VWW
Yl7JkmNKZKQYYeBAs2ZLgC7+m5dbp8tAP9U0FMq5silisimz9MUBBJUJ4FRLDDE6PxV3F3liXMFq
oAlHQVMQg+GfzmmnmlJJAgMNrMqoAghsdlI/26RO51uaYQay3XeF1bplZoCEtA+quLJbVss1BiGa
HfWCTmk/VcmQf17fBnUR+4frhJZbc5mSbClfkL+zDSdzKhXykI6PDCGb5sjdy6QcmGqP3WBbUbEx
wSnD3ggIWGV01pgPyfyzS+1KvWcoEbEX/d1iwLTr1Q8m3yu5rUzfkbrzmvpUqJ+ZUjkMsEzlR1ra
KQEw3E5zh9bbqdmDqsGggor8quEGQQ68bHBCWfxaCj0hxqAm4yNGDib0o/+WF6AlfU+/qU/Xd239
MH9L4gtzlSGHtaJAUrK3QP+NTozwxzQeUszCwum9xdE2QVZr2AvErhRYdVTn/rPAr3bEs8NavLUQ
5GQjWh1lYOxQp1OdQyvM9K95OsvYZEA1LMxnNTjfKhnVmUioIT/GGGQ63zR3olzYV7TBa925BO4y
mKpUpGifGR+NAnhVKbDp5E1enaMdJD7M/mjZ/T6/LTVHf1GiPYu2QYm+Fgxnie1u3IGerXEU1SUq
RosOJ4J8WgJtnZ2p3JvhVjpgCGRPb5jpduXOEoZSa74xbKJKVE0GokrnjaI6kDQr8ZDWbvZ56iWH
7kvMW/Gc8qM/id2+Na0+F8eZxDnXhlrShsUGL5Hb6TEHJZjhfV/qIqb3+Q1JU2GSY00DzmVyOZ4p
0McGSPUBc9ORR7wFG1iB+S50n4G8w0/dwoXvt9NFlDyrjue5WC5Ezssui+cZYgtwWYMP4hYUCjBF
tjbAu9fcxTMiuwGAxupYHGs3ORUeqpyC9NKaRVySLsCAUQPjwzndLPQuyMyGLPCCH8w1vNl5Z1tR
v8VqDutMCp+ryxMEcWGlDrjKlf3jVrJRQnEwqq+122+pnxyNStRiseoAnovk/IiiVRgoorCwydM+
5kd38+b2vuaGd/1W26U/I09grdb8sXN53D0ZpZwAyQl5pxLzleLS+ZhvUgz6RkFmic9+idKfa7G4
DiYnWcbFJBjMfek7tFJaZlMPl0zrA+ZGBiLUMW6ZI82gb7y+tnUd+S2KC4+HKSCK3JlIeW/Vl0a3
K8M10KQlgcxX2cyaQNrqc6OD4lAzQB5tAkJzubKwpXEQaViZC9e2eSgOgYvn5YEeEyE+cH0Tf4vi
bH/XT5I8JHCLJkzbHPdTZQcu0AUooeWe23yT9gANiBRlLbA9Xx5340g1jzEAzktgS5zuJvR+du4M
6EQuLN9riw7wD8+ZKD4IqquhUSUVolgGvWgdWYtcRh0ZOKz5kHZumTOP/RqzU1HETte5rTfML4k5
2wM4yPKDqp2swR0CZAgPcbPXwxCq7NTdJugc662zHllxDKjXs59t9NKUJyv6NYPAJN9N6SYCx1jo
FYi86kD3B+2WNDfJuAuYYJzpamwJpKUhG5auqWAJutQWJI5Nk4GF+fHl+EaoUwDR6Tn3lvtZon3O
FYKUvrwOfk/P5XHHFxC1aHo1GMHNPQEFaYF75BmlPXf/sH8wnDvv+6sx2Y7usN2h3YKfBKOTw1v0
Ivy6fie/nK4/vgPYD8DsFFU3NO47ihTjbnNzmB5fXpCzmEGgCl6/eQeowoi2Edu3vfcEaIJ++610
yu0nJoujFnm8v/4V3GsNhndFAxEpyEsIpbpicEYPSGg2pYOe+KUB/7d3cBLO/GyMqp1ls6PMlnNd
HqfQ/ysPdCwyhiWokHp52FMzmm2IGQO+lT6BWHaTJAcTOajOFKyLswv/yFGxuyYmv5q6xpuguAlC
c7ISX9I+IwmeFRCurSIJTMGqFNCvW9REYYno2uVqQi0d2r7NU79o2EnvPsBmtwnnj+tbxjk3/yzl
TMjyEWde9FRlVdXNZepraPedqk+Clm3tbs7cfKgFlnv53jOV/EMU9yRJUlaNzYj1gFoYI0w7UggE
cA/RHwK4Y8mbNO4w8iH16aB+l8GCB0oXb6y1vYHAKyLa3gxGL06M2r6+h6tqd7aHnI0JxsIawxwL
C5vgV2ukth6Pv2YqHWeiVgIV5xMg/yxSh9IRw0Cozut4DYYgI8RkY79vPS26J6ND6F2ebcz+Ng/f
TRl5iPlkGJFd0lNIXsIMzWnS4IxMNDN4VT3PPoTzoPTSUgZtwIeUceLIypNCU7uct9e3dlVnUJMy
qIGYHFb8Uj2ttCyGsId6yiEGuGCkU8SoQGtWT+9MBHd609xPVOqhNWET3dRUd4262USG9itrqODw
VrfsTBRnlIOq0IZ+WU3cfJIS1GHRR2l413dsXYaugW8a4FKZj8b1UpMHMrSpX5PcMaWP2kT3vKju
LRLCnT2z2qzscN98c76XgtQm/amfDMFurZomlHz/sxLu9RiyCXPrLAhRMgzqLbel9AiWUmfuC6cI
X//NrqESaaIGqqCmdKlnCumnsK2hBEuWqaqfSkOz61Sgaau7Zio6apsIlTFu51JIH2dDH5Vd6htN
MNg5WNV35lgEm7ZMRTUDkajl52dmfSiYLAcF9i7In/MOs8mqe0x9Eti91ctpgvLHROoQgH5OyFQD
+xCoQ+o3tfE0zOYHGHsEOsDHaf+YO2SvCNFlg1j8kKXMiKiWNVPqZ0bY2WnU38hadswz5oZtt4mz
9q7FNVX65ITWBafqPZqHsdfEkZuqoT/QQOBQrm7s2fdwZ6jIaR9EdFzWPNnFcN/oH2X6fF0ZVyyS
TtA+TkxAxMD6xhm9Ou+xzg56knfdbiRmsqVKicwvg+s4EFGkyOe1ly2+EMcZwFKxij4ccYxZOWzy
GuZi+CHP5Mkkw/e8Btkw26foGEJ5T80yLy+BVpMFx7ziKOoYN0NMggUDSaNeqqs0AtifTz1cnaS2
SZPZutQBGDh7kYJQA6wP49+/KxcCuWNMaUQmq55Tv1VUcDdXBtIAQW4KpKxYsAsp3AVpMO5CyzFK
x5+KTzMBm4usbwca2mXqXdcYPij+5wzPNpCzX/AzuqQtcIZT9xDR+zLGqAv1BH9fv0txVzSMi69P
LWYCdL3ACPwfolXgc1SQllkmd3YaYSZJGxWPGv2W4nUOy40R2yTdpnLsmfqEEcLByQRPDlVu4AEK
xK/cR2wxSsCKqqrAc3Aufw4cx5SnSurPfeamLcJWjENiD9e3d8Wx1Ilq6KiCGhTayb3bZslMVTa7
xI8/MwwtvA+0I1DZNpt9Bd5eRj+ui+Obzv45zd/yvjqyz6x31RRhTfo+8aNsM+T7yE930X3H3G64
RZHEZuDEGd8a5XECOkcuvFD7qJtfsn4bMCfX3XBhnfHkW2kLCpj/55dxD79i6XKb6tgJyuxZsdXX
YIunLN5FvvWtfAyRkd6a9zLIri2bLPUOW488Qu7yIHN2wKa9WvvrH7TyBAHjB8XXQCWCEJ/7ntFI
WqsHEMAvtc+RvhWm4ChWb7CGP5gBDIwfDzyTkg7KF5HEx6TqYzQ8x72tgMdH/8Ssj9vrS/nq/OTi
owWvaBoUt0jDi3ppBEsllFslRrQso9gnfR8yV9aelRY0TXUD0/uIYWou0wzfLEJwEW3y8TbSN1Xd
uRLcf0rfRlHBc9UqI7pFB4lGZU3nPijGh0ajhQ/qyMHqt7QEdxc4zjeh8tblD4wdKwO1CdPNy22s
PSlu2b3N2i5iCWipmOCerx60bsomTsKyLH05qLMrYZAoncHsmvgjLRxdf7ViwaO7esfPBHCv4Fyr
cm6N0KSgee7MaTtU4141D3r1s9bM11F9ZiDQvn7iq7brTCRnVuQEelD2EJmzJy0+hABix0x1rwvh
q8j/GBMUrxTDAkeM8uVhne0cbGYhJ5kJKWVSeKydqZdiOuMG833w1lptuwnifLZDMqZujC6DbS/H
veAhXN3cpYagImUCzDl3TTM6VEMUSTCg5bv6HVrkIW7NSQrM0OyYxv31Ja/qLe6RhYLdUlhTLnWl
J2oQZgFWPGn6LayVO06T3Qw7vc8P6d1IWmGDBn7hHzf3TCB3UQJSRLU6Ih/Ut6dwRgAhi9R/dQNR
61R1U6Um8piXS0rjUtZTM059VUrthL1nnSM3Tv6Dpl6Qg9JAF/n26wIBrFqSaQC5cu8qeAwQKKm4
+4YewY5rfjLOnpYwL8wkJ9FdjXiRFjrXD44HkvyjqwiPkKnFQsF9fbnMqkW+Ngmj1I/agblVJseO
MZbU7VCt2WYdSqHAOs+uxIxtrVvJTjGm+mGywligr2s3E5UTWbdAjornhXMP1dxq47TDd4ASD8+W
o3y/vlB+eM3XQs8FLB9wdilDVRrkscB50q3qZu+hN2zll2xnbKKfLWhqHgsnAYjFByfeg+6oKigQ
05tkD+RAc8v+ctjjH9/C+Y4GYQ1LInwLXBq6lQviyepnrw+brL6vuzc58CMmMLarTuP5+rmDHude
ygOQVPqnidnly2mu3QlVFZCpIZ6DWQCOWlRQXXtBZNTxEXojlwTkwOWWD4HVaiNhyFmkhh1Vnwp9
vX6oPM73fzfytwTukha1pNJ02cjOiYDxRcEEM4F8NUZParyzPHXXBHY8xYJXRCBWJdxVbSfS1WaT
IhHX24mWvyuDh1birn/Ni34/trcKs8PxOcyfQtbYM0EvLhUY3PXjVKiFpLsFk8F3w2lVgycGaQyf
tuVH2uelbUzyhiXoQmvHW2awLVq19Sh2pHDXhMpByZWdYPOXJ4S3wTL8NFNVcQIKD9KdEjaWaARG
Tl6OnvMks2kC2zhLTkaVnYImM6KMNvjanS6RNqP2b+zluXhOu1hPsAEmngDdAhY4KJ1KrwB8liNt
QcGQ2lWNRPCyrxqpsxVz6iYniV6N5fKodu95jJ5NJOJCIpqfu/YQgJsc5HKKaWgy7z7EeVuQSQ4S
P5zBoUqAWIy8enhRwzdS+JlebVStFuRYVl0WleCeIn+5TLzmzG+aopM3aggsktHARXhpR8tNk5c4
Q6k3x+ze+hQM833WD4L3Z81EqHD0NQo1wsBITq6BFsYKPMNIBafUNkd4taJwdbGlvJZqBnj8CSgb
UKPi7mo/yFOTSjBCpXVSAeTL4uduRE0u/Lx+HRb7eU0O73BFShtJIZLzmCDlsjaIHZWpcJyVDs8K
XljEE6moJ3rN7TpfG+d2tXNZE7NEDnVON2b1PP4yi7fOVerBZn3zL04K7oFqoHnRRNqI28ewxtCe
IalhaotPKQA/rv52fQPXLhfiHvw1EXCA1ebytbDGsZaMGWn0+VvSnKQxdOO2EVjurwL7H6dkoSht
wmgSrORSCIg2w9BiSF60cavs4sCc3CkuWhdzpCWnkVR5Nw2h5I15DHBbzzoQErWyU+uVbitmXb6x
Pr1PLdMtwiBwImNYvKWp9saiNp2gkTLHYqEq2Pm1jYFTBJ8QXw3IF7cxKRqxkphIcI3a0UmbvWna
tKeCnVkVArQ5Cj+4I/oXYOjMPZJQy+/jtGL+HNtlhlD3TWvvrh/w2l3Hg4U7qBD4BDx8MO4CFM+j
mPkMGX+5/8wLEUvX2n1AFA9LAvABVJT3cZqm1CKCRSBX5EiIPbImdBp6grnuFNTKBoHZXN20M3mc
Nmk54lcTKSE/VO7rTNv0xeAIc9Nri4LnD18HZRkNyf9LlY30Xs8Vo2F+oqCnKIVJkWdPJ6NnkXrT
FclOa0RMm2sndS6Ss2V6LzVF0tfML8N35KldYhYCnV71X85FcEptEaa3dTAwv6t6Y4tmO8WJSYTG
66oKtzkiO6cu2nlbEqM4SHGJ5IsKdcki4Hyr1kKb4d/r5vnnqJebzGYmdYaOFUeI9lITLeAiBMPa
q47xuvLC6rc87IsunV0w3Ry0yiha5rfFPZ6fwJWTE/ULX9KdQDAXZE0t4RJiiLyFXh00QFyKaqkZ
sKwvma/3R0W5l7vIVqSn6xu29qwagDmjdoC2etniHu4UvaF1IC/nV1hOn2Pyk7rvZLTNi+7Y6r7h
0QGcxUCxgrd+XQ1Kuj7XmI8r4szjvNXIW6K/Rbl+CKLCrSfDi1JR8L+qnngmyFKnWWb8ccsDyAfE
XLLBfAUjpsmg3xf54MQMrbDq49DPnjp9z4zUMRLUSaPBDaxKFDyt+RMYQwW8C8InCz24l4eIZ6gP
5DlY1h3N9lIusumcJ047mofJyD0JnPnXj3TF0FAMkpMX8KJCFZOzZrM2FIUyZqjISuhYZEejdHvt
dpoxT5G9xaLnfmV9FAvDlcAMTEq/+rzP7kOQd1U0MJxrpPhK+j0ff9bvZXEzi0p7a3KMBRAFlgm0
8n4xfZzJSfPUQBmYMn/Ij1rgp1S/nZrmSQcZP1Xk9+tbuJZOgWOhgT1UQ+kUHaGXp5ZasWn0i7TG
yED80culWzZg2EjrxEJ5Gwg9K+sPAzNaBwOmqEMibdimrJa21z9k5XoCPaxRFYxEi5vDnWVVyjWR
uyzzpbpy+vLn3LkmvNFO1BW4cjvBrYFKgIph2yhIcVraykWaj2OZ+bWGJOfQ2o25r/aq5cizrWkf
OUi2ri9s9Th/C+Tj3qFo8iqSF4GVGxceKuzzd9IeZOZdl7NWG6DQmmW6t7GUSLk3EHc96OsAO9gk
uxzDED7B1aO5beSYwA8/hEg1fJ+34yemNujOjoGzWeAtrZ7gmXzugSyTOBtjHfITitiBfJPK2JWt
3m6TWbCla/cesxZx6zWsGGW1S51VQ3nAoBed+UXgSSTZpAk6aXQabYbC2uVJBTIxSxFdlOVB5Rxx
ikfQRK4PcDuwT18KVRYOPTNoM98A3vdmbMirHFCAJ6wgsuyBFaVjlmm2CZip33ThXG4Vc8yfxjSP
XCsZZg8TWBF8Xz/zlXeToooEtgMCoKH6dbnPTIU2BLliBmnm52GfbeaMdU4cwSAZvSKC86ypMZzU
L+MHKAePsqrTsk5AKst8Y/6g9XToyWFwEcxte0kETFnDr+EN0TA0D/3pmG/IaXIpq7Hcx3nmy3U9
3PSREXgBITKwh1HogTMg3hV5YXoxEAHOJA/AfOCV8MahKz021I0nD3kPKAQZjuOMORCkqQrBxq/u
BoWFtjD8QUXd5FIZWjXPyDTVGaqvRbFNi1Ld6nlkbdKCMm/WtfhOC4J8f/201y4YgJ4Lns6AveZT
D00bq3MLNKY/GwB9G+rdNL3UlBQ2CUTrW5SZV3a85WDTUDVFQ8n2cn0yi+NwyKHsZX3Q6T0rRFd4
ZS0GQaliGViIoinfe5CrGLYwhzjiUn/o4wd0NA0yZtSIhkqvnBN4ieFSEmQeDWjB5TraOEQiRZ5w
ThHeUxMtTrOtj5I9Ke2+Gn9eP5+VTTMApiNwMTXgqQmntnKeWSGNZNzG/DZpT1kummW7JgAU3wis
Yd1haZdNPbvuY5OnTE6wmqYoTS9VZcyqaVpje30Za0cDshp0oiwxL6osl1JSNO7rfQApb0DSWWgj
S2wm6tBYO5dzGdxKaF4uvI/LSoAWQoor9TJ0yQMHIAL3r1jIhXnnv4vhLuoENZ5YB0EdSgbqODvy
+IQE5t+bgwsp3INEmn7KggJSpG47loc6tDVzPxdOXAgKMaJ947yXQKGVNGgQNEzbmTjqZ/k2TC4V
3c5VRQOURUdehSItsfz8TNH6qVJVPTcxEFpDpb5GkOihiqYIdm1N0XRYAJWiWq+iLHAppcnGrkC5
vvBJE7xbwV0QGZshNXchKwUqvaIFgOUgm4owQTUw8vpSUqvWsYrxBDifsjKOtdaAjy/Ssl2shar3
17cHCASIWFD/yEtxcXlVmyPodq3MNyU0+lZPZfapNmiiqAXJx7WAD8XehSDcwhAZAKsu16RneWmk
pZL5S97xQdKeOwoGex+snvYgHU1nVp2hvZNa9/r61hLvaBdRYbwxTxlr5KxcNAaLd6FmPina3RSl
ntY/WPlwHEBhQsfwVOg1MlhHg0oCySvqAmAsIiMd5g994crlgsPOClDCglIuEW6rqXZYvI4Yz6Y8
XV/hqhzQ4qBTFYl+hY+/SqmmYyXjBMMKLaOjXTSHrj7lIjzemk4q2ELM/0Hbyx9PU9gAml12ce4z
5bMaTtb4JkcCa7EuAhgHSwOHERoBLnesm+GvEiPL/VF6y423CLiwgd1f360VU2EqFgJIdBssKCtO
DaNsNKOEFl/L0FFGbLJ/cxxnAjgLXpRkrGlS5X5tnYDwnmc0gNYnYTVk7dSXChbuFEAoGKN+uVdl
KJd5opa5X8knYHZVw0WEFogM0ZoU5BA0FK2AGwAY7VJKTqa+Bs9p7sv9EQMlbS390YcvcfFy/VBW
xSDNixw8ssrAil2KkSaF1FXX5T7Qw9vMa8BwWimtY1UCC863zi3lbFP/LejLWJw9FJORprVU9NCw
zrJVs/UgcMPS+B5OY9Mfl7gnHiqb6Y8JA1fmHFLfbKzDDELN/oNYj3+9bMB5vtxj4JjgiF0uW5/l
cmojVM7y/E3rXwP6ING7WP/7x+RCCvfYh2U3FHKOQjazhoPl6SlYSktRw+yambUQbqJjHphV9OZy
7wg6y5TY0FC9AuKimAwMksReVgSMpOygg74kxrBCNRcQQqwYDAg1zcXyARXFE0IkWSlXCZiE/Jhs
I9DjJdKd3AoerhXdXOjjkKWQdcyF5afhoFyLKa3dhBYvbXL7AYSqRbFJ0XAVoNf5uj4sas5FMRei
uNtm1YCnVyZETeREk/4YY7JgTfbIeTlS/hE1+S6UvesiFxW7JnJZ/dmFCNScNGML7L85PlVuXhwN
g9oNeAflSTShWbQ6TtujegZDqwFRpe4Fz1NV3CX0mHdvNb2r0tfAKgW7uZYqtJBgRqUTmgFmPO4B
xqUI6kkGIH5u7hOi2LUUgYu38mZNdacosrXYHgpHMRAwZJX59yWCC+HcfUCMmslKibNU8s9BkW1Z
vafdr+uHt+ZTXQjRLk/PaCM9Ms1lhcifJS59l2THADMbsc3Itog9SSA73Fa6IbCjy+/lteZ8ZzlF
RZAcTkOOxcl94fZl54a0EuzfYpWuieAUc2rnICQB8BJN5AxbABApWMmavajAL1oJp5SGTIETC+XU
Hw6bUeDOrP/uZV4iBicixcm9auigbIrAwi4hR6v4osdj7S3D4f/31/MMVUVDezlYKu1sPz1p2+wj
O1gO+wYEy23tHQrJmTxrvxDFX1c6waoszvFIsq4pBw2ZRKmtm5smDBovkCUhweSS6fjz/H+vjru8
mdWwmmVYHXDioIxeZsUWjoYBtqJpZ2tmacHv6jJqUUhTcBoAEotWDlMdmdETCj7SMQKpcuOi/I/s
i2DrRKK4lxhlGjWvO4gaMIJYtQYnjExXrpF2Vl6adp92D/kkyoyJZHJKKJGprpsKMgvUsuthA1Cb
XSebZup2uXXsyIcl7f+FgvzeUD6HFSqRBKOsYZXyNm23aNS9/vvX0q2AQcPRQCCyEMhy2xiVRRPk
AbpzDNWx/IfymB4kz/hRbBv7pwparQey0zDN9rrUNVfjXCi3j2Y+SF1vQGjtht6DiI9z7RnGVF6k
LjWgDdEHfWnIlRiRs6RZABsqr3JxIoTsaPaE4Iclf1/1QHz1WxK3eYERyXKUAOtiVG4Rj/aPCrZV
yzbXd2tV686kcLuFAKvH0xAsDxOGRQ+lM+rHuTmG6ZOSY4pWveAsREmtPw0TcpmLf4/4DrGozq0s
V8LYBP07KoMAPGxkebgfaiJSgxWnYpGC3CxRvnA2nPmjEwO/G2MM5bGR2kzaJL1TqfpW6WW7CX9O
oFXLx/jYPwe64F796YhCMtLoX8lUQNi5PYV/TTszB/amlzFmTUHFRE3cSAC4EQjh+VNoU8bwp4Fs
0JTTwNgSujbqU6AJxKz0wF4shi/+sTEmbFYA7GEV2RXhS9KVCC5TLwWstG6/K9WTjKyJNfrTY5Jt
+9wA/kEud5NUCtq/VrUGGT3U5Al6rf7og5NqldYZFkyzGxXFR31+un4VBAL4xjc1s+qyYgVwHKB8
CvK3RNT3uRJ6YS8XcpAF4rmUxS+NR2qqXVYb2EslAs9To2/K5i4npz6/SyZMg88PbCR2OIl40pb7
dPlCQ+yCO0faHS8nb4Yn3Vo8kBFimYcQrP6lSHdZnHktMV0hdnF1FykSHoCMLNePu3ZjIudpPy7C
IsM2pDsE0wKf9k8Dj+UsxRc0qiGk/OIuO4uEkkBXojmChDSi8KAxqQJ9kEUhSkGIxCwLPRODBBpg
nouYDBCrhTChyU+T3v2rxSzIVRNEZ0hBXkpJavRHd8GMGlLWLC3daKeUQoF7u9JkDYo8qJy+ZDcB
/eBCnISh7KmRFEu50TIbTQ9Wg7DxJum2mvKmN6oTBq0TTSn4ScDZLEp7rpqQc/HcTqYAHsdBhotl
YnqaYdxk9JsSx45JThLDoL/elUrQpXRvZqJ7rVLtDJBFZuAQs6mQ0uPP5xs7ISNjjwwWXQiKLrcb
k1nNINNwA7VtVf8M4xrt5B8JOsvFm/6nX3wpinvlxpDpUlJh1UmdbwMQkIc3U5xuimFystgtzMyW
Byf/+fc27Hx9nIUpA9r205SxJTFraP9D2nXtSK7r2i8y4BxeJduVq1N1fDF6Qjnn7K+/y33CVKl9
S9hz9mxgBmigaUoURZGLi895x7u751/A+hLgItDlgOgHdzijVVmJuShOQAeKInbQcMrw0feffXWt
r4ZnQeCcjiXPpcgy/D0YNcHDwqiTTGKRqSOkhX4XuFIB9g1vFEYIruON3hoJyFrRoG8YiX17HTmC
WWyNUSmZBopxnJi53rH2ezuRfg7aSoufAqBAbwub7f/bmv7RknWZZiUXkR5DWB/+MtODN3J+/1Ko
cLGKLJw8SgAkrdM5HslNoqnPvuYTDIcjUsYJJpcdjQyg3pzq0wGEuj5eBthrDHHokv2ILGLfnFO/
ORbBof6ZC1tZ+SkoK1nxHBEMhJ2yBSP97XVc3DRljvaQOlaRNbqWPqP20raFx1bQy+pvkEyRHmu7
oWX/+7agRS9yIYhRs4sEtYg1ID6r4XenUn0fZU6NISRoQf/fBM0aX9xBUToO7dRAo+g9cIMRcxRC
NKFwnmlLFx3AGEibopAJyrbZPC+EyKURFUoBbYb0A23sYX3IgvNtPRYtEEXLGVKPC4ilaTDzYCis
VEbEj6loKZUoL8RZ3JELAYwOHcAy8SBDQLGRQAHu05CKnPjzqz3m2zG9kMFc1YJoJEOuQEa+1cmz
SuItgNrbe8sp1r8rklAPI7Nqp6K/MrxuKTXpm+KWzlldC5wvWdywiw9h7FycoiRSRnyIom2i5ij2
rlg+3d4wlhUVxoDb60IGY+KgvqqiOoeMai+jf3lX7uLP4KdyrjEq1AHhtNtRrSLFo/Bkrku75dAR
sMMdv4lnDL+NzSCVJohvHcOF3dOJpFuQEqQFnXYqEYhBcxeIOZ9EL4VTYYpuaFc2Bru50ir7nF7k
H+kPyZE2Mn5ye2UWnQwgODMNACAMLBdAm8ZK1AoKnPWnYmuAPO6ltb4xwvX/JoZZAD0SfRmstAhy
k22K6Xn9uQJVTLZWyl9A1f6NB7jQiblmp6EyJ28GlmuDTxoPI46QylU45ZlFq8UwUHDYqxr4lBir
VT0rEcwWQozgGW17RBde6qpzby/bQqIddnshhbFbKUXbdiQDrW5gb8LWbr21ou577b0zPlB6LRuT
ghYvBmw14BWFFp2cJZpoWATAGlQD135Uyb0sFDxsWSi1w8qfFJWMZiXZUlqVGSlNhQcAXmi+hbIo
weM1/HXfMl5PNf2mDzMTb3N1sluMPe8wCAvcqZpy6AsMPC1zWiHY1x5iH8WbGCgKlWM5i6fh4gsY
nyiBJM0XWnyBSHvttYpxHrNVsgV4w4h4weDy+v7RljEgSw96vCQ8uKQJHCXB7yF+EjxwgEQvt21o
KcQF0QcGRKGbFy8m9jQYGrB9TZTutbcA04oMuzZes3C81/w7uWkcuRTc2wIXGvIxkxG3IqDjwPWg
s+3acgZZA09SEgCAYlXqtu6VlDRKEzlh1/WgE4tT8EPpk4snfrhpxzxw0LwnrK2mbu/6uFColGPS
T994wim3vM/MSFuUy5Gx1soRPA3oKyUZiB2cLm3RX5S15jYOKhUYpcE6mFJo7QBj9Te3dVrarJm6
GyVm8P9/Y4pM/FyoASFN9oJZu8jGkqIJaSPGTmX+cyYTrJ6qId+ANwleufL16nUYJBnrYHvda7ic
5Mrxs5IIImePFnM3MzJy7vJRwAjJWMXcFOjVARzL8LP9QG99vkKBckCECU7ZmuMqFxfvjyyWVypv
IhU0zDhVSMxn5VbLt5q0ETVeam/phQqILGIyvOfQtM6oJKqTbvgzrn7yZY9O/ejbhdm9q9kUUivv
P6O4TVypSqiqpiCk7Ebnto0spmgvPuCbnkXXoC8EKPPCRhoH/S8nmVqv3Q+/I0Jvd3+T0QG1kYmh
o6gzf5v7Jpulmvsi9E0xWzKno6tZPI0WlxQYavCxoK0WRb9rWwxVvajLXoCPqmwwuk27JnUT9RAo
D+ZrjKEK77dXcCnsnSHb/xHH3HbRkITAc8Mlokj/q0qeJa9b+XLh6GlkNw0nKJvNgY1/0eWGnh4w
sujfSA6Gpikqy8BuKQKdMlf4mdTDMTI3mhndAaX6OuQa59Atqoc2WdTbgG1CNHq9mqNnlF0ddOk+
ThvbL3d6i/YytICg+hfEnJtsKTxRAThCqxHoOcSvJNbFK6hqY3mUYmDg87JyS6FwxNza5hiU8hc7
diGGMRAMbVTNNGpnMegQyoNVB54TIIts2Zu24WQ2HHmLZ2xGLM1Ng2DiZic4ioEHrk8DXUJy/jI0
6wgEllVWrVUfeHVMlMjyFYpXQfnW1CpH9FJscCmZiQ3kJEAJVc/TfefbtZZgDput+cOqqYUtzI5a
/cPtpV3aQXCYyagOIyCSv5ITFzsoJUIklypaJ6T6IdNDmoWHMOdRIC+Z5KUQJuTSBxGzKjyYSWKs
g1wiUZTbPSjn41Wb8jB9iwrh+lTRq4dOA7ZbRdKrXG0DDYhfPVVpJ40ZnQTQXxqayFNrUZSuf3FD
QAOW/s2Yasloux5mqXQYZiBNo52L5kYGYJ9zpmcDZ70I2hjmDkS8BFCovT7TuTLq01h4QPmaBRHa
wW6DFxEUZHHh/HNzgNFDF9gCvJZyLQjzA0C/r6BpYoy3OQh1xU34N6pcSGBsoWmzxhwVAKWD+pDH
TlfR1NtkvOz90jG61GPeuguzjmIRw9Qk6BFqrjDFdt89iiopn00vc8y2O91etcXtudBp/vmFtACM
8K0xA9rxFBycKVTQKNkadCiMwFUNPKhui1tQDnYgyXhPo40GIPprcXrUa1mk4k6pg4GM07bXf4Dk
Um62WXlMY46DWNANSX/gN4HdQ+qaJWGy8jYv+nZ2SOV6rPfoBw90j3a8KRoLZwmVHNz+wFd+eaNr
nWK0P/gZUGV7Ed3QmknLdqsJvAO74IeuhDALh+LCoClzN0CcOW1Fx+4Aqu2sBOUKx4svCUKdDUMY
Z/o+cJJca6OM2jRaMc4rKoeBrzrC8KELCWn1D6CNOdawtEEA2QLwjeIeANOMqcvymAoRZrfMca8X
O1G+BcHj1HHiXp4UZumMQouleoKUVNpqGFstErl8iHjB5gL4Za6ToKkTQ8KweGylpBVKcKVUcbZP
ZRR1lZNpImPVqrj1jXxv1epeqc8CAGciatm+ap5jUV1hvBZKGoG0UzJeEWApMwIuGeAtQC40ky7I
1xvZZGOTqWhgRD3KCYaAmCZgpEJ1kHIfQ9Pu1YQqlt12b76FSdqJ9Pv2Qf+ik2H8PsQDlwscMPqx
NcZZqkIzDn4NQHcWh6vC2/b9phR2VSCg5Nc94NZx/XpEfqam1dCKVMuee7HE9IDDoINUYacJvz3D
beNV3x4zYHp7adspvzMkNQR5F8qrtNmYPJ6fBYoc0DnMYAN0RorAFDNLVqWi0AZTDei+YSchaie6
v04wZg4NPgHF2CSNFP7oCNJEDaEj+KpOJHl4jPuDNGAy2mSs8Fy962vei3deq29riQm44AxQNVBF
zV71wkmLg97hzQuQtiDnvjMgSF4VatlwysYLJ98Uka9HK7syN3rMP7+Q4g9qFVhFCEBashVBbKx8
4r1kGfe8EvhCfzkaCpA4m98xM/82I6iVvFrVKrAtWE9Bv+2Cn0b2noEYJ1cimoh21U+7ofbvrM+o
+t2kv4Owe2rliuDuM8R4jdZ0zlNgwUHMhRC0JAM8hLYu5nt6mIIBKPnMxx/TJmnP7SSvpsh47Aue
G18SBYZH9MOiZIYJZ4x37bxw8sp5lkEaxrYZbGSM8sR4cGplPNTEsiQ8bNCwgy39RlqlTqGpFoD9
vzXWqi+Phf428oBPS1UDMHb+EcIEdyjhClnfloD5y6adeBYVkh+CmVHN147G8KteRRqyCWPnmkrz
FHi1HXjrRulcH/lgbCeQYMK++edAOkxan7taUdqa21aY7YwEU6+KCYDAqXqTPDfst3rxPvDa1xbO
5JUU5kxmYqE16BFES8CqWHMMcv5C5rybaAdHDDvPmwZNwPVJ1KSunhoPENum3qIRNN1q1q4yd+fb
LnohboGbQ/c3HonozmXz1yPolVDbBwEd6oDmVBBguYj3+BcycB1aqC2ZQFozQbleAemPeTXIkcsn
bdqnPrqAee0ES5Y+d5f+RwZz04xiknplBRlI7gIwqdIodnHWwX5p2be1WdrzebIUyPpwOWB8x/W+
wFF0hR4ADBrmRzUE/7jPY99ZiI8xD/aPBMaqPAv4/TSFhHFaiwMAVZYLFii0DaAxQtM46iwuHNqy
QdeCplb00VyrowwVFq4DTCh81EJnVJFMxczt20u2ZMpgGcDvn7PdIPi9lgFUTyWPHmRIb4b5o3w0
2ufSR8cnJ2pdXLcLMUxq08jw9DTaGWn3IQDtSXQPbPDiSTQea16UsJAWQ4yAwUcz7gaYT8bccjnz
zSkDbjtL6jtDrZ8sXzwmOuovZqSfJEFcoXcfDSzpwDmvC9t1JZiJlgUwgyRhAY8j+4NdqzLy+zUB
By1RxYrjgJZ0nGfdzjMIAOVmM8W+Ohm+0IHfdELMOEkbq/9V3GGohPSsiDVNdNm9bSVLIQGqBv8V
yL46kEtp46RBSODlpXSvGY3vRkoWH/2hSZ20aiO3SuSGtLGE7gkPM6AUoE6oNVQjDUEERvou7NwR
CftT2iehjgZFLctdGSSRLoaODZyC/FKS7epz2ZMD8lXF9EHAaqbKPrCegzK8jzyw7nq70CI1ajdR
6tvtMBJT++ePWmt2PTBogLK+jYeI0ZkYywFWSsNLsJFG0kk/TBHlVV3g+G55ds7MNTRPD0JIZIKN
Fd2/12fXy7LSKGQEK0oNiuHSMaOGDJppgyx1rdQ7Jd35mEWHmiCtzWwVBUQy3Kz8mYXrxrNssVhZ
mIE4IH0MkvKxIZFVvCkt7+QvvXMuvvIbO2cz1n7i5S36UVKnq9+RMSPjeNcprSuAJBdA8NcAkySz
alN3R6WN729b7oLjAaYdkwcBPwKHNwsck6dCKIMYYVYyM4c96F5GhYJK3Uh8D3OSDel/lMdYXlL0
sTD12JMm3KPHiCi9uvGtTdFgACqKf8JfiQMaDwzpqOF/PXov3gShEJhDbGBxQVFKBPNZUGqiGz0R
MPRDkE+tX3PupC98+Tej+yI+mdvzca9fG10BZ5ZpI4bLaD2qvl2MlsQoJIHSbCtBx5RQzNTEUM/s
uYqqddKLbugZ1Cyn53T0Np70mE77QlFAihzdNbmbW66vmC+3t3zJD2PO7XxNo0iB2VrXX2jqpW9U
Idpo5K4DPkNAY79sNG4hj44+KSOn3W7JFWPp5+VHqA0MyrW0oDBaOce4hH2c546K+fAZcDg6esoU
/77EANy6ln9Pmb6+reNCbDjvOQDKSJzNtYRrqU2TgY0JCGEQJ50EIyPTsDamt9syFtcRbbtzfxew
8WzCJBdL9OOXiD+N6LNp9LmjYaYqDXkTGpbk4CEASrgZJwKw4LUuXupX/yKRlaNtYY0Ew8tp1rq6
z0tnzb+INd1LQYy/FORayXwdgWgdtG5a+qfBfMAEk05tVkPlOUrtr26v4EJwBU4rgKfQqz4D8Bnb
ALgl75ov9K/3PPjqIVMPYkcL09imMo/ublEWWFhREQfREsjLrlcxF/vObyS0Y5ihCo73vnVy0JUW
1rGJwzUmd/H4ihfvWCQh/iuQMcHKa5Ix1YGnDtNfk+AmgfosiT8wscHOWzr4D1Ok2h6OOdiI/2JV
dZQgZzoKDDFh3ixZYnX10KJFSs3shKgKHQM75T0llqCzFl5fSOag5w58pczegYpZqyMVUM/KsPx1
J8yw+LqcbGNqVZSXTGGV6V6yy+LS3+l6OTiR2T0Ekm89haWsHSRwI3Bc79KZx+zcOR0LSBUaR653
uDa6wCqTHlj5Gj0W1tmsHgafF1kubivKdXMyC3+h4e1aStkYetcqEhBEan/sMZAwHwxb69Kt5Ov4
u1nJoWXXgrrV2oe4mdzbe7u87GDTmfsv4E3ZptJsUjJj6A08FPwEk988ubPLMUwcsQjweOzLjsL1
NVSNM8+O2sFEz9OQ0UbHw7VrC2EvThgtfPubFtcdGDbkmHTkwNlXpZgOeRJqM46sTUgcGWQaP+KW
x3K9dH6xs6YEwsF52B9zfk0rq9u8n0lH69KeAP5wxKiwiBe20aps02OdPtxWa0kgklywo5nGFTf5
9UZbOsiKuw79eHWkH9L+XRLR+nxQp2qrh/Hmtqz541nPeymLMarJ0r1hmhut6mAeDCt7guOPqsG5
FBdtF3MhgWXE+x+v5vmmuYiGctVMet/CmY2ssnBBWBM5QWB6LjjhMMl17Ie1JrajowxS5ujJZEkk
y7xqP5qpvrqt8NJVM7dEYX4Aqk7Yz+svUfJq1Dv0Ye/VqQAPbwfAoQ9ibLfz44EmStBghIF16sOm
4ziJpcsUYSAIsNALa+AVci0488tAjTysdKecKyTsLfVQt5Ft/gXmGfkvC2KQm9C/TYIo5LgeVA8K
AjKEIMdU4zXqBKXdjD7vQb+oEjJtOqCGIlgiGX8/drgE6gI3m6YA3ls1h1jB6N/4jOc/x/ssnXQk
SwFFmsdTwetfL55aqF5fzw0LafWIJn0SYsqXnI5/4U8wuEkB8y8sA7nmayloKQdRbIcaa44o/YDn
wnOjBMZ6snyP3LbCpZVDjIhctvwFyWOOuJwHlq+ZKLBGszsviZEfh+SnFnCe24vLdiGGOd3jlHVh
YoLiERVcOTz7vUYsXtV9UZW5CoDiDwYNsJ1HAPrHzRd+0aoeAq+wQbtnYK5ckH7eXrJFXf7IYd+L
KNZllZnh+gvrah5kHWD4RxFzvMOSO8STHWXcGSKpsSx1cExFjIsE7lBSQJWU2h6M7bYey+v1R8T8
8wtX2I9CJjQZQJiFt8o801blezQSin8BIsfD4I8YxpZNxH+VXEGTBEgL6bm1NpX3+7YmvMViXOlQ
VW3uo6NsLwUmEcqS+qLBcZrLm/5HC+bce0CmCGo5U2NLBrgcq8A20WwG3vi/cTAWghtcuTpaHtkZ
H0CfW77hQVCrxq4ifyox+mPM8+0FW9p6lAfBbwZGR6Q95gW92PpcDzI/7gGJwnG0jI9aEwjafewh
ajhmPC8Le6vPrGN4/FpASrPuMtSL0ZssEATqiAyTh7D7RH99jkkjgfBaDb4jDf84ZAEOHKz3AM7h
/294hDIGysPocTjjAS0e4/1k1kT0geWX401fvf/TZUTjGnpuvigrkTxi7C4eShCOZMAL1BkGXZ7H
fF/0Hz64sm6L+R4pgNIZqYqZX1jCbjHOU0jkaZIrJKjkVejAuJ3CkWjCOUPfdwpCEM6jDQIzbFSW
WUTMjdSyKiBGevB76KJtiqlbdQUuuBG0RzrFDYIpy+P6tmoL8dhMVw0mR9CyGsgeM+dKU/qxTwOk
4kFdG4UrTTkrvRcRgNuoAAqcWI3JEOY0nsa96P3jMw3ZSDziVGNp0bV9fQrCREQWKEGlBpfrplBA
E90PaB3lnYHvh+1aDONn1TxsVLOYH6NlTaLUbZDz16VH3XRvr+XsSK/P2rUcxtHqWillE5qw92af
OnEJ+G1/6JWGDuOpF3ljQr/7w1nYPO0QBoPYgYm4pHKKIqEPEHFld0lyJ9UNWBA4DHTsS8+cyee0
mf1AQdcypjcxwYlWt2ZuRV5/2om09El7DFzM03V9ipFiD8PqfHv9vsZiXCzgN3HMOWvEScz0EuJ6
mqPxhhwwtDitaOWgXeNF3Dvy+7FCerYidG9Q5zl0zz1J3dje8tIXbC3l25cwq5vnORDAo9CfDqZh
f5i/4wfLHTzyaBQ7+nxuPsc9DdC6eFt/rlTmVrCStunSAlJt/9FNSb3W0MUnOwFA8GcCYIfckWwV
HAzONrNFim/aMuewS7SqFE2s+/iMsL0RNjqG5mCODR06ootv+f1Q0vC9eWnO5ehTzCwIXes0qa/R
UccAa1pFP24vBOMKv30Pc2CDyAjiusY6pEhUk5XomuuCFpQTEn8912+ZG3Nea1Rt6q6CmM6OJ5pt
xK3REv/4EpHPziFPLdHuetQgHmU6bCZ0Txof4So9yG9H0V29W58VqVYeobQ7i25vH99FV6EPvPoy
20Pz77XACJe5RIJsPmOJGMUTx5noD6eYwD9S4N4ccPJsfPpPScm+SWKsL/T6NC9GSJpcezhFyNvF
9w2NXc6yszfONzmMtRnqYIaoRwyntiIf3aZAb2odkm1sr3kTGbiLxxiSMtZtoSVQST/Ex/bYHqaj
tSpqkqx4Z5fFvX3TijGmStdTK6qgVWELqLcYIobudGSQN5JBsvPTEKzRYlVs05SiClSapNQ3UUgr
DJEGOoFzEbEFoH9/DKoPGtioZ2DC9cVqZcgGyAYsu9gfzIminP8oBSQ+3Bsjyd2zuaaTU2+iXXXo
15w7/f+5M/7IZmIyfWrxqC6xEENlm59Du6vuK5WWFW0c/ZQ/aG4DVDRShrddxrJYzAFCGIE6BZKv
1yoPsa50IKTuT3GMiaUPRvMU/Up9ZaWA077DDBJQt/5UAKTSig2viYIJD/+12heiGY3NIgsrdZyv
LesotNSMyDDalrYbC0zp4ui5LEufqcaRPUJkf62m5oP8bOiws43bbidMiiTlJrV/3V5MnhDm2lct
r8FYQigkb72VtUvIu/SSchRZPptoDfyPJsxlH7d5rk+z95X7E+62AbDBO3VcNel2HPdG/mz6nOt1
Puzf3P2FQMaTTlYVKHkLrUqn+KVsJcpjm+eqpF5vTjNZcoXZnf1JI3b5iFgTPnRwhlXMOd8sO9C/
Le7P2jEu1CuUGmVMCDJXGtr1HXS5tBl9l8k2Qvv2a09Mx6S3bYJtnP63TABBMD4J/TUms18pem2Q
0IfMnhot9c7oFQ/eY+c++cyKXWonztNtgfOB/b5df+Qx2zUGYux1AeQ12i+Uy5+LD0yS7Z6tpuQI
+n9cxx9JzLYFaF6Nsy4YTm8/fBSi6b1qvyfrfl2veVOZeDox+2ZlYRSYkYUAT3sNcyAFPVpzEMj/
jxH+0Ya980Q1V5s5YBDP8XPQkIyIdrvzbYHjJJbvcSRJ/mMQjMdNo0puphHLFp7f4GTdDQb7jLZM
dn/lKQCdwejD2fBYFoRRFEET4OXz1Qo00/rOoK/pKSLr2/a2fGleiGH06RRfbSITYloNDMNUS1yB
5Cv99Br/apz0rRaIvgfdEOlWwvaMlspyx5u8uBj3XnwBc5F0UyX7lYYviPD8oQOpwcxhkk+ft6Cz
//52tC7kMG/+KPKLxiyLeUEDGrnePXKPm/fkoV/zoDYcjdjrSjLjSPFqSMod/xjQR28db0AuzvFN
PCnMfTXlSRS1FaQoT8FJp5Fd2qI7nc+3DWTZA/5ZNtYDoi00KqYYYrzfyl1OACr+bTmm7bnCQ+IU
hy2PvnnZMV0IZFxgnha1r6cQ2LkGucsPzdpfKdvjSKzNTtrc1o63howTFGOxl1ofsqw1WGtgfJqz
V994Q5N4UhgHqIWgwDLmoywfhJZYxCfik3EwSc4x8fn3sBaOtjUMfwG7wZwhub6Je6mpFXWMx1Mj
dgp4N73K7sIwX3VFb3HCisVXOyr+aM9BPRycYbPOF7ncTJu6RMTojZNB/F13X9yB7D2yVWKsJCf3
iEd0NyA7EwOfP/7qgXMhm+32xlBFVVUTyHaTu+DOC+47p30VLdt0vNy5bSCL5n8pizllmj6GtVVA
Vpvv1Okj8UgS2mO7SRzTs2PxXgeqNd7UtozTp67+R+FM9NF4qEyDNRuO5OwddrYO2nQfT/I5vgIy
yLEeOPKWgsVLZZmjN4pR0qkp5FU2suRvoSNQcaM9ZLvEQz7q3afn3KM8MrbFuG5uNUG/Cfg68Ya6
NqXSnKEEyXwFPR7cEDMw6aNOwo7K9tPTmTfCZzFSuJTGRAohRsojbQhpmI10LGJar3wkNLbTyAtJ
5sX6dhov1GJu1ir3o1jXs+FkK5NdOTKRyXp99hz9yHuGs0jWryj1Uifm4Bci2EHDGjq9ZXuDxEf1
U0ltk3QOz0B4OjGnPtbDAF4GgnZuQLtXYxdumo+17VFg2OltY1xymhc6sSS7mDmPeRUjRPkvfknq
vWDb3HXjyWAO91gHSZj0kPHS07ddfPxQbDeww2fNSQtCn5AMe7mt1Ffu+IZRqMyJnnxTT9oO7mR3
V9PY+fGjJJuD+6EEzkm1o9Fp96Cje/LtNR0OdJ0htbb5xZvbzTtwKnPMPYDAFU+ad/FQuLFP/Q3w
5nS99t1f645HGrgYMV9uJHPHVmWlVO0ElUf6ZpDkTrd1MvP6GTYPGsfbTsaRaF7SiGUJSTGxw6Nq
+xuT/FI4Nx/bn/qvw2bo4ECcq1Yqy9xi9kWSlJWEc61+NneJ7LTv3Q+0ou/xAH1UiO6s7af67on2
OySfQEnXE6wrL524eNVffATjXJqhknLwvsNy7UO1D+4l120/S9JtHl+RbPN5CL/FoEy/kMd4mDjv
qtqIIK+wX96AfKPlzyOlDzy95l/z7XigvRGFaAvcb+zapuNYK0WqYW0RWDj9JiCUV1Jftv4LGczS
FXEUjjm64k92+pkaTre2HN3eS8/bluwOOXIyHCT8YsYdMNv/KsWsndVY1SCGECh+fBhE3sa+65PH
x8eJoKq6TVd3m1Ngl6BU2pZP5/VD/uNhHTj0mTrDuXN8+rymTw/wfTxDnvW8tdaML09iE8CCUsWl
AUbe3bi57emW76Q/Wn/dwxcBYhLkmpEW+PVowPVX6tN2u354eOBEvIsn/kII48DTzpAw7hBC7LSk
qg0OOwqrvK3J7J/YdTJE0PSDCBqULWykK1YSek/0CaYfPCqxZBexzLnqlsIuTMwGAhydbojdmZDE
z+NCjYZ0PGV95GK2F9VKDBLRAY7m3XgsNemX8zIw0H2m0MCAWLbeDoa3ttZR5Dsdfij6KiRGQ9Lf
jwBGuJaj3q9W1HkSX8/VR/yTVqvIOWOoIiayO784+/bVEv5tUS++g9m4tgm6tuxQI36zDzkpyV28
RYFNJfgUQaRkRSvyhNFO+HNODj0ZOmfH2Vbp+6rraF7FqD30xiP2ZG/BHjPCO9Vr+hNmSAHVu+32
YM+LSLEL941jIbwGoniNPizOZn832WuxzHXo6VU39RrEasTDBpibPVqNHN5V+DXD7HqBIQYnA04b
SXqN7ZGQwCWgeO3Yn/QVxnF6Wz9zLJI9TTbKARaxfkSY0GWrtNhnlq2Dy/PT/5n5pKqJWh66l4g3
OGnBHVx/D+NthGZqMB4iwlMmtrTOzo3S2kit1p8LsVBBmS8ZQ04qqSxP1tiZoKpVjJCIfSuHxFNz
NJL0aprxXCA7cAnHYf4qHXB6HO15FBzO/oWTSo1I9sBsgFw8yYlggam3QsfsUb6r7eM5o8/d4Sk6
5K+3Hcr3S+5aKBN+iQo4LDxDQg1gVT7Xrnf3hFBofVvGkpV9jc3GSJ350DMVE0s2ewEtMrOVjU7s
BLa2wpg7wjOzheBO/9d47n/LYc5xkjZhXRaQ09LGDV8mt3qVjummIA3lJYbU7zHPtSxms6R4NCIr
h6x+m+1PGAt9VwIxYdjgEFU2b3Af251PNPArt5g929j6Vk7t0ckfNys/sKPPyVHdiTrh3nIizzYe
+v1IAL62MRn3YHNzFN9vjeuPZTa5HWI1GWHfsKxkUzqHk2kbjrzRybZYeZTjTpcs6nK3GZ9SiZOW
ADc87/YbTvjhM6NchebVZR3KpQwmuPaidrIEFas/7zPIRlGSb9YGFQ7CtqD/PLd5vXrMjVgaYxn0
/dfq5eSu2XmuA2o4ThC9dAFcasQEgl6p54AqQkh5kFZAFvBQDMtnEAAitAIBR8cCvRK/b3rwFM2A
jjv/t/N5rncvf3PK/0hglqmtB2GMB0gwcMoju1ibJLV9m+smZ2P9vvd/5DArNba6UQkzVEZz794S
+pYT13zvXlKXG5zP/uKWJCZW9r1Aq4bkS6O7cBXZKc0InsH9mvsIXj6gf3RiLqRaFCPFwijzU+1E
p5IgGO+J+qQTQG6ilW+XOx7bxELmaTbq/0pk05ZjmRZaZGEVX+qHkv6e6DG9821OeLF40V5KYTxy
FKhxZ+mohGlkcn8Etvju7SUK2Jhhx5yLjKsR45FDPQtEb96tlLSOi4rsr6Ngt+u/W7l5GBLCtZm3
kXGmuij4tSZ/wUw+/AfczwUB4hrpV8JDhS28DrFJF6IYV9png1HG0pcoZCvcnAav6OdyhaO/odkq
rWnJuamXr9ALiYxjrXXwtxcZKorRZrB/xIdhOwFm57sPvOB/0R9dCGK8heHVWa3GyO6WzhsYQkhs
g8lrc9sjzZ7g2/m9kMF6CqGrwsiKB9TL3xKcpmTLWS6eEoyD0HKA+r0CWdVdspnWHYk3qAzxiPm+
OntvqcE4B0mZtFZosVTZW+WO9CN4OtQUgDlEG0DVbEUqbTBz0c5JAYyc/Et9N6hOVNd0nXe9xT9q
e7yPN1tt0/PwHLN+N76MfVa3kh7kZQlrOajbCQ/redAHb6jl15P2lhDGh1hD0zapCiEvXUYOHx5N
ELNomJtwMO891R6oSALnuH0klhOuxJOd/U5W3EPP2ekvR3cRm1dG6CWx9eXILCIeDqiboUNv/Z5u
js80B0en/siLzBdEzhMH0FY7M899531MhhrjFNr+9Da5SHA369rOnzhRx5KHmWtm+A8jrmcGLOzw
hV4GSI1Cb4axYK6Ti3SC2+1wF1BhlTgBOXv01+0TyVJtzW8ccL9BGID2mCX3rdc7zlRhzGDLu1qn
KZ6cBzcHqhIBqQ/CC1eiqZ2tzMe0IeLjbdFfvLOMHV2JZlQV5CzUMhXOtDyjSRnprmEPLpj5C96C
Q2F/AGBLhGNJ8I/ANmjvyvfq00A/46fhqO4ozfdbazNbnu8mK+OeEz0t1DCvV4a5VmStq0BqjpUB
zptKeDqAI/CoOX1EWvfJPDpH76hteCXnBcTFLBUkLGgbREPkV8XxYv8zrcaUhxAeTIFETC1BvcZN
MIEUcDCDooC6fcK8ya1ggzMQLzaeNSyEPVfSmdtGS/HQrjzkyMWVvDrIjrRGFO8M24IYH9kqf815
5j7vMWsDOtrjMDAZKD1g96/NPfaKrvVUqKuRCiN32hXeDUTbCtv5juO9G+T5DvsmDXQqMzc3LnKN
cdxV0g5dbKC0gSeXsXNdxZW3Bonuql1Io6OwKhxn/QA4OXHo+0gwX4TcNvnF0z3zufz7A1h1EVTm
QTPXVhq8PSVEDukK02wPeU+OoKoF6wpB/e8vYj507AEujWQWZimyHdPDpKdBoZhIg8pbdBG7LhJ7
x3tUNf2ft9VbKH7oV5KYE/1/pH1Xc9vK0u0vYhWIQACvg0AwSgyWKL2grAQi5/jr7xp++2xBY5hz
65xyucp+QbNnuns6ri4xUhP4kosSi9OhFyTCEzjYOTY1SR7xDe+coH16MB59y5q9BoZnih6JSWA4
6nn+yK3NU9FhL3vMNqO/Si/0idwU/Vl3u26dAOHqVQ5zmWR5c90UgeobrhZjeEOIi6WcZbLjtmh5
55wI70cwDiMm2P3Gy3H20inQVxFG/huCVV+NXStmpNjui4otdKSOjAzdpDray20AIQkwas3q/i+Z
NPTj42BUuxYlNaprFZWT3Jxt5c5IpaWaOnJoLEyhW++Cq9H3e9Vb+dUmMsSlYPRvqmRyfsWEB/hD
Qhgvs6hEQBDMdTgokERzYWKoYOti01ZjLDbwIA688srUmz3mmvE4k7iQAw3QDFC4FB7R80uz7AmP
qQmv6wdTjNeZIF+LqABMSSIBko44zwAcZvmrUjWwJDOOQyIPj3P9udY/gsZe+Ee/OguCmVeHWKk5
2xUmcuc/dZCxcSFG0ZUoodo+pGQXk6E2Xv19sNolq2BVfHiWamWq6a/UZW0m5AWLjE1Liw2Tl9+Y
6P7HD8GOE4ByAPxV+WNC0K0EV/G9/vzUXV613Stq5/rvaLk3Cbxh6hH7Ji8JOJWx/UGT0fnMDdRG
CEBTOCgwLPPTzndkC3twHq9m5bS4HkxLuQYvXTDlEv+gy6j5rO3/EWsVwKtq6cx0Rz2pySswUmVA
0xc2OicbNEnacWjk0UZLbEkjhfhLmq9nAZHiZwwQXUtbb4kwbNSsJHm1q8JVVhje6b4GTioghSnB
CJtOYXJ/PrilsEBlJff7s2TLxszQ13teloZHgdGGISubWdde+3PsBKZuRHtD/7jPw9QzjuLUvzww
Ij4HGIYuFJQHIr0Z3ZInRpNG49/vo+vo5xm5gZCKVQ8OzAGHlD1U5MVw3+7zcHPkmOcJsBC0dAjY
D2A+MvY4ylGbQSDQn8u1uJQtBZSOgC42Phdoj2sOXNdj4lp+0GMs7yBXiizOQE8/0Ww8suMlukIX
K2/Z2voSENO2gHaI830uJywjYLiwuQktHgg12KGbcA7c96JHIa8WD8kMQ0b6Xi7mpK6cxEN+PeMs
PJq4uB/kGNHLSy/VqwDkJKjhTFOJnBxqTTOCeUr0+NnVayPzn+6zOJVS+0GUkUZvni+uaPno0fyQ
PtXLehcjNHwvt9IvHz2H94lRO8IKzeg8bzZ3FB30syrWoxAF2qtXnMP0ahb91fnfSDDRvVz3InZC
gkRcY/dJ8RZEq/+CAPZCYnQPsg/Z+KldupqWXk1lQgvhiKop1teY9ylQ1fnjlEYUmFdAm/mq77t9
f/bQrH41W47q8j5PL2l0CZGk1VIngQEfqLBiaOp4aH2Vp7BT+jofMcHYh3JWZ55K70GJgINTJ0R0
MQ6U6IYOKJSS4zVMjBkDSWlEjbEO0TxS/SGe9+fNZncruSPnfY7ez6lBVuR921jbcEteMNJpJNb6
VOwSI9l9IGdM/rebY14ndyZ2aeDjZwhDQ0rpvcXi6SrnxYGTWjRiljETZaRgpDoS+jO6pVER9Fq7
W4gcIbmti7snhIxZCHQfK/YQg6CNbme3Rx8rFT2i7zsSnI5HqUQ8tE3Impz8hMQPpy/t+LXRzx+b
fnn/RKey8KOb/QPHVJ1VYdPFkFbhcH3sVvGxeZg78YeHJDkPM3XyXLHqgPa+AVHydiQjxZD9uBZE
EbfnFgnRpI9rzXW0Jh+UEQlGtZVA8xdxDxJwqVCU3z0Mq3Nin7sNcn/LpbVtzQydtBVC+JO++vrg
2PpJzR9RZzT/CngSJVBxp3pxUfLnJLHiknNfkwzi9JAARMcP1in+NC5dHyid3/jDGVtM3sXAN2u9
M7yu/KhzobLmIfZBuFj9fl9IJvnCrusFchMLCsD1k6ico9Fr8MPhXOQ7N9wX1eMc4Lr/Gw2GsTqt
5n5aRsM50N7SuiG6uJ55vP3NPEYYpZP1yI0EPYDpKhpDklZNNrdyuP/3WZn03bDOAmAuwPoDspf4
87wGNRvq+ZAOtyraRlvOyJzMDNdOyGyZmkA55BCcSlzRVbc3fDhEUixuKhITvap12QCPd9cgjYN1
pdviLD69PaQHm+TmVi3IS3GMHwvSr06J4RzuczyV2fnxA5j3QVa6Ko+jcjhvLp1PPHhyj721e8ts
OzaOvpGbVm1muZH8ttaiWaBC5T+gKMvL6dyK4n8Y1dE5MIJayoO3kABneX562mXb15K89anhkeXM
WGKoz3vcixhFC80r2moDhAUc9Z/UzRF1RoS1YTbDTpliODfZQfZOLfYkCdkvV8kssYFT684tzqnT
U73HLiPOnaC7vVCB3Q1aN3rr9UG338pdR1afvrG0AuSgCyM9nQ4z88B7iaVJVfpmlkUUU+qwjkWd
0t5ctOVr8PEq/xrgT63I0mqs1nxZ/z6tW+drLRDjpbGsXwHhFUMm35MbQDSWNgLwkTG3ldx617hP
cN7iZzo7FvL5/vnyvk+PYPReeX4rz7IGahzEr6H2a8EDG5z6vigAb5ougQFkGuNKF4FYzrtqMZzV
RXqRrsVFT7v/wnIDw4oiy6GZD6iNP1low2YY8qswnN3cJ3q/qpWntDfvH9NUVgXn/02E8jk6p0HW
yyBQBmidYi8MIcIgZnE6P8ei6T1WVmujG7OOiXrmkKVWlJV+CoiNsr6sA4eJUXZBDWIxrfHWt0E3
C4xWR/+34Xl6lQJRVc5dMsSl7xqxBGO8WfS6vvODuRqRqkPnJqn9LLLzKMWS5/u/S5z4XQCqxLZs
upQLI97M7/IXbZGghWIO6z8TjStauOx8F+/OAyoJs18ouQZkra8BhbJ2nNp5cu6Tn4o30QSMZXfA
0sU/WPgySfPj2AuG+dm87GTDX2OVgrX+OnBs3VTjwZgMu1Io18JCUwZwmVsxQU9P/IqVyC/8Thtq
w5hb/kGHURJXia593ILOzIE/t3t46wApZAxLC8aNnA4O7w2ZerzRKoI2DvqgYdMBozKS5+V9kyvz
M9pGU3J9WC1hTLeCba05uvnnc6FCOjADib5w7EoTGLXRsM8i92sMXJp2SfqXrTHw3J0J5/4nCcaC
uVqfdG0RwblfDxtibdf7U88R9wlB+EmDefq93B9mgFPH3Cgqw7mxItvetDhHNSHUP4kwOiX6cC+u
QOY+b2ZEftmjhcAw0eLCe9W4B8Y84TMBTYrwQpGU3kmYU0mOvMl83qUzT7bbV2lWF/TSy0N/OS2O
HGPM+f6NwZEt1rGzbRhSfL9EKJkQo1qeOPaFyv9PhfxxFTd5GFHwpQYdAQ0oKIROwvvG1XGcD95N
8PigRnZExcuGOG8UXET4W/8N1DLe7MdEqfUnG5TNEYFrgDUdA7qCEX8rTrrEUa0hVT058NB9Jprp
f1Ji9FwJUuSjZVAaHnaX2rhcXq+G85Aabw87O8MwT4dpywd4aRyfnKczbAZZyLyiVKjyzy+vjw0h
W8sKyC+OZv5pnilzmIIA4CtdqscoTBIsKt8tUoyEoBkDhhkBBhle7ovcBNjaTyKM0gx6Ls7KeXKz
lL+ODwDa6pzj0dvVlXncHsLB1DPioXUVWV0OZQ57MpPqvzZ0Dl4E5eu2PqLnZVvm5Gr7y8rRcKTz
45Y8W+kK47m/0Geqvnx5A2atNEPi6sNEuezHGdy6ZUbyms2A41QIOOgn7dfTDi+GvSKPqrEtrGdr
b/CE9i+G8N97ZUdNS63UvWsCcnmO6gZKcZuD+V+Zqm8SjAZ28gKTbTQxbuYkTI1nwOIFvLWyE2Xt
n8fGKJ9eYRlwi6Wk551p2/an+Lh83Fp0zCswnmJOtwr3jpjntlOvqtpnODTk9Ab7wZ7jkpaFkzhb
1GwydIDyMYb+DMN+8se8vo0QFW2GGsp52NS2oZ/vy/9frOT3HTHvrtIkWBEbl+DoEu53mDo+ozRL
rk62N7l9KH9Gsz9ZYUxJiN66QExxeuauAxpEYGPowSDWyUeHmW7yHoCJQvhPcoxRSQO5dAUZkrHZ
xMTc4bpWq8fGWH5WzhHe5RoDxjoGPHgP21/8pX+PlB2u6YUSs0gzsBl7hvK6hihqaBQrHY4wTj+g
32QYvznFzlUFY9rIhKZEWC0eTKflNTaI9Bt/ugLfNJhHuo97v9CvVN7Ni10a6GZFrmVhEssyTtkS
E5u8oIPHFGMylP7ahn2e9+fFLwVRpr2KjU/ZXGII7gUjr7wj5F4VYzykxbxSUwUikqQAJvN25WWN
6frDgXNVE62EP0SR3W4wv0qZ51E6EEPYDNQB0Bm7tAzL0VdYlszLU/HeU4UxGoGaD7oQZXhLYjTo
3t6S8yd5R34cMZXheKb5wbEjf/Y5/eSQsSP6VZb9hQeKIdmZ7a608aY8mBwinMea3ZAVuEjF1hmk
42Kih+1MVsj5Y6QXs8MbzeLp8UTO9SdLjP0ow1Js5xpY2oDcK+hd7SP5dO2llaA/EHr9dfj4EDhr
uSbNvShqWFAmYGfOLXgdeQEYoirh30NS1JqkF0Cp3j/CaY0efZ95wbK2T1zsZ6WtE0+YYHh9fVgh
oScTNANpOErH4Wk01dg/TMiIICOKHVAD5kj8Q8VQ/gJKGQ3sDVuzmpf7nFFVvUeHEcBIwVqepsbB
KY5sts/3Pz6RAYMsjLhgnq5sUcQqFmXSYwOAJ0aht/O1ZKwd/bElXFdw0giOiDGCV6t9ucDiJpSv
I6QNUCTkJSam7dE3BbaNwKu9WaoGYCdDDukBZv2TmiMkDwApwrN9k5ZhRIt5pxqpRxOki4vR7eAh
c1DtvJLDB8+54OjNLWc30psq+s/1SycAti/vX/9E9ePH9d/s7ejrXik0dUSd5afN/3W0voaOfc6X
qyUS8dvBaE1rv4/N2HYQ5fFYm8g3/qTOvFKq1leVqOMEN2haHlbRHFPoBYbf7cowyjfAJTofzumX
sOGOBFGduaNT7IhiHBXYWk6Do6A2IvelIgUWYIr2VeIYPY7A3yzx6Hj1ZJaEHnCWz+qDtlKQNeXI
4LTfPpJBxjgU82EWVik9QRO1DHi5D4itKhQyWtNY9w6vbsEzFzd5GjFUNECnBkQ1TZmpGGew/8/I
mpZirM3/Kgsw4o2xFoqeyGqiUXgITAmoxnz5YqwPh4pjXqfjxW8y7HhigU0JWUiP0O+IAFFogViI
GXhR5UTkE1gyP6Sdxddv9fwfoduYgqU47vohv/xqXjHGxH3hJ93bEU+Me9v583Qe51QsYvKUk2pr
K1t4FSrSwQB4ssLLmht200/eUSk2+dwDChfwobgtZKWIWZJuU5x0bFeky6XvG63pyHjEHWM2ylys
YyWAViH6ocHPJ9DM4LxYhvO1OfAQBaaTYCNqjGMhaMEgKi4YM1Er2Nmxhdah1bE0ly9ra92Tk4Pw
ZPNxn8VpPxdZKYCVyBp22jNvi9h0iyqbI3qVgJv4kJ3OK8Qn4opYuD4HY8FfX+0t48chO/3YfJNl
5Ca7SrNME29kL5cHLCPGFgILTr2h7KlTb3yhjzdDn7ngoCzDKypO1C+ognxTZ2IkH038kVhUKIsZ
1TY4v+5WpDNA/7zf89C5/uIuftNiZCjA9ipPGUBr87SpTNoZ5hP7uKxQaoDttOB43z/avwjtN0FG
jHJPzoWCBs804oTZBAzrwlwi/3VY7Dm0uNLDuKZSrJdYIENfdWF5wUzfjjrDrv28tPa/LXjDlulw
uKNf/FP7v7lj3qFGa4Kgo943XnISQ2TQurH8XSy5KP9/8Rm+KTEOax4LWD03g2l7qt5VIkE7VsvE
GeDpP2NPyGDINmCjOOz95Zn9Jso8Req1/CeZWlqVubmiQ0XbkiVmXWvD+FBWB8/8eOJ1hHHUAXV2
nPnora2qq9zo1JctTPMiGDvVeUAfdWl2y5rD31+e9f/wp7K7VcWrGscxjWVe9QfXXBEZOXfjFlHz
Gs0kelR/lxRVYExM5beAOrjS4NO0zQfqoh/jpe1vXpHkRAYG/G23ljM3jJNjAmfN8c1D9IuXQpvO
Dv5ralR2sh4mXY0LlT6Q0H377BPkY8iwRv6Ae7bTb/H32TKWppmpM0ktqMACmQCDlomDAFvbc16M
BY8MY180yZPaogUZLST6FdNnl96Q3mNSmZGP/9HRVwyslWSVaPgZq/flcvuyXiMuOlkWWV1t13x/
f8YAywX9sPoh3RofLoLm9dpC+Iwd9JxwfTpBNboAxkTNFm4ZuDS7bQJWL1thynkGt+HAMUvTIdr3
2TNmyccUZufSpEOKkVtj9irYxsHhgXpRi3NPohmLpM6TVPNoCD2sctMlFOv0PhvTCZvRYTHmp/HE
Siw7sBESJA8PF/SqUOy8I6bMSAVV3VuG/whoydNhw0WpnU5z/HuEbFk2yBRXF2iEuAPV0tAt4d1Y
exXHp+OYdWzo/mnsQq0MA2xhhJYgkwgfC97qsiFbJGQL4wRQCF4Jh2PSsRr2J8G07xD5Bki5bV5z
OooNB+v4uACCk0i+1titcAqW92+RJ/K3+GBkz+usQzvTrRa4WLstmR9gB5QW8Yb5PxJiLE51FbK+
omF1unRf8Nxju4Fz4grGfV9RZYu0gdCFmtRBMJ42GTBQ9L3w4p8i43DzDe9zdIvH76jYDdNudHTN
TPR8ZUal42m3m+PJx2IdsgyNxEFt+GQ40ovKExDOO3V7MkckQ0Vr53qCQ9xc0dJrlKZ3PvDM032v
CUtefsqgByT7KozB1s70HaQ+HuLLV/6M5RoIKbjwt7elOPcOkbEi10pqk3kCie9s83WDucndw3l1
9Hef5+jhiN6kXiKfn4QYJVrMgSSmbzen8NQ7Du9kOa6wyibpghLRaUJVrzA3l9cH+/yInT149E8H
dRUZHGeYp3a3SGB0kb3kD1FO2Z45dnYlriNZBsWm5Vwm5xVg83SKH2CfNK1yAwq3MeWdlpEhMgWe
bvPIMDFSULv/FFxsW3FQSNeNIzF+r1HDh+7xXFCODtxC49HRDd5/DMlmh0q3+wjAuPuKzXM82URc
UyHLUy6gZf3SRELpYRXY1eYdVp8OOvB6vTkWi83GdVGmDFoHSfDXnxgV/+DwwrsaxtlQsljyclpD
N9G+TZ8TtI8vLXozqLw9cYjRj91RZjYRd+2iFq8leAESwesZeVN3u72VOTbxGy+d9JfM1b8+AAsF
22e6L2VUtuvYFBSSLJxAcaJuG+knKYes5/IyqY49Bt54q8Y5Z8om55ImnAvNHGxu2i/xpdh/cbR2
Yr55nHP4Y+llXftRkFC3Of69Q/d5aCxX9k5e2hDFo7dE+ZnsLQwyteQLDVYc6ecSZ3yQbIbe56IE
d6l1Qbni/GqbG3k3z83WGDLLrQ/ag9E/mwfn6xTtghRma/M/Wkc2bVfVwWLQ0ClB6z8AZYaXjHaP
CH84vP4lzfqvDN3m9Ea2pEikeVfK9Cb932gjUw3xgq41DhWeuDBBEKK6IMUCW/T+pEbmLEh67nk9
4xybKDGBS39VNV8I0baCqNxfq0uHZ6V4cT+73G6e6IHilaBw2cV7wXglGXJSAARfzlYcI8IxiGwL
XC3JVb2gQCKtgc0XW4+Ey+PycV8cUbnnkKL++x17dUsLjK7fC+uwbfGcnE2zXZABPeTkNzKZV46T
zREAmcmZRLO8rvwBHCGYTAFri2BF5tR0ONk1gCj/9NqkmZBpUY8kaWsA2MZ8wMZWj3winiaYIt0H
tzaEEmvZeCDx0yGLhI1suoIhOu0mOKMzFL25q3rUDOvOkx1a54X5iUSNhao9zZbwe4on3dMRPUab
3G52LYMEd6aQTefov8K3+0IxHfSNCDC6VGE0IsKEOSQdU0D26xuCPlQdI0Je9qiVHTb/nRSOCDJP
dCKpoVa79ATJarV0bXRNEdfqj/f5mlSrERUqpKN70rI46VKfuvWDCZw4nsmeTGqMPs/68V4UXfWc
qtLi4C8jcisJcAwpT9ZYHx0bJf4JFi4boHTR5vhPhONbozCcEzJDPJ4mswzfPLFOejtI2rWl2fHr
9g1Xo2IP9GYBLBfdnL+UvErcpAkfEWOeXUXQE1H8P2LmLrKFd8fk8TNp7kYkGDc9WoS67t+ynLIx
Pz4jy48Aleee38LeP4zqiIr8U9DqqCljX8KpReYr1vl8doC/IoDnQQuPl1n3hZpLjLEGudf2vaSB
mHm5FNuYbFpDRmeoLb8I2kO+csra5lCkP/8ee6x5yBMRMHqgGAIpP10SZIcJCiaOsuJJO++6GLuA
fV9wpWlDL4roGNRBS9RSQcl5i2IJwlJ91WLw9ek+dzwhZIzEDM0jSVpRLZYLMgsxe8ItOfHOjzEU
kq9njU6FMFn5u26jGx36h7+ocxfgL0fkp3M038LIuur10C1yXQe1px3y+jhCYMiaRwBg4Q8qTxRh
AWsFaiKgJH3/KKdLtCPSzIsciuEs6HUISgGYUgpUqiJP2hr6KXvwSP/43trNelhLOy+EC+0496lP
TyuMqLPmJMzTJqb9qpvX+LO0FUjoQbOeeLAZ04mMER3GpshD74npgAOWiAtI+33cYvnO2jn5vGTs
dIJmRImxK75Y6W0gU9nc0fZAIMmH0IU16moOD/dlumNrRIsxK3IsxYpwhQ9QmJfaQpkLD3NFsIoC
Y3IoAXHuiqN1f3jvqYcFsNT0m2h9fPPguK2OKISgdQAb57n2mfNSs568slDcWdWDWm3scuJZ8yUW
3HD0brqUNTpAxpCoYKjOaea8XkdbrD34kjZKTDws7Ntjh84X14fiMcVYla52BcFXQe82PR2Z+uvs
8f4t8fxC1osfQokyBRL2Q2whydWQd7T4amSPVO/Bkc73yXFkgvXngSObaJJLGdpF5nyfkMWRm0Hh
uITsUErtt71Y0UNDlx05ftJRBAvdytah4DyaPEKMkUgXeqmqGQjtsMF25XPQdHhfZwxDFkiipNGE
9WYBPNNydf8ieJb0tglj5DhHop4lpYjP10a7Nju68Px9WOcrY8Nz0alS/OlaLBBJyTpdcM3YbF9B
h1QeIIbTPmvTSE3scuBtXJzM0EnfJJibcGcLMdUSkLDnG/ExIiLXvPCYYG6jHDDvG7vwWtDyvNvV
r4EpAbDhuSfJEpvY0A2FfBHnhqYdpW+mGGutaWFbSD1Iiq8R1ghvH62XtcF5UKdjDxlLoYAmC+Bc
ds5kPmjXeZPV1O+LSW/s4I+hX6YimH/CHCCeIY7/MGkARvQY92HeSnFFRx3Pw3uEwR1pDbvJOTce
CUbepKLx80Zv6FUBTwBtZA+YlVgh24h8Gx7WkFeNmPbGsN9H0iUdYMssFplS9nI6UHjQ2oiJX5LB
oXAi1Ct7vZqav3Hf1yfMaPh2spOCzYHXwDYpmiPyjPD3Czdp6ivIP3gHuChfHuchn07CjAgwsj+7
LrRm7lJkUnLd7q7Ggx2Y9a8VOQof6ATslicMX0W/eCmY6SzmiCwj/zhs1euHRXfuzIHEv/wl+mzL
Cl4th79JeRnRWfyM7BK9mwmxht15T08qbk0z+4f8mSOTkw/5iAYT9NAWw0rNwcvGdIFYhPYXlL2V
lw8OGXoTf5jaERkqKiOjjv2sxVWmewfzo49lLcdbDyNKVqeexxBVonuU6KGOKKFc1UZqDIaCBphk
VWkQO/z0lp6y4oVWt1LR30mJbG+WqGjXfDFA/DZoCl18hiLwrmV/WXjInqdXgs0tFOX7agv7D/Og
BpjN3igcEZl2/P49WJFt2kr8qiz7OQ7WNKOMEDT4JSQ5nk7cdTscqRfZnq0MWCyh7mLd4CZrNqic
xbAdjro6cCRl0rsYMcQYjTaI2lkIVLBzENle4pGyiUgAGN9mJQtkPl/7prTYuNXl12x4rCS71Vac
H3BfVP/EtZCq65AE9FZ3gpG9lP4+Av5IryJH6Fpqxotbp6ufI4YZazKgYFjMdZyr7K80ISHz0KiX
4nvxVEuGIBM/J91yLX50m8FSrpcFL86b9FBG5Bkjo7equ2hlACrHX35I/Me1x3vKpyPJEQnGxnjY
E62WAWQUc8WAeQo3eMoJltio69+SdTK5Q1k8lhhjEyqJJ6gRvUGz/Y0dwzQ93pqdVRDH4Bg2kUeL
MTeNh6U5mg9aTybd85Ba2P1ipvvdaz0Y2omkq+02s2p78aAUAC8ITV7igUOf7czyiwVAtktIT2JW
b3sLz9B9deAxyPZk1XGetXpIH6HLxV2vfAv22xZXKNzRFIeZOhtnvbAdw+SmOqjk3TGvbHNWB7Br
P6WKYe6yj1VHzvWnR+zMcWUD0NqOcr7P6XTg8S2mbGuWFgboMOpu9FLSWlfsxQi3CztBmoxD6f7D
LrI1nMxXsLeV2jjql/UGVtBuM+c9IrTjdv87xQJsk+PdTueNRswxViZNF2km+1Dz1HqSv6p1FpE1
d5brvsMn3rLHo7c30v2ylgc4fJiAn73LRreOG+yFvn96nAfiZk9HRLpGG7KAard9/Lr/5ekWh9Eh
MYYjq9soz+g6g8KsVbP3jfCoysvCtZqcZE/6Dk1RtZPycPC4gsfYEC2fpUlT4diuVzh5ZAlzhd4v
JPZ4QzMcjWLrObVUdF1I7yf8HZyG38794+OYIrZ8IyULXxJ6XMzOXdqqHXNMLUe42N4qTQ1zX6an
hL6/EIX9F4Cy3WeAI1m3cGMkWUo/m3tZCgbcFaY/yvX9r3OiMQCg/vRM503d9GpLteOya9e0G7va
Jr5dRgYAJdFqejgZhvWyPy4zhWdwJiP2b8FmO6ywhkjUlYoanPVFOyBSylrzgzcLOx2yj6hQ8Rud
n5w1GP+KwSBQluf2KwU4WAJUGeUT7LsxuB2E9LzuvA+3l2tEDtAhfuuH9Dwjs6iIIRKcI7LFKExy
3WzeATKWYT7zMIc1g2WoC3K5pPEpc4KnwT1deTEfz1CzbVbhbFEVNTVvhV3uXCQ7iiUfiOJ+1Ift
3j9vSpynrifRbSk9Fi0957u8IcaBT4ajsuywY9KVolaLiMXa9W5haI+h0aB+h3mu3sTJbaRHbn8r
Lx5isWuFUBKiWAZJ1UHG2CKYZnAMz/7gtW3x3gq2Z0pXhGBeUpVqFTPFGt396UP5QEGN1gn/x5iI
bZtSWkkY8grSF6Kg5T812MrXmA1WifXAeCuIVq0twb5vrW4+yB3tugGojrQr9MPUcyPQlGqAhxwj
8l4BqgnQQ5xXg2N02WJMWkuiPAuwVEmviO+SkmfU/xJfoYsEm1o0XWanfHK/aRJRx9IUoIWYiT07
hrsXA3vf1iffNrn4i9NlC4B6/occY+VrNdVqbHinhQQ6UXgIN2dtJb/7WFWom846IM7JOXCexr9c
1jdRxrurM2Gux3QpyfCwsVf2zBiOWGb/xbXwNPj+Uyi+6TAWvuzjRmpm9Cw3AOd8WLkmWsYpIlWB
bW3A0eMSnM7mfBOkPsdICitAWWZXFwQLtEPS+TcMaFIATeop413Bs4JxepMj+tOOzDdRxtgLmEmq
JQ0i+bQBSXvXtti1+eieRFMAnL5xyDe8zaF/sfrfJBkXMBfy6toKuEAAzJREe9xSqDuAfHE4m34y
/yXDRotXIOoNBQ08nqLtrjcGG/midNf7dM0wdxyUIyw3nkd3p5czSRGDGV0OZtuvyVn+HYbEtX+n
tcXhi6d0bKjohUKVyHRFFeaGvI1i2xg9d1ZkjV6D0699vZLgGfDae6ad6e+zpOyP2Jtlc1fWUkhJ
rJou1k9ffQ5XPMvFhomqi9XTakNNCXatiuQiL1HZfWq15cJGOt3kvDI82WBsSKqHXoviGwzxBqN+
/vN90bu99XdMBxsbNq7kJaFyM1HmRVxjizaWjL5RyK0OEye+UWG8fBuv0NsTAX7LjJaY+7z/E7jn
yRiTrJIzP+zAYbaN92+JCRtSbrfPWzwHDq+tdjLEV1UNWy41LDplnf0ca1bFLAvQH1oCvwybFGxA
miADfJ+lSQdrRIW5s6hr5bgVgZE5q4xIsfLUUrAELFgF2SauOOI42aiuLCSVbjvCljUWpR9IBPl1
0dNpeRM2qnlLDcCXwf7r+8+F+Yj2ZM+uN5692H94ADzVLM71TenbmDzz9iRKrqHOBfLYoZqiM+v6
ef8sJ6tJYwKMeMxdvwfYOCqAm539Zn8uVpVDG3pR2kwgjB9PM/s+wcmM+pgg887M1ThZtDHqgcAp
2shW5viPzubpPpEpCRnTYB6WrqtkXfBB43KxzQ74VEHOiZon0xcjEiyUflgVbSDRi9nsslPwnL+j
P8MrjQ/uUuSpd3lMiAZpI4vb1PNG8ylcA8YU3LVrPqJBKCJb6pM6C4tzcFScWHs1JkY9kxExras7
ye9ArLQwrm3xXo/JQEWVFAXA/3PUt9lsydyr54CdFmibg4qJ7HlFNACvFeDlMMsIRi84/EwJwpge
w08joo279UFP8knwHJHrIQEu6n1hm1ShMRHmTfTmRds1IogU9mUDb622XpMX3xJfSp34q0pB0r8F
b1+OKxjBMucCQ9xeEfbWxj+APnKjW2u9yl8oswFGIkR+ZfeWLwnCwPmSDJbjzDktStw7ZMxv2c4U
FDbALohZOxPY7oszTd714JJj/SZdfFUWUVueL1RJ1JiQXRLnsyFv6f2Bscv8HyMY7En/zLMZt/D/
j1Mc0WIUrceAQeyWoPW0UYn9mj2qTvDQoRZnFoBrM0+uhSbAk7GwgROIR42bR54+2NEPYIQ1DDFB
187xA8zLqwscREQYDrxhlefzTCn5+FAZeV14cSrFGehsgP2SPXun+/owqXMjNhhpTMNZ53YFPh8h
ThJWtWk5BRfjeSqXM+aBEcL6mqYA05jjrNDt9boi/rIxZHP7nGCa1qjJfNVyHMXJ1MeYIj3VkZIN
XprmbgqKNB1xse2ZVdrkdOLOQPE4Yx7kzpdbERtiKMQT5r11UDHW8vH+FU2+XmNmmEdYVvtuHiFv
Tb0ajGxiIb1MxGeOYZx0PcdUmGe4zeaDhwYCUMnQnTxAHGIj2SytX2vHs3mmgmrHH+oLHw1NU5qG
MSGG2CJNMGelSCBW0SUa1hyFTwcGkXNyVLDukGGTiLqrB7Iwl0GG9jNdOlPdywTd5ajN/VfH980R
m0gsu0hxtUGlHNm7xEQtvDAeDXKFS/3R/X/05U9b2xFBxgB5VzEUFU+k410YIbu8SaZsRug8/eKx
Ntm2ro4oMSYojoRAD0OcIlQJ2YbrYwlUgwEtJJtHAZVr2Ff/JGxA92Nh8RSZIyhsXjHVslJz8wUg
9k33cVhuT2vnS1lpBu/66HtxT1IYEwUEej0cGtDZtGvdxkjA83CYGwcFLYv3ZXLaARmdJmOafF8M
y1zHaT6FyNOjwc7uMM+oG8vlcg9d+zo4mnGfJFdUGCuVLaq0y0OIilmYyq2xr7MlU1wlT6K55p3k
pEkc8cdYK+kqetq1giKYDcUxkPbpZabAynMbvHnKzdgQeVjkSaDBxgtIOjSr2T7alO/7rxa5y5y7
JYd3bTLj3DSzeRbEHc4wf5WeMfclS6SyyC9rmcHBrwCF4Wjy8oBEO0xNzs0QTz7T34fK9n5nXSD7
8wLUn0oLK8W9vb2rl1JMsHNqOLwIz4cnXufx9KszIsnYFxeQoImA9cG0dQxG8/gCq/mFNRBP3Ivk
6LjM2JcoxqxoXio4WovCu2YVmVnys/NxXwumQrORFZPlny4BWiJnqdtC73Jp6VfLGeYpV8KzXu3u
k5n019CvjYVj2OSoCIx6wzHWtEHU0Hm8HPYOfzR0+rC+v8/oclgJ4qJZ4Pu5ZQI/mi7LqO3exBzq
fT6mHdwRI4we+wChaFwdhNDkbpjh0Vt7u0EwFjUpdgdU/vfKueO07f/FUH0zx6i02hRRMJdAUwH4
NhEsLHJGEfpdI+trTj4+uKgCkzKxkCDGwhznpjGHKWORc+NSySvgmb4lD/H/Y+1NlhtHlm3RL4IZ
+mYa6NhKIkVJlCawVCoFED1A9F9/V/DcXYmMwmG8m/vVpAZpJqcHPJZ7eLP8RcNcRYNUbPNS2iFo
rPkjl1SHf3ka3TJNdPQj93YjSJuFpjLGEhorwH5RkCmA/1sg2iqSbHk91FiQM5LEWx1SWxb/ygfM
xDLXOaqnzrrI8YRIFXdMiu23F3vVblcKF5g1el/vacjcZ6XBLh45hihH/yiI4uUOlo94RwxJvP1C
gfXJfXsfPckOyMtms0HH6Zk+bRDCoPr19QUuN/vhHW+pA4CG43uX7Wt2CAwGhEj4J2aBX7ZXVhoQ
7QELFEGXIa05d4f+nXsnwEQTrQiaNZF+Y6i2L/ayQsK1XdrfylOx1V2OsEU/OFOKQZxe7fRKTqEU
Is8zth4hmfAg4QBTm5eeXiRFxMq2f2yXuS/BFHWmPlJRYMEx/bOCnRRh4ga7FWX2Wa1skNs2RO8x
6I9RfxoXYrEUxjvaLd7j3PzUItTOfg2LUEYUaqmIpbln52PaKq1n2Tf3H72oIeFOLN1CzXsflQGn
RjAaSVYgjlZpJyfy1sd19GjmNrJil9hZARQD25RXJVgpYMbPG7px6vDKi4gXQ4HfWrO5TLFXIim5
wLbwCXr344oNYcFO8TFdj/om3eP19XfPqJlIGjzPIGu6xuaYjtA8SIhXbcSYCIhBfPeCbR0r7b3l
dhNwvqzBgFUYRBi3ESBwq/oIPqQMNZeNuL1gAxX4Kr542aTldMFMQQax1BibQqeOykObfPw8Pq5W
IPPkoA8H+A0GfJLyMhSaASEooGagEEWZlpt/5kCvwQAPUvVy3DYhXVO89SxPE20Xjgy8rzxODB6U
GgzqtAJ8p3CFNq+IR7FTZSAhePjp0Dvn2G5p5jv3jt2NnfVGh+7egHYO9Ha8MzCXBNRBxlZ6EEHd
fV1/H1DKCWzd5UamHBw3GITRgvYqCjWOM8GyDudyUI507hLjJ3YukP8Oxg0GXmJVD3GxqayabM97
ObfFrxIldqwwJZrzd2/C3ybPJmvLPG+MPKFO+uPqJy/hHgSMz6Bv6omw42V7lsOsf9yGyeDHJY+y
si8AWXtglveZ48Wbb8Fxenlebf8yQp5pxoAHZnLHRAC7Dm1ijB4nPKlxgrzBMZ79mwxkDIMlm0VI
YdhJDoOBuggaJB3kC3jbJ7iSGNxoe9mU2xr2jxGrW5oR/Ec7FAu2XJynJ3PnppkMehhJmCixGk0o
KKF3BtRUlIQbcQuvZ4aHtyYDHnJepkKswNa35+u+I/mqJOAjkrnzzItdF7OAhQ3wA7XI86zD2Y1+
VBAEYxdXcA3LDnZ5Q8rRKWuik+sO0dLXNro8WJ19/1bfmvnuHSmDIIJhFUE8wkyQ7MGIqG4rW2xS
Tp2LCxq1dVDZAciOvR6NofLFDW1zBY8aIpag7x0+UxLXlhiQaSU5S/QKt37ceF5lWyNWxYNbWVij
QoKtiveVX04p/76J7AbjZJKmQhFhT0hQ7rEwag2G5/3xzSTYXWatvzjSqNGwR22qWIOhKyb2cN8e
tLMopWplrZuMFOGg4hR7BYOC/urymNtf8f4LzxyOtKW7MpfGmPCEJF7RWZCGqRqSOxf7bUR0wn2h
LuUl52KYiHtKiw5dKdktaBBIAj7I1fjJqzEtmsVcCmOleZRf8l67xT9o8L+Aww3k9KhmcQvkiw3Y
c0mMAY5VLCVdAH1qlAebCSvfMNdu00ZHvB++8WaxsG6U962WXkgzobcfNbOMVMuDMdLotzo7nQj9
dhHlScQD6YtnhDxRjKvTzCkHxQpE0eTu2bGQvujJ9axmkPb6lZ7/OytkJw4MCdmLmn64wI+elYno
Geq6tNoQ8/g7Fruj5ofIOLwaLOiheYVmo19hhGzrYbLYxOYL9DqGRLOcCl30tril4o21gRbj4Jb0
5fLLLMaD8x/C+MMkkruooTfP2TtNQyAda8rx3zdyBkjAfr1yAtDFJhhTNS287jQd3XTM7YgyQbsI
5RVBNSaoYa3/YVrifEv6u/+NX7/FMFcjtJpWMLsc+IXZLgzcgy7vhZZzeNEYRw57G1RpkhqTXkG8
Q8JDiHVFF5AdEhzcfYUWne/s3G4fcnbtjAgNAaECheB3Pcq0NKwG8MAjm0d9DtICW16Od3GOcy6S
ovZMZKlhj5WZQiQam0Fl87FXvGyj7du1iErcBX7Vua/jYlfsXCBzK5SuE8y+pzqmjxVolFeH0eeI
4H0v+u8znfpRndK2LaHTedolFbEOMaIl2jfqfPG2CEnLTvQfI2THcFJVT0Sxg62/ngFZjo6OANAb
rcC8wNGKWvMda79Nrs+00kwx1OVLRd+Pjmg/RnZRkXqlnozN97PxTvfC/n/YDMvTjvGmgibr4HGC
0OnxFfscaIo5dsptsktO4FXhtT4uckbNjYMBjrApLnkqUWs8e91zHDgI87CyCzXht6/vby5x/3JI
8vvbMQAiXkNUoFWIo3wkZwex5sqw+xMXQBZjElORwYhuId4SGYMcr9mg16qJVDLYy/qD5mobO5a9
1Oe+vxc1mkliHiStnKihCaVwgNpbjAEqDE8Ja/AUcKBqqdiloQNWUrHoRTKxqvLPOyZHWd4EjYpr
rPqn8tM69u91hbahbfh53+6X6oh/SGIChKHWBSE3NUjanh+9z1PzdrTcXz8JXvogsU/tnmjcyHjh
rmHmTRIl09JpcYX5YIEYFVURWtNJR67mVSCFXfW2CTJdt3Jenst96f/fWc4vHngtxXuogYEcQDYU
VUQj4Z8HexnHTErUQgQge8HmRNdbk/fRefiBLSBcbr/bRBMDKn9IY+A/LPM6HYdWvKVoC6wkww3/
YXlX8hmS2DuCxya97Rx8/1E/mB5G/kob/CurLZ5a9z/z0tNHl6G4DBYKydBvZjCDt0unlW3eRyKq
Z9u97FYqCuGIqkVIXH1ba7qIiSORggmj+x8SmY/ciONlGLC645Q+oTBsGOBbRToYPU/j2wFx9Ss/
0bIQ6/4hkbmdYyfE4RTEIi1F7hUnOFHmM6RbuMuNlyKJPyRRXJ+dZp5mE0h+E1hRh/zs4zQ58tfb
ym5X1ukLflCmBIM2ukV5XkpdcBi6LMkWqsOgeIIJ/ym4LmQFz7wUBqWRwetgxNMOdDouVt0bBB4y
tml1FFkZTApUvvluoivgM32zfDse7H67wrIbUGLb0Wt5tLPHZ6fjpQ2XWt7/+IXMR+iirK+xEgu/
sN2gMIFVFXvY21T7jQuuQByNTWxzl6lEo7s2zU8wMna8vvcl+PzjRzDfp0rUJItEHBPorDWC4V3U
JDyTxNxwi573v4x89j0YBx7HoVXUVg5t8erunuX37OS+fFefvOf9UqXrD40Y191PE0K7CBq1G8dZ
WQ2Ix1GtDQ77rUYUEmGwsfSSvYWpAkS0PlY477GnBAYhvBrJyuZWjZcePX/8Hsa3ywk8sd7Rz+w4
n+r79Kk74GEB22VDOow80pzRNrA4CZylN99cKtv0IlwD+ZpKVOp2Pz5cDnIFWsDIeVLXfrgbkCbA
Zq7IHQkWR6B977r9Cp1x237yoG0RaH5/dbb7JTbCaLBM/IwRRURkQfx6FXgDtqxaWL3GgVEasN+x
MJZxrw+L1NLTSoR/xnUPYqc7rpCY4A66LWPaTCnm5SC3kVoL7U2Qh7R4qhApRFp8sAWMc2Cgw4Zy
Yc7dNXY7rHsKMpCWgIxJLLoSChZkdJNNYU+rkHw+elFJNLTePKQpKRwEqaX/vBl8+wGcTXZ7AR0W
RVj6qEfJ3rSTt78pXv1hbQyUlddisiIddw54ekb1CjNe2K3H91scELmB/sybGHESgmUCJx8cRqkk
WRASM/jOnDD2ouJHH5BwcoSYYJ2GtRnVD46BLcS0f2jJQFhRWmonBjh/JKNEW7h46pd6QZfoVHi8
e8PxXioDYhg4THPJoJ/aoYtD3RDT+jv6nGtXkc+DTPq7/2VXiqKLlinJmsE2Pgmt0F57A6eajp5F
0v5BD36IW8Nw/+b8ZnKY8zMGKcDpQc6r5wQxQZZERO8wtUuOoEUkmAliTq9Xht6KrjU9Pergk03r
vUfwBvfFLHXXIjz8fW4MsiNj2GhBADGt3Tje+KBsA5A77sjPNTxLTlbN/pa5SPfcZMmiJf6WzI7a
xqoZdl0LyQPWor39CrzwKybTYKcAIO4atsVLNxPGPARaHVwYkkXhTnav9gV+KwDMYHnSM7eav/A+
nZ/oLVqZ3e+07CKsV4FeCtlvJTSya+577fMSGLzTY/BbMwJNU0tIER4RXb1jGhr9Lmi/sO/bx1JK
6w9tWLy2ajDAUnvXDduRfwUO+LTVElPK7VpwVl+01eXyeDhwpC663NnnYrDYlPMq7S/0DDs7fTR3
rSefmwenfPkWnK/I566vXipB/KEmE0JmZibVpQGBICWQnOu+bcnzd/sJrOKuHZcWcXGmHAMh12su
mplGZWEp1UdFvHVIUnC9PXPzg0sEjH+oxYCIOMUYQsggqnQaj245vVQ2BostotuJKxyzy3ay68P3
9LJ6zv1vg7YOcbwAlXAHl2/2NbsN2DIUWRa1H/oOLWz95yuvA23pkT9X8vbvMxEmWDiyqoGI1r5t
AMZrW5gw2v69An+m/cWjulkOnZB3MvGyFiXJZK5ElmjCtcesyknf1CXp98WvZJ+9/IxWmyZxnttH
vHm3tKDJOcmlllhdnsllLsVgtLFUNpAb7bbn+oSElLJBIsN+RhMh5wIupGz+EMVcBzEc6stVgKiE
pCfpAeX+5y/OFV9E5Jk2zC1IgrAuTRMiSmf/2L0ZLkblnlepz8sXLj9RZ4KYO2BWYqq16ojIoF4h
MZmR5BtVIczt0R5C2a1NIh1rt3WSk+uWmEH3hEOPZz554fU0L10FRdJFrE9DAQmpGVyVmZ1ejEgM
NH2iyagysZWKOLwgaDHvo8gyXmMS/qeyVPrXJAmvYmPS2+Ydg84N0NRb+/b3oUcTCkaAOd9wKeia
i2OOVtGKeBwLiEuI8/ExkUcf7NMpeXhZcTuGFp+gc1lMoCKMApz4laqGN/D+/HjyQHftBysVDCdI
nnPjr8Wv9fso2cdnisSvqaX/c5S6PWQIhvDSPoX+4IJi9esQ8XIpt7cdC5UzDdl3ZqoEE94GBu73
hSifybQRJPeCXe0bc7txfYz3/SK7gDxsCGUZ0vXNwUEq70s/ghbtRwh2EofzdZdAYP57aAgys1fZ
rIVKoicuZm593fr+MQJ/7893e0Qr5LfdyN5fDfHqc5lMWCOMSqylV5zB9nyOkCQmbw8beRU8cMIn
nmoMhJuKkNVVCjG4/a2E1VaX4dDIP0LBFmvfMnb3T5Jnuyxjv6HoYYgOO9z8U0joIjTXiu217xO0
gOOpl9vxL2B4xeXpWYo0FBkNKZJEk8E6c5odapHYGxLgsSKAWZmcQTqHacdiIENlozTDM5ilmHQu
jjnVrIN3ul4hDkFUtxtiO17ZhwBjbOv757l8NX+rxTjCwCiK7koN0zg+o0ERE6P3//6ip50rwrg/
OUgvINwSoIgzyHb0LPn6eaN+Yu/9KnzkDnctxthzcYwrDBtZj00KNViKmzpOqa5GL7Td0Xuv1pvm
Y8UdH19iWsQ1+32CDHBncW9iRAIKolCdO1j/gx1ElDLSf6K7A2xaHe+J6bZEd3lnu/Q8motmcHyU
k1A200g6vY4+3DGWNyY90XmmzzERtk29LsyrUpQ40ua5d0BOgQYDDoQsvpxnihhU0Rk8Vte+HCes
eUEAQ6kqQXBu02HKo7kDeQR28/14xqrmL+63W6r5z78d252udJdxKMwQB+i0roAvh6ydzwvbl4rH
f0hhoCOfZK3ucljIq/ORxgR7msMnkbyIBL0ToUO3Y/HCW/oX/+3+/rFJtkw4mEOp1BbOs62JRIL1
lNFeDVQQUHP95ny8xZKBgr0ZqKuo6KxhqXriqdarQcukUzvajvgi0XrVQ/Fkmx6Pvm+p21Sfi2LA
pGsaudOtVKIuzRHD9QVDk277uBkll9tqtojAM7UYJDHltMH+jBy2cXYSt14ptgPeMs7jYDHqmwlh
wEPvh16+thDimBURf+qr5+yNA8DUU/zLFmYiGJDo1HJKkxqfp4ctrEL3dCWVba6ND8neNDqX+mXZ
2n/LY+GiKkW57k18I9TTlK20Kp/KzC6r0hUsJ8q2w+R2Pak9K3FArC+XmNxUYrdon+6rfQvP76jN
QkqeY2eGgqTpaXt1MepedkAVOjHdhuQ18DHjQPLP4xHFZCf2NNBL6afLGTNk641brfWCtGtE+dye
nEXAnp0NEwbqWV622hhLp9IkSb+aJhupppF86xnHrfNuisFgjlVpuCoCvkIuO5GFsdJVdFhtXjZV
Sbjce9SC7h01E6toaWtklxFHTfMi+/06BtlZR/zd7n2z4bI0LvXwzTGAHYy5CFOGVC6k7YcLwa7L
2FbPwRuPQm4xM6FohoLcBLgtdHbdud6GjdLGBa6NHT4oTuUHa+WYr4ajSpfu1njUol6G+onylRD9
5b7xLvvDmXDmzl7iTg/UvJIQxYDeeP+o24+Ido8Nclu1O9i0Or9y1ONfuY3fYlmSjTKVqgbbsKST
Vq7y1YM9hLa6RVsFXS7yVwXg2QHfKpYznz8EUqMEEg4YjSz7zisI1m9ZnYP8/5ZLfrZoobqKJBP4
8dC0w5ynpoB8Ihhr6jc82dVtPHiPPwnWiW2ev0GUev/rLTvE39LYY7zIQdlm41VCcokW5cLN8ElH
VJPSQR8BR9aiA5nJYiInK7PKSVOg2X4fh47eu6qMJtrKe2k+nhOshfF5Hms5LzKTyGBYXAe5NtXQ
TiGdl8v2bgN6W3dwZQvFG+drer6vIefTKQyQxXUZFJPSSyev9/OV6j2LnO3a3M/FwNclSyYh7SGh
FpzxqQG/bIINOustb2pwGZNnJ8e8tfIoVpU2x8k5SNNdXBSJMQaJbnk+OfpiyD6TxMRJzRXcBdp1
kJBMOjv0pXqSyKl6Key1ufN/2HbyuHpO3WdEn7w+m2XcnIlmw6ZW6xO5b6Dk9mP/4Z3GimCTIrHT
VURE2qt/WPFgi3cHmCBqSrIyUBtoi3PVJFusyOUl39Lp/+exIc/xpv0sPu9b5WLhAawQ/0EUdrt8
JBmRUlqQKfp4oaM9rXcve6u2Bd++lpvU5ifRFuPR3xLZJFqr9LkRaTDTV5D3RDb65Se/Wl8/Td6z
8nal/uXPZ5IYTInr/5ynVoCVAhUOj6Lza/eOrqR97llH7fjreMJWyfZlWAkRGoSKtd6jesV731Iz
vfdDGKiRi0atB4naElgd6sfUy0Hpd759VEpxil4Ozlfl3BuWv8QI67pIY9zQBp373keztsgVaftt
j0jD2+ifqNJxJC6+1GZnzYBPWrcXSxlaelOlRyy4Hm8taOppqrmvbIV3nAz+yNfIEs0Jsiq39uhS
iHO+G20T3MwFwRCd5IPE7X1w3TdfBaUQZmuwEBelH8txtryD5hkzA1CarOp6FOL65DtqY59XW3+s
cWG5L0aq0z0TYuBIQgt8FljQGUT2qg/aRLCuxW8lfGTu2v+tvTJA1ASSlCsGhMWpvd96n5Vml6Vv
PjjoSo3ty98wbOszEFKZsKag3I26CHPdIjrEu+5CLBsechUg23TfTm/h7p1zZDdkltdR1YoL9Siv
TrGJHq8xpr7W68fcqWxBI41vI0jcpna0B+Nmuv/idsXeNmzc+wUMKoVZEOt6O8JNe/sttr7sH6/2
54UkmzUlhXfT1aYksvf+8sydOuOEIBoDQ2E2mHkXAob2Dvpxr288B7ZEszL/jrd/n4XCQSdhdavU
4Tt23h69aopXesVLb7mWi84pvNqe+8/ctjt/gxZQ/2dnPx2fMr9FR+pLBA4fMHT4ky8+PnQuNp6n
9up16P2B86BezKxiDatOX0No5Ge7gi7XxhCqUaRIJawwwJyuB+eaONrFE1LSr63XTY1169sDL7+0
WJOeC2au8NBFViOFN8HiQSP5hWDg47wXR5AvbNp3sdpjtJ6XklyMCudSmbtchaklVSAbOiEzeH7c
Z8cktKUM3XQq52othoVzScwtzi6NDqYkKslCn7tq543d4Sw3iivtjff793ixD3QmjO0UAq92qxYJ
hG0xghRWXvIRPeqnLHLatV0Y8DmVu8JKsMx5cB8Ue5O7K1xs3SA8v0cLtOxtnv8O5jaLER7eRU2V
riNHOKYjscsNZTG6r+/iS3ouh7m7UphXQ2ZN0BdjZI+PlX3E1ivfsF2ygW+j89mxzSsdL+HFXCbz
ZGmboouqCboNrf3pxSgGoGF7w+VI55norRFnBhuVmvxfE902z4r/DsrBg2nzPDUNQO59KCZoyOIp
1PGxcIDW436fYBYbHbuRRdtav/g1S/o57klj4oK4Kyo9CiAtqAmm6zebzv9Rbg4c61sK8+YfiEEU
69I1eRNK0klO1sIR9egpsgOBN/G9NCCkz8UwEKK1ltzlJrW9V7QmPaI1aX0kT28uqJXAKLTlE1Lz
vhWDJNMgxdc4pd9q2ziOBuKHF/RXP1ZepKH/lptVWYpdZ/qxTRhDn6aYAIc4sChZXr7FiAT2zaA5
4v4dXiwh6jqmnnRNlSWNjT2kSYskBQyGp2JaGTSNG9vTZx85LxuU8GPEHtwMzlKkPJfIoFMjFUJU
SAqixm2NJmIBDQt4TCITdjgInIL2oi3OlGMBqoymtu2pkeAU1dzWcIiv9w9wEY9mIhg8qvVOwLYB
WToJLan22hsYd1r7goW3f+XJZoKofc4AKZ/ENL500KW3nfSpsOua0DnaLZeVbSmqn38fBpSaMDK6
4ILvs+0Cgih784Dtzsnj4ZmyB3ErQYt2PlOLASVBEZp4EFT4KuNn+S5hIUQmOYnoIHnC5U3kWR4D
TVHUNapxM4et9/E4kQrmgAoy6A24rweeWgw8VWJhgeAAh1g6YCmanMI3XoQNYIJXIKS35V+gPjs/
BpZEEEQXZqPRjOG+O0nHjey8UM9738oXM08zo9CZnrCivNTmJYcYJJRV/7z/+HhcYwwDq053LiqS
L/Y28u+L5CETywDZJULeiQksAwyQ+xpPWdmNai9+2JYxwWPovzxIncGK3qxbxRIh7vUsEHWN7gJ0
bNxXiQNHbJtLZFRDI8UQEcWk/yWia8LuZJ5FLHtGVIwNOlNtaBaDSOGIRTIJGH/xogp8+Ma1t/71
dLF9OEaQL9lYSMrPny1GnDOZDDhhg6PaRKGOW4zxr49uNz4IoPjnxX63oOvfxv5bNQaahmaQo+pK
xWB0E7R+Eyk9LNdGriqwec01FAzuyWKAKav7zszwejiBjF86BmTDffQtm8NvbRg4usi1JkWVQaEP
b5PzvnL3QwRSX2WvnrPH0v9e8aOYZXD/LZPBJew4qsFfD62QbjzXMmkiYrjpj7Akz8hXc3zjMt7+
FsZg0yQ3etSkUJAK21/W92/TYppY/8fodJHBpKHt4zhRoIvhfaKV+nhc5yuaDUffX4H9bjZH3GL4
PBPHxC2lqfbBpEGcgGji3Lvlc7qtX8Hl4nAELUG6geIoJUdW0bzJ2IXYR3k6ohsDY7xO8P6UOUjs
Y26RI2XJQ82lMJYwYIogyVpIQSnBQlJfJa7iYh8eR5vFnsK5HMYI4rTqlbGCnNseGZCNnNboh8W8
748fWKTOawZdbE6diWMdVSJPoOHPIA7cO44XIp44eY8GadHDsh8PaFYwyCMdZSDH6/v4VGrkyR13
NZamYiR4le8P1Rv4ju4f9WKSZf6bGMvJsBK6iq70gw7O/oQJe4J1sGgaAiKDjPTL2nHunbqEXXOB
jC/TBiNRUGOXEX3IfjIS9QPRQfaNCkPv7h/JZX8s7NQ7rY9H0OkPdvyKHJ9mg6E9s9DI6kqum5MH
G7UzHkvfEiLMfxjjm0ptEOS6wA97rdEGYvH5BpfwbS6AcURj3hbtUNKj9vZXOxWJ4v8Ps6H0zvNG
i+mPuSzGG3XWkF9Fek/RtIrBQWRAcmd9AuGt+P4zftNJsS4xbv9aBbwWNN4p0n+fPQXUph+0jtq4
gp3z1kPq3rfXxWzkXDEGgOQsja7j7Sttzx8Rlj8fDXcHa42xaZ6blljygoZhWbKFbXRgD2BO0Wgk
cRwQspzqdgM+J9lr6Eczk51pcILYxYhyLoo5t05smzHHSMxpC47Bj4/cAauNa/mZg8llDrzytGKO
ENTD0aDlECX6r/tP9ZR4HFxdbNWZK8Pg96Q1GDtPIaF87lxMFlBCCY4dLLuI35+GgW6LEvQbIUQ4
FDewsHWNBh1+D+zi42KmCtvVNkylqsRWR+3Z88b9KXr8RX7SDifMrH6Pq1Xs8z7P/wLJ/6jGdrBN
4AAaxKmFVzrvPXAuAgv9J4TIdHCPl/FYrO/M9WPgOJDNTh8k6AdijFNxCEm4SSM01xPUAn2sW7Sf
y4p8g/hceKLdzF8cW1zMZc7lM6hLp3ziSYb80UfHAkARzap4BfB8LzUHNmKei2Gw19AaI5gamAvm
Xq4k3De0XsKxyf8FdH9/OAYuUhNsE3EFXZAGwdZskrQglYxJ5jml39ibb4zRHb4v2A7AuQtL0d9c
OQY7SsTqdVtALswFGG++dyvx8/rJE8M7QwY3xuE/0Lt1zMPZIvv2R7NSG3SlxfhqYB72afcMR7el
19tcNwZKMmmIUvkC3bD0YI9lfwWJfvAU450fgyW6HiRlSZ1lQdInFRWQ2+AazzqWA59/rIOla9bq
OmlNBSYIO9e89WeywdTAtEO4Z9m43tHxYWO3W3UrbzEjwTlFjoYsfbOeawIQH5Cy9aRtuLHsyrt4
W1AtcuQse//fOjJoglKx3EoTTnKLSubQkF6gTRQOclmg0PzMGlTD+fsYFycxZjbCEjlP1iCKVgvt
KGsaeo9uRIXYfYZxjJ9P/u7djdzbMMaV+1DhXAl2jFUstRGlaXquw+R4a7QWgnXjWXii/f1grOZW
43nfkUGYpJ9Go1BwvmjNwP5YZYU97FcbXf7vdFdD6KGzCzuo739Unj9iqZ5T2SiR3YCSmA0GDSR8
7emXD8qcnYuRfN6RLkozJdHUFFXCi1ZXmQDSijMhSKiK+8lDigjdBqRy3jR/Aw3Rdks42i0d6Vze
v460MdWUPoDAhLdB8vBKTmgNd0aFaPaD6G1sDCpaaITh5XCWojBMPxuyptDgUpP+1FNOy6gbsdMZ
Ruu1HwYa1EvetV+yzrkI5jZqcXWRlKsE63Scx8/ee+aA82JwNBfAOu/JCmUthQDkvOgjA20ZeD9j
/snFzAn2GXHkLSHoXBxjGkLRVY1wwZGZNelC9Jr/4ghY7HGdS2CModWiAeMfkICqMSp3nySjERBI
BO8bHVcO47FBR9YFbQc5eNmfwZwZ2SffOCD0AX8BRxT9yWzkM1eJ8drRZUyR5rqp5AAYU0/ywZqH
q8TLqC0+zeaSGFfd1lWEvbITBSd0C0pXULSrDUX+iGzA7Ovw2e6XgoO5RMZxm0ZX1Eiq4HNVRD0h
oON7NM41ZXM2RVNGidZDREsb9BA7IhpHxvoNPRKH79f734pj32xVIS8rJTYuAw5wdKOLZ0r8hdDL
aPcP6rCVhELIrkUW4BtpjSvWr0nsGwOJBLu+2JUENkkjdWSnHE73FeMAEVtcKOrRynt6iGDriEFL
tVnZvG0Oi7m8mS2wfiPNMY2Me0UzHuezbqugqQQU7dzL6QFbmbnWvljKmMtjoEJtk8TsKBg5Z+ks
fhekXj+iUzXz1d6eMF602hQSeakicnj+4l413mdk8EO7TurUj1S402N3E2Vs5OHGUig314/FjaEa
U1mEpWB04nq82nStWvb0sMIqWXQ5cyyfB4g6gx3dGIxyGlELOe8HUDN6J9M5+mTwX7444cxicmKu
GAMa1zLH1loFtwzs7srq+lN7/7pv7Yvx6EwCmzOYOqxMwG5pKLOH31VWF4Lh4OcjnTxB2wI69/zn
HstWt7zKLgfq2cRBrg3TJMU4xIt/4DZD8uCdnZmVlC6pxBZ//dXRfm6jNfLVqEZ2J1Wz0xR0d0jz
cKtq/0s0+A9eseNsURqYmhDefAryYlhpAiLYz9B9B2fLD9e+rnmemQPB7ACtAurxwYhpRFM/XZ6e
eXzSPJRih9gSyahTNOpQOy8QXyRutrqSPbmERAmJ2oEvvk0QBPBuM/ccGcAok2RQQAlBTRJbrqdV
5NDF3T+wbHh1QOfOf3md2YVPYjdk+lTiBiC+2XuSc6qwb1jDpvA1oOqLB1UcH83ueAq0Xqti+Xbf
NG//EX2Fh+QpORVrYNX/DxeBAZBSl8OsGqg4B0Hief8q+mfLiyU7LEhwREHsgq2T9yGFd/nY5IFR
BxMoYm9ojMyL93j01ZPvbja3AT0u0xvHvbDpgsq8KGNuQMMeTTXn/T5AmblwV1bsHnj7Lzihgcm8
UaqsaSZVuX274KnYIT3Aq+ssVuZncMymBzqzQMsBfQaBLR6PZTCqv6O29YxyAc+3LGZT56KYF0qS
VeWo5rhm6OkCMRne5kjfhliC+mTuCNm9Y08KtvVgVw9dDMSjEuKBC7v8Cd3EUShLUBSEEF7q1Cvf
t110SOEFQzsrOI+YG3PynZcFmxfotLjTkhHiWhuJaqTGsSF6IBixfPLJ2y7/gbjreXx7Tg8lZebn
TpwtkjjMD5uJUNLM0AfDgPyE5OjAUZ3gQr7xCODoyQsYTCY2AevMRRAUip2orWduhF57Xnqaa6MM
poy6YGDLErVRPDGmleK/oHPE4TpxXmjC7nOSkOq8SBXk1N4ZzSN4d55SVKID57huiOoQFFdt114l
gs1LRvDMxWISHh04R6dEgegz7cPxPtdYggavMKzoZll/OASer5MBO1N29gMGH8h1K+y+0p7wMj4M
4hiSBCIzC/ReoqrK2I7MfM4sSAcxDqN0pxYP8mRjv4/wIxbcIrPHk2qQ+8DNhGT/EsZ+V7GeSlMK
010Zi0elsojZVHu5v3KCWo5O7Cs1q83CVAvoFGikmMgkkhHbe1I7jEld2BjR+6+0Yh+qVScEmShC
K71NSXrdl9JBNzhRNPP+uJ0cJrZNE0NyuiqyTr3FPEofTVm6E+OV+OP6YbVomBh/3VeEJ4T5PM0V
q3dTBUIypcPS26OUJbauJvZo/cUH0lVDskBcZ4BVlMmUVVCn7NIi3fXZlejJejCJ1v3qJW1jCJpX
ZrKdZhlH5pJyumZo2NmA7kDkGP/MMEq1bgxTV6Y7I0bLUbAuzdC7dLFz1TkL05eMfC6IAWJF7+Ve
zq7pDsul7ETcFJcvUVc42iwK0UHHhz4wrHBiAwVLm0RDo0LkKMJh/Wpk3wo3981hQYYEakEZq2sM
BU1ODERdFbONxauY7Qw19vJqM1qoKEwa5/YsfBdJllQJEkRQit2ActYiUfeXdNQsNdvlvXDQh8Ix
r6ZtaO/x4N9XR/0z9UevEAQZGNuyDFVV2W7LoDPbHOsLs13TDlSdyig5EuiXnYUA/yNBxjClaqkm
diww98cMmjruSynbSddD0pe2GdZ2etlXVuhdNQ7t9tLHkf8jix7dn+Y8jHrSxSI+Tp5abh+7jao6
Zf//bspY+IHDEi3IkhT6I2bfJgSpVheUSra76kazy5Ui9YS6E3fqtQu9+19nUR94ISwkQ/ZfZQnt
4lzMBblL891F9Jsmc1prfUHj/P+7EA2xCfV0imaxh3YxNVNp8jjfhZdDU4EIiK5bkxT7L6SohoqT
02XDZLka1DDTIzi2fOcI19WnlKz/4s9jBMRSVUkEiw7z5Turr9uyKPJdHbmStjdyXy3+4uYDlv8R
wdz8xojVMYmhQT+56nTO043Zfv+FFrokoVVdMyVFZFAyAVWcWCoQcSknWxCBLKpuixrHgJfARdPB
gwhCcsnS2WA1ziUEOB2kXCXd6S8KEeSDpr0b8f8h7cu65LS5aH8RazFK4hVqbtp22+5O7BeWndiA
AAECxPDr76Zzb1Kl5hbL/h7y1HEdJJ152Cf7nTf3sT8K2QqbYD/QraQADLymbWKJaKr2vrs8ihLf
7t/Ymnbx/iPxmtS4Ekaq2sYtcltEfvLRc59bxzvOGQlMTIAaRr2/T2zt4pZb8xn8QsvXtXJBmURy
xhfRmIkzd3kIebQqsUtntSH4a2r5mpKmY3rLqOekJyKygi/DhrxvnWL5+9WVZaSc3bSmIvKwJtd9
bNN9Wz6OcuOuVh4GO7bAwliLhEHzV8CBKyrcEsxPa6OI5uIrljWdLXGazexUFl7ArY3wa+VEN7Q0
sTEnwozUAK3h4k7ZrjPDNiqsLW5eowLb4mHSDKi/vqfdm7RbozKUKCMTOzKDxkiw2rT5C7NT9o6a
Zbxxf3o6brGbiyn7l5x2qHniaU5JBXJf27QNWiTYS3lwkzjo5NFtPnvj354MnCko+YElkXskxq4d
It9JQqiRnTmdjK0bWLhOM+U3n6SHRUnFS+7jBlL10ItoHt6n5HRfxFYYHyQofDh0vqMlw75lzrmQ
jj+zuozsCQjSyUdLPt8nsH6G/whoXnZVKG9IFwKUtgF3zkJ+GPzD/0ZjOeQV7zdUOlNryDLq2SeV
PA8sDiBi92no6YD/yx//HWQ56BURq3cVFnPBDbE90oe2lXWfWOuzHfEAzTVWTffeqZPqkBMr3QPl
D9kPw7QOmdvl5270CxTZbC/shco/3v+wrRfUxCQpE0bz5YIZ+ySmvw31/X/7fU0uMrObXICalxEp
5r3vtQ99mm/MXa7yCFs2HzLgZHp6y85stDnpTXhEY3dUnwzr8vQbR2DEWsASMCThaU+nxpwmRo7f
t1I0M6aXsd2S1NVHuKKgPYJyMkHjKQOCSi/DMsPYwFbgsHpH8ObNf8Ig3Qt2YJ4SAry9yODfsvFi
iq+t2NAFy0e+UTdXJLRDoABHxCRBosfIXFmHvX0wP02s3bCHa3flmA42RWCdjW/pcE2u2Sre9AhQ
sv6b2X1tnXGDwNpVXRHQ0ZmmuB8sM0Mw57v10Rj6x5KYQGTLf97nqi0ymn/akjzhAwEZV9Ggo48W
avZ0d5/Gxl3pe7OmwXWMcbZxlKQPLPbZZn/fJ7D25o4F4BpECQwpCU26heo9Uy13hebzk+XbP4jx
rqbJjC3iW91Vq2exEcEjL0Eg6VrIYAmXpignI46rX0aFeQdvazp4sYc6AwMN5V8K2osYteePNMVh
4rn5KWieY5HquWraz9T9c8wfZ5puUdw6k31rFGSp5p7ay5mKPDCL56LfMjvLN789k+N7tuf6DKtG
byn0JQf0yUDLSCWF2kkr/eHbcjfnrRM42HaCXKzJdnz2/qzM6WzG7HCfP5b3f0seEHVY3+pQxMS3
5MVUz9PoshJuZY30ZZpeGuVeqHiZB/cozVFshDDrF/ofPU1VJ3ON+InAyirvmdc/lNowBav8jq2p
/+882nW2dj9XxMDvH+yf7p9fNn59VSXgwpGtwCgtex20uvIRvL5zHWSsymg0Dh7D/jHzoai2eG71
SZbshLnsfgVj3D6JkyDgqmgionLi35sCqeVk3JP2VKDcspXx1RGEX70exwPuKmbGkZvX0TqtvE+G
LkNGZChUeozdKQnUlMynmU0qtDwjDs3cI58wUo4uCqfiB942TzXnXxQzsN6xnt1QJUmys3zun/K4
K1jY1FkW+v24FcOtXj6BL8tsIDRhHPL2XkpSy77pcsRZygvaH9zscTO/nvaw0RuKEQhsrYep1Dzy
sahcKksBTyKJQ2v2wwq0Rv5yX+hWmfSKihbHY2W9U9ouqNTJrsOQk/tuls/sr/tE1q/rn6NgGFZP
Q3HLtyZsoRQR7S6df8iGTx3fIHHvHAsJTR+bhA95stxWLvZjfRHuY12HmymJrYPo8oA8qJGkoNL0
36f6Wcl3vTz+b3elBTEeNxyKffQ4iP2EWo5vXeZ5/xskmA/uQlkA823aXbmiqjhLpYhiFr9zJi8L
qGGmAfJfu/uEVh/FR7CHJUSmC5/7VkyS2GlmQyCcHFx5sIDbLFIrwLwF9mdsuPULm+q2YwndGWUY
1EP+/paSyTvbtDroDtqJ0EgObNix+G9j+mtg/JSW3yYab5xtzXpcU9TEs2DTMNdtKSJmYqGp/xI3
1YZvuXUmTTSZqrEY2AAFYxhPUn0AxHrQkUvD7KCV6K3d5/zL/fdaU/ev2sajvoUQRrvFIuGmyH3I
6WgifgkmjOKynfjqxp/v01njCyTZkWEHpLf1hgGdoZpp3YABZ3aq+fvioZ8Peb5BZO2BPDAdwC1d
jHDq5mQqS172swvNRn84HC3j/DfECAkwxmwYeeLrUOFtbxFOaxjHMRXlF1o0EohpZRpx1c8brKA3
IbzaRoIV8BQlI9fxqcYL1MFye2OGVvCwYTWonrAA75DwbG/aUW1aT3PRBdL7UbKtYHNN4eFwmH5F
7h2bt5a/X3kZDa9o3aYD5KqZ9jVPQz/7wedfz747KMij8oaVb4zo3jpN+QD0jDGPqFeQT7JOxoMz
OuOl7lS85eOu+O1wcInpLnlrFyWe2wMBLKYfEjblUZXFhybN3jsp1oLb3W5ujiO9xNUIV8Mcgs55
tkcSUl89EdUH4pH5TdDlVhnYPtr1qrh//8sycfNhCztf3TQZVGfmvsojy/K/pL4KMkxekoyfON3Q
lTry4MJMN6S0R8WkMRCF+z6P8n46CDNo0ks2P/fMDxznveWc4joiY7Ej2X7MOcxPtvudo/ouQjMf
AvQK+Xl11MpTZhEjUwJb3QZT8tPOTURoZ3uruWyFeXHO/+hoKhr1wslviZdH5TDF77uhLM9eNn1u
FVBv759olRKxsQbFhIRSU6PEvNnwhnrOIycRO8/7mqYyqEZyuE9FhxX55+GuyGhaQDUkLmrbziMy
hw71sxDZhmAW8WG21PdcudABzT7v5KNK3HdmNRyo3x1de8SKZHPes6QPzYGe73/U6tEhulDjPkyG
DkYrCZkbOkCggK4X2Oc4zgO+UfpdMUtQecDUAwyp58BvuRWNuTAq9JlZkFmTZScp5K7wxmcim6fS
7F+w9cbcYNBVgsxZnKOlUudrsjjGQ5MicsujxPgjrbydOQfVF8BZ7fLx5/3bW1VHV5Q0UXQ8+Mak
AaVp+mwDv4UDDxrrzAhDsh9rFIfP98mtZZYdJPbwH5IiFFr39ip57vO04UYeDdycAZle8r1XA1Ov
cMwk7MYixl6zvNtZaTxifrlQZyDgNie3FugaTvPvcd2NuxRbJ39HfnwHF8Ec1/P1rCwb7FF5Jj6r
FRfUmYNmloHdf7p/+FVOvSKi3/XU96k1xyASwBt0o8EK7xNYcWtcOLoUhTH4BG8ACwUrVM0tmkd8
kv7OnZ76JZOW1E8papb7+7SWh9IcXtByocnR4AEHW3PVBHYXm2MN3eYJ56uU3Snt2w/3SehTGYu6
AQ0KZxBeFIymFifwSimTClxYNzdnwcogVgi6SeC3eShs9Po0L1X+MpeA8ibFF3vgYTKOO4oCxGBV
oZhQtuq2vmnlEW++yb5l4Mb2UKhjwODwc+fPOZtPBZom3BLzS04wjJ9KG0jBltqp7p2ULZjZ/Mbt
6qsLXZm72YYzsaImbr5F00tdjK5zM0EfHNoJ3TNRBQ3MfKovtK/joJiN8jCW83C8/yqrD2+7QE9D
UgAAwdqjiCyth27AozQeb8M6bRF9WOb861rdRdvIv1S0a8b22pr1iQ+XLD36/D1pzyJ+uX+QNZ/2
hoZ2fUPW+gWrcX3l8JzBp7Lhe5nyJ0t+xiYL5dSGKXVOBkBq7hNeFVObWb637Lyx9fmcvLel6NGF
FbnmkZSXVH3rns12g8iapsXp/qOivVNdAQsYY1pFZGSejTaMsdsXRZafZN1ZxS5T1vxAiS//4AOX
57ofjXfIbmGjtNEAcNqIech42wcVj+MN92+dgf77MO1pi7ZKxVDxImr36oOxYc9WxfPq1Nqbkr6d
YihBtG2aImi9ZjeNP7IttJytB9SM2ODmTisZGKdPkn2SAEJr+tkC69Zn6YZd2qKkmQxTdH4qDDTW
zuMhsR/nk5pP0vn18OeGU5aPuHKHuzYfep6AH8f+0iT1jsRnVuQb/LiqqxDAOZbnojTJNNcx7xvk
upee3Y7HodcfoC55+90vLqL6dl+8VvnrP0p6u5ZddjMeH7bcosNl7j/yjPyOcrqioIkWSZC3n2wo
p50w31nqQ7W1iGu5jDfG9YqAJiJJqTjvOC7LGjxo10uJOc6SfuDm58UxSVwZYMHM/Vtbfx/PJNQD
xr6lZ9pJZcU8ndDfOquyPc5tnDy1ZXxM/Dgooazgxff8+T7JVVnFEm0XJQofDot2jRXUIBgC0UTj
fsn9h5bwwDO2OhD1Qdl/nIgrKtpdzoQBQ2sksCRDGrljWPHdIIpgdM2gtkcRzG6LXfPtpx4OKJBO
02DI2yAXiFkU8rh+2e4dD9gMHnaSyXHnoCWr83aij5Fr6T9RC6Mf929lxSNHqWMp3ztYzuDpyVE1
qqUbCN+b1WlA2mk3pH85zqUw/+weCd0KhVffgMBX9BzkIgB+fyv7WcdxlH7xx5l8NGGWjl1vh407
+Bt9VFuElr9fKRlFR7MrK/hNaB0IPfpEO0QaybRxeauyf3UcTZWlNpyzguA4uXlCK32/4fvoMz//
MBMeBYE2Q+n1db7l6hRGi84zLnGKRlysRoSWOOeiD7sSJZjPIiO7pNt/omIrHlw/lu+ibQRNtKi3
3V5eVZR1C78zj2z7yaXJI1X+hlFe5Tok2f4fBS2BUFA6YhYBNqD3q2B0aGBn5tcseTDqpghYGo3u
liO9SPcbHXdFUTMIk4izelpGU4rUONUkLQOl9rQX8OyTACuDTmQ4c8vczWnxR9tsZYDv36j3piLk
2oWZU5xXEnG2u/JUNRtWddV0/3s+Ty8ISd7C9RtxPoB8Bv2cfGCZ+75zSeDyrdmErcNoKq5P+9HP
l6vMUK953Apbt35dc6l6ozPnYsRVNZfxeLqv7NYFCuMUWFSM4glqJLecrTKjGuYcn141fSi5OqqK
7NJpPovZ+jOrHEyAxt0n6fefUplGab/V1b96OGwQRk7VxY4ZPa/NBoMa1jIY005FG9gYV/koGjl+
v3/MtYZL5K/RHWEDggSn1LSfb6elU3BRRMh8hjOq5SOg3GcPUWNih1X9gBa6buKBe3GHz1k373Nl
HuIiPXW5E6Ch6zBZzVly6zA2WTSk5Nv9z1u7hOuv07Rm3YmSZyO+zmyLIGlZUOcv9ymsOTSI5s1l
UzODo6cpMKenTl43mAUqi3Mi2z3PmoMapsA8wTtAPK9OwuW7+zTXPJprmppKywkTlUGXO0++ceWG
SQ4MlfpzjOvM25/3aa3ysYVZFzRE+DbMhCYkyi0kpxbcJ+q8lGggLBv/XCXjl1x54SzIo6v2lkz2
Y+p9zfJqy3nT57Nf7dI1+eWFr+wSq3hasmQqIsyRuZTlR5TuMa7WHFVjPnbdx8RIdyNB4658aFAh
EkOqAonkwa5Pd2kvD2jiPPjwveZ4Dl2xtWtizfZby2AGY0vjsV7EsdJuSEsPl2NNhyp7V37O2w3v
YjWWx2IMm+J0DJ0iWqU3z4kjKx/RbtVgsXmchqr9aHlVWCbmx5YBWiaO9wyQQIba8DjWihkow/5H
WdNgVgGsUWWbUL7DHGTtFKTDO9H9GOsfzfjDcebAFOgwax4MuJVW7O7bLeXy/zk7pvtMijkI1Lpv
H9+0E1YpADtEvVmHtHmqmFgackM1zeFso2fdLy9J9yAztaG9VyUMGSAXC9/Q56bnxbvSG5RKBlx6
bEelh7mY1gn7SgaUtccm2xpiXGWjK3Iak6OBo5DAjoXHkHzMh+ZopE/+5lzJ1pk0TT1nkliV2yNt
4mCfbeM/SuubVV6w7/Zs5eX+vtpYJYYZLIwUIu/s6sBErBoaTMmBd2zph9mwl1gxw82vNRJ5c7Zh
g7ZoabcH8DIm5JIPysSet4jn2u+TEfSIfojb1BtSseb8WFcH026xzkfYlIVYWqqDQS8Yvj6g3Tcs
IAv3r3Bd816R0oyXkykzMQ0biQXyvZTVQ24/xJ6xT3gVTvQ7XFfF0SvfRHWtNjy8VX50gRDrosvT
fjPgOhtEEl9A6VoMe1GHnzJrwqHeILJqORGd2ShLuz7qlbfCzQq/sroeN2ml7MiSS8vLXa6gzOND
pz4jlRh0lrmRq1l9vSuaCytdWROK7jICrMci8uW5tL8KF1PWTnkEHP/H+4+3SghXh54Cilr4q2a7
IoShN2w47BqY6GKcjtWkFNyget61ZuIHXV9txByrD8aQHfyn/KwjcaRdIptugB0qkjKw7GeVyYBs
JQdffTk9sLHQvAqf1oVP+2YyzcQ2sa6GVhz8Ytextj/HFOVYr7bCsmdBS4pnyc0qmP/ibXGs0U6h
rENa5qc52VUT2yptrd6xDwNlY/Qbd6w9puzMou99cKns3zVtOQes6gPXnfcOhxNw/z3XLti2MF/D
LGIiPNaYNfHiqo9tF14QOk5BSqlntSnxi6LS7/eaiHYg1za7Nhs9TP+n9U6KS4mervvHWFOV1xQ0
z9Ea+GB3KcELVkVo939b6ohddEGHOq+N4b/7xNbex3aZiaU0qDuilfZW2CYfkXYC9w3NJ1XYCH6p
x+ncpu+cHtJwn9Tq83iW5ziMosP5FU/zStxqtJDACWBFlBMeSnsnWnRXbY0AbhHRPOGSdlOZElye
5z8LheWw2b4oi//xJJoxc2NroJlDgWuhLsywQiIeDbklOauMdnVd2suIHMNAtcR1mUPITk25cYaF
i97wMRrdCZ4dfpunnWHuOff8GZOFijSfkV4N5Zw/9717GW3z2Fb1X0nqb5BcZWz0apseQm0THXa3
vKZsZeQOYtEoy5rII2itcc5ZjcohOp2R5LzPbavXR9A+bFEUvWFObonVjhs3bZdjON/sYItNOhwZ
d+oNW7XKbkCwpRgGxbyTztOqdERqjCXmBnNfhNxu3NAlvQV7PIjj/QOtSiphmE+HscK0tpaxGg3u
e9LEiKI/uIfafZFpchj7PKD83X1C62f6l5C+eLBDxyqNK4y51dgDItW494fnvCcb77NxHB1toula
xExzU0YejYOhZN8l+5AWzb4kyf7+edY4wTEXzBvkF703A/T5VBWtS5IySroZHVcE4JV/YTJhi+HW
uNuFaYdLhlSLqV9boRy37wmszzCph8mAia2T+kfaWx9dicp4GX+6f6y1C4TGdvxl1B1dxhqDs6FM
EmyzK6NGylCwH9xG9sRoD2J4uk9otZZ7TUlTFSXFGMJgtmXEAbQT2lOKjmm/9Z5al5FDYjKsep1k
d3aTXGEOw//RkzgJe8c0gL3jR9xoSNiWTvIb8nD9VZo2MTIsXRxHyEPtvFD2t2V+QzkvLbcA1Nak
gXlwJuBhYzTD1Q5vD6JM0ZwIPZLXe9JdFmsydFuYQmvaGBAV6NNFn9fSw32rrUjBGEA5MRBoV20S
sH6X9NVX2jWX1jb2vEdOOrM2xGKNfyATmBbwGFqhXncmX5lj6SWdQB2xxCDl7ASp+mA7LLR6LKEY
+y01uUXLvj0eGso65i3jYui2+VNk+77guwQJgTied/eZdU0KkebDVD4admxLb9qB51SZxuSVkWOP
EfesKAa6ldV2x6Igh7rIN3pg1uIj9JJhMziaoNHRrSll15JuXXZogp5KQGmRnrxrxz+d3n9IvQcH
LUD4Vxd/JBsaWt8b8ppwQx+bTTD/RAE7osm+mxZkNFKM2Xopskpp9xRn7XuBJEHJnKPjIWM7i7Cs
+KPZDA9kjoNsaH9D/fg+OrKRUrNMX1d39sSzyaaYw/Wn5jI09I+SO2GdqxNttqpDq9yDzDWalvG0
aPm65R7wZF5ZHqYbxDxFoz+8o2gOVJP3yDZ97xVSqMYAL4ihOR9hvfaeohNA5Z/QaM7ECxbyhbIf
d42g6Bd4vs+nq4QQCcIRAsQXpthuz2RbtScaihdsrEePeR9E+VNMF4PQXw86PROTBgASsSzkObTs
nNeyHGkxTFG4hnlO0NZYmi1Qrzd08YqSvKGiZSEbd0xbpjA5USNtxelT5gEDuvoNl/WGiqZFnLlL
sTcYj6OU8V6hJ5MYn2yjWwqEost2Me3C+4+0JmeguMD6+K82QHulehoGL6uXCR5K+qAgRejnT8R7
mQgser2vsCutSlTQmH8kgJnDgM75/ges3SuYAyl95K0h7xrnV74w1FCZkHN3DOryJwKN3wH/8a5p
aOFmS1AZsXvQKN06QGncYW7glRs1ntWDoMbvIgsAm6P3d2RFgVpkDTAbbv+kAqkI+cT9rWaLNZmy
TQCYMJTGUSLXbqufG1M1VVFFc+ZWx34idRCXzo/abN4DUUtuWJpVapZpAeUAFUSQu5Xgnruj5+cM
syHJfJZ2FyRN86l30p0QW5tPlg/XYjUP0CFQteiOwYSoxvimB9DGzE2qKPWfsZl7Ls+cPNDh5PAN
p3ztmWzYMWRrkELy9VGUxrTrmsSGiEhT7UXcXZAffsyV8/HX2fqajKYuRk58FGTzKmpnREpHrP/w
h415kkUy31zZ1Um0K7NZOwLpnFfRoIrAUj/7pvmtuwJ6GUOnDCLAhT+u/Ke+Tc2K9jgEaV5AgPjP
pvp5/55WvItlFvxfEhpD07Fjc4ZJ2MjCAHKQTUoGfjejPWGfZ+MDHd2d0dQPRkle7tNd8/iR88WM
kIXSiofU0O3ZABKfdB31ALJRSefo12V9rDOnD7K4Aw6+yaB64Wgdx9H2XgaHYgS5pmEuuLNnnLpn
lD55aNYTQCvvf9iazGEUm6LrG5OOaDbXvksO6eAjaxvZzXT0fIpgZD5MzmM1b+XF1rq/sZsGGHiL
WwcTvYjK1fOOlmoREEAULO6dJ9Yc5vzsNGxPBz9kXWiilDpk/glIP2Hywe+8Q0yH3VRlHwY2hrb8
RNytZqk1lgYwAcUECOABkE29/SI5AT0iyaoqEo3XBEy6SZi6sdqweWsq4JqKJjhyGOxKOeC5cWwl
9Kf0QjsFEiSLp/pw/zVXzSvsK4YIHWzERqbm9kROVdmZNYsKyaCfFBs4BrSZ1dlSpBxMIBg91NZp
tB+wGTKsfXomzfgbKhy9eWyBPMOgyetI/tUb10nJSSlkhdLlZbIv5de2roMNGV67T8R1FKGIg31O
ep5jGgRQvvsGr9Yau6w4zjLepeNGGLJFRHs0bywBHUFxkArtbfC/GPbv2VvgeqtEkGyAKQJsJ2KQ
29fyzbh1CjqCSPqEnEDYyEehht94EvTDoAkU1Sbcl6Z5/KGcK7g8NQby2yqgxWOt+A/bw0Ri8Tvu
AjqkiIsZVoehYHB7npYDhq7rmjrisj1yYXyf7L+sMnuA8N7n8xXzDQvhOhArVNGwv/WW0MTNDLhL
XQWUnC4O/No4GF1yYRShBR92XvnHfXIr73RDbtEjV1xNu7hEHqytItZPQVx9s3LUmarm1/UEJnJf
C00Mjp3ePhuPZWOmsQm+Rk+w6Npjcsq8fMOKr7U3EIYZxuV9XExMLme9OktspuDosa6j1mDHwXc/
pMlz3WePBOOrc1vvquobWmlDwWXQxtg+I4wwL7oN6VpRvCinAUX2FUUUDR63H4FBClFkfVtHrKrP
lZQXsQW9u8IhGPBDThytnYs20kQLVYu+6HlRR7L1giZ+l7rHJBGBU6ZBPG6ZtpXjIFkNtwJ1Mocy
fQCEkkQwWkw1UiOWM+/A/c1XL00Rst3nw7VDoaru4e1A5E1P9+D28TxPNvSF32E1UGOLMxkEPyjh
WkFcY86Pzam7wZYrh4MvjgoTTgfgbB2Wv0Tdb1AAaYu8ot7nc4+dKdz+jdF3XJ2Lp1rGIx09LOss
rGXxR7/GBIbPjl1t5Jcs9Y2LW43thgSsXOLySsRehmmop+PkCmn2SOqiXpLhfzhgu7RzcZs+C8hM
nIMQmR/QqnM2kgZrlwiCyKJRFIeAp3rL8GPn90YZiyYqYvnNSJcWdT8+3ueOFS2FpnsMvCNTh8lH
HQ4xiz1TjqnbRGn7yAC9IX0sSsD4x69TQY6MvTZYoktKE93ci7moKJeRA/RcOj+jJCyN/f9GQxNe
nox26/BcRkXlhMcG839WvtGGsfYg6BxAVAtvySd6BqxTk92yIZOwivzEZvmj5L8zxA2oJsyEoU0O
b6IHmU5nebJ3aolJZnJMqLGzmmTf9/Hp/m0tvHMbmOEQ5pLldhFaAND4lrdEJdsZSJ4I0kkSSfcr
sWQgsRtVZVuAm1uUFtG6sh0drwtY97TC6MUnyr+UMWbsyPvc+HL/QG/fBgeCHsDTIFh78zYtp6Sb
HAXr/t2agm4rJN/6eS3NUAPXKenhEUVGTnce3YmcbMjIFgXN5XIbkiVpjwMM+xY7iu7fzlsxR6gC
vHu4VzA6QMu9fQQ0LExdTfD5Mj5SXwRd98LSDR25SgO5WmQNHDCW3sVtNgKJ4YTiBeQTy14AXWza
z/ePsXZH0CH/ktAdbFu2STMScC2bAqFeAEB3n8BbZgUKFRTuIhYwmLpYYG1OOhWuVUV5O8ogJWYf
SatGVb6ueTgaw7xhJ19dils5vCWoSUc9DhhLAhRNJFXIpmNd79pn1exlcjAumXi01AYjbB1Q4+NE
CHc0Ua+MSBU7IXOb+DyWxhdhojHVkaXc0JgL0749HlAgMMNN4eIvD3ol/GVspKJ3ZhzPcIad6DBq
5cIPsAa5t9XfjdPtRqsygngaNvTbW4O93CsaXEy4Vx7Gx28Jq3jOqBMjSkLbTlkfSpHssBMgbtMw
y5/u88zaGZf6wYKpjgEqHe0co2O8FzYcLJ/KqAT6Ha0uMXY3sPJgxzyoGA3IllP3VhAwXQhIIVgJ
GG2ir4ir8sqBk2O2keP86BaI7Y1W6pXru/l97fqEzemQO/j9YcyQeHgXBzx5X2VBzjYub4UfYehw
bfBA0CumQ0EsEJ2+M9stnPq/h+IdeMHDTF65mUhaPdBCBuDa8HP03Sdl2Xp0HuM2Sol3qilwUT73
RhXOjboU3kZdcLkcjelhwkEIjgJiJb0NvZoQPdtm1sG2ZkEFWBs3RTTx5T7XrRLBHpIl77lgvWgu
layMOWEuiCS4r4q/qP5QtC/3aaxwNmNXNDSXysDee9EnRQdAGTNkBb80aG4dsSZiysx9Wv9whjwY
OzvbiFhWmZtRuLzwtSBZGvNJ5cZkmsoO6CMfhXgahq2c8SrTIZp18PPI5OnblwpWYZiuarvIbD4U
Y4wczbiDRhpte3//AldOgvowRVl2yRQ6b04iGtOZhrGPMkA47J2hUee2y/wtI7JYb43h0FeDmBWV
b3RA6VarM7o09nu3jyYxh4VfvFQpe1SWdRjyLiDl8HHqy4/uLC5ediT5xWIvRH29f9K3rIK2K7T3
LGi0iPt0RQ/7iMomcRSwU2KxT9FZcOCGjaywPcSBtPNinyYozWO1ydkbp/J8n/rbBwV1JA49LLVA
LkmX7q6GW9g1TEUYuAuVPweFeYR5D2qyEZK9VSO3hDR7Zikm4iSmKsr5SRSHoT4MGO1JHg2y9aaL
/N6+KSrtMFyoNgKrGE76rQFrs1iylqgh6gbe5ADxLpqL6Qi2FwDODbMZCJa+X8Yhus9lUI+JdTDM
tjrev9e3SgYfgWkaBLyIRlA3vP2IzCoJ78DBUTnHuzEBggQfA0O6GwK/8nzIy6K7B4KCoqGegB7j
WEzeADhGNuz5hzZZRiWjtBYbZN7y6BK7AwAUWyMQ/HjLZ1w5Iy1qJwXNJVAFvcZ8qJ1+fkwNzDo5
qvjWUaByk8lsT24xfUIjurPhkOiLEZGoBUwrpnMAMYemcKofsp7VzMaKWpEH4KLJxTKs+XNdPBZ/
D3yXP/jzx8nmganCuD94+aX7iB86TvFn9VO4n/L4bJIs3MJge3vvbBljBsoi5hKR+V8u7OpCSlt4
mChO7Sgb23o/SVPSJ19w1YRe6lUYzKtR0dlQiSuDSgDXA5DPMjCBp9bLw6q3C9UVM9YZURU4GD0r
fSyipCwAqGngNv6uKuh+mvlekl9XxyjaYmcIRg+RCMOU3u15E4sXVVtYVuSUBrbg5cSL2qxrPt8X
mpVbRTMQOrkQPgDbVM8VNYVU6H9PcKsis86mItIIKozjBb2DQHsAFMGGUnorpbBh8AfRRLZgj+p5
sIbPI6NYdBthutIGZB8Bltb3QnqyfORjlbENTl6JWVD98l/xwlDhf1P+qyTqGrxqrcgku7IJXYpt
bkHt7ACfjwVv/rsSYzjjL2v4W5qaK2Ly2JMDq6xXMIx6+NDvKq8JgUF+/+1WVARQYsGV6MUDSgmz
bzkkbxBUINNnRbR0lQxnr7PKsKikQNxS5E0Vol8Xe0NY3c27JJ0xglYagG68/xFvjQx873+GR4AB
8QbXGYvLmDEaCh9hWPYROSa2G4F5drC4pGdvzg5D72YbYrlGc/HBAcqG/AmqcbcHB1D+PAJez4rG
iUUTSR8nVACDyvElVn2YUeLzjUOu3TS6NVDwo2ifA8TdLcHCcFq3A5ZhJMTwV5piWBFok3aJFkvA
Tp4Ez0OjaoMmlxvcuyIssAIQf1hXtMHo/bqWTG2ZjdB56BI09mwcum+VXfphx1s1bRjxFU0AAA8Y
ccz/oEdWR0f3yxKOJrYZAOMp+dgpjLHnzb4nwCKCb3KfZ956mrBqqJ8i7YI5gjeguflg1FIBEA6b
ANz0W0OkOtiGNP8Padfa3CiSbH8REYg3X6sKhN6WhW3ZXwi73QbxkgABgl9/D96921KZUe3MTs9G
7ERHKKmqzKyszJMnBZs3LgWJYoA6Yfc8Li/UMf55Ag+0BK76QLLuVHvJqRUhxceOCK93/BDUAoXB
YVuvrqW2PR/b1IzVpZVm/VJW6y8tCs+0AJJS4FXGJQ2twoDeojQyWMWVpBMsLYmTVF0Gqf5xafVd
p5/XUhP8vn84o2Jw6yP4QIgOzrRbMShHo3yaZiqANgoIfC6hPR2yJd6pkHtBEm64wm7DRsxZBA8w
uFwwRuyHeveRrEtVaCjghE/nAEZRtXgpSplmzYMqSVP8+7eXhoocvMYEXUumxi+tME0lqgHEX9aX
17xPiY3mNkVEG/NT7VCFhsYBgYncpcnPlJa19KCDINwAibKGFvVT9xobl0TgkEaFAHGFQsswysDi
HNLxUEKfLyGEaFUts6I4ouzXWifr8E8EgRwcRq6jmsS3xNh1cjrmemEM5JoFVfIMcU/Y5+fPv3sy
OH7USzHqBG4dfX+3Sif3pRZjyKeBgahVJjuVbTaF13QIgUidF5P48e+Lg97JqMWhMoKH9a24+hyU
4HSLzGVqljVpzGanRZZn/H2qDuBu/hV8DN2iKiemr4sWJNQHcxlJxXKQAhK2v52+sYH1RGYN03oA
SuDpfew0M46pFJrL5nx4wqMlQJXP/CxSS9SJ9/N6GASBtfY7SQmnfbtlWozyb2AlJoqKb1Ui+UeM
OMo09zARJQjGBOmoZ+Nm0DBtip+QWra1HJwiUDgbR5uGLRh6Q7S1y2B2Fh3PfUk/Rn22gGjKtYzj
AW2Wo5zfVOvE2hpsmJbobv0ZsCBQ+c+aMADydvOic2HjQQpJarCaHMs1uJhOUrWehAUeqYJs6Piq
4BQwag903fxbvC1gxn2B/VPiQ0TzUInc8nR4OGbHfJFblcBwRxwRwGXAWQBlCpgPv7IaxO11JreI
GiJU5ok0CZ9NIJ1/3bfXUSlDpQzYEURgfNf1IVH0IFcKBcxE8akguaqU0wmCv7999YEm/hu2je1D
bMnpeHGanMNTBoL4s5mmLLbRtpNKskoLY3Jx/sGK0AIC6hX0gQBrf6sRx4MyydvqjMhOOzQUHMEN
+D9MS1DRGN237+HPcA9w4MPfX4UMoN3tLStqQHURZ/YjOixj18gji91fyw/tBnMvnDYa2EwZCUQe
YSm1IOILQXq0rLOQlIH2iIFxrFJxnZvaTj1Wgq3j+fFQRRh0AJc1wJbosOJhAKjcJ2XaTBQ/IWy1
amYF+Zj5M1IwciKva51ST2JbwRr5TMAPoUNa82orJXVyspUjhEazM2OHefk19xaf9zeSM90fMrjj
ugCdEiMZo/js7UUQDPO4yR+/zYV1k7N5SIIUv+2uLrNNOIvJnHqBIxDDJ45+iOFMqJGUoLIBtPef
Vzo5ks2FzKa/HpaErr2dxwT79X1PXwWQP6RxIfE56MvSHA5lwfYT923VPm5mj7+mjjRdnymov6hI
Db7v03sSh5D2Sg065GGSYthGtpq45axnbxGdzWbk5DkkJ42j0qeY7L7smWCpfB7jx1I5h9FrcpfI
5SAYVM0vPZS89YSrG+6hv17dD0sOjP9f3QK8V4S5Prl4s5g9Pvx66VxKpddPdl/jx08QKN5hSD2y
4QYXIgFyX/elISn+/sxWbkU2jxF7nP4izolMaEDmW/YsuQKZo6u8ksmZcg18bRDEgeLnM7mfrrvl
q0XWzpFVmzltyW4nk533fF8mDw3/1/FdyeRM+5C2F9VGps1n0Qz4VNoT7XMyP35CWbyQbbei9o9x
f3UlkLP3oK2x6b2t+C0NNaIw5gX0MxbkDIYf+aEvV0I4a49DtR2qVoqvUfkhePxfN40zb/No5DEe
DYp/YtDGpHca//LRxUsvnXpPtHzaplQkknuS/jgnzr7VNpMOZ4QGfkePKTL7+1+U5itztvXmwFW4
W6E2cpfnD4GcXSd2jSTPIVR9Znx6X88TQdKA53bhf59Hs5l9V2ryAYq3WEmkokf8mb4qbB4Rj4nU
4bt/6Y4+/Gg3SEJZb3pYM2Y70lVGVpvNxp89GrPfDw+EOu/vEDtvCfsUpULH750/msgj0SIpqlRp
AsmL/YWtIurOZg9kaZHXkFL6KdASnhzxx6ZyHmRS1dVFl3Fo0XLB3t4qGpILeTD86bkj1Nt+hh/C
rRU4LR5EUZbofGhkAwtcuLhXm13KqmnEUIaZfHWkXXjJriMhi6fCS0Fg5Dw6pbSOagrYveKf3efV
KnpYJZ7rhmT2qLHp0pwu6YQqrKTe5/a+zxRYBt8sFYIh75hkMMUP/0BCIkJoCw+R8y6AI5RpPlw9
K3ZhrtuTx+kDcRxnvvsSRirj4deVfnJ+xbSyQ5i30JjFW7XFYMIHFjJPECP8hREgSkT+yUbnM+fz
+0M8idVJomJFb27Keijl7AF36TwmJ7r1tluV3D8ivunr34bwRyJ3AaBJ/jLpBomLdPbWzLScIvBq
Vh3xtiJShb8IFf7I4s6rPNThZQJ6UT8jz+xtwnz3EZ7l15TQ1Hnabbefgu38Rsj+9GZ/BHJnFmiT
PCyMGK6ZfdSPmx604gyj7mlxIT2ZYXIPWZKL837Yz71dGJGviKTb4enh9Q8JwR0leNiPX01/Poe7
Kez2pE2SCutnide1JJtlOyaa//QXevofIXzv97nIg6w5Y83HxDu96KVLvKe591yT/20x36p8FUdb
Sm2e+yMWo38kPg1oTXRBaMn3gfC6+a1PVyJOWonp61mk+s9sY8ROy+Zz1hKvaYlAUcZjcxCX/Nvu
eFbJLM2j/oRORl8lOv7sWwdvrEnLmODeEZ6Odvv6aPL8HEcnCFpIu2gX1E5AvHC3PchkIRD1F1f5
nzVxvuR0Ac39IR6Uf7XHwHTSUSzrSN5k5y17Shehvz0hWKY0Xb/SXSzonvlOTNwxPT4T09ZWFsjV
YTC9vfvmzvxvXzYlxMGz9Qn3Hf6I9GX8nvuzYs6/NGZY9eYgs6bPxrzS2HqOcEV6WHx6wnCFA8z8
0E3OtRy7uoiTE3RzsejoypWI686mDZk6eEDO8VC+76YFnoOf69gWbdHFNqSxKCCT7fnZ+xKtSKSa
6rDiK2sDkAWMM/KwIowemK8GXLh/WqABL9dEvkMoa4iVrmUdUf+9TAbLXrkGOLgp/K8r+aI3lOg+
5fP33TkwTsb3Ke07akxXbx/EJw8vr68te8cDXHBKwmVxUSU4REBDlwxKP0GIZ+FtSA8spUwQV30X
Cu8Yl8p5kdqO0lz+vkj2q9Ps7UMieOMjoCOmMyUWeY/JU4SAoSMIGQRufzSmQ1JfBwPC0OHFLVFH
d5qqakcVD4TK6bdsIfj94Q78sbSr3+eWZmAIZgZedATmNl4gSOWfifzZzUQnNWq+V2I456jBBwf6
sIxnBMPmau0Mj+v7Njv+cLuSwYVWjXUIqsTGUjJyduEkVu6BNAvrwBI/XkXTE7sIkDlCiZwDvCRh
EOZZPhyOMj2zvU3Qw32heNF4outlPHC8Wh3nAA/12cRkvUz1S7dkw0ldlmXKnnbe9kuUVf1uyr2n
FFzgZPVh1moadrKGHOZGzFg6MN+taFEC5eOrFIoma71mYE0xGiP83VdLwg+BUggU7zsSufZ8p9xs
TxlEPK80Wjw1JEVPteUKvflgJ3e27NtVXclRkgJToEPI6aaLvTF9y+bSheRrzytEmzYePP3RBB7j
Yltldgx0nM5qFQME6yCqaEmBK1eY9xNtHucc0kAqQGcLSYWzZxvXvZDHfPErJQ4iXLp4Pnr3D2v8
+rhaGeclMJEIQ0ZP2ESVZGSP9Obs8dGkD2fysHz1UmpR4bEN2dJ7x8b5jKToL+cA2A3/8GxI0wt1
PG9r+9kL4HyCl59wcZyzOKZhGKO3f3AWiHhNgtXNpo/aUIVx6BweQ3BrfRMr3Fsb5zGKY3DoJAMC
MYLubbHauLMz6dfVL+p9bbf/YCcBdkDBDPiUoYzKv4OawAaGTzsjnBlojl2TaNuoYI0yR0OB9XJf
Ub6LfbdLuxXGxTMtmgiaSVLAqhd7pK+Q2JlNp/YWNRP8I7ghRzLRt8IGHboybVtqCpCOD8KQ4iT9
EvOjIjYjzrqqh5KQSNygcvfWxt34RaWVTd9CHAawn1lHlXlBwBrMzNUSzTq+fsEbhgruZ5FMztBD
Le+S+FCqPhB7We4c0TveyjugdQXn9jOaud1KzsCj/JCllwnWxvZ4GYHk5eBUnTvPnZ3n9ZIw7P3p
v27FcdY9iSV70tZY1mK/kg2Sv8tLGNr9Nf28w25lcGadl80hbNEF5xctc/cR1R5kDIui9L6Ukev/
VgxnzF15OVogH1FRnVjIYAFyjiHJaLfRalpPEHCItHDQsntayIUAphWfDamCPKZuVqWfSKRfIR8m
9FICzeNfQV0PiGypfB9R9rt8EincsC13lsHDpE4IMXqjwOkkHdlDCWDAiJx+7RumOVn0aArkCfSb
f/9Itq30p2HXVs+H98htH3KRUxeci8p5hyZMKnSsYkHddr+Ifa1lhuSmzyckFhYCzR4Jb290jn/2
SPrBzHoLsp5XTCIrEswaiifWriWilPlI8e1WFOcYzEg5G1aAjQNyPz6T+iGCHFE2aCQ/eSuF8wdR
dtTORwtSnlf7+vmtc2zSn+Y1K43h4bhzqEFeU0LW0utitZA2qwWjxQZ1Y1R+/tf7kmcbMA5H0Jtf
BsU/GKSe/gbxFQIrT4zDEGkM5zkSObXqvsPF3FLUBNt4ZlJweuUGYZQJ1F/gC1XOadSTOKzOYYMc
JVmwU0OANf+V7ESuSWBk2uD1r+7jvgIBYtsOaqmTFbOmNnl72/hkOsXY6Ig8CxzvoHl3PIjGhRp5
GUQJeA1Vf38JHZ2US2aTECwajr5topW47qEJ5HHRRqUcSyUCORhKEpuomC9RTTUpmzzYrBYl8EYK
BDf2wDfWyYVSyemwk7hUgjeE3EfibmYo64Szw2wJbJDwthTdYzwlq1kH57BosTwGd7xZkWzVzqgw
9BWpCOdOwqqwgnMPKTVt51lHkPQ6Z4RIT/oUnhKFBpFbFkQaPKi96job3OTQkn7zbG0LlKpqYSpo
5OF3e1xcqFFGx3PQttUQ0O9Zj4zXhQXTVRI591VetHmcw+gxnPHc2oOXzEi/yAW/LnL1P9rSTlEp
Nw1WkT0fDWLNDydaWTMNvdSu/WqL7jDBwfAMynlVdWD0/96zhsnPtqt81gpRvMoTFZxFqs2T0MVW
ChojFaLYCsHthLnyqnKLV9xkoqTgSLb/RhN4pte6Kw9A00OUAczA3gBjJf5sUOWqyCycy7sydy7T
Aub7JXwOiZwGD3AvcqNSuxPuExVljpWrOMBzHfAiylamY0/rhlCFPNGanli+Ejhjwf3Cj9NQ8qRO
suEqS8+O1lNfoqnF9F70GhKeJOc+JgFC0rqEnG4wtIjh+ZW6yFkixBKsaCTVdnuSXEgyqfouUy8n
FYid5xVaqOtHfd2/IdkWovQmTLiNlPhuxXEuRGnQeVYMDzCAIlanD4sMwdxCWOUevvrOpcm34KP7
P8tkHWJa+rw3Ny5TnLZ2UIzqHcc76/S+wxrJdNyuios7SuXYJcbwZH7WJ4jvF/2JyNOWgn3EQYcZ
JTHxPJNZIrHD1X9nlTyRb5hqGTijhs3ElKVTQKlMEvYVuqLoeNwhgxcP/Z+oA/Bw4eR4ics26RAc
1xSTA6StVlFRUDW+lj8yuDCnsSd1hxmOg/NaXF4cpDjIl6iO8hdpmz9CuNimsLLy0gcQsh9QoBWd
ZRSgozUQR/N86v3D98sfcdxbyUxacJx0iAIWq/0qW9GK0R3SiIKtG5zBTy34I2UI6K7CUcPIVaPH
AGD/+SQT0F+JPMSwKfd+n3NGzVmxkkmJ30/I80plk/UabzBPiNAaN9k/y+AcUXFsLsHl8q0A1bvt
9ouVi38AMj1/2jRfFwfSLmnn4TazXPoVPwlMePye/iOec0ydmQVaWUO8u3GBgHbQASwIBUaQyIOX
+COCi2sOeWFEmj6scI8LGkDkje8D9BZOHYDgASudf9nsS6Ac4w4XTCcDb8b3gL9b7ZASrQXJc48n
UUTiZbJOX+Xf2qae5Q7mAQe72BPiF0d2Ek0sGKIyUNiB7JJb5kXP7DBoetnvgqrHXC41fA2TMwbN
xycZNb7+oCyPlt15B1vBMDq0gq4RI/3NLiuU6zETCg3y+tAUiUn3nKUDJzbRJUmR/VO1jdOQqLlj
HV/u68zIS2mAkIASBU0Uw3zS2601D0EnH6tC8S+Jb0wMcgAP5X0J360/nO1BxNAY9K9mMW4Zlo4O
A6UoFYT1CdmnM2Tt38KSblLUGMP1ZjZZPEp0mnvLF4O07ESwUsWtl9Vy7Tw1051AmUYXDI5jTJIb
aK94MvwERM56Xp8AHo6QMlALplciro6xeESXQVcDKgtMcQIxyO2mphn6ncNziOjuTPfgLY2IbZL2
RJKWIFE7B4b+EjNjHQh2esSJgvht4O5VVRN06NwNHlpKqNWlArGaSo6N11zAkieM0AeN4I4TNIIg
igZ3E4bo8rAj9AylYXG04QE2xVvzEiyl+fwL/P76A7uvOGNmfyOJuxQSvQ37UwRJpbswSezbTjJh
CfMWNbFo6d6XNvYcQIeIbmNQwjCGhJ9wfkwLDQECPFtCErIqcqdRSB8iMaICJfPYUA2dFlW/llYX
gzTTJ5S4mEA1x4okQKzIA03FwL/FH2AXXi6lFkgImefK+uPinQ/k4CFAN+VpNqMHN6es34ho4EYA
IBakYsDLZODSBPnLrbbGunzuOznTfLWcxbZXtwaVQe5H48fT1DaWdUdrE7QD5P5+jz3Esdfo/oKu
ojeR70WTW/BCmMHE9pEYd5qFMitmEVFetiJf/o0z4hR2aPMd6KXAaIM+9tv1ZVJs5JdChSDWdZQV
7/KALyifU7IxZiFAlRLJ3hv8P3U1iegLJiUXTJ3LBHBS8NJNHkR36FikffNBnHuIJ3Z+TiXF9isn
XK9S9zCv6FvoScRcpylp1rFzjMhWhEwcfvXeNnDeIWijQA/Rpe6nB2I/JksY0s67f6YjMfbVwsAS
fbvTkxrEiSm4qf2uYXkEDvnFZaHNDroomhsJs27kcBpr1XZVTULIWcSz2uls2rSuvdZI5VMnzRka
+skcY43vL27k3XwjlLvG4rOWhTVa/H3I7B0Q8jQyOwbv5wtwpLp/X5ZARX6QkeZhomvFyRh0Vpm3
7yprKxK7GdUNsp6r1DH2RyZM097XEEPm/G3UplLcZ9hWVs4k50LXOQ0FPn3EGDEcCA334MzSwTTP
d1FKVSWlxzawfZWpJJ9ils+F9dOehk/S5jxrXvRp9RTj5akTU1+FCQaWuklCQxToZv3j6S0l5Zkk
qR/qUxEDxc/Vg9RUxtAaMB/JWDynVPL5Embozg/8vmBGhWbcbHbUbExkAUw4TV1TRGb7U58gD9Mk
wN4xUEsZ3FvhkssYTFIkgb+XHd+PKCoXe9FlbQxHdmv0t0I432cA8mmfSgh53m9+u+7CogvkutwJ
mzQk847TlcsWK7QhbGboaQ29aPPwOp870fp9vV6r8+wBr/Et2M/JfH5w6Xy+o++i5M13Oe/eJw7n
cvX0Cw99aAQ6PpEBYf/xYSN73rAj4MyrgvjT9RygqX4+n9De8QAVwCQR0UU0GO6PDwCbhQ0eA0AE
+Vu3P4S6UpZBgGpg72KWsO71Xvt66kjqHTfSqwjDMnokf8TxCY8MJGNJX9qBr1knGht7vRCQM4yE
nzj0KwmcJoeFCnaYBhJKN58dKvJWENkp5gW1abQOX0/k8lxSReD7v8HR/DaC3wRDrUFbJmMzb8/x
UJysS37MtaEr9kgKotHNgbiPZArc0RLq9ATEjEh5RrppEEMgFh0IScB98l19vVaeKg3i6tBqPh4V
EwZAKeA5BQs26/eWHJ3aMRHL7d7vO+fvki230huhnOWilz2YaGcILRmspiJoSzr8DtjMXe0Xnzb7
/Dx6rG284gizmeeUbg2MjTqR7d+/Bm8Xzxk35jk30rnAd2hIBLnHecoO23AbPMxIt88d40X7kPz7
Sx/xkTcr52xVkS29i4ta8/MDeTupxJiBhVkUBY/Y440QLlAJY6VKjzqEMHvzZvx+BGXOZYoi2vb+
Wn4GKze7x2Otoio3L6XSaL41jTaPD+pc+rwvQKScfLdJdziZgWxDQr+R385IBKkMHQWzKdHY8jJv
9ymhT63Am410UGBZBiY9gDgM1Ah8x17SZaC9TTvsHlrF0cMQOn618ok0NAsuHqcmnVKd7uRFRw45
+dqqM8GiR7f1Sj6XaZO0C+Zm65fBODIAEIcqjltQH8HLapbQh5ehx3r9tIvmkYOsueBMR5Kjt6vn
TBMRWn6IMY/cb/aHd2MOy7x4AFzCqTsPL8vjbA2ihkgEQxhzfTd7zhki3vr462HPhwZU5m50z58Z
EvrgHk3HAahk/tV9DDseMiasYo1ay9V+cyapdpWBdAZkA44RohT4nO5mpN86Tvbwri1jpKCp/U/w
ELf7zNkoJp82Zo+xbnjCuDnz4fymGiCYr6ZIn0fexJCEFBwGnSKjApqs22vFsA9xHloTnCjM52Oy
mE1TsgQRgYN6xIF1RIQ+GuH5uBU45D+urpTjITTPkx4CF2z1hlIgdOjRYo8GmwJiqgwxK0UCQljt
GXWtV+scwoZrsYArANwPscCXrE7uRJula2X5afqLbfo2ND2JCiJjgdfNznKWavbZ0bQvkFjTBXMT
r5g23uXlSO3H30APTc+oNL0/PZWrBLtsz7b6xpxZTupoa4HDHzefq6VzRqucI30SZfiQBIiXldvM
wDeNxpDpYblcqvMTmR8ZkEXyf1GHHQuVbvaAs9wCU9UmegLRhfMMPBv6Ko7TskPAK3tbYf/VSMR/
I4wzVS1Qm0tTycM644cm9+sj1U1Syk5ibIxE8FwdyZ7d6jFnooqkSsfTaZDW0yaHH5R3r/MKMMft
UBVl992+aCN5rnWQ4UohZmTDalZ4XlikQYUNHT1DPw8YQwRufgQGfrM2nojOKjHxWC3h9KxVMQfL
CyFTdBOhmQ1txzR3DswUXGsjgItbiZwbOkZJckjOkKijgPTmTpOZJ9jB0YvzjxVYnN+p+nNmpS0k
nJire5jRu3ac9RzPHUQ+omTn+D15JYzzNgdVL1U9x3E1zJpXRKHM/44PHiw2laapl7kSk5hoxtF4
cHIllnM5kZ3FyiSB2IwsVis0kyAecmcWI+QXWbYMT725F7qfnqgZR+RiLM7FpBgflXZHCH7eLxCS
uO4EHub4JDlk+mvp4FU530kspymNqUhXh3P78Vq4WjPnYuJzWrVaC9FHEj0YdELQsYDLZAmYpPPu
0B1SfVvrHzwBr10NP3Aj66wYuWwIlYeWKpytn9HH2TRwp2sFqCqB6oqWyLmaOEpSW6vhahYLo6Ul
CsRDJfqftEfcGCE/NeKsl1YSgVjfj16jnfJpoIYqvbZksRUp6jf88c6h8dS7F3siGXKiQl+ipb5J
1uitXtXP5XLCPmbDfAfy+Ij7cblW0Iq/NgjC+aVjTl/B438YmD+Sj/9th/m0WRy2k74e7FVxJgTH
SRI6XaJrN3K0x/uiRqBJt5vM+aFzrk+MS41NhoVKRH53ZxdCyIFCXZ8uU/Robr9EJvKz2norkvNG
DfBeqZzreLOc3HQDfll5BjyDRyVms3axA+9OyOxXaVmJihDfSMl758w5pDgO9TI9Y7GYPMkwKZ2e
JfboIjlZT4uAAN8L3PJQDwJKFna0YIudt6Ovry8ITXr6ugbE6P7uj8DFb7eCc1QYM1dGJxm3gLEq
nA8JL5fZZNo4FNmTmnzeFyaKAPnKiCWfqqirsO/JFxhPHSTcXHBhzQ7TSUaUX69Du6K5RDKDefQd
+WA4yvsfMOzuvd3nAiIjSuq8izVcqh+/EtEog5EC0+1Wcl6pUo9qG7Y42xhmS8DP5qzfnfsLEDwW
MDHhNmq/9OfDRe7h+fRw4RYkwViNh4iirURC2VAibT3FI+z8GBOnsD2Z5E8C0xl26McOgv3QkFFg
B0Pl5Fa+HNThIcbgE3+RL/UP7RdYowQSRsOSKwlc4FN26hmYAEhIoq2SLZuadRLVJfJ8fyfHA8gr
OZzbAaO0Gak9dFGmqD8604eXlwkdwJeIVUUP9nHVuBLGOZzsjHnOw3PLP9ukPG2sryZ7wnhncsmd
yu8WNQC1IvbxwXDvnRTnaWyra/Jqgn08fO0rjJ+R5rVoUNT4W/lqWZzzKKO4CiaZhUou2Q80WAN/
xePT00CSJDgukd5xQY18OYdG1WEDF4ec9QuN9RZjwihVpHucf8iVJMY0HHMIF/foNbrIJP24OKDH
OLCv1rNBZvQsxCOOyzSRUcEoQM3iWSvk2MZVpEU6erZYuoEjxEX01S7wiPE+hQX/wXh+KsV/hPGN
W6XeSMc2iXW8KtiKpRjwwSxCwV0hlDR6xWKOwL+XxfdwFVY3UcLwoON1gUYkmxz3Qh7H8RfnlQzO
VXQlRljrSvCdwnhrIgLwxFQhc5ATpVOB/o2AFuDcr2Rx7uLYY7RtF0CW7a2YClyWq8wuTva6rkWt
4uq45f7ZOs5ZABKCGVWKBA+IQxpKU2+bVe2cZqyirv/4+Di16clZTpev9XINFov51xcYAoV9JuMv
0KsVcw7kYgdRGJRQTNvNhy7yYObWM2UhAhGOIPxud5ZzIslBq+s4CGEAi4aBKRoPtIGlI18gH4Ta
0ZzucrrdMhHR1njkc7U+zqVM2iYN1A7re96v9qZbr/rt+mlQHyp8HY15rwHmg1nZsgY+e+5Em7op
1KBNdb+aoxx6xFAjpEek58NM2yPQQrD5uWD3r7fhF3lDxwQPjFBQkBvVeGaDUC5OZZmpuq8ZR8xS
O5CLCMYzRDO8BIw5BEoQ9TcQzHPqoedhcDTlYU3kNCEloe+T36I7bDTcuRbC6UZTR6lkNUcd/emE
vVXvyVqm+0X2tdpjvLOKVA/rlv8F/e2Ym7wWy6mGph2N4NQPYldnFh2Gxv8KXc+BfyYVm4IMyjnT
OZTy8/6hjWZJruVy9492rHup7bLBaZpY7zdZEjgll84TeO1EQcmYUl4L48JV+Widz2V20v2+plax
zoJ5/x6lU5uJGClGLe2PpB9B67nSmwDDOLGde2Ch1ZdkOW+ewD4oWtFomu5aEBedNlmiR/UgKEEl
CAzCLvLpYPedPqCLQXF1MZfR8IN/bQTA8eHvr5LosWadtXo4sISAiRAob/r1KWahEG4gd/lgAHiT
VniwQkzJ9tbURLnbBIzrtIgew5gwJtrJ76bPewvjPFYfh7WuYhaZj1z9fqUjVb2XPLkgvc2MX5R5
zwNXbTfH/6ZbdNo+Pc2dnr7kKUDZFPQ2ou8ZveqvT5bzNqpaXJpOxfeg6uRmznF6eWwcT22Fz4Kx
E8VMXPA2oQKEESfciZbgg6svWQtBUk5W9l4Bnawboj6wExn7WOB3LYk7VK2RLDuuIanfIXyWUmoS
223gaQADhTsdEtkEyiRwMWNWfy2VO1hb6TLzUlx0P7ZJl7BsKp+ROusfUO8Z2LAUZH8/RfWW4Td5
ZcKcCwvAZB287jzSqcGo9HPZ6bq/309At3QE4JFMSOTqNjt5RckC4ujIxG5p7WUB+EK7qWDRog/g
DhXDSxEmKpruA48ZvGP2sOI3nhzRMHvXZAp87RGdBF0xVQ8CyaMX2PXSuUOOy4skXVIsPa9Y8YwK
rfxq0+WyRuoZoQYxpy9UBi4y2vai6eijD9xr0dxJIyEbGmkE0adfinMpfU2ZGYC61wFwcC1TXq1X
26ZysEiAFk/nR/SUCXZ9TMHNAVWMQ59guCK3dtnOsfA+MpGIBqnXZvV8fAy3UUqentqXCHXNz/vy
RgjfbLzN/sjjFpxl6OeoTchbxCfE59GEGqwhARoBTy+AMyP/3blL8DLbSx3MpUcnmnZo/fLUf9DZ
ZgNyqGiaglGOQxR2eyuErZzoIO8z/RR9S7JGInPbuvr8PNRWOq/92G61ngC4I7KzEdu+kcuFD1lp
RgG620w8x8FLDdKMfYGWVv+jh609ajPN/5WD+Xfev83PK0+afZnCXjHRF3AxRYHpcV2u4AtCT39B
G/IHelq3z3ttvl9U88/Q7TzBoY9p+dAZYGImH+Y3oWfndq+7E3g1MsDE/DZ5OPgKQ0GnW2TukMbZ
Votoqr/e17Jvrg7Omd0I5JbYpfkhTBsJWgZsNyYRRnRzYQdPbhzpKZu9z3fBejd3SPT8XV8CaACQ
gTMIqxP0EAg+Zbj0uE/RMK4TPUPozcSYEO5TKkywvNhtJflW6CaXjGimb32U0rQ8POjoU5qc5q36
euxNordf2dFN6m3csoN9IQf5RE7Ke3Fa6XFJYrjAFEygXhIvW4yQyzeNRZvLTEprqlh+Ka2j3ilA
+/s7E+FFx57V10v4rotcBVDd6didT5jG6U921Zd6nil2BMrf2l4FE+e0lWZFQJvav79vY2HijVAu
TOx6Y9JaWSH5ksxKxE5u/ClNHH3RI5xxKbE2dLKS/ScZWJatCI059qy+Ec7dRWmUmVFqY8V5DbDx
LkllFj4Y6mN3YscCY4OlRyUXpL1H0N0wkT+KwlNGFKpVaBfrJPm6QovKDSw6UTAW7nez+ABlsPq7
KGf1r4D8MnXSa/CJRTwRXQYCXdU459ynEjrfFOy5qtBYob8fN0Np8uRcJAdtpJhH4QkOedjHG+OA
VaAvycLAUEyx/0FtZtWWLMnlJfBDi7qr4/q005zYNU2Sol64dmjjANFDs43AKL819p5cTrnKkxXr
kQK51WR2fikXGCQHEvmKqh4SKcxfySiopS6ZVu7Uz5k7Dacxwuc4mu1SxzYA3synKVUf7u/GzwT0
926g2wYbAXIm3k3q8vFiGIES+MWzfSBWlZDmA8WnjyJjpb2T5JoYJ0Hs81PTOZmce7Kac5BHmgqg
tflLXdhbnc6fRJRXP0tKt0J+ZDSP4A5F513gI0mWebj0TLJfnFgTOcZDMkWzjfVgBo6OwcmgBXJx
A6PI9wUaCaX/2xo+fAmg9ZgorasT/MftTWQXXZMquYHlqgEK/puPzUAoHVcsD9BhM48uAk37mX3n
BHL7Kxd6GWWNHviX0jufAbZuPuuVueqdcr3OfLhs94DsoOIJ5P6Ms27l8rM28uaUB9jxwF8kX4t9
sj6SzMGw2OQtcF+SwwCWA8pgeL3YD9tdut1t/4+z71py3Uii/CJEwJtXFCxt07V7QXTf24T3Hl+/
Bz0bIxLEEquRNJJiFMFEmcxKc/Lkwl2e1ex/NlqaaJgcpRHDlbJzTgWVLtWKViudOsQv8GpgsJ8L
e+wfGReLflXMcVVEDCGeZKBqt1Yqmveo85o3nUPwkmwcvVcDHZgmwq9AEw6cKYZiuOaAfqCPuBnr
8+jlOl2ff8ejnzP5jolPidm5cpoylAM6ATPMMbxaZzck1HzNN66BXuXqdS3qz2U+NtJOZE5utOxR
DMYFu9RZw4BKzeg2RvTnbPihera3avvJc+qXaFjsetW/HSwr0qWvr177usDLXfJsx6s8NaqYeA94
MabvIZ6YvB6Km7ul08PTQe/Iq4sk4HBu9t57vONJuJLNdtsy6irSS4SSvKWsqs9gVZBVzqjaUlfb
rFW7/ZRJJqLnuoJyanxKGVlC9dbRRODW7cll1KBDtz1lPz8EZlzaZOkKqDkRu4xrR6PDvVnJ5LbC
+CFoOfyUegc7qncYdIGalIcC0d/nwh4iNgVjhvBaSpKIcYcY6nkvK6alOFVEXDKhIj346ZI1JaMX
aqecn8t5THT+CkKHJEbbcTjViaDKD+oilwI4JKoWH+vPJkR6VdwL1y9Wi/TmYiHlLy2SCTxmke7F
TkGDTSilSHlirGeGlBn2kg/UTW6IBpz2pRFLc4ZjHNuNgAx/Y+GA3O9l2LVKGqSQ1YzYjkNjGZzV
XsLP82gvVIB5MPpLP/Fv6R71KsBqvqE27bomS/jiuaf/7kO4+w9J5Vyq0wQfkosqvwuUlejoLOnk
Qy39qUhcq1m7MNfgMXs47vPN2ifqGmY93Q0hRL6ut52W/TWMz8/ter22MrDZlfsEWiySff9zLnO1
vujxmRmzAvkHnudkOUk7q0Eop/ECh5nI6FS63wCGSUMUYATqHLl6nYG/ak27+6zCUHOjVkw5ImK3
8z+UjrSNWSrGwlUfjeSD/uIJQboUoAn0H0+kZwrv1XULIyqpzjZBj5JP3EBrDRacvn/TcSbIEsX5
7IJxBCK6kFmG+zUpN0FVElBhmNYSptcy+wZbS6fJkg/wUN7FzwsKkhwIPTGaWZzuaea4XV/X3oWV
dwAZkDiwufCQUe8iD/LbxKBIrIugA3Dc14T7kNfcQLDBfbYS2LUQ6IPiLHibs/qGfnKJQ2c5KAl+
Tc7NojG2vkh9YDouA3XwKrvLD3x76bq3Etm9jMgpYfNXtq9UrnxvWC0YJL0Z1OE1aL8kiTToUZbc
VOMGNYt+qJb4ik+G1GjFrcRpmBJf+NWSvzh6DtOLMQ4Fx4h4HkNFp1AaV8ocDNFu3AtnSA5mIUTv
vASHsUrUoVb5lMicnhRm7pIeIVr8ErkLLsWvQzr9ABAqCJh1zoIgYoo5lKo2LqNc8C5xghreiwwG
fg1+XGK3XxWvtV8DmKe18nXItkz+UWUgyhDBLC99pykBdCXIA00wYrAUGHJFam7MbfJ6Sn0Nx/wS
K4RxVVo88orq602v04IeSwaGzDKms1FkohhdaItv2UCGnW/XjooOdEbR0pUnGg461P86SEScq61D
MHIoiFWOUmtf875azP5y/j5X0VlzpXAKLwPSNN7qiW/llbUj0I7oXaiAePtcDd5ZIq88EmkGGOEJ
FEjTgUdM1Jc9r0VWqOnZcRUaX9KXJdmCVhmK1bqL6Z2ZR1JCrQwsJmPMBi6TieGOWY+X3J6Hjg1b
JlP9gWQvtUSrQuFaeb5ttn5MqEhNT3KqJZQlOKeiU5tjJZKaX9KuR5OCb2ExhRBuMLL4Uze4R5Ur
GfrAv1ToTM7sntGiL5xw/iMERh92ahaeC5ewjEYJq9EPatUyaNQeJQXX19nIoGxFIEmoM81bSy15
h4/GCAlm/AFdgt+CavS9iY2zIA/TNvYvnk29e0bqvJSBRV9LhN47J1czNFWnakj9GX7i8DOgt0qA
ZgHaYv81CFrBd/C4QmivxlgybuIvp10nFlVb+Jeof1FOUB9hE19QZqj7A1X7YPExih8RGfhBo2Uz
P0nNwrs7E5mBaAYVFmZ85jAZbbIRPhUPBeNRwSUHwKAh5UBSiaQ/pfOW6lS/bnMwimwatah3cFep
4tilRu7qraym3+4+FLYOBbfPKIN9cKwKIiwkIUan7t7e3H/deMduLHTReeXAjV9XoV3XI4GPhwkm
eNgq6dGh1abSnuv1TIAs4UVARYDDJOWR2eVeYF4MdV8NXnwJ2E2GeRhftKPXgZbT63TrOAZMjH+m
C4vhVO+SBmTIVXcJwfCY4MSkbYwMBzEPjQoYM3UDnaQI6IYLk0ttJph28+J8AOIF66q1b7UdXWh3
4VmZUdQ7eZMrEIsYsu0EkJfQVwXPHZCTz3f10Z8ZF8TDd4cnJWKA+P2mdnHCSK6SJBewV7oYCHxt
v/8/utNGr2hyV+6kTO4K46CrUnSL5NLIdn3o1pxRrZUVktVuYaUav6bqBd0Z78JUIKfIEoYgANHC
TpMKwHtUFMd56cUprpVndNVrk26e79xM6Agu0RsZ46JvFCD1x9m4OWRk9nvFqnSwFs+USa+LHlWp
57LmTolHcAVzLfGCpEz2z1Fil62aKr3Al6h7HdmuBLzjpc68UoudhHNndStromZZkweRMJTpRfrT
FrA7Kr32vE0YvFLVXnwva1I2RpTqzxc4k2eF4wn/VkTnP16lXyaKm80M6pxLFF/KLh5myg9wIKT3
MLEbysDYYY/bNKUWhzr9wl3zaFCRz67Cs1tb1MFVNpTw6TOByjJq7loy4FitKgQaG5MosSTpvaJe
69IeSl0u7cZHtmXVwzNBi14PPzEgaX1ylnKlj7cPOUo8XqNawZ2exsNZwjWe37b5xfM1QfhMky1f
LwQij9YXIpBDQAZBZBFxj+7ozX5FSelQjjLkF7B9q113KgAz8I90K1i9nRzE4/PjeSw5KDII3jgR
7FLwG5C5uBcHNBzX03SZX5AMbWpVYkhje4Xp1TvRLrXiyBwFNGYrYQh/86+Ym9SSso126F6h8QHQ
ZgXZO/grU9qLIIjbmPE7rLcD2A6UaC7S/0AOt2qzdUqivNRWxi+8OI+cXuOqb4ROUpNS19JAb0Lo
tjuzl2/jOzhFgxatGTDOrCo0dhg6kUyQnJwEmwSN9XzT545YGaMJ6D3mjk2VPisbh2PaKr8Ig5Y5
atvJZtgBVawoWvLlV0QoafJc4i8T88MuiywWDQIQBryB98ccKVzl5HWPGU0a1xkp6opJwqgMq8vX
/LUGVVGuKnpCEYfWokRnfKNO1ZYnwxE4G9Vf9yJJUHn7ygPkcNleg2cWodWowNAgjxQRGVxSvnQ/
SUY6QEZqOwP7rU/qYdt5VhFb4jdbkoay8kzPEJssMmc9zh5AIDmSzmFhEkjappeI6VhfHhqhuHic
SlcRiYq3ICZubhRhT7j2009N2nlVPCP86IVjx2t8e+J+UGQSBJD2k0QBg5vByboSWwHKOyUA14Xd
AEbFajRCUZTCJEvpNE9a14yWKgb+TwH57OeH9Nt8Nzmku1VMbiWTR5lIC2JxQUu7r2gSAEfSlgMr
17Apr8M30BIoATlm8oNZ4O7HINtBYDCS6fREkq0yIOGwYmmz13pRCyqrTUxleInoDU/paWYUDvGO
ArdPX6RP/8hlus+9uS0mSqKw3Ovunv9TObqUbjAj0XnrqHVhcuJKVA4SgrqfPDCLWKP811Axy3Af
MsZAWU5osAIpdili7mzXB5keNjnhPXUw0Sjh4Ve8FSWogUg4iN+UuU4XBtOQvn3xvmtPyxUWqRz8
9dIC++oJC9v52Ns5uRTje3hjSf2q5MRC5osLuwrsLfW+r804VyPk0kxaA3mnp4pwbdXhJ8PIXkSv
emIWpm8slf+F8dimxyqiaQDeJYhQmN9o4OY78obyQEwmFxdu316lP+ku31W2ZzAggXDP8cZIMGtm
35PBCHeuKm0FM9hhgirS85dIfSNgu8RIIhozyNBrSJNXzPK9WILJGv4+WIgeZ1KQMnP7pZPAqC9S
LiwpqbjQUkmS8jq2a4un5CiYONXQ8JbkPXo/9/Im6eU86ziucLEzzL4wStRrxom1A2hBZM0zHNsx
mB2/jzC7uF6wwDNlmjvJ03Ikl9BiDJuBu3EIX911IxyHD37byqQsVbH+GHobfkeqBeEqFXA12NNz
VWdnXr3bneYmqt6GooPrj51WLJb4LumQdAYa6N2FJqi+gZqcxtnpOiHCh0PKVaqna84ewSnPv+P/
cTdFkMmiGQzEfJMTEFAJbeN4/I51/iUeStKtE60YDFZE9LmGutDjvMfIzhK1vtJv2UuXazkSLbvq
Lx0Q5Y9kxXGsCqvcTBs9CFVHpUpVyQkFZqPaGG9NuG/PFGO2w8YhlRZrzc5l1fo7ODQwIqtQc6SF
Nc247zhbiQOmAGgKVvotRd/oG9P2kRJLfnnpW83r4DxexVQhchJZNbuh6ZwEObUrpH8dNUMqfCjk
FGQFyZfJicp0Ewu+4OAu87oTqfVr13mq9Omt3eYkLjG6zlSbRmkS0tQygmbp1/bdrDHnWUByqKC8
eMjulD9exRpitS3SNwCD+Mwagj9C46sVZ/qYWFCTJGIXPIpZ1b35gEkuLvBqr6XTsLzwoR0BJAq3
265CWy7X3YKVmEn73a91YpXEISk8TsZa6dWW2gfnwaC/9qAOEklsVWMrGzJ+1di2T95qUPnENmI1
NSIJqfSvTM2Na2RbmJyAp4q4xlJUNRMR3B3ERIHQMcj1MT9+XGgzmRUHvCp2x+da+kgYhZdMQnoR
AQF6Ux60VExEpD0r9/dGB+VHLpwjwRL2cQj+Veki9uu8NqnMkMAkRAExsc0r5Gn1qvvowIvYm7S/
f/5BMxmb8YMkxHT4HFRsxkzf7fWT3ahvRJy+hCe89nad0cLvg9dUYQYotRkwwkegiawAxKNSzktE
hL/RKlkCcM7dQYSWYGUUoXdgVr7/CqCVxSwXKtxBcPbXueF4r0P6xykBMHC6hThlThb6aCVJGscF
89PcZZ6FYduKXnUBHrv6A0eGQoYbyULUH5D5XthedsZjkEdkKkAqEpzaSQzoSWXTpUNeXbh2LTPv
8pUC57AkgfxHDV2TE0oiu3pehis2XEivzMWDzK3oiV4zYhZnfpJVl+IP8x1yHOF6jRdIWskgj/JJ
qda8lp5Ewex2Je+TBCiDtFjLS4H2TAkYiLCbLZgofZq0KYYal9UFk4Xtc3ASYOY+JPMkI1m8lzR2
QcVmDeqtvIkeN3zmZjQDeQ69wrDBkN3mmDGbBai4HKrWlmvChCrNEKmxpLPSLFjTWc9LYbgRd//7
gExOXOEGJ6WqurrUMQoq2TrjdT4nTrfNKkEvlICUDNoActURzwt3bfzlqXd6K3ly4H1Si0yJFqNL
ULZqncAplmISD7pLoxL4E5baUH0l+Z+4P5X1mlVst3+LK9J9PP+MRwaYsRQID5mDTaFp7tdhurEo
IeN1QiRhA3o4wS9gQec1NiH5tg9U5ZJ9XuXdQUANxzcYchHseC3rgV6rpSXY7JIKjCt+2BGU2Xhk
gkfWylE7bz7FC/2ay1OY9Cb87LdNriPNKI+Zkb7FMM3hi0rXIW9LHvHfmb3camlmPd+MX+/v4QvA
OooEgYzXXZqcCTuOXWfLuLww76kuvLRICFZspPK0TvtrxCmAOJUm8MJlZ/RrcIuYToSSfPBTIdpa
FQXqYP47Bu5uPZcIHZF8E/DBpj08/8o5i4ic3n8/cqKhmZOzSiBgm4pU7XPi43WN13mGMq1L4DU+
F/bYWjXeD4XF5ANQ2eNYJu6VwMSYb1oWeAIJCLJE1R7QL4BAU+vfw3NvezpSfwv1qlnNuBE5uQe1
lIRgryrLSxUim4jA1XN2SaAF0kIwMFNAvF/bGCzcXLiiDlLMHv9dmwKqkWxToy2O05C119EXYYO5
dMOB6CzSE1BKP9/X2UMcEb2/Le0ghrwXHSVRI2V1U17kFbNv3YgUA6QE9T6SFh7Q8TF+uNM3kiYH
yAxtpkQeJFUJiOTbhBIMt8zfni9npowzbuU/65mcmcsFTMODTO2ClNqF+havQW4lwHBwGzFR6dT2
tqWzkEyc8QDBVc8zjMgoAou5HPdbWLe+y0uNAHrqytMD2MYw+xC4hTvyG5BOtu9OysQk1E4n+yDJ
Ki/tqie8Xv/kIxd2ptVWrlda9OKuue8OSTmG0EZDfPydI63d6LTdoQ+224WnJYT8zNXBrQGh71gt
k9GDd79upRCQuQ2o8hK1b76EUdvNoUFbqm9wiKHbpvtftvlG3OT+tL4X5QPllJc8+alTDFeRv7PQ
X1CH2bPk0RA0HqeIOSv3a4IHHgwVRvNeaoWEzjXm0E0RLgGC54QwsoyXhWaQ4BcmR5kxXU31QVBf
XEd3eUzMrUB2vtRWNnthAPtBOxfKL6w8fUOoQuQpeIr1pdAiu9MYjf/xwEE6oC21QJukLts+iW15
H9oIGb0jWMZBb0i4PaAVOm+xWqFen+vmDPIHEH/k+WmkGlDlnebBlNaRlTxN6wuTqLmZX5hvutZc
XSGlUSHHJREkpdFwzNOg8dCEzRqNV5LBk3WDxrBOzdfR0kM/d4NvP2hy2lI4KHXCJ/VFYo6+SNJo
TbUrP/Q1OVBd3lUBR0M6w4hlleXa1fDOmiKGbbyK/YJpnHsAMMBIQVscCiDiQyDTMV0hN01RX9Yx
Cu3gDrOb/WBJx37foxsayfVIj9Vmo2UrZlssPOMzdvlO9nhbbx4fh8vlJqRxKh2K6gOzrbp04e0e
7/PUdGFk0gh0w/QSSZrY5H7gyywe6vrCxQCaddsqWzu1FZUvvGMsXLHRCNyKUkYcDnoYUeMAig//
cr8Yv2Fkqebd9uK2WvUOOBMgWSaAFQnIH7do5Ow3LthoZNJqFgqLz4U/5J1Qf+DRtwFkElCksjRF
rQ5dyg9ZlDfnNLDfB6hY9e3sQfbdbtKF12B6cX8liagSYigLckDTKZ9NVDtpFLD1uY5Uto1XWUtv
vQCTxLzqEPQ2kLMLGzu9JP8RCLLCETaD5r2JyRJ9mg2qQq7PFIt8MPoGG75csO+zIkbcOErvwORM
QTkYJR4loeI35yhGpZf10PzyL4377yLQfAj4kaCgED4J8UTFo5LYL5ozM4gGpbzkXKi6br6wjoey
wygGEBIczdjnSCvc/R2sxZpphlFMoYlmsZFNeSWv2ld55VqMlmiULuk+ZtrkNkMUM7WzXW17Fqu2
sHcLF3L60IxfArQcT/Moi4H1e7JgZpDLAc5Sc0ahxbcQUcmgI1BjCuOS1h5t0Rs2tevvdF2i+vHv
RcsK8jIYYoHEDL5jsgl0FMiFEnZnEZUEX++3KabDB7v6GPInoTzztd2wW5F9ERI92IFpb0H+1ORg
5TKwVUiPcnjEMbtoIl7JvDxI8+7s+x7JKeAe5QuqUSVvl9JC5MqN53lvc0ZZHBo7gOMAPnRy3nLL
U63r1pAl0SqeViU48M2WR7GOQk8z7DmqX1ITawEiOFEyY94jTfXXKXWRK9S+ePPKVZi9tuU6Qq87
tw4ZM010J1CziojMCjDcE1OtxFRnQqAdc37p7Xk0mfefPzkpoXBaqpCwVZVks+iBZVRU/NxjqFyj
UFU4NVJI9Pm/3A4GoFoeYApc0MnF9D3eCT2v6c6hrFWlVepcvc7WzYrl9ewtZU49eJIUuwl3wkcN
dOD/Ih1TZhBcwxNRpo4rev0riR6q7lwXR76rSYH+495Roc6qA9gjx6hsZiVygTyMTQU6k5K0fWXk
buE7xo29vzcKeqHxJMJKwNvkJ3dUBGIGgWVHn+kspEjG8jF8zT5ZMAJj9HEnBQgOAK3B+E+jTwRV
yHtNyFOW6ju0ZJ8jOVS5aNv3Rku/MIH+fFMfenWhbZCDGvyvHFjxezm4Rk7o4z+fu71ySgu1XHV2
SVAOPjsbmVILV21W8Wbz0dr92lv5zIJtf3gRf8VLeHgBpBpTpvfiG6nBZL0U4oWN2239Vs/8j4ZB
OZEZAbnDwmofyoe/q+XhxcK+CjwQnPfi+lrsEI1AHJOdc8aScqtM9JjDHKZA9UuJVENmeRiiXMbZ
NqjrLz8vvzD/igS9mS+Z+dkTBm5SFHGREMhPdp4bwiRlxm/pCpAXd5E5BNuCegm5xVWPmzi9S4BH
ciKLPjuY98kmD0LOo3DqM2eh1Pn+kJz5hMjUMT6yY33fQwxT9Jpb7zuKUQFi0sIwXnDZ544ZjUjA
zrDIVYBO4H7fRdnJpDaLmHPUXgfFrKIDW0MkDfb56Czk9ILb85CVHM8Z+yqjKQRzBsSHZyztk7Bz
JBpEg+BDUV/XmGDzud/bZ7sBNfXmrdYA9lZPHpoorcPrc5WaO9db2ZPdjrmSVVxv1NxuV5evxToH
6L8azOdSHvB5v0uUBcDa4NyNNab7La2D2G8rKWHOW6wN7JC8iTgH4+1UIyUmyP5NMwRDtH1m1FAf
VLDZXTgdf32NXfe9el2kEHoIXP/zQfChwOqDo56ioxrJCaJcdOiz1oBSOSXnz+3n+/s2JAOpjdbM
tWhXmGvrdNrtDmDbenu+Hw+Fh1E8bBimkioyRh8+dM22ACN3YcmcpVIvLzHoGiKxIBzy70GSY9wh
p7LwIA/N8BFLyUp5WRA/p2MSEHl4FEHW9sDBFfeNC9eyYM4cUpoR4N2FVXgR8EoHpfns2hiNypeO
FfRKwLDCUOPacx6Pk9Cef8ZoM6aaPnLHsrBuHA9gwP2lkNCWFHp8x5xZ0UgjPW9R1f7KXtnQaNqL
D2fmubjfkvxUHqD4MGJooUQ1b2LDilqQyyxkmLOY7kIGU1DNoVPwGu8wH75q0QEwCBYXaZ1jKI5W
ZpfglcfEOzE0O/HMxarobkSBdBg+FAw63RDMh4uLb2C7IjvttkOZqH2sZ0uD/x5qRuNVgXOJw4JF
QvzO3u9S31Vg9iigOvAVvPdh7aMoxlsMGLZOVzAhPt+jmYshoRIIXPI4/feBQAW4tzCiMJP2zL0D
mQ4O6p/nvz9z5He/PzmCQXTzhPMrcKj/RfpDQK+u3axlwbSei3nwzMca6j/LmPojCkorQdNjGZ+I
QbReqxf0d2GbpsCaWOrdPKfw+4zmaMqW+Xj++Q+FOpz53fdPzrwS+oYWG/z+yA8p4X/tjl81tur5
JF2QNfMA3ImaBBYK12ZSpkCUs/32dWEbHJ6vZWmrRgf1JvOT+Y7A9ePvs1fPQK1+sc9mScD4328E
+H1Y18J4pUIV/WjqsJHRbqTVG/TdX0fegWVWuIVL/EvZeiNxcLykBXaNx/ihElPeFHXPqIjAAA75
Ayyd3hvdzrougahmnJK7cxqv/I1QtChyRRxjmRheIRLqy5KPf5+f1NyjBBuD9BLSg4iYpjFmSIll
2I3Ds7b0NjkxJF01av0SYIjcul2oes0o6J2oya0IfL+T+KTHKLePcC3pvK+y6yWi1SUZk4uhNMhW
eBxk0Dkpiert6qUNGx+oyYMiI7pCQIDOF8TkE93xIomuqIgZrx4QdQSgARMUtb26JOcheh5byG7k
THYLkyBYnsIzenZRtua/bNfmzPAFENrdEsvD+EvPVjTZMyrMnCLxsSKw8TsLoejsedysYuIDIkAS
0jDAb8elCmxsu1nMBy3t00RH+FQosnKcp3TGXNcjoOO8waGvIDkuKeOMBbg7kFFZb5RRBKy9GDwI
WrtH4zsknN5qC87RjL7fiRg/4UaEK6BbIaDA7S+utu7a0Rq9temFZ3LG9t/KmAKsArCjigGoEM/+
sTajV0VbGss5KwAuNqiG4GNLUzdXClzWAbAK7oTKaC6Az88t1tLPTwJkzCzKUj7Gz5fX4CU1hx6j
0Z9LmPO+gD37ZwWTl1h2GLZyYADGhv1Uxa06durPSjFPVrRw4EuLmRgTqU+TpkOm86wJyJ7UJD0v
LGVWOzBgFpVH9IM8JGmiMPaamgGfPThcU9VXf0qNXZzrNvMaj8nv/wqZHEmV9HkTtRDiaZmu/Os0
4mgIb359chq0lAt5X+PXU0TKLDFAtyNgSNWSF/xQ4If/dSdnchZu4DdhmYDfXcNU4MNrYgsGYzHt
IhnyrB25Wc/EsLcD18JoYT2j7xJjIvw5M7WFY581uzcyJiYd50GnfoC1vL4iLQ/kB/wVzPKuXJXd
HA6HJajqA7ZvunfjPb8xXIroV06H1/3sW/ZWOpLLCTOS1u87bXO5Pl/arIm8WdnE3KdDVrR+qMC1
PEQGb28GcLgtLWdp9yaWnvfCNJArrCawS9XfrK6H52uYc/XvrtrEzvdoS8YYXRzPdu3uEvt8Plbg
e1AXxMxfNAXkZ6CGZIHDvz+UIZSTohKEcTJpgu7IHzTGXNIllr05IYyAshoeebDKTdF1DVhGAjn1
QKxLZLPXGURGYAFQiwU/Ys5Q3oqZKk2GDrO+xkQE2fQtxOqmuwA8nrtXtwImGuOUrkRVAwQABXPN
L+z7n2DVL6nlnDW+FTJREydtq76jIYSOMI+xVLlDaot7ZuVqpZX+D+/8rayJogQ5uI7EDrJYk9k4
VmovufPzR4IaoIRaGJAXE6sP3iOwOneY7zEo6CNVeTsY4BMtaMrc9QLxhYAMIjI4ym973o1hqcQm
CAuH4xABvXNa8ZaskY0hGUFOFFZsjbGor/+LRORcZGDPkX6f5vsH2u2rFGMVzr6ablV3lXZmt2p2
xALy8CBofymjJt1+6bQeZmCMFhRMPf8VO7kafeoEDhXIHGZRaAKtBqcErW9gt9OuB/C7Xa/oPMSf
pSUDmyqA02zJu/3Nxk6jgNsPmNwXGjNRGynFB2CnBwNP4OtrpYVbSVdfXo5HZne6erqnX62/z/eb
HZ/vB7kjRAVds2PXyUSzk8ZpYzoLxucQktFbGV9EcOZmoGZe7YjO4Lidc4B6HTDE6uKq56K5X5DK
/5U+UXuhYf2gYiH99RXS1wYTEscWbdf8WKFN7gTOW19LzCWA26yvcSt2ctqYasFUYgmxDmjB5L/J
CgNLxwkuz/d2VnlutnZypJ2f8bRbQAotavuRhbRTEUYy3oITO5tDuF3N5L2UyqqmogZyyhU4EVN1
2x7rrRBpwFYd/i7YUH7ucb4VNnnVwiqsKCGCMH47JsraSOUs50U5foNh7LPVgzdHg7s+dnx3WHGz
jsWXlBk5mDPiZxjiVKnUS/IDClBXO11Xl68LSg0LD68wuooPdxr1V5SBUeARxIlprJxWFEK5/Y+L
9/4e2RKSVJIqmyMfaGeNR3G2bf6lZwBBp0kY6+qfPyHIyjEGuLAyvQLcstQCXcb1X1l/r2NCyzUS
cs3M6/Xvos2bNz5I/gPSIADRMQXhcKwbpX2MJFCps4ds02EYzjk1PcN7K2yjNEvVtZ0/icmRlb8H
v6KWamjZtp9f1gcc9q8FvPmIyS0KujgNhwgfwe2jDYdm1ugUb8OLss0hzTW8df6yRK042paHcwJI
ATVHdLshRLr3kPJWKrgsH5DSzZqMjMRQBI5UtqCGs+4ex3A0fDCMowId4L2YrJVTNPHlmBz1juZX
e7BbHvAMDeAqfeHmzTrit6ImhoVtKU6MpZQ/A6I22MJbYnuEyU3l8yoFAGGyKmh2rrLhauIC9dGc
/3QreGJrGhmErNyQ8edi4+vQPiKiYWDJoD0C4TCBC48UC3CaQgMLNYnRijLwgT2ShnNW5qrQvwXV
qQ/MnBfMty4CNJkpVD5ZKlnNLA3tQqh/A4CHf06hu0nH90FTNfR5rQh6aTp/QBuU7pcYumdeojsp
E7sW8VXWsIjbzoFwdb+omjSY8jIYUfe3/1uBrkLyFqtMj08vtH3sRQFrsSCw0kTjwriJJA7h6DnD
uBEn4gxleC091NrRbucmJGuKE8DWJU8c4eKxxoK+Py74XvpkwVmV113eMO2ZbrQB3Q95xRlO6qsZ
b2cVT0TJKkJ2DUqmBbmPDwjkygKozDiwMdL8xOFoo76WezkFLKk3omZFSaU6pANQm5nOhzuvvxaK
EbigD+vWgoCZHYp0BJTXrFLiNH+reuE9m3EF8DkgARw7ioFj/X1Lbjxc3nVZKVSK7iz9KfnDUBzy
wUqpz+YqNqBdOOENra0lesgZM3EvdLIHPg+/l+EBzaLoSpeZUi9qtek2uYThlIHV9+9UBZogW07b
71Trg33LgJaQ8tUh+er5bZVcFs5kfBDvDfH990wsJJ03rY/b352HXOuTtRTiYUx1MUGz58FlXnqV
DVJtESf161s+igVJDegTkGKatl4OUZvmTNN2Z3rFukTij1LZmS4rmGX2GcgfnGTkYrwLInDynxT0
I3bpNivtcLC5ZstFJM5fOqZVK+/M9abI72U/X3CtxnU/+8DJOTUeWtpKGgjAoOXeM4XyTL/21lTC
Dgva+NAIDGQsruE/WzE5ASnsPQp0nt3ZLV5D5ySB7xlZUPThh5lBiWcJzYO9xgH2hC2IV0VOWGdL
lceAORTRiWEN2v1YuBNz1kkCjA8NEyiGo2Ht/tUU/CGTOZfpzkrky52exFlIXD7kv5ReHoxEyH8q
YMP3hZA7Os10ayoAShJl7K82kuOFJORoi27OAW0O4M0fOypAJIdRd78og1sl9UqvLNKi2kSRIeTW
Zx+ajlWiD4bX/X+ZE/6VhX5F4Gb+D2nntRw3knXrJ0IEvLkFytCApEhJlFo3CFEG3ns8/flSJ+Jv
FqqiEOqZnrkZRWtXJjJ3brP2WgCRgBSv143Q5DQHXe+nsuRmiuM5hePlBz2cNw6XODyrReH/gIRA
QCoqOKvHNJhahlIUtfe7fngN7Tk/OI6kbRhxLmwdnLcmO8jOibHj08/YCzqBsG8XvzFKafBMbc6Y
OigG/S0LsqrbGYlUaI8TIn/ZfcLsyoujRbZzTAczsx7KoGSMxW40e3F1B2k3XqPJ/Kl1lVHtA8OK
v9lGonwqA1mBZmhyOmb2215/1MYx7Xe1pNQveVMw3dpVpfNaTpH2u5zL+ofRqcsTQOL0U5GqzXPW
zdI+CwPUTXRLqz4O6jRobq+VWbmrln58SeY+f2ImCUbHxHKkfj9oY/1DLcr0LZ+D+FMSRFnhGkVV
PgfpomdetRjmg1bJdbSfB0gGvLqJo69Rqsr02AY6yYzRj/NBXdrBOYKIyyBSHco0/qSXRVQCp3Tm
h0ZvJP0Qxap0By5HezODRIazuOw0GT7WOHsecmkpHotYQoRmkeew20cUFWEoyCEbDuU4/bpYQ/lt
tFrrNpHr+St+MIViI+mL0tOKxv5eJFlW79u8HODtBPkf7zO0uj6GtTrIjKYy87bLDaVOvK4reJqz
qGtzt+5V8zNEjlO/b4ukBN/K4Nz3KC6N9KafZqYFgh4K3kFO6hzO1rord05LwrtP68QJXNiUxn/i
IiyX2569M11jGNF9macw38JurpNFcZeYchW6m4hVQ74ofMy7exurSdSq4zT6ECUXk6fMQ9lSaTXH
6CAvzpjtApzGS9+UsIPlmRN/7MrOitkQDUXcoS/5FErtDGh3zEr+PagysENWCpmkikAKmEwFckd2
xdDNnVqZ9rDPYNtNvcqMc4BuqdU92KlF4SieoRnwAs0SNEY8Rg+w2uX7plrqH32wNPXOUZbul1SF
RborBjuGS3aESVAgs6N7xhtxyHGeSzdKn+X9gSH+Zjp2TgNCUcuyqXDBb1ovUzvK8k6ajRAC9WmZ
0QQ32nCpXIjyLAbqm8aeN6J+cXlXLoTBIqrLYjYGWrmVC0nmoYoKcx790ay8bjyaWnQY6l9StgU2
XtcYxJeEAoWCnAJ9oq6tU1RbolHWy+Hk20movCySObmO05oHyKFk3oYaMG4/dYlbFzZJNrxIuz6w
pENpzTXjjA4cp3qdbA0DXPCgcAkY1L1h7CN4W4WwkzalZqfnk69RnfY0Cwm/zDR/X38IV/EqKycz
ZXsZAWX8CJau0zM89X1b9rG++KZlHJBC9SKru+tbk+rH/AuJ3g2HfcmcmKsgGjUdS11j2JfFHPRy
CWW/BBn81Ac6kjkVhzdv5uFDmS+WpyFAv7++xvNzxBMk2hRkIgwfrR+JzG6tsZ2kxY+rxNkbfZ/f
8N72dzzn5a5kIGYjCRBv6Om5Ffb4ZOSQCHtYq3M7tFPJR41kP0piywtDvXpwBmmgCztIG4ndKnv8
8/mY4JBlXDSTMvIqhLNGCnSNmsi+bATzrWEW39XOHo9TDPWCHizLY2EqnZcpUn24vqcXroygQWca
lBdeVM9FAvbO+ckSOmWlqi3+NNWeU6t72R5uxt55Zircm3X4LqdPQwf6VbuNyxZNsAXprSrYAoOt
K8tiBwT1Lp0muv7UeVe/g5izdYauUHzo+WVvKAmvXGs0B+QyCigQUA6ElL8xPVwlBPFLTCUmGRiO
jPuUf2UK3XwcftWxpXu90hX3eS9LD7K8LJ+7sWUAO8qbHc2I7LZoJuemqKPqIw3pzp2LOTgUeVI/
2mHZfby+uec3nzUJCijNIahh/HC1t1WsVq3ay742zY+VWn/pKk3/+0Nqckwdto30hEbLqY1qjhuk
Z5bJX8Kue1BRlNpxnuM3S+2dm+vLOb8PIL+oBSjgP6mqrGcscm2Iy0irVL9Ma911jG6+afMl9/Sp
mzbuwyVT1MEopsGfxYux3rnCLJOJ6MGnmGKOXhscgR5fX815yMmWiW4KE8ECbb1yy8jlRSLX0fxG
jut7tWsZ1xwM86UA+X5PRAC+tzchw5zM0HOWGd346/bXOT0nXvwARuPEf2EyWhXDGidrDI2ula9M
ByMdZzdw0HtI3yRd3znzvoXURl/gf5HHwxCWXjHf/pcfAE07RU2Km0icnx4dO7c1JzfFDuj5rp/C
PZK2XibXd5a+vCry51qpbwtL8xPJfpLH1h3idsOjX/jMhF6kb9i3hED46S+oe+zPg4LbK/Phc6Po
5V1iZbYO1UVAle76ei98cBEdMConrov2p9zxztONmpV0id7Jfi5rTUmIvqD6Nej6wUrb8XWU4mDf
qkN6KCz6S9pCaeG6/fPni7FcTSOOEJI5oMxPF2tHkxRwmmQ4hxXn3pjjYc8pb4lpzexbUUh/OaUr
zpf6h9BHoUVpw95wai9QJHmpHUP24yIxbyylKO7CwM4OdqgOH7I0yB+lYKQeUVr1VoFZLOX05WR/
2WdVpxArOENPTatZYI/2wFIzNfKC0nmek/m1FFSf/ciMkvMcldGnNmG2XN+q3J2/pMK0bZNOigdt
/ZJChhFNNuxffi0XIiigHvdPmfi6mbrAmb24PV7/qutqs9jmE4PijL87VlqMZrneY9CpR1eq/0nt
9NBq+RM6ii7EbHdxFN8VNZT6o6Vs2L5wfWCiMfm+xGIkBOqp6SXNtMiUatU3czvfqWmo0CUack61
kW6YOn/KdN3STaavRZudqsOpqZlBVqDzheofkD7ZCCbXZSWxhe//8vUbFlfMs5Hxq/5UliThbjH1
d3ZhPixB9lOO28eOsUQprW+rOn4Zl2ivvo3j8CVxWliipH2QMgskA7NOfqs1VLKj+eH6J75wcXVC
d6IyEXTyBJ6u3Z5Nq0qmTvUNjdlZs/Ti+ltSjF4K1dF1S8Llr+7NiaXVWeqXMA+KEUtWtK8kqH5o
Q0bZ/efrVrbWs7qdgL5MRAFH1U/TYScPD53ZHQLjtnK2NKUuGqJmiIenJQPJ/OnGwY7ntFPQqH7R
Oo9j8y3pqoM9GkxFboDGLxniAUXZA1YT5gNX4YKRTBPj0bbqZ0m2K8zvZWXeaNq4l1Jr46xeugek
luRydG7Bda+cqhNYcO3ooeYbSVfchFb+mThii6D7QmiA1A7rgY4ARjJ0wU43TgFwr4RZqvhaG4Te
aPfjbZsp4eI2ptojjG4sexPZpJvGFiIrSBvvZ8JQ+GOd7rOjW8PG9p4vmpaW8OT0qnk313FsF0n6
EDWp7LeturhDu7RHmlDp7vqxPPdmSBMjrEB2BxU8xIqni05Ti9eTD+nnQ3K7mMFD1/W3obkRWZ6/
DwSwuEoN8QaqEmv2m27OpVSOFsVPVVjNkDuuK4Mq3nKPFtl3OMWetS0C0fPDSdsMuTwo7hFYwH+e
rivXndEZqF/7elEszwr067u0CMw72+wXXxrNLX6fC1+L7rxGYEcPlFWubp1Ewccul4awrlOL+6g0
0XIxI2air3+uczMmbTFycSGpAzJnFc4kDQ3kWJ50v8x1xI30tD2OZfj39w3gGGE6UFc6q5yL083L
pCYdohYrkZ6DZ5qo6JR9bm/c6vOjhxXBq4mPErQmq/u2WHkRTJ2m+/YU1D6pI9xABK3PddtugdXO
XTzHGGtCUItxmnVU1ubKEidZYvhS1SVHo8p5seRCvskzVTvSQp5fI6nfer0vrU9M7vHOUmWHMOt0
FxkhDvKi7Aw/bnSmJ6M+SVC6pcKsu3pbhsZfHw1G4GF0xufjJEluTs2VxdxXy1gb/pLXhmcPS3/o
226LFObSooRQCqko9YIzxhanSoelZr7At8LCLZcnJ4XhJFE3vNKl70X2DrkGV0lV16P2uQ4Dptrl
ph/bMSICg57dmpk23thBGd04Hc0ACIzC/fW7dWFpDBYIMk46SgaTwKsN1M1pcHrd8FOzGnZ2FNFl
TsfKnRWn2zB1IX4FJSHoJlmdoBBZfSxtNtJGDxzDr20rO5b5LN3DhGPemErT+73VhLdFFvU3s2Rq
nj6qyX0+zcomZkPcsNPIByVRGaownUIm7GSrGxhPQygPQWH6jlyQFUx3nR7u9eIfM4M5T3FLBYZl
k86Fq+Ufrc2k4dJ+855DmgSFAXUH8efvYviqceQwWGTDj1KLId42mnZ6hCoZsXe1sd8XTZFr0yuE
YJYc5dRUOEmW1Pe26dsmw/X3htZO44dkjjOU1qVh0jZ6kudeGjkXCuI6tEmmbq2xMHmWRbWOEIEv
lSgxN5nV/qqmQN7IDs4XJawQHRj0ColZVhFlu5gS3lU2fbWxm+/q4GiHTKPd5cZpu4WFuLgi4jwV
7hRc6JrovLQA9mUS/JBOF41wjWrtiAAjerT6xqNw0RCkFjRzYfKCheH0Sym1bRTtwJfisS5es8DK
b5CKrzYoJdbMJSQ/4nUT5GR/0B32CgbYJjR8SjMOfCN0yq9OlTsuZOPSUzM2w10/GvJ9OC3KXTFJ
8z6Bd/6QJnJ+bPO8f6mV7FZPksyT0wBZ5aQOjrY06N9k4I9fkmqunqxoNHdD06U/LVqLG27+wldH
RZOxUD4FxGdrPURrbEj94zbwrTwMvDKknGrmxkcj24TEn9cTuJx/9ASBS1JXWEXdvTXRgTXUwO94
vtCNkaPoq8lbDSVpIcU/6tKsPyGfWqMuYw4RSpPpWL4OqaFsLXmNPxRfiwCVcJgTQUt83cwpMxX+
vCSy/cBOkl2VyNOnRoqcbmeH6aFOrOBmQH17l+aEdQ3MRvtuDh7j3GmexmhMH7LUftWbRLvPcPwb
aeqFz0H4QjzGjC4Hdq24Jiv94HR9aPt2b86fzJC2ZJmH1fNCsWXjapw/imRzqDyi3guREUN8p1ej
60WVq6jSh9HJPTP/oTEz1PTMuqKh+LeiV2y5w+QxFEVQ94GOXDNJzlrY9kZp5Q+l/Wg6jass8Fh9
+9sHV7QcqA5SRcdPrYvBLIXuWgqd+VLQmc0n5acOi5pnhtSsrls6ywYYB6Y/ySgE9wYehZWr1FKn
0KKwzB4CHtOnLI1F6TWyvCwwkjuuznC4bk883ycPqwCiQLDEB6M7iC87/VSR0Oru6a4/FLmsf5wp
s+wGvWcaPhp/LUFngE7plp0Sac6LKk/FhvWzbAvrBO4UuvEPdCdWq+3roNOabigfhjTUH5ICKqRK
naZjG3W/UimKn8pIbrzISZWP15d9dkKFYQJdgQzirVj37rQ+18Ild8oH0IPO4mpaiIqXFAQhPOaw
jkyHfOmaX0k1zX97CzGMg6LSTK5H32flqmJEMYZCiaqHfinAmRBR7jlOsWtnY7fx6p6HbsIWLK7A
FPHAwI5Ov21iFJC6aXA8GfUY7IqmcvxuIkxTSkX5sERy9NsGcH8XdBPoNCuM1Q+KMxU313d6DRMk
puBXCDUGmohCaU98infB02iHEVCGqnpYlMb8qEvAVmRjEugFC7VfFRWuZJyLgwzJ58fc6I3RjSEa
e57LLnMXJzXvgOpbhy5w3tRwKQ6LA02C2aAFlnbV9+u/9cxF/vmpdBxovFBoW3vvKh4Mp4qb6iEN
En2fIUpdEGUfq8LW3q5bOgsesIQfppsJbpCe+yo7pu2TKqYEDm5xlHhXmwP8tvKUb/hhcX1OL7e4
XWJ2D6iqaAOebn1st0Edm7VGBzTo0l09FCrV38bMn7tWTkbPLDpjur2+svM9hAECPioRwIqyxsr3
k4vPGbfa9Gt9CZePRZ0iNFOAL6qfqqlEy+tvzem0hWVOFvf5nPTL6LVx6frM9tOxB2hl0bW1H2CF
lg03lqOw/Wu0hoCfcaOEQh+v2LrWVelNW0uzbfmhmqJ9Fsh2MhwKyDvDjcj8fB8h7REsSzC6CEzv
6vJyZJYmLWLbn4D4eYxbRLELVCz9OAaRsUUsfX4cT42tXgEqeJFRQO3k9+B7XDIqOE6nxP5rb0/q
BoiPkhDoG8DBp8fRbstoyQfJ8uN6UI/a0iDtzCka3FgHMD6OKDuYRscMa6OZ6QbI6NzhE4ZS8aLz
Q7BASH1quw2SuRmNyPEXe9pVQ3AfTzHogPbTMijHWvp0/VRe2E+4waBHg3CdId11rTLs5nJMiBD9
vs5my50NOZO8zjZTZyNcODslsF+R40CjCghTlIxOl6XbtUIOUpW+bKY3scV7rfaKtHfUrb7ZlqHV
S23WthYURokAnzkgffG7HJ+tKt54K862jdWQIcoGfJO0Bf7MwLx7KoJgbqM4mEpgQ11ySMryUyH3
+UaF96KRP3ArCucMNos/f2ekiaRMCmykBPshBshohH38KIdFUWw434t24K/9/4LwaK+f2jGcjJKR
Y5f+FMbB7ZgjxUNfeYs1eH2uedU504QxgLqYQ1j3+KIutwU9mXFvzl7F4GHfJ26Q7BtrPk7hX7p2
bAHTg3hNFZztYPtPVzSas2VURmDcZ/IHu5u8emd13e76zTkLF/4YMUXDz6EAAozk1MiczaJS4Zj3
cmJKYFij5HXRreJ1ICW6q2cn/NqRq94tYPSOobbEnq21+he5N8Nnc2rQ4pPswm30sL0rqqzxplz/
UZaOhm5eoofmRsCwjl/Fj2XqguT8Dx3/OsUlvwsSeynM+/DVqvYH46jsh4fhn+tbsp6sAwBCb4pK
A4qsNCSoz55uSaUtc2PnmX0PuC/3Ar0omb90JI+eT3OkIzjtirlBZ2Gq7V1ix+mj2TKCIHVmEVIS
7IO7UrXrfWCV0aPVtsGDJcXlp0Yuu5cst6vdOI/ScVmiINk1bSjvuk5xetece8GjaYHvdiMFRO+G
51rHJiwKBkMLaBmYT+qmK4cCuDpfpsW07/VsJjE8Kmp7K/XfUuob17dvy9Aq/qzkGVxHa9n3w3IP
tAG9Vc3N46d0eP0PdnhGqRBS1aapefqVFrXouljHjmXMrrSYe6eIv1V6vZ8W63Dd1IVLT3r4r6mV
a5nNvpTzyLbvO6f/EOTmq1UfuvmhM2RXVccNf7llbPWhJAuaNBUmwfuUZYW7B6l5uem22DIufSSH
BxGyATIFylSnm6dmfawNoL5hmV4Kb9Ty4rYtG/vGnvtH3ZqVjW+19s3i8AH/sJiXFxOVaxJ0edCi
QCkxNzbO5KZm0e8aNS42Tt56NIgMAikgAjjFYi4OaovVkUipeSWOVUf+qMYVGkRGGKCZE3XDlzYc
LIRsrFH93o6t8KVzFk3e1DI+48mT2s1eWjr9p96Wi2jXhFB4u9TVtVBz5zLVNVcL5+VtMPPs2SwQ
yd4Xqa4GhE+hpvyQqwa9DHnum9He0fQhnY3VsN7qip05P1OhJca0Ly5JIENXFyvX9GkxEkO6B8Jf
fx4s17xBgUxKUH/a2MizTJaNJMKFKF3Mf1iUK06PR9WaSWHbfehDZdkd6sfaLd7E8Gv+VG29P2dH
AzAvjUuVUhnJ9xkcW5n7OLCUKfSdBEzOYD+D6L/RG2RW5UJyO+XbUKPuoiV0xvIvC/9XwnXX+2E/
S1vYzbObd/pTrNWqc8o1ShmPod9Jdzl6pmpfHzPYb0fkvqTi+Jc+5Y8xJqSQjQeCtu7Xjl05G1E3
h36cfYk1aT/Mv4foU4bqyDB9vW5qHUvyNS1ZNK4svqYY6jn9mlKXasDRl9BXknqnBncTcw5ztMHF
cuZRmEil6sHzQv4rQspTI45RDqpcWrHf5PZDH7wGSnocIwiE+43M4gyexHKwxFoYvcV32SsHOThO
EERI5Pi6It0bVjnuNfKMrtbKj2PNUF86ldM+U4zwYIZK+mGK7PYwR/Cdj5E9HJnHUZ/lEdh6qRBa
10QuHwLC+qe+0F7KgcFRAMrjJsv8he1BbJ34l6Et8QlEXfBdFKwHzI7EY5z4EaM3+q0S+pNxS783
/+DcKenO+N7+DILdIXgufvGbr39/8Xe/L0tgENtk0PhfPs66mmoWQdQqNCb8HtFu9INLf3mGXsFJ
jtOIkM51Y2dgmVNrZ5TFcwyEvdawVic/o7C+jat5py76ETdzsBwmkeb7AaL/4gu+NLOWjbVeNE9z
mEkAocBFPeZ0o2vGf5pZNhJfyQdXr0tAaQHtS2NwGVVya3niWTA+GMY/YfOlb/VdlIDQu74FF/yI
8/4nrK5CqaSpkRom+z1/D5NXa+7gP98NnexpW0irC2+C4IoCkUGfT6T5p6uNJkuHW4vVBvPNWP+e
AshNh285U45q+NlI+40c6/wUwxrEzooOAJHDn9Gtd6d4LLQua9Q+8pXYH2zTa2yYVsCEG/nb9S28
8AJhSSX9AdoFVH+dlthBHKoJEbQ/HAwI5OqHzK29yETirN04sOfekaqZ0EIA0sLbuq7ajlIl26Wu
RVS0VDFxgSLK53zLyJpOgtAEK3hhUYuhSLduySZKu9BBDGN/3E9+cGd6L6a+D3fSrtlt6bZf+kjv
Ta3ihCQrmA3NMFWXvyTJC58L575rNjKxs0EVsSAAxdBIqcRc2rrnZCZzG5dFG/vqsX7Rvsp7pvHc
xjo812/ZJOhaPl8/EZc+03t7q4g1rWdDTXrslUrrZdUui2g9zVvlzXNXebqq1X1KjblFww4r8bKP
9wcwTsq+eXZ+beqsnIc94OtJM/HIFgXcdQAuWaFmBaYRM4vyxdLyD3JYHksrerGb9FAtjhcXrdfo
X50QLgG7a56WWfpdM4cq9TfX9/WCwySDIjEktQaWwPJPXUhNGF1ZeZ741pPyZL7aP83dj3In3yDg
yT/XjV06mu9tiY/8zn8s01w5Am7lt8VdpTLQZL01de+O0xZH1KXTwn0mQiDhINkVfvOdoSyuozqz
x8Q3pcQrkLTrDZiFko2Y56z9LC4BoxIU/FFlFZnHqRkBBwiLdkl8Gs7PyQfzDkxo/pK/IAngo9e7
K1O45m/6DY91aReFqgnjBJT9KXmeWo30UooWXU/8UO5d1IZcxp1dajSDvhFqXfRaAu8nlA/gwFkH
qRZ5vMIxjf2vxsGc3eV+RLw727e3JEAb8fDFc/je1urVrJZkUjIJWyPEl477rXW/ECVASth548YD
fenyvTe1CojbBuI0qsOx3+6N/X/6ywFO0VEGgcPrdfp1ZGVQozBgxqFNOlis8tEVgdnu7y8SmNz/
M7JaAdmhYi5TQziJErZZdU+VVrqp8xw2W+TcF/eKKr7lkKZReVsdNhXCEcdJ+8RPrByWGSl5kiX4
uK4v5+JzD/iKoALRLMr4KytTXVZNk3FfZ3WYjk2k8Ew6i7FrAAjTnrB/zJIm0zM1sn1XTM4+GJ0t
wb7zqI0YGYgfVBFcZXKY0+9GOj+Z9A/xg7ER7STHvm8YQ99HsvZ7bitjN+nkFteXfclLOXgPJoTh
0QNJc2oyWPRmClJxkRPnSLFmuSH5Tb0EVtuNDb7gMohugDmA52MWe90GNyu5r8ciTH3F+F2yf4QE
Wtp4YpD2r5d0Ymj1IcOo7ys9kRLfULM9GPW7YDR8CDH2181ceKdFrsn4CywjYgTydOdCpvSHPE5T
Px6del8FRTi68+K8mQmikjQjkb+GEdrtCnsMmfIfNyFQFz7dyQ9YfbpFihuSmzL1W0X+qkrysZeN
p2yWbgLZHN3J1h8TU/tSh/XNLDTLaHGCn0xq+GcSKF2nLEfWFGTy7vq2XPpV1NhwO7S5md1d/aqi
BIsHu0PqRw0SC1Oyz5YXqzI2KpSXDhPtNrrOlPUoEq1y2TrRoh4Mm1h7+1DX3yPtSVHjG4dCzd8v
Bz00SlEgM3HYqysZU4eKZSdjOVqzV3TGg623tv7rlg6E/O+trB12r1lj0Oap3+9NMBBR8Vlpf5XM
WH++vhpxJk/TcCFmgyagA7YW/NRqNaM2OMnYLJkvqU7hNUNVkpKO++tGLp2A90ZWi5mNrtLDUs78
KIPYVS3c/3C/Lcp1lMKYASf8Ob14edig52xUPAftVzV7TdSbJvl9fQmXjhedKHJMOGShUVjlL0qd
BxBK1JgIH/PgZUpv+2Bn5rfXrVz6GoBgeWwAFaDas9qoug+MZjLwiBr01L8YXms9w2DOecPxXsqT
AMb+a2f1UjdtVUqjEqV+9TUjGpQiN0DwOBgCVw47r6nlY5Bnd1lVu8vsZ1b0WCj6xn299Lqe/IbV
RyvbrK8smd9AEaz4SdfK/GX/U9039i4q99Hz9Y298I4KBQExxgxenvrc6QkhK4xbY0xSv5T8Oc6f
pgzlyvZmTKGirbZGsy4cdwqolApQ5+YRXSPz+ybWQytRUiSzF7czf4eIO2WWsXGpLpxIRnhAz9Lz
p4KmrE7kINXRGDQz39B+k1EnlcIDPDR8xC0868XlUAxmOgzE2pnwVRLafd1OKs9037hqGXrLcjcX
W5jHC0dfNFHF9JOYo9RWyxnrIm4Ty8Kt2ianMfTktvkPO8anp2cNdkcHXX96CLKxTcKuNVO/bn7E
y/MwwEQGK2DafLx+2C59GQbzGJvmqBG4rZ4iRDEQjjMclkIcrI0RPEGhp2VHqLo2LvKlT4OjENhN
Ej7oMU5XRKMHodA+zHwDQeJe/+LA1GMlf5/ZCVchcLyC6GSNcU+HegjyocWIGbuhvXfCJyV6qLMt
dMmF8IlWkkByiWYSCNvVYpgqmdocO20auHGc7psmvk3NGvlVfyjDu6i37xiEOF7/WJdSPOwx2cKx
4EU/mx7L+2ZeRoXHyVefmRjoXflYPNmwq+z6n0MKJG/jo52XRwV+4l+Dq+NRyQkDVqkw+EndZzvp
87Iv9trGS3LJiECngYYjSWKs8HQzU2OR83yYM39RPqQTwvVqBd7v8FOvvmzsn4gQVhGEwatI/RCc
P/Xe1a1KIO0HuqhlDKu4+d5GLueAKq/1uvxC4m7e6llculvvra1OfCFXtUTdlMM4hKDK3/QQvkm5
9baLo+JvurYu4bDeVWuWMlQiQ9LZwf5+sbKb6RtPYzHuO9MrU29I7+Pk0Fa7vr5LD9e3VLi6a5bF
rX9nuTI1LZ8clammhyryp337s+1d++1/M7K6bUO4LHFo8dmm9vgt+Z7+s0BL+nLdxiX3xCA0qTPB
P5CVtQ25iXpnznK/7ZKfJcM37cI0k9nu/jczq6dDauUpmqU896vWuCmK6HbJ5m+WnmyFTZeWQwj4
B6xOlrF2hEDdAq1Y0twfmYJ2e8ZrDukYikaDsVVNu/Qa8n4AchK8ioTmp0cA1AgAKKXIfUdLTE8J
GNQ10by+vm8X7hKQezIycKQUhtYRxBQ2jjMu+Ahqy15kQCTQqh6tUTBxG5b+pL6rI80kME5PoXlP
k2Z1bS27trPenjI/6e/6NnKN7lHNvtTlsa9AXvyQh7s5fsvD77Sea8Xw5m4rvLi4VkHiQzFH8Ois
IuskaEptGjnupXxjkbRV8WEMYi/cCpb+nOmzldJTIfwDuMbM5OmXi1q4Hflf7sO9eNC9ZfeW3yH6
5GrUrYu94aW0V65/xsub+87k6rAsaTin+hjndD2Gg3w37uV97Ead+0G5q2+nY+EZGxYvXARTtpge
d0iGwHyI0/vOQSlKaTiDjGsMsvxYwgdGd0qKPlxf1gUvCD+LLsjjxPdaMw/1ZsXcRxdkPgJ2jO4e
l0zxGu25C16ldqNkfuGxJKyFuUNn/gSep5XD7WBmro2U21ZAfuMOeZhACZjkx3zWp9uqJ5/MmcF8
iJnA/A87KdSbxcyBKCisnmmKNaqa8x/f0v1h+NX7yfD3ABLGzcCr0+PHlUCcdvqxtCEoqyiMIr/v
3ipg+LLBKGR/lzO66tCIvv7RLpwMKrIAR8C/ifGy1T2Hw6w1pWWO/SWqvKK+a0Mdwe2NZO7CXSY6
JIQGwEs6vq7LQvKZq6mh0w/Tn/Ol38nGb9Ohp/H36BEx5/WvndWxiK2IwFCnHWYZL2Zg7Xrpe1K+
AOre8I4XTjo+nr6bcI2cwVVAaCvG1EBbG/tQnu5tEoZdbCi05hWCzzz9tgyVsvGZLu7g/1kEM3x6
JvRW0SrmDmK/sjJPJ/1Xk5cCjlUTOaH/cCDeWVq7w6xKCqUIaCm2AVCqUWaB5veptzaSlIsH752d
lQ90+noSlIGxn9d08LRkZ+SkkVvEIOKurJw7gQzlGR3oIAW61V1ifi1IDbsARNEY09FR0ptBG7fS
1MtGQCYyrAMqcf1x0rE15DGhmkUXdjHD3zBq/7z+US74O5bxr4XVRxnCMO0zBQup3O4z/TsMvl4j
WzeS8gBvwY7Uzrtu8NKSyITpyv9J8dcECb2TMAJsYpBW71MBM4I8N6/XTZwfAE28tgCZBESDzTs9
0nD+BJOS48OlyvbKKHW77m3a6o2cb5wwAjWcYAMGm74yMrRWuvTUyf2yCg6ZYzwm2ufY1O+jaXqK
8g66Fuvm+rLObyrQfh4Ierk4I3zq6bKaQNIdMNy5z5C2O/AQTR9C+9OQ/LVDODWzuj5672Sd1Je5
zwQB/MpW/7hUj+YWSm5rMavXIa6CLmqKinfW3GeZEbtxS4UxrzO3cX5d37dzn8qCRGOJ7p1Fm3i1
INWRMjuRxxxE0FMQV68d3DbV1LIsMLSRubtu7dK5gGqAArqQL2Mw4fQrBXIv0Sggko4SOvsxxTFp
eq31zqub7jfzTttFmbPjLm4vLTOiWTGkuGbPk0Krm+Sl6n09S5pdC0RzB1NXeaP10xZX0AVTxA4w
N4BbIIBfpwkW2KpyjpTBT+MAqaQp+zqhzHpYLKM/Xt/GMzfBkw4sQlB8iFEmefUQNoGpSnU9DD4t
1Z1kVbso2yiLiL/hxIGfWlhjI/IgM9umYi3cVsnte7nfY7E5LEXa3QDeSzxJbtSDbrTObkon5fP1
BZ4Xm4R9nnj6pgBfUes4PSiRXSoFQejgDz909Vn3bhULSaQCjCfMmV7jtRvrPTuYf+xRMCHnormz
nnOy89JMa5v1Tq1X/opAQ8FD3+8WaeOZP7tuKzurdQ11EDHyqWJnOoRG7Vrqp3DXaI/qZlP+4mm0
/l3R6qppvZ6ogcOKOPH1K8Syt/EvB52rZh97n3/Lu/Sw8c22lib+/F2yE4ZxhJgOBh+WHx+iHRqL
G4/jmVcUewf7N5VPusY8YacGiNjDdqzZu+VHGXuLV6q7/fVjt2Vh5QzLiopjLk5Ba95n0JoGrQG1
KQzJP67bOc9EV0tZOXimt3u1NjSuV/yStLu4+aDrbnfjB4NbZS7aEF8mtMcNpA//R8P/j7Pv6o0b
WJr9RQSYw+swbtKuJK7SCyFbNnPO/PW3KH/XZ3eWZwkfGA6AATUn9fR0V1fNnuVikQqp9KfEh2Hp
yGsFZGp7Kyj1194SWEfavlefBVmZ08V9eLFq8/9fWJyaMuYCDqvWsC+xcBD9l0RYoX1ZM0Ft9dwL
2TGMRMymcOqGH716yIWPlYm7yd5SK0btbuAWpzSdN18cpAZov7RAF9+KmsRG86RltsevOIolFw9G
RDSkI37Gm5QaE1jSIwHcq92eDQfCeriMhTWVtKVpuzRBDakO0E4d+WG/5wfSb+RduHLZrw1h9rkX
Kw8xhgw2MIQm+uCbY9Q9razJmgHqGgwEjqlLMej3HrIPxQaNA2XwIHz2bndQH9jdOTxGevJ43+jK
pNEU70njAzqr+P0+yUoj50o9Bz4xW9N2W7QCvg0QHc7ZFnX+/4upK0JwDyQZlsYbdJ4ACFCt+NKl
+w4kU38NUNsLJDp9Ujdxv8++gN3QI8mtU7vrzCq0xbVSxKK3wxMNuiAqin0gh7keTZAlHg8moX4/
ch/sTENuIUNFAgKJVVUXP7BIK6Nbil7+Gpx7pCmDXTw0lTIb1AtBZ0Nd+dGApaWHtAwyZCvbfHkq
/290MHZzLbVxr0Z5j0Tm+FsjZPj9uYLkXNgNIELCGxf9GAiP6RhdbZUezWzYc0X1mEVuEhzGyL2/
rRcGcWWCupDyvCiUGGSne557z5MvHNcyP9bo/z9x+cqxnbcWFVpemZpP9cXe5tsCXceQeNmnSY1E
x6egvg9QEOHW3qDLdlDsRSn2W+Pi2s7s3PpOwBnCFtB6Vc9UJPKgDCNqaztgIfLBiP5jiXJ0MwMG
Nyo4TE0e6TH0esSMMWNBZ7yByCuzt+DzQBqtIqUCEU0NWJ7rUfnsyI9qkfTAuLckEyfSI/t1fy8s
Thy0e76f0eAzpJyPxAlTExfY0D27TUvfAmUiEWVHHFLnvqGleUPCGhVldMGgLk/tBLUcpF5M2gFN
/y0Jh01SvKrZ+5xf49p/j++RHkd5ftaPmHEg19OW5FEfhkI+ACffuTVDMs4sSh14k/ifoUkg0ru0
RA0Ksnl+z4r1sIfiAZiohCjQ2ypbe0jfooJmM4Aa4DcqhwiMrwcEuidfkUIoCDaCXuxZ08ttlnEG
mUyJXW7yte7cJf9waY7adr0KiVNmwFIFQryTvxjeN8LxlfdNjrOBMv5HOhe8964GR63WiLykNsQY
nNRFRpqzJIVq8z9yHwKkhoIebiXghQGkQTvH9QxGGjNkUT0NLpBd0BOUMnGj+vJa4YKauBsr1N2X
xUESCgk09aS3qLdBpdJzoFl8gqge07/dP050QwNti+6ek6NKSJkatmJmz6TvagpSsg/5g8/2Iapq
TUeC2Ike8uGZHx/wsl2rdtFouT/2UYwFiRVe7jfFyyBUSwGcb4OL/nAwyxlpZxJwzEmb6ICuX9V6
uT/ebxzSxU1yY486apmcKSEWeXBFO2mepcnoIKRpQbE5Qy0vs3tn/IHfTmiN+JPZJLYhm/c/4VuG
8N4nUL6ym3NOtQRZH5V9T9RjgyafPOvMPHJqtKxGOwWNFz0XHtu4Mar8XW4+R4D2pmyDgqGu5rs4
+JWXpgyxwWHXFA2ik6cps+NaelAZ6B2qvV4wp7opN43MbXux18eVesDypgFiSUXWH/gD2tt7jSy3
baAMLtQlWN2z51/VBsKw+DvQh8oaeDvYGvfnjfL8f1YOkLxvllqUdCjvVYwaeix5ZnAHwNxEo8hL
FHT8UQxJDyZnw1PGCZxvaFq/b3Z5x1zYpdzYUPqNLMby4NY8XvedEWa9JSE+EL0TCjyxGFs988oV
tt8dWm3T+yAA00jIE7mXjEB+S2OgfqVeD6HEme3yla+jG3b+zIqCSi5YMWU8+qiwNVEhvjV1WIpK
jIgcfiXFA/J7iYqq0wYcRUrPkGrrrRYdaNbUP3Zn5p05lQjILvUQTBgRTag+VkMKOiuSwf4CphHZ
g4C7mhmeNhLfTyB7ZzLerkLOgDsUhYusBQcOiKkNSToJOwVi6fJpzLcFmJXvL9rStOAVBNAZ0qpg
CqFDnk7uM9kr1NathocU0kVF+IS9OoihHncZdAJdvyD9uF+TR1/Yo2jREsAHiLYW0AbRs6KUGVTS
mM6d2Jeay+1Jtuu8tIYsNYX+3x4s8wrAFojLwFOC0g4NFNC0FK0Ootq54nAsxIB0/UvMWDKPrPwO
vTLi08qUUtmMP/Zm/CjgLOCdo+lNO5HJpIkTOneM2/x5GHzeLGAXLd6izqJNyBQSCNmEWMxn3u+V
bZJBv/L+NyxcjCDpBQAITJp42NCi0IWYJHwVap37pAY8MswiYdFEyXwlU6Una1213wVHyk8DAgxM
EnwcCypJ6qpIJq1lslTu3Vges4dJlJinRGkYqBfGvgwKlSbfDi12vFBUo+E3YFvOUPfPRq01w3Hi
98ykQmRRFkZ99ECyhfC4sFolUvW2KdtdG6pn6EYKhsKPsj4pYPzuvCLTSw3ODCK3jSlA+rPi6sJm
2oCzmB66n+LYiKQFe7clsiNSwXUrwN9IQjmtuPiljQyfByoQ1EAA6KU28hCwpR+mMdIiSfYK/vVH
kfmh9I9d+VAL5/uLSuftvzcWAMNAHKC+CKkxKnJL1KYHN0veu6JnauIGWqUbjYPeVlCQov/dgXQQ
aLDXse71VGGAKl4ro9Owov/7AITFkNdFMZBGWRZd608KU/ZuKVreoNptGVizBGyRGyA/3FXTJgu3
KSr5sviTbZ/zFgTHpQy6mLcs8k/3Z2Npi8vgc4ZWJVQd8Ay8jjClbJI6USp6l/E+yvbnqB3jglQy
UfKH1QCdSnn8GTcKT6iFA7gNRPW1LZCNpX2Qtb3LN9EPwDBJrMiIwcKj/LNjCh0KwC2/ggZaXuwL
m9Rt6lcDX+R817uCx/wUVDvy7LzAFepv86S2AW8xxhZsOtxAvGwy+GYVLTdP4M2pRh+LNpeaWbBI
Xw96KhqwWXJN76biTow2ZbuXkkPcHqHW25jhoOfo0qmKHRfBhU5GdpjWmJgWV/jiA6ijVbVpKY7z
bhMCxpSSlAxSZnknEeThLajFlExcifHXRjx/0EXyBFe4HEUyljkauYeBqzdlqu2ldi3/uHjn4gD/
nVnq2cL0kFDTIszsyNQOF5cGi1d5IW9CZiCQsUO2ZtZ7C6xIIqlk3z82/2Vf/TVO51i9gVf6UcQg
m8Q6yLJemMi2q2/mdH6unZWga3kFoYyIq36WbKD2MONVSLLXsKWk7yXrNPFzBnzn+CR4L9qKqeVJ
nYkHhdka3p3XixcG/sCHbNW7ffarDw8ymKo9vN4zA+1ryIXlnvU7b37/L5OJTizwVc/k+DfRU95k
bNPhkLa4u1TQ7VgSnksFtJZ1RiOd5Khts2kbJ/h13/A3VfHN4bwwTF0F0KtSk1zqcTgnMPA9gary
PLGAmxTwgfCDwaxfnEeEDSFm50MmY9P3h6JRHQ3BXd9EOmRJN5HoBuWpZJ95rwX9sY1c14CkWst3
JBYdtVt5Uc7+4t4nU1FCXfbN0OaYK3ALJRsVGTa/dxpmrWdxaWqQVgPL5cypiXCP8lvB0OftBLEK
N9IOkhWYWasLdUHSF0+yZR/y1kYCXgAwDyc/6rNWuUyGxofJI7nmnXjmgBe8nB9AZLatgD05DZPd
C86A9/39FVw4GsDvsGgCAsc6XiPUV6ITOeAKZp4NO522g/coCRuIoBujeCylNYbDZWMQJgDdMG5L
ug/DC6chZlIJ5zADAbLjCz2UCYgc/2TRg5910Ur0ubDSGNt/zFH+DZBxDlTuYu9qpNp7tqWM/9Pk
/TVAAyiiQZKgNc72bpHUesnK5ph9+lvflib0uPVrxPTzxqQ27uVwvj3PxbVQMkUv1iOGs5NItzJV
37iVez+ccpFiITRx1uGH89GzByAcr9TIt4ibzC+NSmyMujkyDVGajYqT4g0siJpEIHmqY+VVWz5s
DvG4lqKm059zuIMBo88O6Dz0ItHtuOBf5n30r2FvsvlJU7ziIRiTWUG+4RVd7cf4veOkXwjula0U
1VVGpDb7R+D1n29AnyQ+AOhXaEFdu/NOLFotELBli/Ix4J9QS4c0uOz7ushv7p/EpRtxJnf5a4qK
M6JyyLVKkHE6SuVYZk7zViIfOob1nmW24c9KMqKDBx4Wb00FfnFj4eXwnR1AcYvyiELseVXFMTDc
5iphtB5axUPUrG2xhbBmfvb+NTP//8X+rYesiEbV6112dNRwtLp6l+tDUZH23W/tqj22O3UioCZK
RpBPZp/cygR/N6/d7PGLD6DWsim4qEqkAMngzWB1LuQ3QhKbrV3rzekoWYL1wZDJOEQsGY2HLnEa
fbAbHa+I3HlcWet5LW8+RRTRba7OqQeatsX3xrRFNQkJueRhgE45MCgsyEQrI6neoshG/Edq8al8
a+qGCJPuTQ9a+9Torfd+/0NoQs4/+/viQ6gnRRnn+ZSGOdJCxy4nb5h/7qlOnUaBOIGdQlk0wYo8
KZHe4d3K9/spfuIqq5n0Om6NprTAABIfA3SoZv9IJ/Xny5C9xwNvTjTTRN41QmBNDcPBFbr8LdTK
r7HZBenn/fEvrgP6sWZKeTBG048LVWhGiYuwDtnAMcjqgjzZY0NDrjIz9xowXq7hBxfP2lxIBG4a
Fy591jJUPPq0jQYXZB/RVqin+HMMomyln3zxqF1YoY7aoAleonAl5i5uxT1Ei/1dIQSBlUuN9nx/
Br+lhG62MkorCHY0SJzTFClqy2ZV2GAKEU91VmONW97mbTTNnxkrsIs37BZr+GlEG3Zbm+N4zG1/
/xpvRkv7aC1/U5itxdm9lf0OPiVFr9sN/uzM59BK9LWAYCk41/BQ//utlAcAPysQBQU8QMQHJB/J
wCEr4B2g+RPzPFFLx/OfmsP/kom7Mkt5dg98HKHcYCszxSFkP3LvuRM2anaUAANLTwUHL3N/URbX
/2Kc1Asyj1UuDtRkcJUuHLf5MFRm3nbVRlbDta7rpWQMBocU1qzOiHNKDa4Cy3Pqh9Xg5ma/bSze
zk6cwfyUn+fVBS3+XrYyu3buD3Dx3F4YpQbYMcPclpDBfzK9t4MiWKgXVS7uqzqQSJALPgEAWFkJ
95Zv6AurVECZgk1PzQIMle9zc3CkZgK0+Vg50FOrsgOYj3gPWV2TSde8xvJ6/p1j+lHJtYg0PVS2
XVZqjjzeDSgwqUy/4gz/y/H4jxn6MkigFNc2BQpdGtL8p1hT9Y7dhh7hlS//vcsConDPzFrsuVSa
QNqfn7kk0Tot0YDx1ONjrgWNnhuyjp9quoKcaRNCMTc04Iw30jDpjWcBnmxXmW8AgWSI3KnO3rX6
s1Q2zKfP/OaHHTjXdFlce7Islc6uPo7a3lzFdFks4CilnulHdt0+NpGrisbYb1K0BugQL88NKd5F
rUoaUBxp/57YvbJP7XQm1KBvzWDpi8zXQzPN97FiNkWlK8Va/X/xvYR7V4BEHRiYaNE4Rsi6Tqxw
a3jiGz86cvsuM2Dbse8f3f+y3P8xQ4Wbnuxn0wyecCPGEkHTgFKIqD436RGtPmaJZiWEPDygIqqR
YK9J2BAq4Go54o9Ucdj8ODAFScIdF3c6H3IrZ3xtDqibM2TEUuW7ZnDBEaeLcaBnniUx+WO7SoC4
7Dgvppu6jAYvVzqObXErxLkVhftYeyjL6L3QTlrkZH6xm9h3YXpK2W3UOF7bGuC93DLqvtTWAOtL
gwZdAS6MWYryRs03VINmkPIR7kUph08x7GY74mAMhcztuzSV1mZ53rR0zHBpUKCeAo0mRkEJEIH/
UMsngW0IiHDb0ArzbcqvlQuW7gqUFlmQOs8siTQDiTo2Aj/kHk7wp5//qIMNC7rwtlTs/sf9nb1k
CDV2JHt4DS3BdNeVx0i9OjOZuUNZGlMBJ8a056LqnSkPj6q45q0X6ntAOSGpCfm9WV+K8gxjjPe5
16E0OuWKHbfnfkgh0tbparsVtJ1WcFsh/K1l/9jV+h2XX5qlLkGfa4RYCpTRDcEQUm/D8i1e43xY
2h4XJuga+SQNY54x0GTs6re+O1bVAL09K0xEosZuFa/drkvrhqwpBxQCEBngALjejUzolQKTM6Pb
BEjjxHj2KY9866h96wSoFP7rJkHjPajf4P9Q7IbS3rUxX62GKAiggikCsFJZHf8pfOQ8UeKVe+P2
TF/boY+YGkdJ6MMOo20b5WNS3gr0gj7dH8zta+baCOXKmy6BAGMEZAyQDqXOix67ZfKRte5bWXi4
wwzE0+bqD7KpdHobYocj2wEq70oDpw/qD0Q/Aw9OWnNiDL+GtEi3yd/48IsZX1Jpp4xfIzIIRcAY
ElADpRg5QfMzCH+JgDaM20wtHF7c8Lnh46bp2x5KEyvTcrt/r7+XmnugxUNJ6YE6S/PTOD02Tm10
MkEri+yvoIbXLFELkAKognYZWKqUTaBuYqk0Y/8VfXk6G7FAa6xg9hawNRgZLgikw9Bfii7t692L
QTFBPGgYWZwchC5w6sKsuudBGEjZt88Z2IJUq69Z0scTAagkElkdDbYk9OyG3bSdzmWfUQY+wh4l
pQ2/1qR+GyfLcPOof4ADTEV5mPq8vgNN6lDzI+ognGeqVTmSuAC/cBdHv1b25ML5mq8UBUg4cEPf
8FoJOafWgPnwrljhih50Dr1euamMz5r0BKmbojx2ckBi5rnyJXRBEil/LJjHBjCj8Hck7aIg+pmq
Xwr63qDZ3b5BhJJpfStvVjbIymfSOiE+V8CFeSLvdmLMW6CkNRulDLdIuManYGzW2kG+OQ2ub3bc
fwC4zFSmc7GNekKAgi1JY2BZ3V1OkE4ryVHWf/z4Ieo/TvvX19f39/eHh8/tGSk28rsnif71z8sC
+8jjoL9v5tmhW0GLQJZ70LRKbrAHzoLI9mBJFhiRDr4d2s1OsD1LeErtyZE3nJkfZZO1lYgk2+i8
Stt9ez/PKmTKzL8O2Y2b1vVQ81U5geaZKwGYQKwGglM+yK2Y99pZgygupMpR1sR9AgaSGSpMK89w
QaSEVavILrsN3jVrckDq8pCZMjjC708wN1/v9ALPdDugl0TPyk1abmSFSBhbTXZzchx1MIPrb0ef
/BJJaZz279uA9OTlvslv7MqNSbRJgUNmjt9oUjIFrREFuMhl19gdqpN7tD6sg5Hoo66F5Ie1OaJ1
mrgWgVt5qk+O4+jO1jRtEmHwxuNu5V5deBBiqi++hop/ggllczYvZFchoZl3Rn0GkC90I0fXy/2w
TZBN2q5Bm9aMClRVGTsaQrQDpgAPzhf9Y/xRJqbwKuynByiadS8NlKSf/eeVeZ+vqTvzTgM42TDC
EzwoMe/Gwfg4HK3jMTOsY6Az5KMkP+ZJt1KozZF8Uz0YmPfniOifPMmPzqN0aomzshFoXRmEnvPU
gxgGrxRt5sa7vn2qLJH9cahl1zu0Twer2iehtX/lLc200fejc78ege/8PW6VNXji4qa/MDx72YvS
BVSAkB7mYXjiDF7PD9pz1dlljPe/1Qhv96d9IcuEUYIg6rsvWkRL0LWxAfQdecg2OGEpmfaddu4n
kHecBv/gvSqhHj0FEB5bmdrbEBjQYEg8gREKbQbQIbq2CSJipg8HX3ULrKhkngs7d1aGdXs3X5uY
Q5mLOcxCKCn3nqe4rC1uAbg1Iys0Gb0jr6+opjmiswrFWLNInVQAEVoh8RnFHYzO6HXfYR6qXXzm
nngjt7BBnezgrbjH76oEdWZA5AqgpwaJYXAuUFtU5sqR95MaowRHfrcLdM0s9R+BAb5yPSEo/1u5
lZGn0i63pV0fgIaw5jlIbZ+w1lNihE5kDOQk2RWJzOgRLNkkJvPXt/hXYYdGQhj9FfBFvd9Jm+TA
bBrdtzw92JTgyX9mLHVlRIs742JA1G6U0yoNGaVSXKOw/Mdzflzr4/suEFBTBkS6CnpGEITOirTX
G0NBmb5JO0VxG0PUhZ13Yp4KK7IwY+bkxB+BMTn+tra519qqiLrLrWAXkMZu7BiL6D3xmAeQezve
Q79+ry64QNRq8HoBtnKB7iFSuzBTk1B1oTJntuZHtVGsac+bxHeTUPde75+RhdQYsBEX5qgzAnNp
MmWR6rYm+tMBzbcUE3kgopmfuRFakR2YiKmJYty3Szdvzo71yi51UnyvDsRKwDBlW902m/whJAPp
QCPwWm46u3vwzPsGF/zpN9pag2gFWEno3s2pghB3lAyq69mRITjNDgtrsU654nPWzFDBqADRMGRN
YQZhoDNs/EfNjpxCV97vj2YBPAFtFoDH//9wqGdHAolnpex71X3LNmjAseJHIGKf/IO8n+wWChkK
rkgkNd+5NcPzD6aPDpjnoJuOVirwtVIDlBHK54k0qm6zL7fyp7xNjMoUDcUen+Of0un+MOfNRxuD
9AKyFyIwvwrNvsNGXsn1XaC5QmmGIoGHQhHNR3vAmj7HUjSL7PN/LFHz6TdCADG8SHO1wOx1KQCu
dV8LRtw+y2bP6fxKSDe7sNuByVC3ALsQ3Pa8jS5uphqtK82UZpqb7aNn+Zk31iTPlmfurwG62g8h
QW70ZgPygXGADH/y96wlrmz25VnDQwNaWRJYAun0PUApmtLJpeaKB/az3PJf1W8QmZn8E7/yply0
hChhBuegSRVJrOsJa1NPbJWm11zQZ5RP0U8F8mkWiplgd54+lZVtt+icLq1ROY4mlrtQ8loN6bkZ
LoYmmfzRf+QO1U55YGO9+oD0JJ+StRf+wsU3h0J/B0nd5BEamD2eg1ntCF6DZ/GL+9WusR8vOahL
G9TlquWFwoVxpyGgDTrSf6Ij7Fj9zq1mhTxjodag4g5H7w9eo2g8omEHXOhBhSnNPNeIa5Kc+vOG
P42GLun1njO34TE53/cVC4kiGASAi0MuBk3GNItkwnYZozYwyG4VUtoBnqTSrsX9GaAqDJ55wlsp
MACCDsFSvd31P1ZZUBbn9uILqLmF9rAPMSt8QWWgoeuRKGZgCT9qW968PvAGyD3ek3Nkr4kr3voS
4CDm4hkwJWBuEqmH2qhWKQcyKM9V2Mny+E1ZcdvpN9P01v0JXrIDtXTMLZgSZ4mE6yNYyWVdt0XN
uKxWbBGH/iwnX3FA+daZBT+wKwHC/NOuPKSI5AKHLAZeCGCjopvHRiGGzEcR827CwAnHfZUZOdQZ
TF5ohZV4U7xZN6ThQVmHchTUs2YE7fXI+ADwmHESJJeZHrhyyxY7NdoUGlHQieYxr573FULJJDqw
gJn4z9NwknIi8WdEaboi2MMX63+2juI9F4k+nTlUsPH3r+ozzx1Nfe4rnUXPk78bByiOeZbnG21t
NGhekCGdBP6/lLSvcUKazpRLBOYpamDnId4J/gpC5+ZKwChxhSKunIUNb+4cEfIsaTa/KLNA9cyy
HiF0qiCNGIE4wUzCqHQCvvDNsh29lZ2zZFkVZ+Z/aNCA7HjeWRe3nSgNYAdkKtmVBwZ93QP45X2B
Lzb1gEkOJS21lTrOHiVtXCv0Ly3t3KGExCxCJRRbqHujZ6rSh4KCDPgNcBIcYTxobMRbKTsLHCkO
aWC1+RZE6XJ0mPxtpB4zLdZL7sD2Oss5AaNPIEv+oY27abLqivjyiWuBxiw+eN+JVVMAVXNtMflL
8jssD2njoYfTbpN3P9U7ibSxru74t2wriY+sOllhRLzeqtS9gH/dP5y3cfz3DgarmYTUH5oLqYHK
IjhLmwnpOEjZnvB+qoA9BpdkWxa+U9TNaFRdwhtxJXSbUqofm0QGV9dYPvty2ho856m6pHlGn2a/
03mE0IvJ9UZIlZDwQiqQEnx4pMuUYXP/u28BIDPWTgMyDfEshkDHk0LA9/Lkq8lZqNVkA4q/9IFn
5E2QQN8gBIC9G6CYJ3iDpRU4awiJC0tKo38Vt4a7UiQJMsV4DM6ZZNq5dTmA8lE1eW4RQcqh4fLH
CEdWrHoCChNSYiVjuTkFykvIrXif2+QLTKt4uYNqHKIYLB0Lip4slGzF+uc0t71eF5yeszrW7hsj
PPfNFnBMyfslrnZZzRvi2sHCLMYM2Ry8gyVakkWOc4GN68w/R62mmiyDclHvsZ455l1g1yEHUd6u
rp0p8MQtHzCdhb4S0kZTYagQbje1vmzWwsmbt4UIRhVek6DtCn0QRP2Un+ga8K5HtX+uYhGZtqjW
ZTaW9Fks26qEfLRaQAqNuClVW/PZCZpodWY1YRRt1JFfQyjcJgnwNSCbR1kdwjVwHdR950dsWIBi
wz9zz2qgp/Fh/M2CmGvS0VAa4Z0lGn1vZqEpeEdONGvfAjQnF0vCpsck/8nvefR/F04Kva2ERKiO
fY2dLUXbXDIVbicJhqa9KGdf1BVmbR7n8JRa2jlZid4c3NMgtp7vuwt/m0oQZ8jTHjvqxZNJ4OO9
K+zTx1Z5KEWN1M1b3v8ad9Fkp/K04oe+M7Q3tvH6RIUKf4JJ5Nr2KPQ8tA0K/8yrD3AenuE/jQyg
cSQotq2q850Ti6dGsljP4I3qM3lkn/oX0RwHQ4p2nK6YIk+Ek+SmqtF7RseYGvj315zO7YWPpb34
SPpCaktJCcrcP4MuUTsytT0IpqBs/YOEumFz5ExxB135N8F3lEcGXr8yOJ2VVpbpuzBETRWYEXAK
ZxDrjN+4nioBnaF9K6n+ue5jM38cy5esNAff9nJd9n41zL4r7LJ9z6aICOI+GH9WrCFztgJc0CAR
LrORY+hM6CNCWZuwhZl0hsjY04jWhIckMSPvBKEMsTKZ2Gk1wiWm9Ch8oULqPWtPTbSpQCXRILnL
/BLlxwAUBC13aLdT865oZIDMa7gJn+MRcizZtpHWMJzftOf3Bk/lEUQm7cQUQk1n+VDLFpodST08
hf5B6/R4G0avZUkyJ41f0dKESxvN+e/ZKcqdWDKmYO83liy98oMxfsn+xmeeRCDD860yGi08tlYf
ZS8hQvUEb0Oy4Yw29HHuHtHD/qTIFvjslQ9P3CjdOYk3ZXYEyjCYNcj3smKJ0yErdglwpSHpmI2v
6gUKx/lLVhmFYpbDrrJD5bF4Q5PK/Ztw4QZHoUkGQB8hGnIrEpUQH5W68VlG9s9NbMmlDmx86W/A
hN8ZAGslhA9ttdHHQ96gXc1E+1utZ+jn2sqqLo8HcU3UY+lauvqcOai7cCJJBjGjvvb883hIRbT9
WnVs9CiiByzJg5dm1EXRFNnYUPk1Oo2F03llmXJfbcIPUyoy/pnJSJom4DkqdK1WiCRbYFaqspSg
43xl9m+f/IiNEf3D2c8cwqCnuh4u2rsFsar84NywDwxunmgaDoGvkroAniKbaRLNuB4JmJO2HILm
TsVxDMaNpq7S2t28s/Alwp9GpDm/Rrdcp1HBl2IrBOdclXqQ9IXag9Tyg112Cqf3Y53tayVR3Zzr
T37DNrtM8wcjT0eQggUc/5bLraaPbBIbfMnlXwXjrUG9b5/2+EIIk0JlgAcJHuj3rucK/UhKmNZB
eG49wanCyNCUSgeUvVbsoraCtjNrZpNFHZTkniLmJan2WmXFCuDKP+6fmdsiJYrdYN5CWIiFUxWZ
cuRyIQqjnObxWbZjQJq4V8UaD3BWsajz3oaXnIrw7/ERVEHn+5ZvAUKzZaj5CrhhAWGUqFilAxaD
r7UgOcvlQ6ZZlQ9OHiePT4p3FuSfkXJIa+Kh3YJ9aGSzVmsj89i3gncHMAYE2SylkQNo+tazQFYn
nq4W4RamoAXY6IL0FajgiglWHoA36SXqk+ew4eJEc2IiMoi74jMvp8J5gBuyor6ugeJJICFSRZku
Dnmwctcu7GYU4RCJQF8DSVw6O8FkwPiGbJWcK0Ai9vUauc281ahr5OrHU9dIyPcVcOr48dz4oIwv
/ZcibIuHTtXXEvvfNaFrS8hCoF8HYCTkvpFjup49pUq9XAji5Dwm09aPDuK45Srl4LX78lxOotnn
78XodDpiC4MRPff+frtNgCK9A4QLuFwgOshBmf3afMozYusFXnCuuJkGK+pJPKLj0+qSQ1ZFJK1s
dq135Xa/XJukDlcygiuK67TgPIuJxHxLEoFDA9b7NEm/GCSZ7o9wHgA1v0juKqh5gSwIlHrUgRrS
fABTpRKehaBPjKCdasLmrM70Sqzft3Rb1MdcQhYSyD5NgNegI/u8rP2BU6LonGe7UX70uwm0P+g1
438hoyN9gq80yczS4iLS72X1qDXWdAA/D2lrkvG7eK2CewtwwfeANxIpdLBPz8KF12urNEUU8UwS
nRvm0M/0EryeMk/So2cxEymyTXpUUZIcSX0Szpp8qgbHL5Dmg6xctjI1t3Wl+VNEpA8AF50J0qnz
VLBDWuXgyjpX4ldRuF31WDMnIYUkVGD6IZE9NPVHZ2kwBNSKxa0HuT6El3zLQ5nSvL9MS9tvdhjA
X6L2g8vmelbivBx6Dkoc51YQEA5pbWZXQtQAl5tPTqSUiYEgYe39smQU5Ezg9MFa4GahjEpxHXBp
EMbnJFBVR+xqdtO371zT7YBCmvDEi7SVF9NCBuSbPwErD4HxmSviepxj6UGcY8SsTuJPcdyMCgdN
Brw3xJqkzwOC8To0udZU12DBSwdOAm8PWvDZOTtGhVl83xYRHuHR+f+R9l3NkRtNtr8IEfDmtQqm
DcCma5LDFwQ5JOFR8O7X7wG/vatudN9GaDdGCo00ISbKZWVl5jlHU7vJE8BwkmTAujTVtOK75ntl
ebI1EFAJSLCAxG8JtpHanh81PUyQ4ID8kRTBea1cMtecs3hqYl7Wk6vNh28Gyj9OjmEtEEFPSDsh
bv+S0Lrwwud/RolAU6pO3Hggw0pp6tqOOTW9CIbUQDIQDpXJUS8UDdQsA0fjVEBLUqHhuasxHbRT
Web8+7Oh4YUP7JKKjsdlBDaFoTDxRp0cmzEGYPbZl0ozlAIaDwXOY7a2RS9v2VkcSUbAo6BPCDf5
YnpZl4QTwxgBVxVs1usiVNSHcjcJ0yNEz2clBy0xA8SqG6Et0BkWA6orh21kNlwFKgR9yq0EPfZ2
W6tfWjxKoLbion02iauQ9tlBXWw2lJuQ6Aa8Cww+55/agBijyCYBy5HtWwVpV0D1iC7d1dCDm3aA
pvK1k6zx9Vzdf5gi8KpDwQyZj4UH55kySvKoJEcjq01QeUP3/ImbaJY/I9ctVXaLF/qg72veBOaX
D9aioPmoLgcNDN1cGzVAqrFkm2l4XywmsUiPPOsij2M6INR6mt7HcnhMQGN/yCcouCm6n9Gx6P/8
672I/AXqbujQhLr8b4x+cvYUKUiKoWjSI6iJgLbdS4rZl5acg5Ll/balS+g4tuCpqYWrBLMqBKCk
Oj2KHjCX2zcttRvfem3fIgoCASu1AcLcFQnVIPWXHWLod22Cg7pajb6MadHxq8OZQYpyFrReHHnI
8UpTEqXZEenp2mSiAMaxBBLT//4CPDOzcNClztIs7pPsmE0xUMo7cE2F4h7sMcNarvPKO+psRMvg
ViyDkG91mJKeRGdiRHvV/0A8WYcKDG0spMAie+gJal9PKysqXu5c9CqjCRCR2KykvIg3wOMfd1VU
ZEe0m1lIuH+Mx9qL7e/4UBM7NnU0l/Rmfa/uIf467nF/rAVfVy6nsw+YP/B0945qhDbFPDtWfG6Q
UTVSK0jG3L49zivZFEzwyTgXcUUgM3TuFyw7Fqbq37e9Ceo4EWq94MK0OXFTP4vVTs03K1av3E1n
VhfOUNXrCoonGJx2+Kr+ZgS1qcSU3waKTPC2otKOWuPnw22jV+4K2AQVNqjp8OD7TbScTCgfiAE4
DJrsyCV4UYIa9ROXBpQs2i6hURdxTtuLA5VzttZQeiX1PD/H0VODxjLkVJe676jgBCgUtekxBTvf
IW6GQsBVHMgtDQpOQDOWUk7605x7ewn4ZGzIkLJKcQvGGkajMclewiDuvhLOqLsvvPfqEanoruVA
yWHoVQj4SAkm2UqQi8rkY1WbvECZwCMSVXWhohjRG385SAcr9pAwmSGlaCiWkA7hpzREQWS2Q1wl
HoS8h5yyXMWNICtN3pu3p//qUZ5JwHBL4wJEUel8Q4usU5SyKNMjMgkN15l6TYQA9Aj+g2bQ3lVQ
sNZpEoENqqfA9wLZevsDxCuXEVTa/vmAxZGWZT6PIYqFh3K8aRUeLaRtBGnqZFdDjV2iCRhn/4Kd
crB1tJeiNGKHNVH2XAuG5ean4t7CF8xy2jw2AWY8Ikb2VKoeqi3/i89EqzPoUcE8jwzOwon3AL6O
RTylYA/7jj74TexyoQxS3sqOWrPrbbUinU7wSKJl0NJKeeP8uwyd2B01qpQOCM6Tre9bKFMmIq2S
bTdsqwg3Pik1wq/pKFxSe+Hmk1E+R48vujXxMjtf1RYJcm4ahPTIxk2p7tsyIUloIz8oAcscS99t
H1kNcvtdLJAueRvBQO/vIiiwJID/oIBZbnXpxRip2gPN9jrGjyPaGzKzKjnSrxXdr3kAvKHwkMd7
fn66nX8rF1ZRP8ZGekRVvzODVi3MMht9YmDKLZRTVZKmGdtUFbfGjnXlSTN3CoI3aQbkQOHm3DK0
lfwyUWXMksoHm3qQajQajNOdkpXFyuV8LQZA4RHSI4i+wVm2CIkLrQyUaorg0CVBBp91O1qxwV5Q
5tnxSblWLrl6fyCohYo3evTxa3GoOMSXUQselyOfAeYkGHbckga0WM2zOtqoB0SvyWSO4dq1NTuL
RWApnZpd3I6+HkZ+XLbZsVSJWt5ritfye93GAeWSfTE4Y7XysLns4sJGB3kvMssouqKBbLGEg1LW
QgjJvuPYIQeBziKoZX2KaFavSSu+ohii34eIhmKLG82upprN4yZFU78BLuvpRxh3vrzySdf8Gfpl
QHOroXUGFerzTcWXAhe1HIfYKDS6HXho0TrSKE8iVyseRKjDvcDKgPJcFtEWHbsrz8tr6QEJLsrA
wwulcXBlnZtPND8Ep3mSHyFKRNT4TRtR3ZM3nLaTJCcfGicNHiq9tqI1qber0TaMivKsA4Hc48JD
ykKGLqIOlnuFDOVDzeemAWEQP7aSLqMVz2itvnaNCyw/CTJbUWu4RrwFCwsw+0lAIS+ESCd4xe6G
6EVPTd6nYOG77cavHEPotCIER2oQOavlMeTGRomFTMiPUKqmnLQN6g6cGJ6x1l9zpT6EDia8uI05
PamiSeR8GcqyVfUikfJj6lZP3DYjNYV4Fnl8FB7/VkRc43K8lhM8s7fYdf2Ud00Vwh4jXmjLPzNo
4/F7urtPXJW8FtAzP9ZQS1y9va+c+DO7i4smz4Van2IxP3Z/8Q5I5H0efuSao7AClBlQcap04ise
OLr44anm9j4+pzDTxBoAHWr3rLBYutJJeuX8nX3RvAVOAkpuklUfz878iCL5jBIozI7PsOsHIoTf
9bBKFnLVHlrVePBTAtS5ZBcaxzTS6gL2xgHwyQ2SrWTLnPBpwJqjs57yhBbejJKxupLSTU/Mr2zv
1+Tl9s7+7ZRY+N45Nvmf71gcv6wD5Dg0sAP2oCEhBpFQECagc8W++27/OLXp5mhpLcju+NR/Pjys
pV+vpYLP7C+u8TrvpFIo53knaGcFB2Hl4tXCYmfYMR/DD/EojMyH4PP2uK9VOk7tLpmHorEFy0SE
cbd0VAhA9nhk09SHvIVjStvbxq48kM5sLa9VuY9SPcQYdW3fgQU2bu798WUIvlcbY66liM5MLa7S
TE9kNkoYlnTIAK9BJgbI4G5f93jakkq+i997tCh6/lpG+7rn+mcfLQsrShAgqAhxokdhw0rSMsp7
/As/7ZJvdOZMicmBdoVZ5ZOoruRrrjrnE8sLH4bt0/fphNnlpQdVQCtdbA8QnlsNjq/6rDmVDZJX
NE4s2TSqXuVkNUBPp8Lt555Hxc4EgB3AgL/loDuszbWdxK4+xFdeaSmv20Z8h/xkhiKhUa2xl89b
5vLY/vMxC3eVt0IaDgLWOS68LrQGvGs4CtUFwOBT9O3sM5Nby4td38X/mJz//MRDzo9ekMtgniXF
FWK7AS+q/Ia+YmGVSmR5OFERAtv/iT7UYkmrYeiNUWoGV6zu0FKjUjwquzs+8/CI4zqLW8HJLJ3Q
hb3FddT7gtr3CgSimNUBVB8f2BG5C9MnDRGAPgzJV2aGnrG57RYWV8B/W0VPKPh7kExYHplKQANd
3VSDO5b7yK9AFIxcWPmnKonkf+mpLbfhShyzWMLZogb0Edjm5w5QhNznSziVVZK2eQ/dLbP0CvKx
W8M8zgtzsi0vDCxuk1pSO46LhsHtJY8pIan8fz9nZyNYXBcSks683GIEajJYfRLTtiBgH0gUiaSi
hvuiCArz9jItnnvLMf1u1pN9P4CGJGk5mBRKaPEpHh4GEONYWZml476wsrgjxiD1jUKGahi6AG3p
TbKbT1fZjW+N5SMbyV5vj2l57f+3OTw4INKJhP5S1bIB9XEm99jxPQ3vIe21hawlkYni1LbiyGaE
LGntgFzRvZsGSLRxwKJmABd/3f6Mawcdy/n/PsNYPjtigL70AmLmbhJvuzEgk6TSEnCFrlVJEpt8
0BJtohKvroQ98z683Kf/2F3OdspXSdBh+Om2eO4t/0/rFo/8yl5d3omLSTb4xWUMgpV4ygyo6ek1
KPJNoSViH80K7u9l+yZFzOLRYcmMTzlRyIg0EApefbKWQri+ff8Z6uJJ4YOpF4TnGOrzPV0jEVzZ
RkgbnTsUn+UVWK7xwwNRJhy0i0HGYqqh12CoMUdrxPGTZvrZYxlaoDmacruGlkpJUnQqQ9m7dbrS
Zp2/lZOCTpMD9EJj3NXQ3Li9z677PWTRUECaxakWtyX607uxMXCEW96p0cYG2LWB2qLlC9b/zdDC
wVZqrFcgSsMptqF3td21mzVhp//PpvpnLAsXyw3QLElCHJkGjA0xTq1ga0Qww48OlIYPJjS/6e0x
XT+kyJWg+AZtPPSPnC+yLgSt7Mf84EYCWhShvlA1FUm77xYNGxrg1P5d3NhttNaysIjr/nN6Tswu
XP0ESgwlCzGXA/9kBIykr4HsEy5YO6VXD8j/2LlIfYSGqvOVDDuS8aGnTnrPdc54BJxw3sHhny54
r82ik8jUiPhnRNdQwVfCAOQweQQASEah8WuRehELJYiBk4GXiHhgdjirL36gwWFPIKQXo87mhiPn
b1fWdD71Fw7wxOjCAaZt36ABCkah1fygc+gSDIHRYjv0MijKPgDZnvgia+mWx3kNc7yK2ErMtWyP
+s/ywr0jeaUB/7AsoQvQpOrFSYDrV7LckZrnVkqsxq/fhdKW+c5qtXFb9iVSq2YI6rocUjiJ8NQB
LCWGbJsEUEN61wyvTf1dFqxcD8t02MXHzXvm5M7vKyjKgecOfk1VbMXPzMa491tHGky/8npMyaMw
bgsI3t9elvkkXazKzAUHp4xIbfkozTOW+VM/m/UDOgVOI9E0C7yKMz6mQbF0nfuXeb//DPTE4mIf
SGMoVlMLi8oTt3n274XdsBPvS9PYRishx3XHdWJqeRtmURqWA0zVmSXYz76pmopzZ0H01Unv3DUm
hute68Tc4t7LyyiP0fY8uJxgjhOFoqfqcj9cZhYPOV1L5yyblS/mcXERhrqRRIDbD26RK9tpajdB
iQ5bkSiuCnKL0KtlAX/0IiGdmSMDEEAMEcWcCddRJf1v4tUZ/wjSLAPK24slVaEgxopAxKe0jth5
ivhcSCvb5nKfqkDSQZRHx2sYQLaFa2Z1MUgBE0b3Da0RFjziWmBx6RNhAJV65EDxG9Rbz8/fNNZS
NBYwoAX5M1fRGiR0yGdEslWWDMrRf8SiW4lFr45p1jqDDwY4bImT8cHE2Eyo47jSW4/+rZhCtuC+
nds7bp/xX3zZ+SHHkE4MLdZH5BtI5o0whNMt0uYTKUZpM75IpkCinWYNVrSt7e/KggRaCSCCadz3
n09rGlnXRwtkHgp9uEx+K0EnDg6AAHVQKkywqNKAVlTec+Za08PlBY6BQhlyxgLj5y15Gwy/rHM1
VUc306kPxQ+9tITYrFcJh6+O5cTO4uwlkMabKlkZ3fiZV0leOVxGqteKf2hFthILLav/OOfnY1pc
DJyQRkXDa6M72AnRrcYGt48DsdydTsc7MoFiyph/0coCOwpNnAL+bZeTXUVndht/NQK/DF7Ov2cR
2ZaJwRIh0/E9eCqlse2rNRT6VkZ93QgoJhEwgGRh2TtaDl0qBT2MqLLdoMw7TljFZsVtXXHY81D+
sbKInQ20/hUqByty/Jprj72TQ1gYMVAqvfeBZWgZlQZlZWSXDwOgByH2DMo/HAWcg3M/I4f6CC0e
2NQSOzb+9rGjNXeFQQ2AkW8f+yubFOW1mUR5nkZUeM4tjUImS0VdDq6fkOrZBzXj3j9UO+P+tpkr
SwWKNXWmhca7Hlrx52YaQR+NpE4mt4h5zFl7KAx3ikrrtpUr8RGSVuj9mO8YGFleAG3RNEM/xZOr
sQN7rNwCo8qKjdQStAEOIIwHwXmKf1sxe7lcM7MACCiwCQX1ohyuIWDUkhyj0z2OHPJtY/MWsyY8
gjjru7WlkI6g/VhLal0u3bnV+c9PfCWQP1NfKLBaywoV2T5HT81AFek5iGPaRJuVQc6Byfn9cG5u
sVPkGRaiNDA3JbYfenIF/pnquet3/mOSOq3GWbJkcTPLcgg5w+7z/2Z+uYOCRIV+YpNNbvNXP/bo
OGKoAtvQDKqcwAahRIQAfK16sLKuS3LVpgT2g+X55OZRQWX+rVRfxzceuaC+/7k9vOuWIO8KxDV6
R/SFv5TrNsVtwWGbtE8xd+T997D6kfxvtsaAcyWhh2WcNcnRX4DN+ivqe7JrdKNro2IMJzduNbOM
IyspI4ILl0Mise7sktHCTwE9dkeBeyjeu6Ze4TQWLu/f+QsgSyUqc4/ysiN+StGsOzbp5IZbZjWh
ycINetUqy38KH42dT5/Aa/wQfievt6f4Mnabzc6YF7T8g29hMcVixje8EWD/jujmUNFP4QgT9BBI
06S01Hbi421zV+6Nc3vzkp9MtJi1TVbp8EUj73HTU/3BKPKnADFHOimmLfIlK5fG9YnFhIKdHn1A
F7ytoIjImFYwcFjaICywvOqApsP511YmPvmKUbwNVm7Hqz7oxOTCKeitNNRBX0wuT4U9iNB2ylYj
a5mIZVsM9gqm8h8rSzbWSguSLpxgpbXyg0ifJxLSaXN4/OzInwDodLzTaeqAsc+U6Er4fXWznphe
3MQasKRNwsMFNFNJIxk16KkCKcgB6NeV/XJ5RZ4PUlzsF0NtBIXBkgzCTjEw1WwylclO+GeWvoFW
qQgVUH87Ih/QohC2eCnQsd427YqjnaPSCzd/MuD5GjjZtlWd6/VgYBMZ/p/I+EyGlXNx1dOd/PzZ
/snP1yegmMKwnNcyKx51/yWVDmJpJvLa2/dKJgfIFLSo42+wGOPdeW4prxS/TivsmsEGpcvLtBlI
sWk2qanZh5xIO4HCEdjgpwE45nXV+rXr8tT6Yh77oK07LoZ1dafYqB7QjEJSwas2mhXRgeIDqE8r
U/ZicIrKe6TYyUoqa9lF83ts0Eo2x5F4tKrGwgOBfkxgQY2pbuza4g7oObUCWzFrq9iKI3KzaIds
NIKUs5ja0ANldDXZcc09gK8OsDqI3KA0vZgElL/Gugu7yWUvTUuTx+o5vxc/tM7M7/pXcQ+0L6TH
oE267w9rOG316gKc2F5sNE1J9Vzm28ktrZKM6AGuttX9sPV/wPT5gLSLbKKPyAnox5+Cvih4BbX0
C2Sf1tG5Ox51ElGDPqbkI6B/nOeabEF1RDj0PVkfbkAHy72r7kRboY3zdOz36uNaTHnN75zO3Owt
To5JO6WayDLMHFjV3WafuRDjWHE48/5fnnS0i6JfHXyWeEAu4seiztMxrSf47iD1FBZmoDyq9Q3H
8yk6DyfOy3pgPqW87ihTQbChsXKbVW2M8lAg2bc/5prXATYOLxB0lwFdsricG74TxjISJzcq/2rh
IU9XvOul18EgwbqKJgl0rfLLmCNFg58vh4ruNjJFE1nr5iAOvz2EK9V6NP6LIGjEdkf2aRlgRGIt
p1of+65+LF94sN+hRZCm9kB5W9yOpkrAwpda/etts1fcHMyC+w/97oIwc7af7xQlBPVfLVa+axeh
Nb1mJdl2n/IzQiqI5DoFGbfyK9r9QTkDKhXuflh52V25nGFfRWSFAw43s6TP5rJA6luQf7l7I6Xq
Tnzh7pL3/Gsg4tZ4N7zeZM/lfQMi2HqjUOmev1uD7V46GTARgIpf1nl0XUvLljV0MPl+Iaq+G2Qg
5IAGwnivcPdIkCGh2YsrT8zfNOX5qTm3tjg1QlMIBlM0HxVqRrhD9MGRmUZHdHpLsaNHsD3aiaOa
A0FakDw/qmZA7u9e0bV4J9Dsvt8OFm+KdufwaAqYLAjRmLf3w+VJgtYzUmfAeKNjFw2b59vBCKdE
Y0ngu2FeEhmA5TWxlSXGAtfKuYXFhgMxYeo3A2e4ssPZylvtsGNh1cfu1ThWd+wpd4T7cC07eSWa
Pje6uMz9DCBXEKb7bv3Y7CfwMk9WThOS07W2iiueAukQULKBAAtyoctLU++LMBt0vH8gKw/VqrvM
kpIHWUjg6W8v1LWDa/DQ74QxrJP4G86fuHifNX0DNXDOzcBK5IX33Vbap0/MK3gib/mtvwnvRlc5
yvvg4N9x7hpz5nKgqCjOwHJAaA3Q7gBAfL5RhEzthrKQOJdDii6IvvKiIyk0OiuppqxcGew1YwgC
kKXDWJHKXhjz+VFU2RQHXlNv83vcLpssmIieA7g7rVApLN3BPK5TU4ud0oxVBTBoEniS72+hageM
fsnZZY1EXQBNuxhZAj5Ye6IsH5dLo4tAZxiDAtQ8GF/1fNBjM/LUbQJviy36eXvXXAR1/7Ekz+4e
NUp06J4vG1KRUg6pJewHiJm6Ii3s1IzNao+UboqgBfqqVkWYnR2M+zUR0ItDuLQ9r/LJjlXrVo5b
oAFcA/pDbfCsTk7fbwIv2g7FTzCBUzL6uj3cq/OK8B1d56jnAHx9bnFkoq/VHOZVaBxRMcuBJ/xb
zAKi+Y/jVov+bcj8O0I4TVS84UNxrZzbY0kvplOCzTNF6VM6MLPsciLUAdJqW+kYZk9idAz8Gc1c
skOcPqRaQWswts8kWsAfFd/iFJHbU3ARVyy+aUkikwpDBXkOzIEREiQYD/6u9ZLj2MNLJC5zAYi4
a7ez0C1ZbUC8dpbAPYFyHQKkOad6Ph1h0+dtmBSghkM7pRf/LV79P8WhdTQaQHplkuw6JJwrHUeb
265psCwpwXB7wfKJ8cXaC33ZjnoB4yWUADJr2DeH7EOljCZe5CohRXA+7juLf7rj7jsgudaA/8sQ
HPZlEZ0AM82Agfh4EYIzGe6xhZSzF+RO1h7q8GHw70VhDba1ZmZxoKW8H4WyhZn6p9tNdMUbLsOB
30GA+hbw/Bms/ftKOjmyvCJEOQIkOF69++NH1TZok5WE3m/65TQkmm1ICphMUUIAe9cSnhVC5wTv
7C70QEXpFLa+m8xsV3vKxuMs9av2GBCNO8OcvOIBHLAHH1mazQblBhSpUs9ATf/fH5iz71ncAGmu
A68CHlevrl46/R11QMJAkQfOsj96eRxrE5ungmxw9VW7SUs6cK1mRwW5ndvfceXwnH3G4k7QjUjj
IhHTkoJ210BruyE9yBxY9XdS4sTKirWL+i1WQUGBBWo9s0oUnv3nZ7XKQqDy2BB5IYNIVEKF1yYn
40jA4Qv1gClD03BhyYfBQsLhZ9zzZlgSBugG3dwe9kUR5j8fgvQuKDiRfvmNe062XK+loxSqfeQZ
w5OokFy66wPI50YDCTfJAclPT1l7AvyisRZbUEEIBSbwuQ8eOZ/zwQsDEGSDMUYgHnM1uxwA4rcr
bRfLdvQw5BvJsOUS2HOIiHwFdkZC3cV7iOkra3CRXJ+HfvoZ82k8GToHLbY+UKfIk4KPXqhpgX5R
vz5k9z7IzoZ9WzyLhVlAJwywbE55vT3xV+5KID/nHmqwhqPGtvCXQxWCiyLQYi9RX3XQ1fogjxV8
krwzKK5F0OfLi1UWnYu4Dn0JcC2A5IrI0F7AhaBsVBZJWg5eRhgSJOCspTVRqWh19yqd3vCf3z/v
/4wmGITpRF4rkpjQkkH+pEAfw4Ro5ftXkWiiE0VD8aYlhtnjYURNHsH9PjALJMpARAVNnttztUy2
4qms46mOuicSUypIss8XaiqMpG3RAut1xXPEBQT6zkq4chAuXO9sAxH+jMgHi9MSQZiGYRf4rBu8
VitID/LGBLDV28MQljBFbR4Icnu8AciohHEsFr1tuD41wnD0Rvru7TtzQ98qc/oLOokNsp4i/RzI
a0TeM8zgm2yRg52bYORHXy89PB/Ai0rI9v15+xcqKubrLEDz9PAgEXPndvTPT0Z2vS0TldwjNYQH
bEo3c1PNneDgt5X509GPn9ZKIPuX0p7+qAcZkCwJ//rV2Qr+X1rZTzoZqE6SbUrukGRTDkjRO67k
vPbmn5wc3ZRYLb09JxfHYDEjixBOr3h0oo4BZsSZ6meFM/m/Q46tyYOjZGvkK/kAaZ7gM89zbm5Z
l+Q61reyBnN7793jqZmQF0a23tf71nn0TO+wrSz85Vq73YfjflfO28a8Pd5f3eFbX7B4W2XREGe9
gC9Q3xuzclW6fT/Y37Z9b5kWfD55sjriqMQh1sa6c+nLxrUIuSc74nyYOl3bktc8wsmGXCqWqqMs
B9qEr0lIab1pdJWadWV9l1zvXahGsdHDQANxC/Qr4JL7ab+5v2prAYWZY9NvJ6vey4c0egBClDfz
N8iZ357zy5h8seoLR1/rOjjCS3wEK+55NOei11mcAXQEMTp0lMMvzt8z8DcAJBqg9wel4yQHNngt
uFub7EWImne+H+QyPsN+yXGovbcDIzzdJ8QDmwt9Jjh8FHvgzbYfG9z/rmPd7xz36VWidH98wAn8
Wlv+y5sYlOqgcke5AYll4MbFc8/qd50xFhGIGTMR/THbuj7WLDfL9yh/Bas6q2Mz410QguSj1/uU
r9FtXwPMTwBEMOI1KfKlPOrsHiFiOfOpo/MQ5LaLs6FxWtwr3JR6bxxU3cxmG+xzk7tLD4OZ60SB
+BsED0zBqTb6FhPUOGC09eEsTfBem6X9E3vNMV9r+78yRyJeFYjTwLmLJuPflOppmFByeS3kYe1F
OUMTMxD0Hi6jxPQLn3cM0W8sUQlKRxiHxgIjXfNXzkVjC07i7C7R0tRMxzy0c12MrNwYM6evGefx
mhpYU8SvoUUub0p8qwyG/Dm9imzVYqcPojxpTIxrr2B/WgnCytlTPKwBvi+d6GwEKzUT2ap4qpxv
mlIzwrIzYESds7bPANpPIKXRibrGFQbygPlnnbtL1BewJ1QJja/z/ji3NTCRlVLFDc+IasB5kqJF
b4I0CdTV5TYQPgK5i/9O4ZDyFLI+gKRyXPM9jpCWdQBN8qG3Oma5W/XgSzUjiM+8V3kp3I0jF/2w
NFFn7dnewNNYAvYxLRCO9wbzDxNSfS9V3hfg6OoV0JJ0VYcuyq7iumAjoaji9JwYDI7QTvlzCMI0
hcZqOEB6wk/RaKNAWtEZJ+wl4g+ME7ap0qWvZdfrYMGWqgGA7F5uvsoh1l8qVobStgD1bEtB3QiC
YlFLpxe+rOsa5GBlxsbCVYoa5EQEhHZ8/BNKmh8A46f7ELRCi2ndTzaTlZxto9bIRjtK9F4E5Llt
48+x5RQEc5JUNWasdBMiiWgE2Y4aNNNYkTGRIlDHFIkM4h01VEszraNYuZOZzrJtbeQAxAlFBJY8
X2pBBKUq6eTTcYrRfZl0tcRb3awZRqUy0TNHnNQ22uBT0H7DBaz5agLsHnQpyyylqO6Csj3l0RKn
a/jBYH9Rm1em+wMOtdJE6l7uOfCZZ6DU2ALlPDyWaVIBp8+Uwg1TtenMrhDqhyHjg9cpzprPSs5E
njKQ6npinBgNuphAmVRqolE6Mc8zjqSj3PSmMHaKqbAEnE5BUccg0C/0BPSDbV99DyD7EkxFY1Vq
Qh+qxAUljXFsj5GU+Hj78cq2aDLxu4TgCOfkcs6h/pxz4DBh+jDZuTYv9yC1mkL0NGtCUJ9xTeBA
BCJ79jUeeCQxUgJQM8VhxZkNwPoTMrZJL9PGyPnMmiEdXlrPzNx9lRSHPA/TJ6VJWUoC4MojO6sK
vyHTmFYPzI+EeD9BihBjKsLGifrCFyjjeHHcaKXR7PuBH2cFeCH4TlQWcVuJgW1yG1WNWNsMyJOY
jIxXvmJWaRAO6VlqWCInpRKpBsCeKwl8GTTsFH/YtJBLbklV1rxgGnIS/mWZ3v41pA6ApJirG2Cz
lQFwGpbrzQtXCx04A9UJ6xUETQtRc1WsQH+gT11mpQUIck1V7gxkquWkOiaJqPFQaTHAgc9ldSSZ
laEGEPjqkCEEZ5Yw0nHswBESh3z4owAmCcqSalScIg4FgUqcxmCSRyOUHmE1bCYA8WC2kY5OeWkS
2nHXQ+2Z8zRgY3Wv5oBbs4Q8YshgKJMsUlRiuo+hr4znwefVhx7T+NDyjeGkOXqZKcjAh68OxIjQ
TYuQIqcCP6EWF7FGepnkKD5mHOjEA0UNfSIOBnJZbRdg/MzHFiPa0KqvfNZrWFHIHn4DG5HjjVSB
0DGIIxz9BrdfQqQGWCJ07zc19Jd8sHqBtaQwUqLVKQNmaOiTF6FNmoQiV119DvkwbAUuGyOQlyjh
PtdCo7QKvQsMOmPVNgMzwPKEWWQ9vmBMsEH4TCStXmhvXCnl1UaI27RDHjb2J3Pys9Diy2q+4ZnC
eWMsIPkAStXyWBRK1rqdLqaYrSTiZjUdMftKm74EZUzb4kOjSU112iiZEIHTIxIhT8t40Dk1UIR7
RmdHiYKID/AAiDYVvNWAaFe+lMrvQUjRhwYGraoZmhH9SjhqgC+OJlIQ6melNYj7pppBtCTko+Q5
j7Lho+jLJAQ6N9agThLOi5oaEWqSWlyA1KoH6ci8yeAQDLGpdpwPFApJchUOqxFTJbcmbeKlTQyc
5mcLAScNwC+fVyxJKIPIRQNsDQKk0UftBu/BnvS8lAjQChixEF1v9KolCPGoQHLI6PFOlqemoDwI
Fd9UoWEyaNFb1hGjGnnDyodABPNgVOsPbZwjxoyToN3mahi/hFmpcY7W5tmrkUtctdWNmjkTP7SF
A5o2JhCsCZfYKcsM3QtDI4ofoPASiCZXZ2CyRiGm3w9tEM/5IUC5SJWqqVdPJVOdaeCaJ6NIuDuk
hJP0qQfTD8jB+JYJ6BSUZxEiKQDMDl7/DQXpfiSSMDWfdasZjYUUQfQxoC31aWRxLRGx05UHsKM2
/0XRmSzZiUNB9IuIYEZs4U1V5XJNdnnYEG4PjJJAgEB8fZ/adC8c7eaBhnsz82ZOpVCZ+XIsA6xI
NO5JUjJVHDG/lEnfXgVF43Ee8hVEua33Vd7FcTXjuyPqUV29dkht0dWT/mJ6iPdbkK5eep0TVz3t
ATdNmfaWH+3FMvtvn9XUPx3JZJdSDswYvPmJga2Io2oaH/d5FI9jSswRJ1Gmm1Okh7AvNzEt6ync
kto9EB3XEB/sB0QCzS5S6qzqJYdMr3j6MmB9jmWKgonX2HUDboY7EctUGsRrkVubHA+ymUgjiE0s
sCgPl3osgxAUuWwiM/9ACJ296nZrftCzbR0XdIAlcJK3u/k0b9W03nrp7S89Is3uMrU+NdCQ5BpW
53De2fdX4jHw3NqwQW9EyB7vRXIX1stIdFLY+fk7oyKHV4iaHJpTosxqC+Etx8868XkJFS8afzZv
i39FdvSiUjH9TxLiKMNLo8Bxiyrwq/0umQxJJNCDbUuFvrr6DRg+709ynfHNsw1eRBwKOh3ua9fX
2Yttc1bRKP1sKe3oW4zHPtTZJ87zBJGTnzWKaT0Wd1nl8/gu6tTHU33ePSTSQ71013gZY3X2a1P/
25N+H8+yS7InBEUfyEmUbf1p2LxhKeZ0m9igLWqxUwUYak7epsOVoOfM8wlmjvi/XNd6Qu8QepQ0
uzHNcs+38J+8tHPVwxyssrmRKOHV173KbXq1gV6+ZK1QXWmrcfYvUyr76aFuW+/Bq+rxj+qS4dUl
lpCepRmQFaT1uLbnvF42vMAmHc93+RHH8pP23Ic7Qq1whcAGAOhTR6ENLtit25chXmz9pqN+Mk9i
nJv6S7Is4Ve5aIHHNdzZ/JAuobPc5g6zJ6bsJr99V8vug+bGFTQTlQfHzbJPbiPphiq1dMuxIOxY
xvWbxiz832GHUWEbE4fbDRVsWxcU7nlwqZZpoNajBkXJIyPb0CXr1F7WPmhJt8H686yzSYyMHi9b
cqtDHFFfD5WHzUmMk6JX6/H1eKv2KqhPvquwavczvZ1qvxriT5nNju50zOtYX4/GaBSgmCDmdzQ0
NMHB3lv1y6vzrH6r2EOy8DxkYadtFZtPhdVTP1EtiGxzb7rXNvyseCp9stkefVtYHT/DKg3GS3Xw
j61ZavmiW1rMIkfO+z0KvL0pIwZqXmevPn4niy+aM3lu8kXCHN5rK+hVbDv0b3WVdNh+rtJ/jXYB
Cfxx6VJWDqH4A6DQ/ITocu5VVr2oL0rWE+XDapLm4jfqGMtmDRrs8Uddd2Wr7NQUmorhkSSu/Xc8
WCGKrZ2nnHyutkJslxq+oeESiwpS+GL+NKzln4ZEgeki9Wr+yUFXX6fMBvN54mgcyqhNBJnFgnk9
2CZTt+dKZlFT2ENC8zpl8RgzkT+XbZfVnzvURhQu/hQ+c4ekQ9ELp35oR5lTzLmlqXDtxj7a+wPr
fFnzlguxtU1O/zFY9zdYsu4l6KuDYb9F/s451T5SES0HI1mI2JlQauTfQpWkVB1eqlZGCyL3mLdz
Q+/iR4c8hx23wbg0+cu6Z/J93IPq2qsQRsfLk2t/+OJbjRv3J+sp+0LEW1WVQ1wRFhZZE/zMGx/k
plmnjs+xiBhP0STub6SrZXxQvabNNav9aTk307qr+3D1R3tuE0Lait0/cCCB54/j0xwvZvvMK6L+
boUBVh9wYYNtmkbvvk5ojM/J3k/vVbgCgjeCMr84BkIICq/Zmaebl1Ds52Xv8+zcG93Q3k14T1GM
VHF7Slbt6xPNzKEo3Q+IIgB1priGrBmb0uuyfPrrtox3Hs11g09m18ruart8Xji2uH4eab+0uZou
kXdJbdr+Fnk2Dk+hb8b5JUObKdmY3FnDNa49252Y98bpJRuioVT+iuGLjYFS/Pqj0gijgRrN30l8
LAmIz0ShA0GsJndn+n1VKvkWLR0NxxhvZPZ6opvQxyx2++ytJpfFlvZ9AgeA1A69v91N6TTRg4Wu
x+OccFIT9Gwg3AnSSRTw+0ZQRJGG0fpQJ0xcy0Tyq/J405/CtZU5lVUg7qd23VFKpghti0N441H0
fr5DNrbZ9zpsce2alVsR3u4OV/8kVvnTHul4LIapTiGm1qRPi3iWPWGRw4djJ8yI+13V2eDjPpsP
3alZUquZ9hjVi+57748v1gyMLbcSC8TFDKrEmw7zYst60mXetniVJSZ+mYdtEed4NtlcTF6914WR
YfboNXnSli6GKCkY2oYfmZaWSnRDxv7PQN3gAxHb+GHizwi7s8nwxIwZbbuMevnXhlv/OeibWp3F
aNiSXapEWw5UTXU5tH2U4QOfJcxQdIpnSmLrnn2/6czFDzloOFGm7Asrr3mzWyPA6vym9k5BPuDt
PKjQPO27rs15OJhIxpaKF8DfobdnWcd+d66nvqWFsoJknSPsh9JPR7WV6baqz2sKuVAHHaaoFG5H
TRu7W2zC7eaT4ckswrclGrpXbPVTcKaWctjXPVl+8iMohHg6fyLeid1AaF0c8LJkOPZ/O2kCgrOT
mmOwsSJ35zw9mt9unY/Xpd1id4oqIA7+k6574M0aPG6DVH+WCU0rbz3z3lw4xL8CHWn/7JsuZc4y
6KP0FKI5qIuAsLx3Tutdnvq665dblTUuPQk6ux9iqGKffLdUPsn22NNz7g3ND0e3Ciy0JktSTCPl
EE6+g3hiMFfhSDA4Tt3QeG3+uiVrpK9x2zdYL6aJv563NWnJ1+MIvkmYVJT1Rg9BEcai/hHEsVX3
NBM6oCRcwS1b4dGuIqw8CDOohkmfMxfUwbmO0v42bp3Lzth7Nb+nwcpnDR7d3MKpj6bbJOdpfBvz
euCyXv1Zl5tViEiGScqa3Cpl2otojiU+Cd1Le7cE0nzHM1lwM84J5sxSjkf5cYVmRXz4I20wScBN
Wct4DG7HsE/9lSzgJboEDfWuaPHFLTWmMQeXRxSQMO0FwVNad5zcu/LnJxMGmuK690L2PWlRuNlp
L2w+aROY9SExKw0jI4LwIwhkc2p9APwbY8fNgU9KsH6clCFTsmMTY5jcLDIai5QlCNS+dxWvK4xH
e5qbPRalaekDTmDD7/x1+5VhGxCnpk7Wb4fQei+XyWiaMQ+q8kl6/gwCswBHFfnOdMd9lAR7S0W1
GHEiSCNjpouVEJaBieuA/ArmEoos68gyqGmfJ06oOVQPaRdW/kn72/A5ymU+FjRHnHaHr+Ko3KI6
7sooq9G793Ots3Oljx6PFakm9JkEjwQcfW103oKuP97Upqkl1cdQS+GiypvKeUjhEEDYIe4F7clf
/9Dej2NKluCSUl0vXJp9HBGUzHR7odJ1yZ/Gps4rwP4+expNveXAhHugqC57fgYpSjiSaFOH4jZE
ifyZB9PxHnqhY+LDevu/UB47vUy0BpiVx7hVi8pVr/nkseK3sOf+y6Kaa3xFUfDN64Slv0h64K8c
yGpiJyt3GQVHNM37+nHqHcxZXuinR8RhQzynjysGX3ihuyEjICRsOWNXIt/Feeg8EkIal61zuXW7
L8quwv+jbPZ0+RHNCpu8pqtNXNBeg/Y023r8Etsa/VEuSoFvVBK+2cnNGJPN1EbYncZsZp01OsJa
XvfcoXkkf9s+zVWZflT4gINGcoDPdfQhx9CrKpclYBpgyAfOsa2leaqk8zz6Lpsx4RP2+qnanDjO
wt/H+kS4SBQ9BXu1L2XPcfB3GPvcL2zs60dtVAQ02Or5WxgkA3ax/rE8CjHp9uQ0OE3RNri6PuZ9
nza3NLNzcAndFoWXzrPwwU0vFZssqCJ7gevZ8CJJPrzf+tD49cmzQdTdLGf7c550g3cK2xSACSgp
a8vpSHT7lDivax+2qFN1MQcBDipmI92I6CrRxqWb1uV31CzBeEqAVsQ5DxGElmMgW4G3Zhz+Jxh0
5dsc/WQxaDdxeD6iejalNeH2TdjMfpbE1XILYK2/lmE9mZ/e6uVUr/Oa4OKtBgI9VdMR67QFY/p9
Sz4gyB0l5J3OPb3djdpvpnJ0QaTPnlqTWw6a406SsYCgULUMbtlKA3LO80G2V+WkFAXUT85ZWnvi
87R4BCBNDVWVLuzO0XAiXzBiPtRxYXsOfGatzfA6yX4AMt50ml27BVfPsqOwEoV1YjfA/TpiQIfR
JzJKulhUZSBrH3BZwqxe8smADE/0ZQ1xj/gV4i7t9SfEnBJMzzTxwxxPmbnV9UdrMfU7W6ziikDs
DqCJXi6TZimDac+m06rC/WfHKtNklA89Re8oWnCtvBlPmw27e29NpYdYxosAYXiJmLb33ICUWfH4
QAoMUM4OWPoZY3VyzXO6tpshM34monL3N7BvqT8tzerzCMmKoAATCex5Dt3+Fo3gDKyd/w6o07tT
gBkmBZNi6JNSZtIEXTJuuRDbR9UGUrSIf0GbY8LuaTv713DMuFo7h9T/hImHr24UIlKXAWv0t+Vz
URW4uMmumQMX/r5GpvpFReaasun2lnTPcRrD+ab3gCj3bPKld98Fatouh+VfBUwSHJyI1inE3Qds
6sPvRgALudVlJ9T9wlwSNadv/RT091s9pIwZj/GUkE7JjOx7bfd+fPEGWwd+sR1+Gxaiy8l+2XsE
1NO+OwdltVaE7oKqlOArUVL4g7bHyfQVlrYZEPF31+5USFp32yux3NX3pDmS31PVHep7rygzn2eu
kORLyKXt7o6qD5pnnnInG8yfE642fOrCBz+pwurnps3BB1PT+CkYN2lLlQ+1LtlfFnOzKJuI68Ep
5IdhcIrFECvxZdoE4wKVbyXFib9X6s2N/caxJiUuu5RGrhZbOSxaYp4g5hQ7y8oXsX7a4n3Wd3W4
6ACjK51O6m1wXsC3GG3aPvVd13mnhDKXL210+zoMukWFRbdk/wyqWwQAOWQBbT4iD5l+MpEiKqhq
Dl9eqqrx8pJ7b8NdZLVJvd4vnZeFHNiq8U4e1ep2jz1I8BV0fHmcMhq4a08VQVyZsV3y6I7N/FcP
wjgGwlW8fI4GH5eEqHESBJtukdY71wKWnr9J3sne2um2pPs+nNY52+29ha3imP7wl6ByC9ZHORs3
vs8uHVqQB50yvgsCz+TnPMa3YV99eVusRp9cJGJfqivC3j44T10l8PHDLKEhoebgc63W839Q66Zd
0Ynex+lDyAQ+KIiOj2cigb3cRh+LFak3Hm+VafYAYDfPZyrTBCN0taZzEQcGdZcXAnmU/WLT8dXQ
Iw3nVnCOnsjmqaYLFtl1dWU+JPoaZ1QpvDbReqd2GdzPhkRTash1rCp7PtCQES+72aG7W/I5Vg97
INb01HSk5Z3SfpHtt+3gSLzrKsqbCozPBU1QcE0syd/IT31UdUeQ3i11vKRFriPxgynf4Lv05tH9
aZc6q36D1O3ZC9drRBPi1Icy0UiKpCYgUCrWOoO7ageqWAVSQ2nfeLc5jjVAl2k0/qYV0BasAGJF
twOOmTg/bpxUxi+PnFSRf8bqQz54SSO3SzNm6okw8wlZnHdEVGlmPnAUbEw4lO00quO1pw559zoK
vNKl6fAFEh0qB8dW7bz7vM2t+DYOIU5I00EtcWCMNdy5g89TjsKX46mefZ1dU7np5CnfghYvkbGf
/wvaKEWR67ahL0aCvNKbwNf4KdvmLi3cvATntCNruApbFZ7HipLvHGl5POzaN2lRVznyyJhkxz9h
0/vZo9XT6oNFAYRRpKZ7WnLgzA0e8NaY10SHOzyHlj4Dll1PsVv3MgaS3oUE4VxEQysSMlVhlTzu
wkl0X5oPk+vz4KXIP1dL3Ma0avdqqa7bOyQNwAuKuzEtxlHTETWVH77zMsUzHcb+2C9b+tPmfKxC
x429Zu1RiSJL5fzjSPIlKmQyUHI1UxrVrIJsQqQ/tgsA6WbSlwAcU4IXpBlTH9Mk9gIQwJFqsKXe
lx7I3StQcVYc94rwAYwXa9rnfHTkVcBixIan0UyjZNzR7KIpdOeM0/rL5kb1ywDfPXd2oQ7zfKPL
mLDKu3YAezqPjk6vDPqFZ2rjwUzkB1r/n5JBtBTxOAXfh8bTv+qw99ZitLt8jSmw4tNK072f59CY
lw33EfK8yMv7tg6KUm0UKjkfjZtIbfwoMOEv0v69SQ+acpk2UD1p2FTv/UBWQKs+gPqFxvu8I3po
qWWnbjs1u223k+2HNGc/xOYth4MGo1pah5IQIEWVczPm312DsvJuoPj/fDBE+Fa3Fg6vCibSmarN
uqfBM0DQgWvsr7rKKPebdkC4EYCc3c+q69PLFqjurpo3/IEZkDrwqADK5DvSyLNGvTi/QQElFDSd
TJ8dGMA7l0P0G50PzJCADYdjq474i9dxu9MxreN7xIvEC15ypxeekYQyJKoNf6XrLD7PwzTCYATT
1JeeWCyHWBSa9yX3q5cgxn9BLEf+xYmq96F2LGbUQWsA+od1ALHb28C8MNaWdGdOR6oSWdfJtzXc
mvY6Zdi+N3HiE8cDD/Vp3xQBXF7vCNHd8wV2RsedNWVKBXi357HUmF3my586gwMpAD/l17QOFEAY
oOErVhBqOyP9n/Oy187H1i5o5qhMBopoeghb8aUbF91nWL51xbS39nfjK+YouZQBaoNkm7YbNaSN
Aemhskum5SWk2Rjv3WWcK/95qiY/K7YdnKsUeuf7rrG/LVczEtdDCjszQfsWSrhkO+xfe1t1/7Yx
n1RZqyWDReqW9IvylI6waIv0O2w/mdT5Rg9cqnkQ+sqvDj/XTdwexby1+bWLqBjgICoGn2Xbvprp
COe7qV9YVDFZR5omEdc3NrnTt3HqiIsmoqV/a6b5kERs5rs6JysmUaUfOfH76CIGz1ZZba8IBPpn
yWM+rXWysSLmD1aDpnj5rr1FfwIYqP8428y0jlRtv5YpOh5lHwLhCJfey+BjdsUuefIWNU3CxIYa
0n9qP8L8bLs1VW97BNXGGnTj3bqwrIwfh9/oLT4gc5uhMbO10g/T2gwzgFs4Uw/54V0zuCo7z1Hi
UKKlffMrH/blhWQ6fupCt+wu4JN7Ve5btP/yYqXUxa1m/I5KgqpH1EmbnigrPbzDwQPut9Bhqblt
NR7/ym/Jz+ml28ZLR8n7ljXRMf1AcrqSYGMSPctr5KGhLWXmTRdvr830sM45THMauY9V1k32uKVb
2MQ3+IqwgS73pbxbR0vS2J7uJHk0i3eEt27I5beOrRaD1Jok+g8sdgm+MlQbmR/UljXqig0XH/jv
qLmEXqeDkoM7+AEAr9Lrss+tfx70tvACzZ56tFH8rwHzM8Rl6xrg3IAEekmefXQBlINtNU73yUEl
ewphhH+kCmr8VHFG+Wc19DGSCeh9pOR0H+2NvqzaSrFvVX45jgVnprgHnrrmXTBMzJe5CZAi2/Rf
kUNAgbx1y3tGUyZY7Skv0iJc7Es2xPJ7EEJKxOEH40z5unnB/URtby6RXAHBC9lN6quqIWl+C/44
exhb32tLM5IyeiaxTazQEbWMTgfhcV5bOKiP7GQO/sJPnGlx/jBWc0cQGPg550mVPScujf+tk/Or
8yKCMShq12Y/BXEXYBH+6sMGw8Rf0qTztlvXMCeCHJqGFDGTjwWym2NLrqZZNJABWabefE62nUN2
94AnL4wnp/OZZQcqAFcdo6M7nGKg3npsVOU8+Rzpvm2f5kSDjaagJyghYtQ199StMQZhra4wbG1j
FEQVV64shyRuVRmZ0FG5TiJ584P8IHxqdLSSyTz18PYymzaavbwBSov8frggg2FK3sVIjmA9MwVV
t4rgax8GHzzHgMfO3e62Kiu0sGnAuZ0nSzk0Oc3PSkUvCi8DIt1yON4SOF78xz7eEY2M6wIjuS9z
fcKlRLivYW+48YXcFu+MdGrs7k3rdyzMo4EWs8go0rNN6VpLDtRsZUqqdtEJ3/SWF+Q6qU+9DKP9
qd7mAIbXwM8dZy+cu+O8jtI1z7upU1yNZhio5yRC+Ndwntpsfd5A07aTSvTR3OvRyv7JpH7jX208
hNtdbjbgejl3vveMpGpvbm065Bnt5q4exazrhSLcy233FQCvtzQ6o9GvkXGt72B84rH9ElRJn98J
nUG6rIOXJLxhYOZvdTMG01UFEow+P/ztS0R7lhYNLvsf5rvNPJx2l2/umlc6A7/rPKbPtTfuf9CK
AYcRIJzZCzI/MvBAKyN96ftDzJfKQbbq2G3/2chb10vgVUqflBZuL73DELyxxRqBnuO5IFjo7p5l
Y9f6ZjFw5X5SW7U/ILxbiJQQMLNlk1jgCB8ICuRSbiov14/wxZL6Y2MOSYbMycnlAJEVixnH11o2
IPVctNtxDvqEuYmpzT+ERf6Wums/ieUHXU79ku01fEiYtXNYzugYJpAP7LfOS6/so4HnPy7Sm+oa
EwUKi++dzRYm9NpRVBc+MkI4NcD+kps21stp3Eado6oIjxzoQ1XTp7wjd7kgHmrrzu2uWUxyiXZE
ZWbS+/cBqSLJcSac7fvBr9Qvc4Uy77wmMmpe7Qp7/r0WXh8jQqsw8E4CPVBz74O0T4axgceJgKbl
WxAedsRvKZ3YbZbLt6ymFvPYOpixsh1rvEnzoiIYrn2TEoamrGLGC4CBIXcBtZqjenRKx9BFWdY3
BTxGqu7QSu7xvZqR2Z4BrNv9Mq45s6B2zPfgQoUq0jMgjmLEgE9e3bm2Nk8eJJa+OcZZurc1B8x6
98XYhPeKq6f5s6pMLA+BY2y56DI/2W9u69NPgc6W5lpXuzxK1bgAl9IUIcpjtQ/MaKOqxKtqPQ7Q
ucYTB/02pEL71fOzaCaxIdP55yX3xPojHqOO1RXXW3h/UOdg+FrFxpSGHytPx7J10JEIRlZ8oYaA
W6uvMvEJd6Usv647/OJtGJa8BytNqebKZWb/XGGC57WIZBgHF2wsO3eeoqTKWWVLhiAjmePmXomN
Vbkhstqvk/ZT9TeY/KNFrxUhdFvGPJdwYrPeva8i7mVy7lav6q6oNPb+5CU2GJ84lYfnUQZcgzrI
xu154OflN2X2oXpXxDXaVx9/dx6d66p67LeK8naXtv4deMxlfwr6jJM5BaP2HmAPiSkYwHsxaRib
oPuz7WlI6MOsI3Oudx3DnoLDV3ddCzCAYuPYYaQ4uPfhfOzbEJA/JpLliwels3zQNvB91JsCTSIg
ddXcreRh/gaJ2JRXILqJ3EkZV6WFhcMb7laYANjkXJrw4qnc2y6Jn2DB7sJO1Pepp5fwmpCy/CVT
VXvcPNeFzdVa+O9iNnH1u09r5DkrU+cDLAnXti7AYgB2kbzQbNAfr4xZZd64nmDGUeN7dkm5PnIu
a8RpJvyQkszZcvP06pkHtjlCBnHIuP9PDfRjhQunIDlvuQ3TU2zXBJgoCMcU27RddQ+pzuxDPnW0
gG7xsGVa4iPeiULsSHvxiWdvL57rEYxEiY7jMpwTFL/cklyr/uhoC0xFLT31sLBXjfZ4LyRFjyl8
KxbvJJXC9HqtwgZmG9AHGgOBFhM2OdTnuVNT2v3o9eL/VPFkJzAHgw4P3UVuCrNl2Q8Y4pjkKqGD
N/ojPI7c1MUcfd08tZ8hTeR23RVUz12noo+9vPg7e7+Tewptle5c0yZOp3LqjSGf8vD9hcaNCfB7
r/ZCFsGRAG6HSd8dxRh/9FdmDSOHbkUF4k4xAOBu3qE7KFlZU5B5cRJ9VBAzvSjj10l+UhWyCdrA
QWBHtB418ZPjPP+TmiS7Ou269CzhVl4OnYLW5KvyGQOusuOdk4NJo4k+9CXKIUOvUzXvXzevYcA/
12p+BdAfn3IxtRUt0OzeWgw9tms7KXNcBpr7AzXhFP1VrKakAOahsmmDyMVQpkcKuZhuAeqiXCz/
Em928a1O14Afj+dHDzrkWnw7ssT7BYmytKjuxvR1djBt5Zp3RpaVWlCUmdq3j3hkWNxXqFCCW+Dy
HK/CxTkiM/el+ea3efiD7mz8bCUa72Ldcr8vLWrj4Gag3f54YdyNCMdTaUqfdO36BO86M1OYddMj
Jsc1g1VNh8jHQRx8zRAC6lvm0Aj9Z4C7V6SBGcsW/bhs74Ep4gnnS2n9Yt21QFVWs+bPaMa2hQow
ZMH1ZvJBF+Z0/5vZ4SBYkGRX77LUFlXFTrT8cUVJ5n+y7J7+pPJko4TlW8A8JRHFq5nb8IoBaI40
QAkZnlUEtnZakexyz8SRa2+Vr40GfugXdVW6xfuP7cpkdZYuHZCOaPy7IxIe92YWDRa7BpE8+H6O
TtGMBJFwF3BpoTDYm/qSrp0ISxtSdLDBZjWeFz9EjrinELi0WB/6wTRcd0bTNLolWIUtcCR3VCzw
yjoaHmojf7/NsrOfG5TiCiiOCgIzrA4nDAO0vJ0pjbubl+fB+AiFnn/J4f+HcxavHjr5WaZJuXrD
Ed11yFH3e5gDdoN3IKs+y3ajFtiiSaFj7YCFyrStJ4IDx2z/KlL6oxKUk2zaLR3g8Ps5N+3ZpDIO
Sv+wPiyfXKdX0xGnWSSZUD+2NBmR1DpbpbdwFTyz2efP0dKLv4nuvDckOdmzrQxag3FG7XfPw4B/
7V04DOWYbha1+STwcqINcL+XbErU992M/lhkyoVz0addnTxDVkQNRnrSkyE0Sx0H4d0AR8eyg1wO
UOGjNT4bf06Or40Avi1AoFosqZcIl9M+HtfhMqdH8jng6+SlTkw7ffrQ0vwCEpdDKY+pnctI6fq1
6gwVvWRl3UOUsPajhJ7yotp5fmsI6SH1xUEmXpel9kA7Z7/6znl/iAsl6FGdZDUCzZmZHV5mh+r9
R5VF7hYdc43W1i2KUrtdgJf55b33PcsOQ+fZtwzN2C2Kq58LTNDtI0QiQajBEnbXxJczGn/T72+e
Fy+utALI46daIkO/Mk4Y8OFj6wW473MSA2X07kVWTqHxSg35E9nIXMklCkKz30uOuC/wMOK3SVA3
3g1iXn9OaCia05TE7K4QffF2a00mGZHOZmdfNDFFREs1bm6+ZfHWbBfereIYXCLv3c5Tlp67mnO4
nIYl2e83XVcmQ9sRR582pjksYiwTMeLYJllegCIc9pL1VZ5ebNvrD1imz39mYyD+U2u4j6iAVfTF
k2b+Hk8e6ZaEMLnurNJqdeXaHuJlHvuO+5aTxlyGtAs8BthrPKYQcIzQs0r0UfUZQWY7nxYrsCqj
7Ej+J+08muNWliz8ixBRKKAA1LZ903XTiRI3CFEG3nv8+vlas5GaHHa8N5sb14WqC+UyT55zsnqk
muLgsVcQiC7dwcFSXpQliHY7ZeK1s/vwGDehRfssawJqTFPStTupZ9pKl0E0woYZjAp38bz15Oqk
9KhAMMb6ixxyWS3hh/hPA42xSgiwURTwJHCRrcmMs+vMbT0eNTsAhSauQoABnJy+5KJsfxI/J+Nt
kdRgNu7Qd97aqGUR7iNW4VeryiR5tQVyEDApbp5V3w2gFVZd84Tqkt7Dq0YFYbt2wiZIvrOAIdRs
MtRuNSKBx/2W1zhbOZadfC95Hg9iEOMrHNxELb1ZwV+qzF41y7kRzvdutCq1abk5IxJDpzKezeSk
kqP0zCudF76e3iw0DIekhGv2VtfxaOwbWNFiBV8vqq5jfAXnxzmglLmMnBhUgSovePAaEU2W7kGT
/eYnYZAtNq3njPIqGce8PBhmXXOvjfNgLXproD6i6toyYTqYfmJdt5Nq/BUEwc7BH6ft7QdVjja2
HjGXwG7mXaD5RjBEcPFK2Yfbem6GZBPaTZXuVBNk7lXPE23swYgpgNIVljq8Y9qtueJ1DMUmkIr6
eEAyBubhBe1D1GiydaHs6ssQls60KB2Piq8JZ+rR0W1krngMU0xTJbJ2qBUh5dA28you99kp78qJ
FuuEU7Xdb6Bgm/xqf4IWTxeOEYLdbHFpUAzv821VG4V9w3Z0g/XYkscvAxMgfFGhtLC33INzt8zQ
zxo7LUxYfC2sMD5vUtI6XQzGKyYO1WNat3V3r5vUstfFIPw3p4FxEqUq9VdD7oc/g9H2rUXQWlF0
O7qTASCDJCu8kVgiv4Fs6Le+cEmBk1Eo7yEl2xdQTWC0JduEchkUYyqF3aOP/gkqRpg1hJ9KjZzF
2fXFponaKdwPCvov95QIh5WorWrapEPj+TdC+JKXa/BkeaQ9Ski/9bo58fdix228V9sgV2CTptPL
ULSJuTXNGsK755favOmdmerPmM+TdevbEGA2pitnAg3TlL1brnNEFlUHwyeF4AYKlo9luFXRpEoI
DYVZggfYysXdMZ4nRjIgGeeZto1b0wSWDTi9pkKGTCG6fMooOeabDEBgXlaNL7kbdJb8jNhv8Cmp
nbqkP2bbrTMjTwzeuVMTpljEg/XdTawGMZC2BtRr9Hhv8K9owhn8mVhsGPr6raQO9ktPdo6IUGJs
+GCMUx6Ei9LwUmCMcqqfkrgVmiDckEZx3Yok4YpKg/KlRvRG8agXxbe5HPunWkyd9aDHgFZQRdnl
X2Wddfayz9pBLBRtYp2vdBYoYY5GsHkXMhwzNuA8VECJMcGUXA6jmryN5WGEgVbHnYvNODXjtbRr
0h9oanN4GECqTFLmCISmw4W4+GGXM8Bx6xUtjdVRb1jZuhm8+csUau+YIVaqiZdl7N4K4MqMZs9+
G9z0Moy9NSyuKLm1RZ0H96OVz1ZN+KSjDCYD4dUEgbIYvfsJinP/TGHc/NYIKkRrPDyMdB22cF24
pkOXhxZ8YVgEeYdvSG6q8Am3uaTf9SYsa8o845gdLF+e9DZo7gYSQHplrP3U4NXw0zD+QWFdAO9B
Guj00akxi3tMPQwjl+xE3hfo1d63tomzp8SlxoOSJsuAZclfzU2TaIfd5IetXEKEbW8o/ZK9NoWd
3cF/Pkmrx0YOC2lO6lvtijk7Uv8kehoxWg5Wrtlkr+BWFq8YtUi4P50qUE6YAO+9E9MVWc2Rg2Yi
PxGcRWQO3g18BEptaec2sKNIwtJlkESJ5l0uqf37iv/6G/g3CPYOKFKxiRyoSkQdEO25xVqzWiH8
NLNbn76X5joi4oUE46U9pMhUWNlwCIgYo/3gxnO3FSKvX2Oq11ivztbUk/ebfbRw47D6NarReQ1F
VXJN5Ga8jHsvORb+4H01kYK8ukZcQ0QMUDuvTNdr1CrvCuShtVkkr/XQGeZ1pEx0ElDZo34tA93s
k6FV9CuGK6durHaIuq9xrTp/wRF26elBMbVeuU4Ew7mzDdi/pbZw5I/z1KIWXo3eC2E1DUQdRAm4
PPkBujQY//AhtT+NrJDb+eNJszGFCz498VaftKpaIv9uBUG6ov9m2WTm8K1rLOBBut6Pwc6zSxvN
qD4p7ygmEdAvDUpIIfrHCX2ZhMR9r+reugWtaDsw1rT9kY+ei95GgYQCNyGjmX8RL41fRopt3SYo
S8LRTeDCn80X5FLDSjphissb+R3Jt52M3dKLfNpPNFWRy5Uf1sgscjvMHgvthCXUkcypl20fV9j2
m71RwNfw83t0m2w2LXtxRaDueythVOEjHQ5s43qWmVmv4rHzp7vGCTNi37rU9koD8geEYA53FYcC
ckddm+0LrbQaZ9m5VPx8rGp6KnTe+OJHXTi8zOMMGF1LJ+qgdp226RAk9i/gGtYhRn/p7wQdTom9
Odas0jhbcknxULGSdk9XERtm1sqtbAOvjeEEcPjzKVSqAgulbqOpakKoj8T1FGmk7TKL7KcqqCr6
N3oSIo4TBA14WmAYHQ2Juu6Jwm8OJydFgwD+H/n+ypX1cE17mBhYlC95IDtPDk7rIykCiSqypSq6
oVvTOlv0i645qaSVISjpRsg97QVlTXkNNtK99onZD4uxj6fbjKQv4gH0/XGb9yfKJlVocT8KPspd
31Kx2FNW60tMApv8B+T5kjRdqfyODxiPoHRwWymDRFa9MXVSUGfobROBEbRGNBLFXB8boyvTVZAW
ZPyG5keslV173y2rQ24AFAoLPbNlRygeYD5L584ZzTfHIatgJ5yonYORkT4KLxfIdyEJLoE19Yvj
auctF3HBP4Nqv7SpEDeksdG8LKg6fQl8QualPcwF0oHOT+4bRGzmwoO1CMoLOLeATg6+wqME57cE
Zv7B7VsFG5j0SAZZktHajJE/mgtlpRPnPdBYgRMtde5tNIv2GETGdAylmYsVJeqs2jqZHn9nFYqU
Raxa6oceKeozdYzyGQkSz5RnpYnamQ0s/OuayuWPLPFRLcyJ1at16ITJA7aqPSl/ZXV3qqRMf6ID
8AyPTZU92mOdyjUuaTAng3mMr3z6tKHIywW+Lk6pXJJ/0/LznCs4KvUtd7AB+ctX0oNLYBpR+WrD
R8IBB5VPE3+PYERCWGRHZFembVTDqlZKIxwJ6LdwLwR5+NGucq++4u7qf+M6YFc3JFpduK0ylb+M
dEFT8LvionmKS7swNlGeencR+CRvayRYWCYCqa4XQCNYCVhQEcrYpqBHmtra1yaayAq5UzrawzrL
QTK/zJkKjsNIYe8GqFM8JMJL6+tYO6DarVVa0d3gNqq+9nPrRMzutBmu05HoHSFSMv9ARkz9iDyH
wIY0kMIzheLgm9cQO/F/+Oq35YLrsrphQVtEhqG020I63NXz4Ollnkr/gLlU1K37UTf3g0EX5b2i
Wmx+9WvferLbuPk+2+ZQwVPqynBhpyUpK4QF3boQKLLECBddoulD6Lq+M+1rkYr5GjVM4d2jr54e
rTyBEDHGFbL7U2DWXjWlG44sY4rMD7UH1bQxjT1jFZd1BYEyGix/LUXGYwGRyt9RKuifW5lbL0Av
MX2DujbGWL1xPG8ZhEH9OnueBcm7F5NYIPqIvtezbr9pIjkO4GgjRxkhn/6UREiUERtwnCX06LF/
GYyko5TXcStuqPxY9k1jjuTFaIramxTxKxI5HXAdkcQnKz0Vo70IvAzKdA8QUfAmzJQIO8sWqCZw
x3Q2tiDOv9fDoPXRRTUEy88dggcD1LA/jM6gMWewSG1yUHcDwi2CTh9bKiOHVJMhUm2Xoipqa2db
IUy0hJzCXU0U9vSysoPmKU9Uj36uQyZE5df1171tCXtfNUVJySZ0629lbTTNts9StKxh16Urs44c
h9vbzyvY+fQTJNwS38p+FtSj87IAcI2tbGeC955kbHW2BplQDednnLNlH0vyuM6W4W5IuSyu0MP7
8NujxBi+Eu1k2C5R7IruEgg07S/SuBwTjdTHHGgBRpq6vOvhdFeiIvgyyBbybN4SSywsKYfqcbK1
DZ9vhlPKz/VU+oWYtIv2eHv1P5MQgdICwlLF/VC61jeVG9NdIiY2YREVZbLpq658HuMxe3SjdAaS
GKrpteOx/tlDU3FOQqnumIeRUa7w6J4k7H4Bq9f1RvWo/AkOoao96yUNy9NVMLl+tkR0l6esB6Ee
PEC4lYuoanHSaW1oYSvN73QXE3fRF4XXBIyrOgq+tH6YRI8WfC7q/9yr6WMlx/A5ybxxgqvYdkfQ
4bpkK86IabpAeP2OghBAvAraTG2EiVx3UQJA/nIn4sxVY83xXTv5KHRRnDUwXpDGPaV40PlwdCXW
LbQanRDZTFH62s6lh+ByMKCr8jR+FxzvegWJNH91wd9xn0KL2K8Qc+BjkA/CXVKiHl5wiJtstIhx
fMCvX9N8zxOG2LaEmLdwI8IX2Egw6lU5x9irYt3xgsSrrzdYFAfV1of1FEAUb5Lq+8w7TgwmEuuR
PNMLl5mVw+0XUVPfwz0Zoyt4SwH/2hnGfO9gLlPczGnW7aq5rtkllJQi9q7tQISmMPCCcz9L4DZt
f5fMhf1aS0inC5fex5jo1gNQt6ER9EAocmBNAQ03TzZJ+g+UHlm7zfza/I1vRyXXI72f6ApEjZ6u
mX1wWo1ORjDsMTWbOyp8YlaIRcqSAm9VysJaukk5YZ/OBIw7t56LLwBklH4Cf8hfuHTzu5GYQCzB
aT2ipSbqTm3uw+gHN0BnLhCFjfpmwrWCgrGM9RV4saV2UGGz5MHGFaBnmgVoYN21HmGiToZb14ad
xZVX4iIaVYRUiyhJuXD6VDXOc48vW/gd2UoQbnOnj2+gT1kafBFnIzYt3IwSwHLcAa5U1a4JO2wV
VAyJcunImJ5aky1cuZxLd0AboHL988Swuu2pIojt3HiDImCvpvr6hCV/jzCsSKAouNZzoqQGOx+H
0DsU5tBUD1Sr0Jhl3snawIgSs75LrbxN1p2bq69tHEyYDhOdHXwqT8TyEJ++luaEqKWX+UzR3Iim
nBbHEymy7pOeCkARpDnI0Ym7AQrPRuAoVEgcRV8T77vVZN7lzRwccO6JbzrTQYe94IKrk8cM2Z6+
c9whN4nS2hjl91LYwjDFHSYspBGbIq6U70Ht7VTzNmf046tXoLfQZReZZ7vDuKHfa29099Dxzco8
elOHvmprhjLK0PSgB8yCBz3hsFBdexbMYDJF8i0rWDso6pWLQAV1eLSnm59n0LdZmalBnFqH1Xen
dGZBBgjraZVEfYkwPXdcfxP5tM/JV0UtJbaksUf0jQNUL/LfZRNUMDOpWg/DrVFoWz/CUZ+9tSyG
gchLRNgoWEXr+ovOMqdfFt4txdXsE3BQYrDL/GmI/Ky8CrkJ1aqj+8SrxrxJHBvq+Se1Npe899Po
syE4SnfSVG48mWgcKsco7faJkbnzNrcG+j+f/EQAXoYgC77Pk1Nn+6kcQmvXgnkGt3rA/PMK1z/u
TNnMYbYaROyOjy1nmkbEues4aDNwRPhSdTKerxsvUf4tCiP0VpIEFRUXNVHIECanv5ULCHnIshY5
p0sRtyIhWYN81MYD4AnSnTGhgHtlYLE5LgQeMJyeGY8CfIxSyDlBqyf+WErp/YLMezgBfRX9MIcs
hxKnTfOIiW8Cs74bzRkpsaZMAO8iflZ97XyXiGh4L8pBP5jlnNPQWAJ5ThQYEQulWUxkw7uTk4hr
Xy0S15+Otq/s/kCBijeME2k/N5ZHC86AM37XG32P4QHLra8MVesfY1gFbwkfYF6HEMMFQAPIzrqr
neZHFg6Ej4MdAYS6GVUk3xr4MyN/HlDO2XL+Vs6B4e9kUhr1jiLe+KXP3WGTO45stm3jj/1dPtZY
r3iwCh57DdAHeQIl8G70S1SnuP8M7BU3wf20ZwfezQUv7HXoQgCCPMntgGFQ7K8pd9e7OZvbal20
VfEwTX/eO8scnyuLUtyqliG1TAQ0ubMMGdddhoM2R5BylaA1qTp73PlFEr5gOhKRNXSZvkHOiuPJ
YKfFOrVN5S7gW8BVjRRk9AUAblfsuN5L7iy7x/1nDsN7wC6zXpC2A9c1ggzsBFyZ1rpBiflIIZ8C
tVWlxmEKQ4DbOsiQrvu97n4Pg9OSnnKAynUMq4JUHby4ACREl3YXIBH1MX4ozG4/gqFce3MLdXqk
RzsNVPHwkdedVXqQrYMGBoWgQFtxoLIxXodW2TC1wG/nG+kChiJOr/1+OTRg07iLmDMJSYP98DGt
rTHaeo0XnmRaVSVuZI+6gAKCAW5X1mM/rkRGxrUk/xUwKKYYRpZbNAhKgh6jBepy8SJopFWsZBIM
vyDQk/v50E4xyQzdzt4WjRsgJOG93hZYi85r3MHUQ1jhmbDCuaO/F4NHobvzfRInWHrssxTW23Pr
VzYlY900K9cGcYZAJ+p7DGAi8CyEC/WNi9HYl6kYRv+uoOvsiyemepVI2fXfJovCN2j6pGPiXqr2
nG+qtchlMQSF5Vj3ekFxR+RLbEIxeDFjoMg1zBOYrhYWA9AuSM1MFJu1eilPac/KV/gE84udMttr
e/afa+GieqZ8qx7dUkwrpOX9oerrdDNDdw1g0zvtT0T8MHjQh4DC49NHsjED/oo1Wbw4YDejT3pl
qqULEMgExToSbnNtoHLCugM2MkxCmBOIS8uZcrvM6vQlyYbUv/bS1BhheqdilcUOdgHa9Ph7XSpc
zgY1zLcVSfuPArEBUnVjiB/CuVYSKR3imAU85M6iWgnDeBOb1PnZZ7q5LoTpSzqf6Dp/KO0AHCUX
efM7N/vyrQAa5hfUuUeSDmIwvfUqq921p6vxkAFtDYso9y39yxEGhSSLCv02MBNN+6bJbB8xkXBK
lONeRlbUlnkGX6Cyrka7ppLS5CoM9oXTePNKU4gq114n6avjwb2/Nk9GQ+upCPsDF2ufrCk3wUUz
uQ6M7alzm3VXZt00XKMHQDYx4EBi7qsIhZgmqYYNKJrmzXFdPd6gG9HOEfxa26hjEXa4o8ZQqjdS
jhxaw9CId07WIQWLbDf8jm4ghhfc6KE9hMHoNLdWN57Yab0Z3dpoKMJD0mWZfSt6f6RsgqAlSjaw
GTw27pAgDDTRAP+IwIC/a5QXR9hDcL4JKHoXmyCN4pG/l8Wti8DB2JO19BJ1cFuk64paVIEjBEIa
QIkIptrCJ5YylpoeY8mmTkmcOFkRtcFlVFuGXDmp7/lX3HI4eSrLOFGJMNfDjaafh+4ILR8jczZ+
6WFpEszw/tqliuzOOgQNNYNwgZ44GnjUQhQa9dLkss4ewIBmFJq0HlObodVBsdMqQZ5Iya2zNjPe
nPb1NFB6OyHBks3L87siNZ3DZZSa7c+hq6xjZuNrnS51B8pzO9FoECuq3BE+V2YwtdU1VJvM/mpi
KEEpWBnGcA9EFdZf4EyGCKpduAT2Kob0AidGUiQEG8RXJf8Sub3zI+WigQNiUaNw596m6jM4mD9C
bHPT1VBDRocTTvl1k5VJ6+/TwendLV49dbPVAwELDyJMDr0UcZ2UMJ4djaPmWMfdVZFnaJLDvrZu
xzEQgQalDk3rbc7t+kbmoPtfXWhd5rGFgCiW9Ty13kNctpV/o5FKgl6UhoFP+sww2wrZrfHVtJu+
oJ8vf9pj6oL373RVU9JHAyMh4SEST+xsJf2gum+NNpf7DmzBw4JJysdYRgFW8EISXFfJAL/HOAki
c4oR4oqYN4j3Y8CJ3YWsykNbm2SZum6xGshcL3wlwRybLbaZ3bGXbtWso8HpesjKrRHsURYHYln2
xYSmCymCaVx7gPeYdvk69O/9pJQ/4tIIqn3pVaUHP12ThSDwdV65Ulr8hVpKdrg5BV6fADa4lkcJ
rYEYU30tZh7AEhVdFiZXYRiL9tUTxNtgA+jg10U0Vdadwp0u3BUxfASM0XCPWiiAPBoEp3GQvGDU
MgQnpq4SD0XVlMWBHsC0mKgtu2mOja4gvc0smdijFgqI2aWhrOrJ7kqHQnXXAHr0A45vq6wJ7ewI
bD6OV5YD+cfoLQc9gGsXPmK2rreJFEc13GI6Pf+0vV5FkHPb+O2CCe57g2uJhSFcEiUkz688M1dN
+sz04D+1t7CHu+hRptk6g4nHgFCcxGI2gqdgTjddYe69XbtcslIX3JfNj9xJPQnJSNAchC4hZz+h
cnK3HDU/ga52E3bXwRojkRXskNtsT8OKZbC52F3gZGB77h9Ku2R1svS2kCyeGaIaTKtP3aC7HdJq
Wvc1HVBqiFhUhQfaC6ImgFqhudWSseo2huN+yxGu7UUfykOAUMG/YEX8rn2EKTWcUvrduwIL1XMn
c9XhphMWRXdL+WPdT7s4+6WDr9h0XVjs91bDp3Ewe+dj4/3jnX3peTA7iUKpu/Xux/apWE7j3r1V
xrpduuZTlN/WKyvYZtgxLAu6OR6yS51ZPljpf8Y/8xUGAAklHgsoUL+TUZctHU3VGlHf9FPdDhsI
5jsqJ6G5CfWFD2x+OHNATE13bMncz2fuRrTiE21H/5VyOXd3M64ZJDuB2OJAoHkoVYmu4DdpJ7Dz
ujwRj9v9ZP2Wg7Epi+TCln//HQDghDgt96nT9J9O8H95B9ctMs8e57JbqjuHoNpQQruNq4fPV/vD
QUyaN7C/Xcc831TUaK0xRcZwa9rZPYy+a6t7iO3H/2IQUlXKAERm8rz1eJIHVuvYfn+Lme0X7Zi/
0K7fe6F1wST7fC4cC0IQRIGuBldU3tl5dQzdCE+VeClFL7X5IN1nr7owxPkOYQhTQDHBTVgRM5pn
PdfMstd0FpfxATZq2a5rRKXOrk53cCw+/2Tnh/18oLOtSAitWo+o7BCX923ykPi/pX6ru8Pno3zw
xf6ZztlRi+hZMKe1GR+a+k1GPz19mC816br0xc4Mn1WYpNQq+WKpvWy6g8XjNa2hgTv1hXvj0lzO
Vr80Rj8cIys+uNGzr+58+6ddXOjzcGlRTj/hrxOJFdto657PNfhHFdyxKCJ+mJr/8LScL/1Ze5ew
t5BaCUbBSXCZmphleF9t5/7/t/KnZftrKhFqARsaaHywEKAkxi9MBJFfXthep0/+9wP6vzMhsLRM
ITk5ZzOBH1AapXDiw8mLbEHh7Eq0yHE/n8mHi+JRjFc8ig5ct39nQiIHq5mGKIewPHg4ysZYjprR
z3ooLwz07nk4TUcqLhjLBUixrLPT4va5KcIpSQ9RewO6ETU3XoedMyzCufw2KVA76ly4ZG5mefDd
rwkG31bmLUcqMyEMTI0Z2OdTPzdTP/9BZ2drbGd7Mnx+UDjLdYoJWqQkpd5gVRslwjqaqbx8PuBH
3/rvL3B2xmiB4TsNoNCh11v5PcdfMvOoa1780qc1O984f49zdtBmtwI0rYL0kOBimsFcRm8HOwjT
N73FVE8jwEzGjYsC4vP5/dmR5wN7lsurZ5mQvc93bOclpkAdkh50bhyQT8KrO2Kxhx4A+z7jMXlw
38gU+5vsyrnJMG0CBr/UZ+Sjb+zZ3qmbAcGe7Zx949gKVTfB4DuUq7Bbhwa9VND3q/zSVE8vyLup
KtOR6AwUnX3OvvFkej7UwzY9VO0DkO8Cz7SUJM385i/ce3uDrRaEvnR54QOf9/RwJZ2bCGccQYDl
SOfsSkigeNUATNNRYuchyGMbvCFo0Bz3D87wZBbXAIMxgE3nbj35Nlbp8bQWEGAmTMLKHajHRvXZ
hV/17o06+1Fnl2EbRdOI8dt07JBfTuNThB2CxmCsA70wi83nn+DdpXgajNjawl5HS3pn/HtflXiA
qsznC7jBA8jPoq5//ecDOPz5p9ZQ2DCdZ0pAllCMVDkdB6p4loVRt/Ht8xH+hDn/7B3m8PcQZ3Mw
+lF5pObTkXho4Xg3of2TOd/ZyXrAvJuy+B4jkL7SF9bp/xiXTMx1FQGYPjsbYL44IOb9dEzyu778
hiniyjiJ9/TB8DBDehs7TCcvdXd7dyCZLJ/RpUMgjU4IYf9dsAZBS0VNfz4aWEq3GQIJziTMlVs7
vHAmPxqJ1tgm2SYtMmgc8u9IXuX79RBU4mgHGLBjLOXHe9zDIUpd6GB9aaDz76jzMbGDVBw7PAbu
cPs1gCvxz+Xgpvt20t7q8w3z4XiuBJ//k8x4Z2/0BLhARjyKo2ySRdo+auInPPKrbP/5OO8eROmc
MAJbSuBRV8qzpVIB3CR4LwIZvHtoVbJtq6egqjFWsinPyGNfiMfPR5Tv7w6GdIltQCVIOs4vtAyF
e2MPkzi6Be6qqW28Nb7jPWczpZ4M169rZVvFVUPZ7spuZvMnaF+1s0FBVzjGNndZTElrNlEJL/wg
zq7HFq47Hm7qCj+RRdeWry26FwTaqt312FMsWkofS2Mw7jJPxXucPcNvCM3DCyftow9poYXBFosd
L9XZToRMUyBDkeJoDo/5tzjhHlzO/aqt78oLW/GDM01ui1MkOAvXoXneiJVyjFE0peZ44R2elOam
dJx1NF9Z3rgs8dgZUeoMM+5O87T+fO3eL93pGqGnuccl6RLY/XvciiaRtO0Y56PrGBs8EPAAMTZ9
dhXCX2us188H+9MM8d8789/Rzj4pYn+Tl6+fj/UPiOntt/mn+Siu9Cbe+Ct7L/d9gA/iQn/PboKn
7qm8qjef/4A/7W7e/QBJ+k3eqpTzp8HcXyG/bWDgAxl1Pg5XwQPlhGuaRRp36sFZzdvyy110zOjt
qvfNLr6FkXVh8HfRhmT2tuXRUlzxF3m6If4aPMEcCYawOx+DBgsnFFbXoaN2dpx9NTNqv7g94xDX
vtGLYotybNVa89f/5hdogFb2tbQACf79BaNUsOFxHzk2jcHhqr+A2+79cTXEao9c/RWxNFx8x0sW
HXHt54N/tNOIeGi9rcyTN+vZvdRFwRw3VP2PVt48eVeNu9R5/pjNv71y+/8a6c8u/Os7h1Tdka84
f/Z0sbBRzlOPv8rmdG8M6Jy8/Mvn472/2U+wEbE6QKfieTxb19yC9qSTQByZ4VXn+BusoHGGKB+8
/sJIH14UwL+ofnmMefzPhgJ0DmdbZNxJh8opEH78iJsn+sLFSN4Mv1xUqVhXhXvpfvpwhn8Ne7Zv
cBi0sqRmWMNtNnW/jdoaAUt5m8b+k+9LOOXrMGhug7LGKXqF11dnDFeRTtYl6Hx9qf34KSo/P8S8
NiCUrsKizTnbSaMs+gKXVnHMhzTa6n78TbuhYTcm2AR8vrIf7VkyICW0SSMjdb6TMpkr2KzM26b+
lszYNO8gTpbDs0LD/PlQf6DM81n9PdYZ2jXXY1nZaSKOg+pQfdFZZkn5eWcb+TOkirtBWsYytseb
uarvKWpdZ7P9mKXzTYyn1RKf6XjdZJChFSb7C1fj2ZWbFpIucQgwiw7n9j6ITFwMjXpeFSCIOFxQ
mPHNn6GnthJ647KS/trpB0jZsrlw8ZvvA35KtXhfeFpI0E99Njm3iiPopzVBiVT4GlvtXZd0L0LN
8TJL83IJf/INQ+R9Udmv1AZvIy+8SutCoiO2dvCy5wtv+4e/x+IFACylibA+C8YIPUHA/U4cW2KJ
xaBkvIRba18Y5YPj6hEgKLrfWKR7YJX/3rdlp+m3lRjmsVjg63o1bIthHR/gA8fVBuu7z3fQ+0P6
72BnyWyNkt+wrEAevRr9RClvMvdupsUazG2x+3yojydG4wCHupAlpD67ECysIK0SQc8RXcjgbOKV
+xreYceFYP55/K8mpiwtpSB41uJsYhCi56gDkeZkkI/iqRjinwrRACnO59N6f7HwBQlhuck1Fa/z
iA9roXR2JgaauwbXFlnN25buVtugsIILUfqHQzmCwrnGNsWRp+DzrzfKMKes7EiAjjX1799IxqJl
EA35Dydyfnw+qfd3GJM6pQNQ/aQW3vlSYUutdMBIOYQMKBvLtL+CTpHhpFWkF0oD5imA+/cSYzCN
V7N2PJNE5OxqTlI7aWhbIiFNlFgCw7pzn2kutbPdp9Z9zSARRNEXVJAYru4SdJ5WeKE9+/uDTdnc
IQvhuvYoEZ7tlTxEQVgNNArxJqjshDgZ1fbM+S82ClmcaxPKmHA3z0bB4sykND3II0G9gBljwyeU
+VI+fL50H53ov4c5e+3tGkE+rZvlsUi5BK+M6B5XV7hgn49ivo9L+WanEIYZse/Pa7xlM5eGjyXd
MbZ+TXAjjeSpxVA1z3ZJ+gvC0sLO6K4Ox/v+84E/OgN/j3v2FacS/N1yJ3kMKODamX3tDjuzbDef
j2LKD/bk38OcfUXLKa1hzkx5zAucDTzfWhX0Ils3Nej/iRVKR4+235MF1XeYeUdXGFBmt4mbRDcT
FgUXfs1psLMDQst6bdu8PTwLztlptNsc2f8QuMcJ5g5YA5kvLjuLoHatNRbE3frzyZ/O29lw2iU3
1zw/rOz5cD5lFCexMQHs41cLV3GwsmUw3suSHdui7Am667BqLpzB94NqgeBe2Z4DvEeawY/6625D
StMjY0vcY1SZOyNfzI+pdRwm8yaJHzznSjsXxvtghXGssDWhoEUiS9vWfwe0/HiEUznoozS7dYUD
SBPdV8keI3cs6epF1UM76Z5ty1y6aH65PC585Q/yWkjKHpLM081HXHragn/NWCOh8WJ7Cu+z7rvS
BySr/0Pad+3GjjPdPpEA5XBLhc5tt2057BvBUTlnPf2/5DmY6WYLzTPzzY2BMbZLJIuVWLUWkaOV
gJa4eDBbtPcMQGHEloPlgEtP6F+cxoOGqSkAQpUAD2vVFMSUX4ZSWrePf2lnNB1ZiSGBSBQ5L6X7
OSan0cojePcxRm7QSsXXiB+3aEzv0BgfgFkVhSEMG7+qTsiia77qVpkdAUDBhTnTRjxFk7V3k9Sg
89b3T30rPhfVpojNpnVQYAQK/kFrB9sAQGvFAYTKmFZ5elDCe4Fb+2HNuHILTgkNHAjikZwhZEES
fnk6mL7BkJQQ+yfMTFqS8sxPqKpUj/mniN6NAxp4+dw3gbVj9cWb5jPc73UV6VI45eiLTGk6YGf4
pzjTnXIEzDlAFwz5D0DfzQJdf4LHYv2dtf3yzmOzAbYvwT/xQBynbkMIMhOMk0n+CRBOGDwM0dUG
OEljDdAU1jvNwk2fgwtcO3QWyhr9TgP+rmnURs0/qQeAS8rhJhuOWm+QRI3tvHzjdMZFY8mjliZH
4FIBVZt/Ktr5MQroMtm+BVEfpvktQInevjzXZU0JjSfoNUKxBvk2otxLvUEvn6gCByU6TePRXyfy
ZvQPcvTT4QDj6KmV8coOXPzCGVX/mPQoIZvC8BlZwGbiTJFbGdyuBiiyBxzVsuDMsl9hUjAAonkS
haxE4+rMLz9VovIZUCoCnz9uo1P+HLzhwPX78rt0B7vdJFt0o7keWtUZ23MVaVEiKSvfgzwW7IV9
dKr7NwmU3u337e2/8pTU36dsKsDltFr18PflDqAjemliULgM37v27d/L0UUVVV4V/lGiQ1a9q5ps
nMbo1PQvclUf9QImKVXHU+j3HOOcrmJxrEmXcV8QOMIv89QxZaXSN1zsYU1amq34IU8AQVoiB56K
fF2PbbfB3CcjyrrO1SS0AyHagDmANUaJ/lKN+RGJKQDkpkNrgsvE7lfQzg1mH0Jm29rV9YQkFFel
OaFGgYYOi1MFg4ph5/MHVKytYcMdQ1N3+HXI8GrXmnEphnJqo6EFacSB7brdDla8RvOqyMpvr5V7
FmHgUQNdFXP8dLlnRqilPCeH/KHZoDptYXiJ1Nanf29uATm1//q3GnghjH4ZQr0SvHkTti1eB5Zh
inthc1vAtdpdCqCuajLHRyP/ey69HZj6Hu0DjDMRry3QpQzqupa8AYikPuAP2iPmQlIMtWD+5mHY
Y/tevLvQ9LCy3grvUfQ+9p/GySP9BjMojrZvGZfsyuP+auHfZ6dLl2fXgPq3TPuIP9S2gXcFwzS2
oaUx1nudNFFSZg06C/l6TNfUABqFhli9DdQ6R7fkTyIS1LIY61m+Vf+sh3J6AD5L2y7CejB/toss
ztRO4pqzWGIW7cSZzuvUtQKEMaaNM5xgbaObx0JBEHYie+9WLHUUWCdEWSTgYgBLuIMk72SsW3u+
xJgvOcVusTOO4kYyS0d8AfeXYUkMp8W6CVQ0BgJ74KiJkCyagVnsJNtn7yNrdZTtmMouLjHPxR8m
x3DSYS19IPw2s51MBBNwpaZ6NO4B2Gq0ls9c37JaoqKJgAzNrIhaLtWyzCI5VIJkVsvW9raJJW5K
C30kDrifGFblOrmYr8CZLMqsiKIHIkIQNhzmQxzteK2tPStbB2vJzq3Evm3DFu3LmTDKvmSKLk3z
4NRh87Bmecj5315EzNRCKItRoWhVSmgFOHTQxNBOofe9Ndgm8nIrfLm9juVrpqoaukdQBMBL2OUJ
AQ8n5bis5NFDHq+B2GIXu/i+OHhmxLAbTEmUiZI5INIHEiTNF6wmngX8r2229UzWrWJKokyUALBj
vpzX1NvdpiahjXjQkvfVKmc0uC7awrPNo2xUAW6axB+L2UYNlmzO7lLbNv/71tEWKmvHXFewIKAj
boZNZDVE+DEB6PXwP2oDZZCAB2IIkYQFVQ5wHEhNjGNsCibYpRjawNo5yiq1IL3PvBgrauEVEwyN
IAY0mxPPWNCi8fvngOiHFa/gWkk1sJ7Bmp2vuMEjvsmyPAtWHF2BCNgFGDm8ZVOng1Z9PI9iwBlC
AjOCkHGf/odreiGDOpgpkkFApv+qNHCGLNIQkm+4DcvrLuzXhRjqWAoDBFgYNJmPBcy9Jg/nB04K
xtlfP7+h0e5sw1TKK/jAQAinEAzeJcH4vtnswTNqRbDVIeDHMUySmDpLpHRtUy9EUs4BJF0y4Kaw
MOlOPc12lTMzIMmT1uKt7Q/LLiz5PTwHG8huUPNA1xi1jwKwAaO802a/N2yKt2I34BZp76EF1j7G
0q6rffNu/iOL7rbuwT2qFc2vrPTYAbn5oYc1qlGOAJfYXnz07gQz/xJJsuV33gPT2M5mm/JWF+Kp
nQVFX4XZyF/xs1lPLLSP/t7m0gE3gxkgz2MYqfkvXklEsyM6NbG/aA3G789iXVFQhQQQfdjckGC+
fFfYMhlMUL6bwDhmWPhFXUW2ir5QFBAVWaEcfVOj/N7UsXBIUwxZB3jWV08KUrDXqT8p/rZOTyI6
lKQnUOSSHiPfGqey1ruQYM4J89+fMOv22XqFoAxjYM0KcGeimVjGMfvAgHX/5q3xrmrqR27vmfkH
zzPk/o4Q0vt8Lpdy2NOgcIDEgNza5u6ALF5ZoaWb074/wq/uxefQTAGhDfI6y7tr3oFJZdWsB7wF
N4GHM0NF3oun0KtqCLBfsPfo9URurYDb1wqewofwYbayYFxy0j2428A8Fjxkx4rEFstQLV6tM/G0
++DqBAU3UI8egr1y11iHai9vm324dhzhuAI57ztY3X4mqF62Yuj40q1SDFXGiCeGG/CTOnOlz0V+
rHHmp9ZW1vUhgM/31rMZEYm4Y+cJvzW5q9M+k0iZLF7tRl8KG+EAbD3wFNu9qT32qzmkyda1OdpI
LFGwAWrVbtj0qzmR9daTaQDQ/RPMigkpHXZ+JC6Ewmh1+XsbFMpTRFyI4eIJ22CslTv9hNf9U7ud
HLDAINgCTX32UX+Cin5VmOC1QEJfIrFgnMRCpH/xCZR9670wAjYaPmGwEgvcBFZ+8O7FzWRG6+wA
YmqTe2IFFEupzIVMyuggXatVDvzYOIaiIPFa+k20MTNvoV2lfzTWjDXO23jj7OlOA62SlF7SK+Hw
R9oFiMsHKFlhGhZTEOs8KZPSgCs+TXgsTMJ1yo+1yZnAhDUBjtJb4NLeMNbFuEUKlQhUAGPxpnld
vT3n9R6CjHTbYXnpvQd74f+nJPTi5KiMAHmWVqXRfHK4LHMaOuxrU3vI1qOF3nRWFM1UFCr0nPlh
ZM6Dcgb7zkqPIDT6Pb3eAhbRtmA5BNZ2UkZpaGbUeA0mooUj6jYYUwMbm9VYwKqyxY239mAEuJOC
ELswNSgPOMJR62Ke6qJTODMKlKXSfcAYVCpOFYy8v3UhoEyZ3d1srGQL0NdmfT/bAcPimMU8afa1
N24KHbqqYC4E9xPOVz952/IIU2iDafPovzQW2qSx63co892h5W1tgFeWdNvkWa2syQRXfUe0bWsl
x+QIAtf/WAM81z2VslSgSdcNpYMy5PZzbdeocd6vlBNPWG5xMbpF17AhqJj3QFhNKTmm7OOojXvh
oB6mT+3XYoCt2AZHyJpZyF0K9s5lURpecW2v1kA/+S0DCo+D06+6Ddh0Yf+ztX/fEG2VHGe3GOFC
AzKG3DYhs0pfn/c/S6VUHtjhLZgOIL7dAgfTROEYTi9iNbSyFklpdKRKXgiod9gpE5G7md2Fp9ks
gsbg7j9lQmcbSrtU2HoBePOQhVd31FW7J8/qZu+J4xOJ/N+SPbRZYmQBLbJoLqO0MpESFJhG4a/b
Gu31A2DjYS9weJsO90F3Avv2kS1GbQgZVeAxyMC0VKkzS3vNTzMQOx5AnvgzWOKz1GyeSktYlXtu
tAG3tC4OuRMcciSa3EphxaxLhwnrBGgITQQwH73B7QgYpBR8agcDN0OHhqLv1QRWloUonZWdLDnu
c1nU5patzicNsKcO4woZ+8Ewh4eGZNv/jzxovmf0RTiXRIUkAAUcajnCqrQ7gMW/d0/aOoJD1ffN
T/WeHUtHxiOAZ44Ptw/zum1jHso7200q+YGdAWhuhxWCHPSUHzvEpMrOs6ofbeub0jdPGiCNMGQu
niD66OauKNB60kbe8zwhrpRWhJ/jSHeXb30bp7jCnDS/+y8GxjiTRZ2gAAiZsJwaaMt6fgwNv+sN
GtoZQeySxzwXQh1epyiVEAOQ8PfOz6YTYf1KQYB3e+NYYqizUqq6nxlh5n2LUXvvtkCDJ+jiZlzw
Rf9zvpw5TjlLiKuxEPFg3Yl42O3u6pO08+0clapuJb+EjHl51pKoCLIRe1GbQOL9+4YMau3aAl8y
tJ11Qsw1UT41hI/T8RwvwqfO8b5vz2Z5MD0iHMqX28e0VB/HjNU/+k351BhcmbngY1GVhWGbY2gH
eF4I1gje/keFoCxxnk1AWpqVG3D9+7kmNdt9LIplBudTuDJOZwui/GeeC7U6M0rCS88+LV7L7+Nx
TlIBpmgBWd+a8pXx9b/tokblplLnCU0dQOj85MqjMJOa0xYIfqbHsEe/Y2DU8gDVwksoVeugBaB7
prUUCMiJPIp4JuyP8RrNDHvJ+mzQBdBbmA1/d3HR7PLx0bdOJ9bWLgRAF7KpI6wBrJliMEI87F6L
e9GOdxMBJrfZmRCsmECvtVMnWbH2drYUt1ZMHWijlVIhDljxtMezL/ByUbwHDc4+vR+OKoJM6Ylx
mAs1tvNl0pWeGsB2opJgmRo5CJa/K5y7zb1dHOt7d/3F2NMFm3IhizL50YT+ZznC4lobnLFI2OJ9
RNq1wrh8S3HQhRzK6hvDEAKPF2t6BXj4G29yaAuYNptvNPqStzfRAdomyP2grqxWNXnh9ITfJh9V
Q6c/3eZZh3EjGkOJzZTbY1pWbpzEK8aBLfhoUUD3koxpBUy7yfM3nPmAEH0/gjTW85X/69klPhS7
5ji/0jObK5bX848sygkA4VsCzPIsy/wtwQYE0NdzZDeXnvAmaxkcM8laUkj0qs6N0gb6/XhqfW04
Vm0rVOIhUmuMQNoc/6alP6rGBJ1YEiTyaI1F16Q0w6pdbmSbtnEqRLJ4kFcdMnm8YqK4tnlAd6wt
Oqg1WjxcOOPwlozKuUxqcUosgwEmgUzhzjulD+1ztuFtyXoCYZJZ2dlzckyfmqNk9+vbgpcO8lwu
dZBIRXIOTEPiASijIGxwauX7toClcBVzQf/sJuXGwRjja3IMCRywGGc8ZM3yih3vgZolt7PuWHer
qvhoM25TKC96aVWgAGb1ny/Zl/NvoNw7ADSFrMGEwYE3vW28+4ht3+YPs38CeCfMaG/hGQO0m+g2
Yd38pV6ai/VT7qITW5DKdZJ4AGGsHR+7jbQXMNLckY4kBBjCo6U6kl2ZMHdPjK1nKRXlM2ShEDFE
MHuqj8MHgGnJ08NqdY+HgWH12BPWK9TS68j5Sn+t75kBSnMoErhlkHqZ6mqyPkpy9yexNsBEgXNU
4ZmrOZ/e9eTrf93k3087Ex00QKYWRmwyyJzwTsuRaXP3tLqfqyDv4E9C8fbEKhswdOq3UH8mUq5E
bcDz6Wxue4iMHACLotrOyiCuAZ2AQwq0jRkDAKNGEo10qFVcCJ4oZdYfMElE+865c+5C8v1d2ZUN
qqZ33/xh6M3sBulY41wk5SalBjjooY/dxFst2ivybYkyT7OtHtR1YTJftBZN0NkCKXMLQrSmDUos
MAhQkXYOT/7v1RBf+U9ly1mFdXt1LHHz78/OTZQ5LUxDiFPinEz8Uc4jhoRfb35r/yijanQRWCe8
/6eNsinboZ2bOK/5BiTryvwBDxFD5uJVxxSrAbo1GcMFlIXjUGIBboAqHrJXH7yEnVW8oO22lGxQ
CN/eP0oSRqPQIK0o4vyMjylMhbJnoghQWCMTM9cBKL4rwKLegTlufVsIHan9JWVGmcGTNgbf6IJq
zyeFEBdy5j6j7Sa6C/CGDoQyECKYW+BqEhB4rPv1o9kTIWPlFlQcdSWa2kqD03w/0aTM3VlO+x1Y
E9qlMmcierfJgDJtmj/JIf/oC9t34tpknCMNgHElndpete37OGuw8OqztosQo7QpaZ9M6RldGUZr
V86pJ6f5oWbNkixf3vq/JKPrDQ/cGACXVOrWhxIXgCY6TN1E+gRb1QDsebUMSDSF6BPW9ec6AJpk
AnDjDQCtq5kjnAXF9ztUe3Zxfj8BNg7IQqqIJ166zKTJSQ8w8Sp1B/B56asaZNUALbBFewRGujl+
p7EzgkMmXk3yxljFh+quKvHSLDsqSN73wveU2uK6bnZRuM6U+9sqSUWFf30bJjB1XQHejCFTatFH
fgfyRD51DQFM4Vyui5gWyiA6KkxQDbLedGYbcbUVGE1HHI+5fJ6G7BkrQS5VQ0nddBhBx5BkRK7A
nKMLq9vL+gVPpQXBZOBKQxbGS6n4TBrjXO7UJnNVPFF9gOEu5+4xugMsHf4ZOGsl4b/rApj4PeiW
tvGmChyucib4g89hWGGsR4usxLOnFMD6Wz8EY9Q2fhH38gNGfEFI7+Hh9MdP7Sm2gv50+9PpubHf
Izn/dOpIwLYSw3W0maurVj+kmOABayZJ+gOPcGrHRZusJPm6v2MVmX+BYK72TJvHcSUMbFyh1IQx
WKF8DTbQU00NHAHkKUbzZmfdAwTPBO7WuGpAXU/Kr3BVuzPjDjgwGxQHPgGLXe9DedMqjGOk+wL+
2ouzT6J8Djr+gqAb8EmNY422bI/fzka9X2XwpZ/Fj7yG504djDetMHH2cPscpCXLgYm2v7eDUqFA
aLSgFKbMjTbqKX5/lX/uwgdtp27SfWhWOz9aNfYPCoXmNn0MHWVzxIzrHXpE8P8d0WIVKOnC4e9W
wH4ZmKXHGO8VwBbP5WMzlmnuygDCLDeg+wJgP+gh09euE/jnJgRdpyUBIh2Zvhhmj+2U8s/AmU9f
c8lIfIY/WbIbKFIpEmbdkYPQceIY4HdgYMjdtgkmh6/zDMT06Wfd8MpjV/GsYfFZ5ynVBB4zUHxk
CeVMjNnj92fhjTFooD2vtdzFRLm80UNBdAq+FCyNA3eTVILjMakSmaF9dJIzbzlQ15Eto+NTBgw7
VcARRyEWirbJXTGxVIVUkY0rWeVr6aFCk85KGB9kqzxU6k4S1hr6Nyo8jrACcjpS/usj8L4lA8ZV
k4BjdLl0aQxGUSna3OXWqnAQwU4sk3JfAoxxJNh1NDZuatnOQKHUOoADLT61ze2LsKR5MKKYRgJu
JF4UabAuOfBFLVDK3P1Ailma6Z/8qcGsRPjBkLOgU5AzA8nKIPq9cg5FJkoTH2ClHvpEsNB6eioD
MNNDm8oYXLggzQA5naAA6JUjbeWb02QrzzFAZ0rl3442/m47OtEEgDnMsEdXiwZVZ+LLGc6+cpp8
624fOWsr7wOCIOXrmVEpXLL5mBAGSA0v8SrQ+mZbdKbfVReEg6+MuRsTBCYIAXYVSE8yUzmCQrYl
WuYUHGGFRtSj4l9LhDkB7DcgyDEufSkU/Auc0IIJ1O35ore4ctSI2AryugBfIOHybCRaBxqwJNCf
esP3VlPHs57gxIWLjcuFw0boofNXyPqdUEYebj6+wfP4lyH0ua9skAzJykC9CJyEKgfWPAKo/gk8
k3jSNXK91o5erBjgKfW6OLZijOaCGm9IfNCdj20b7THYVscWP8biS1ZI8guoUjEPzwd1j/l4LRTg
M7Rc2Pt9whvEEPvg2StE5bnK6g69hhonu1KXFawh4iVfhjlP8GMCixFj0nSrXwIi1MozZrpY9DWq
NvjctA6gSDEBw43JlR/iGz6H24oSye/7EiRHgql+9K+lo3qmLpgASyMq3zDyHrrvdVYCgCXgezCg
jjCQBogXQXxZtYHguzMHj4a+v1hE06OqrQZwiG19TKT0IGNLBnuSjrfv+2/2dmnUMa+pAJseTZ+A
df61fGdKX7a+rMfgl3at1z+jnW3QMdBsOPInJ3+wEeSuxihYaeZ4xtQ38PeEmI/Wz+lkbjHEZ+33
MIN4OkvIm2muT/hvPZLHx8x8LEyQqqMzabvdmo+sfOLaRuHCSOiJQY8qvp32e0CFTEvJ8LwnoXwD
dxypm00c3AcDw/VcX4tLMVT1IPByRW8BMP2EMpvtJ8caECIAEMLE7k4Clfvtg6CHKKEDl9Io6+Pn
JRxPDGl+b41msdEIGm9+iv3hcHDAQrH5/hwNMmwHk+ynn/ie1UmxcDMu5VOGSOiaqgdelfdkqSv0
eh+cj9oE8RDZyPf3L7xTEBUBFdiOTGD+M+KY64TkUjQV5OlirGvxLBq0hXLxI8R3MchUb+/vdSB5
KWM+7DM9B6WNn8KseE9B4pZtScKGcZPo0sxfB6hIM5wOSiVAV7mUwIHVrJ+knHtK197992rYdtsj
AC2/8Jq9U6yRoS/XtRKsR0FkDHEzJwO1Z3yp+p1UtdwToLPI0Gxm6rURJKLlR6O+9ArjZX7xhGCb
ZjelgQZDvFybJ1byxI0dpCmYOqhXqfYsoR389hEtxDgGD4gvGEFcbh5h7aWUccL7v55x3FNux3a6
0vc62f746PplFXWXDAj2RUafOyAskGhdClLRvKfVg8c9DX7qDMU2qiVS14ey+fchM1Z0JojaN6mW
c1DDQpCR9cjd0EIh8+CR1UjIfybJxNrAJYt1Lo6yWHXdyrVXGdzTDhySmEwRT+gWJcivPwXTzmxz
q+4YifLStUJICuAdxEsAGKN2spJKKZlkLDAxOlsFWZ6CvP22WizoHgJAYa4N4oUTuN6Xh1UkdQMW
3dR3E7V6qcJqD9balgRhat+Ws3Cj8I4K8hQsBynHb/vvmYXQtaiPuqn23azOtwDOufOU+NXIwg+p
HEmZdo4g8oxrtVCVMi5kUgc2yEMQSHruuwfnDlj7ABvAjwEV+A1ZbQicrblde8cEOe0jI9r9nVSi
HP+FaMpcCZWi1k0P0a+vvPms2s+9Cb7HtUIsx9kYNj7hA+Vyn6DeUIH/bSdbKga4zGaFKmG93hWW
9cOozC5o78UXzYpwdgAaJxmR0pS+G4bGWp3ANa7w+3IQrLRqzLoWGZu/KA5GZs6qQCqlUnoVCYXu
ianvuzFIlUU7bBVgcq3jZlfkKeNiLjlXvC8LsoRRZZQ/f53/2dLELq6bQdZ9t92Wuln72FCJZDrB
eOldc59ZimfWHmkwsk18zIJ6RPaeAF/73pcVyd+8mvE9dCv77KsuvofyHmDrBbw2J/ouJsWF10OE
1ggHtHk/EbqGTI/hGannrCthlOsFw64Sd6C1d+tpVT50e17YvSsoJCmH8d8CT/0lC2CjmOHCGwKq
jpc6xA0Nn5ZxEri7lBwmIgj2+PW1e05Qm/rq1xILnnIpasNDwj/yqJp65AVKx6NP3e2jTdfsAHkY
74LO0cC4zJPQW6M+EE7Ask+sJJAsSd514Z3Av6bGRmx26GTiScFttcwGQ7Y1ZPvY0xhxz28CSd/z
8y+kqjZjkEwe30WBi5lpcBw6ePQAUixBePnlb82j8EecJ5wb+/vp7s552HPo8DYfT9brYbd+lD/C
u9DKzLVnf2lWT3qyZvXHLV+Nf3aQ7uDNJK2Y5CAOXFHZRSJpXmoQwGKOXDUjbQts6nw7AuRYrDai
lZxG9VA+1QIZ3psHLjNH7VQEjGL8QsEJd+Psgyi7gNpIGPY1jlQB3YH3JnCCrRhrySusvjFcJXdy
oMZKqD3xFTC7t3VhgV/X+K70A5jqSeKxXsUWskN8EGAKQBiCqgTg9i91GiA+Qwkgy8DlTX0r2/Vq
ehHvQ5N/7a3U8jwMYvKMG7vkCs8lUm5pzEQjbYI8cLVqrZbmWGNqPBv/oDQfsGqYy9uNhwgJhBYz
WCF1g1pUeDtlxHaXsiMBfiG15MfqGGDe0bD7Y0IySwvuah6PAasJtNEkwRzc023Pv2wOFXXmgQP5
HULCyx1uZ+ZxcIDiyJvVpFbo/5G2kf/e+2Ypor6bRZtUj1eip4EtvjYV1pPkUuCLV2oAGQKyTYIr
oqyW0qmgqM4gf1wppPwBQX1EwBwtmGbsMPw+3TTzayGx2aj1gGwA4ICUencTiHHLbAxczNo6fv0M
xvDUC6yOP4nhLlJnvmszBJ+n+FYWxOcsXjMV7Zmx4Usx3flHUCo9FcYMVDcFbqs9trpp6GsB0woD
0XNrPMXBaRxrS8hDALs540ZEiq9WIsMH/jZu0IYR/Z2grID5Bpwb9Q1xMQnJ1OAb8BTqpIklNOQN
w6XH7Oi6burEFsYWyA9M3um/LH6uJAM/GXSe9Az5UCt64/MqLJ6Z2hogpjgMuqw6235XzK/8Q2GU
jhd9FIKcv+VRJx7WmlwOCuS1WzSzVk/ZfWw3e22dH1QreK/W0nHacqsjWB/AmrUNSPuBWTKTdeTz
dtLbjQYCoNMgX1UAjnt5xyq/asU0qUNwuD6C9zo8aZUNcjfR32rGMY33/he3lVhMWotR7rlUyvuF
gQLcwA5SA8l0Xv8cgs92VZs1cWY/+IrMPNuMpobOHjW071WikjHEY9rRPYLXi1TEfRxfdi1D85as
q475dvBBQPGusAUNEBsbqeYFblisguapaneZ+KZhGHTICWvXZ0tN7/psVFDb0wQQT1AxNagniymR
eJT3ejsk/nY8hEQHQ+1RJBp44v6L74RhmfliMc8BJNjLQzYqNKBKMRe6eevbivzpa0QS7WIAtonh
tOo9n5shBtzznwYYhfs0skDgbaqymVarxGAl37Mwau3YXTDjyTreD6+A3PAMVpahL0au0azUZC3w
p95bRQojwFpIIzA0jkoMBMxAo5SGDVIkSeDLjtyu2XKS2UhWbI/BvT593TYb89+hVoN2FU2G0iAS
QHx7ubWi3Op6o3CJG7eFhW5joMwSud2Eh0pah6JP0OXMSLwX9k/Co6KMUTIAQCA1u5QYCp0axIOR
wE7dNdvRYY4bLSjnhQDKAld1NHpZCwH5cdpllvhd7ND7gXgPfcXGU//BObe3cHlBqHQjkkIrCA3q
WWYIARoZ8uSRdPWLoh2zaRtl77elLDynoDCtSipsO3AUrli6hDStxLqMUheDoXlFGksj0VOz7/YA
Y90jp57IQ0cK+z4DqkyW2c2zgDL54/r2V8zpO60u5x9BXfwADU5+1+IjwBhvy5imyv2P2xIWdhNv
hOge5BGbSrAwl+rRi60m9HWJRq0BjnvahEBE7cuTz9DChYXAaciIVQDDCsKW+TPOUucq85JizLGQ
qkufNb7RHaGqCvv2WpYisAsp1GKAxCQHMjjP3cS467qttPfCxAQ7TyIcxvxVmlb1AAZGVix2/fiH
l5+ztVE+sa1ApTwVQYrIPtYelemnnk5Recz8J6FGPrSJekYssGBEEOHKMCKAuERzCVVhrfLQ6LI4
Tt1eIW0Tkyh+GIe3qnEGEY2DwYmVj1/pCAwiBAGUGEVjZC7U4XWaCF5BNc/ccIyAkJsUeDZegSYp
NJNYZCjKlSGmZFFHKOtVOghRnLlCrVkRiPkC3knRAh6C5KjlP28rzJVWQhiC6LksCRgqLO5SK/NM
G2stRH8QuJIMv/voqvrrtoTrtG8WMTc+YE4AtX76qbKYcXcEoUOfIhorArwJda+vAqDiFMe/F3c7
jqWMVzE55h5wvdBiATo6sMlSZyUVIGoBiUOB528YLIx9c4Ak88m3iqnvCXAfCIZvr/A69ackUieG
d3h1iDmpcHfFsPsAP8SqQzfwd+R0BGRn5qklX2sz/rRy1m1fOL256AenBlRBHh2B1OmFXhhHfli6
yG6sP8YOUEKeQ3zRem9WRmQxm8ivrh0WimYKIMTDkSpINi7l+WGu6t7Ql668yvHYbQcOuDimmBTf
A6OoeRVbUpJml3tmLaPUQJlRg6Q2/EpU67HlyeM4Mm4aaznz9p4JUSJOzLpZSErk0czktWoQV/cs
RqLEEkO7MJWLxcoTSre058bjCIVow44DIrwpT2Ho3FbG6+6PeeeAFY9HBh0G69erny0KcaIC8lu1
hPqrf/Q/TvrHqI/tBhiojz1JOpYKXsU+ECfjvZ/H0LMMBgNqcWoT1E2BvksXfa8a2YXvZe7UsvWi
ZgSjhWrKnHG6LrTMEmfaZlFEIAnDcnlqvCcXNXCtKxevayOZkO2BsweEOncaqlYYMpCfMGKYW5pn
dsljwz0k3xMrorwutFDfQGlOF4KJrQaDmItpinYGDreKlDSBCYyO7XZQGHo67+FFDERJo/a40LTO
K42hcisHGO47FizpkoW+2FHKYvJ1oEu5WlduGW5wr4l1cPSS8PXbEFtr6V57YnIYziH3rRVRFhPD
cbGY+23lZsZBUVfdKydCe6L0VHpbo0bbLGGVAplqQ8UokVYocSNBbaT8IHDWlKL99EW2i9SJPgsM
3WBkHyD8qYhuaTQGEoGLTekNrTIK88pcRUs4znlCb2ZQRCVUoXxu08foQOTS2hX8hxQAUXpGNGE7
eWYD2MT+NNmsN/brjnl4QbA1//In4e7/1tLObAJi+LENY692h+o1Rjucm7woKEmmc5t6dNSJdsh2
IE2btrojoVB02yItxDMgiYI9Av2cDHx66q7wfCdFiWHUbtG+Rq3ZWWr3mBZElxlyFlwGqNDmVgIN
EQ2GPCi7ELSpLuRp40bRwyStNdevDlCkngQDA61Dmi8Epb6ghRHwLmPgdQacp5eiUBMpwQ4oNS5v
t6jBfKDPSHP8beg+HaIKE9bvWxHVF6DLAGxs5d9lpmk/PFbfO8zUYnqONaC4FH/gc1CLAhMcIFPo
HoqpHA3F69XGTVozAPunk5Z2tg932vCDk10DsHI1Gbu42SjTWgxIj3o7Z8lH/Sd5rWKGQ7guR0LX
zj+Gutr+FEZdX+kNnGr3hUFCwP6hzZUASBphGF48CInRlxbYGumBSLdjlW5mbaKPRhGhAwg0wYLD
U0cj1IXaccXYupUK1ifPkCYzLUBofVunxQW3p6LTEVnx3GmIAO9SA6o+lbwWaGtuNVUEDEHic1Jt
ZiJHUqd2BNjOdQDoJo34ky33qxLN1DX43yPSvev9S6DvInnXtmYevN3+rt+q9+XyBTQ0Y95/TjHx
k3IVSOajVkvFwa0Eoj544INedZUtfQLmaA22vslfBTIZC7Mv95No9bktSHdJRFJ+rWVWH+/QDN6u
RsEq6i/PAp20bICX0/amr1iczNvfurCHl99K7WGaxHks+Pzg1uQArUSB4Q9eDebOgRkuILSfsl1x
VMzHxEQk8cUQfh2UXQqn1BRVxlDPy2lAyvonMQ+jjZplDMqHj7l4+nQwyJ+XkLy9KyvBdM3jyztD
/nUn9ky7NjMzIDma0y+qKMUZ8pDppTIgTAPLQGxP6xTth3FlZSAU8C2F9Jix90yG2GvDdSmVuh2p
ZDS6rBiD2wzHUUF8ltRg0lynAqszSbq+h5eSqChNBBOlHNZYn5MS5876M5qD09oTRsUatF/Y5h5V
6g9AMpJ0hfFtTIxXxOR3Jqw1YdWpr2dRqL2ev/XM/RlZOqil4A1u+pztpRcZMOLT+iGBqAD2qDQb
KJz/ZUTEOuHZAKgYDM9EY6cAQe1yM6hbOQloOxJafIBffgnNLgtII+/jViZi9hZHxdz4CUhwwlDx
axsFqQLqMjPxN2CFqSIJF/qAAxU4LJsIn07weP9nw302m8hRSfH+LmnohvXuvKNEkhXvkxmVkvEB
1x4ZHwCiVJQj4fZhkS73XfH/j7TrWm7dWrJfhCrk8LqRCGaRgijpBaWInDO+fhZ0Z8YkiCFq7vWx
XS7LPo2devfuXr2Wr7CD7PY2zPcR2aEn9zlcu+T0w3+bJys6m+gVROfxJ7//Xv2CinepKH/fuTVO
PKBJUBtGbwmgV7dfQFFRwDtx3Nsvm9fDzt98Qn9nf0CpyienbGOa5l4/92S9/iitvb2OdI8A9Pu0
enk8EePyTp3y9VdMlp+JKjZ12AjzAAbE4iKVIQFD3MJyzx04LCdWfOS2AC78dqiAHmRSUWa97Q+6
U0p6xCj642HMLee1hcmRLkonFb0i7+0yBuWcEBGOw8ENTZeRNCHEc7NfVEm+jx3H8v0/g5qsH9MH
HTiW097OtJfdDsWClGz6p9fX3bunHp7z3TOueC1h1FNHrIFYjuWSZ25jxapJiK7bKUNsD5SWgK8e
V+eArPVkj+ZY+zdRv7XHkzPnWblRnQ0tmWgPnWYIeWos0MY4bG08ivE+BcN7hq7mWF5Y5lk7gFjj
7QC4LPTRbpc5cIYhiMczlSEXPqY+ZQRXtAgARfX7eERzu3YsrKOFBkAvCD7eWsocLmt6Jext/Ect
EQQ0DIpsSxpkQP8jQ3c0Oi3mLhoPqRK/Oeymom2OeX1sYnbW/hnLnXZzm5eQqg16yFCD+dndxngY
MOHFzZZqdQuTNgUYN7XgKrhNe7vmOzywEpzDBHKkeehZj0c0d9yvVkeZHEahSnuql2DIafGmUlDn
T6t/Y12gf4kQF65z7Ci63QC1zPIpHRW93YS1xkQAj7p7IVhI104ppP/uxmsrk0uilaBBmyewglTR
Nh4fJ6+7A60fjGO2asip25xO4I1q9LcPniUfNNHQn/F4Kv/qZVP/fP0JE9cJ7ETj8AU2YKa9blIi
KXAzO8M4nHBVmcP+yD0lZPsBQZjzCjiKSF1wHXNL+dc4w6EvEPiGyZHuWXQO/u3/ugNIPE2IHL4/
HuHcrry2MHr2qwCozALRDToMsAyBWfA00X3JmCWE3v+xkuhm+e9xTB2GELNSGcGKH6xi8rJLR3TC
wToJyIjbp/b4xZMWsUcDkgcQrKjjXKIHY8E/Lgz1LxS7GqrUBhB2lfER1egflR/Bjlzj/z+bKOLh
7YcGStBJTM4F03R5Lbk9zgW6t8tEMJxctnJlCS8+85JGsRCYHrBVIa2BRqHbVYvCgOdqthmAdwHv
NfZkZ6H5XLPCHdEhf+aqxVr6yNTVUnPZTHbzxvC0ugYxt0SE5Odgc6TwTPHDDzflO33MG+KgUY5f
Kcf08/GUzoUWCBKhuIvrEzW9yQalmSKouLQc7Bggpj7ReYACgvqEd/J7GCxkb8Zpm5522EEvP1pQ
aTySb6c16aHyU7bsYMt9QuroXDOZlnGEfqWCJ4XL1nG+1LMz+9i7NjlZyaBK0jQuuQGPvU0Pjm/A
hVR39Q7yKsO1SVyrCXAPS5ih2VcHsm7gsoWEKtqqx6NydRRaNgkDuZEHewgNJTLyjiZdmGoxd/Ep
0tLbutbRrWo9XsmZ+gODkOEfq+NVfGXVrZUuUXJnsBuIPIgkaXSAiCVebepfRlXiIxRyQQEQvzrs
6rHl2XW9Mjxxo0XU5DSbwTCrHP01A+2S8I1O3zzOLNbxEgPaXGB6PcrJJkolR5CUZDTmPrWQhBd+
stSMuqclbMmUO/zvehyRfTS8gIQYcnLPh2isdWNOGOzdrlQ3BrJIq+Y5tyndRBej6hu0ZjPqV2/o
H08xXES9yszfQK83TwuX1OyAwU3Mo4cZB/XvpXW1rEzucH6rKIONTD0nG9WK81RoQC9VVmYX8crM
dF7LtOaVHmaSbNcc+py0cAQJGN5k5aWCgMnjLTObghJB+wxkEAJqsAHcbtayZiBrnHm0zRDLovST
qz8fPt8FNI0ePi3rZIFcxXCpRVzy/Y0vAcyGkhlydCijTvXT8rpO6rqiGpseWJsSMlXglrwcd38R
jjbQVgpWBQSK9GTjpIXr5UUdtDYiGtzEoqp8MhvcxCQ5WD/J6usCUXPg59ZlRc4r2yHe6mO9AnGO
pLmXhVm+j75vP2Uyy0AYZFLkhq39whHuAPIPwhh4wAFCFJujUB1tmZc39Mjty8P5KV/Cqd7jmHAU
r2di4gdlCry/fQjzsv3a/6L3Xz0wxBiNI74Tt18X/gBuy/2+Unvivf+iWv94/POr/c9KTDziEPKl
GFZYiay/xNUhlxZq5TO7+HaAE89XtW0kuTwGmGngZzdeDV4dxu6ryiVHPUGZZ7tWV6tvWV+U5hg3
0e1demt5clzlmm6lIo1aBJYlqKdovEg1xdViJVQjELlI5UqJTI85FMIxSjZxtthtvPQBk5t1qGR6
aEPMLUdew/07ijGe9sytLIvwmqnTxjpbn+ERl6LMmdjsZuDTGFDyhi5kRrubBqEZeL4i4/nnFFxA
iL9WPX1FHVdoln28j2aS+7dGJ0+lmJKCmE1htFWFmoB47n332Zyfw6fndG1ZpqBfIiSvE0IbbwgO
Sc2MJfiWLPLDzVxKtx8yeTD1Qpuk/p9vyfXxOLf6+3v1rJBmTNDsRPU50E5msiHxdvuWCvoePpyc
x7YbkP4u3PpLp/svHrm6mFilztM0weanVi+v4LvIEVuJqmGBxxlU+qcfSd/qErr8WcLY6ydFe1o4
3YsfMB7/qw+ou6aPYw+rMpIBgokM0R3uD0yCT0DsaGarIyWpF11fYwai3ZNnLryg72/m28WYuLe+
l4W4oWDfQ3uh027kzGZAbeIkapAvvCPvOeduXelf7/jVWANZqTtldKW5HqOkt+P1gwUVl6POrPcq
i4tEW9r0i9M7cW5cmWV1ncEkUAmCwWiWd3ZJM8YFeFeeAHfabmMNjnuNjv7L9xP3LZ6W+vpn0si3
Uzxxc1LoUJDcHU87SA02I1ABaAV6XWyx0CO5dbcJVUk9Xi6QpgCFhM71RIdOYEKcQ0YAUcfSr1YL
yz4l+EZkePtRE9cXJnHuFs34UVAqOiDXiLsd6c+T+UXg+PwjfD64vb8567EX+ns2PPD5f3vkag8M
ikfF4Wg3JPwuJlq13RkSem0d7XTqTltCPWErAGWHd+nCUVvY6X9O+cqyA2YdJ6RhmctzC/kqo8/S
jV+5ahAORtqw+uORzsAmbmZ4CncrijL14gz2Cu01/9hxW8SDxGwNlOiOGOLZNbSFRZ15s92anEZt
isdSYQSTmebsHFMw/LWz4g/Opl/ymwvx4d/2uprMKP6fG2zs1drtmu2QksMhAeGvS5yteUTKLREJ
+JTP2EaLChZLSzlxWpXSlakynigxNqvSdNBxH0OKcbCocDGPMp7ORxt2En+FspNlhQJbvakFPnnF
FZUTA+UnDNQ6HSX1Sz6/pfBjmv37BHqDzcK25WY/QAIhEYRsRnXPyaLKfVQGQYIoiQchfo3UZq4a
p3B3kp/9VoUAlRU+WZ5RbbgTqhYpjo5vqMnTeFmt5GHE7C0COWcgI9hnV580ubRy15eLKsAn9U98
CCKUHVw5saQB+FHH+CJ7pOjOKt4CC1Mxu+xXZifLjtbAOI85LAXoqTRRzeS32M9UJzdjRn18eP9Q
VHerfmVqsuqpJChRo+DeAN/xU/M1Po5pBP+s+pmgCxRLj7+YzXOBXWDhVO/3rIbib4oKILp0jeJl
e+EA46VBFtSQn6IiJ9a61MZbsBfWOkiCtCe0CYCxeyv2S5M0zv2jL5/ceGzksR3Px61dO+y+Dmmb
Yril+vxMTXzcAEDzAsJEjzXS26gld5LcV+QxbEJGShojFmSjHJx+SR/2QKShq0NHD8sqQfFs436u
8sX2sfu9INMsrYgShxzq2LB6+wVDzpaNVKFgWdORFlSVVTtUodJOvGdliSS0FGmPtwQzjul2Ym8s
TgtNedIwbeAlva1RLAl/ggBq2PzmidKwGRdM3XvXW1OT6e3BUxUOHgbXqrQpHDYbWd3swIWFmMXT
8oVTdf++hjEUSeFhxvzXFGHHNGlVNB3G5XiqnxP0u2oLp2kGPTmaEFEHwmqBxnCS8/ZLdPv1Awqx
oNcYm+7f390VaAkGcukPck326tOQGI/ncMZHATkPEjEw46O/EO2WtxtEQc2uCyp3wBxCWRSAsc/D
aViJWmkA55taRLUDvSW/waI68swtDDQ9j8YI0AShbWHax+yEeFFQtdDbQb3uWz2TRFAT7csKkC7w
vkrVFwgbSJItJRXv74lbs+PPr67khmU91s9hFplTHb87hSBzG7gqtRDC3XMpCLeGJkcvyAup8dCt
br8gyZZoB+RDws0zePLQ86dsSvWzNA8+xAAZZBtHbeaDtdXZDeQHbdANm3ZqiKvGXK8bE6JG50rF
n+vUONOEJj16b5eALHPbGxRHSJeNXcYgH7mdFrEKhigTvMFm+nOyyXNb8Y2w9Ra2+MxDA5NyZWZ0
y1ezz/BlrhQtthu7rp9yHl0cXxExdX0/Fqp+z5GuripjdV59hFpkPt7qc64Q+UC4Yl5GuUee7HQ2
z+Is5pLBdh1XrZSDwwGPFmwoLkY7pLxgbObhMAoEKyw4mlESl4TJ611xAlQhU9QFki21yUCShy1A
4fFwktRP1OguMlYRopQ7ZE8KcwkLNW6tqQ++Nj5ZTNYpi6KOkOB1o5X4kokIdiRkednfEm6ryBGA
VIvEE3N+/9rmZGUbxVMaN8aAmW2HFt5sJUmqT4H/uOBIj2roJZeeHi/onAdBA5IIOT+gNPAUmQQ6
TJtEDRcxjS1d4PJBaZwaOa/xyq6xndjCnf7Y3sys3pibBDt1AXUut6Mbm18HGnriwLnJxCpVHl3P
dKoFVo2Z3XpjbPz51UHho0GoohJj41WJMvpEy4vX/FC5C3W62TlEZDAieVGyRWPyrR2lqUSoBFSt
3dFRdBSFcCe3aU48pxf0Oi8oqw1ihvBgsI5rTzEFvl+SImPGnTHZrTgo4PEHv9qIqJ1c40CoQmaa
Uxrb7zQ6MIVsZLKk1vGFPaWf+SfXkvjz8UqKM5HDjcnJqGNfZLLGgUmeNrPirf6kmE/eVzN/QyeE
yTU/JD5jed0bjWXuNCHb5clTBh7bxOyUXeS8xP2hApxSAOftT6hA6zRZy5AF7Xepc+LxfyuRLiIq
weIJT/07qAvEzvAGLU7VEiIWshklZg2l+POw5lCVrL4DsOauE1rNq4sXfYnCV9KexFrlWksoSzV2
tmKmd5Llr/OgAcdJpYLYVeyX9GlmLgFMC5wVmprQ2ydM/EbT1aiRFCiZ8NlmOJeMShk1fwj7saUq
9dZ1ByJnnZPBzX5M0IJ96ZawaDOX880HTJwIEg99xCU+0h6txvck/u29X5So48asxYWdP9NfAF4F
iIGOzSEIuv72yNUJ4+isYitcRjabGwLJINOcQbzNCA6NURiJGVkb2VM9Y9jEtmMMEdKKnOoYMZ6w
Z+n9TxkbPBjUwr0xFwPefNXEyURZR0FBBl8FestXwSE7wGZH+Cylv1Ig6iv9Te2ZamYv+NIZdwNO
HVoWQVcuQO9iEqzEYiaCTjjq7GQQsUVpNYHAeYKUco62veD18fGbOfAcI6EbFkW5kSxgEoKhACtH
aZt3tlRR/kuD1ynhxc5Z2M0z5QOZY2Rw9IHwEiwi014VQUk91pEB05cgWAMdAyNyNKXzNFA1ZQ0p
JHtAeRVVegcRbqz5HEARrRq1ksr3Z7FYlyW46wpqlXk6wxmPZ+Ce/xPcbhJ0cIH6wwUGkMut2w1k
l+nDQersAF1QnVHEW17IyFPu/bDgwkCxEozCeEuXmkOpeW66NHn8ATNP09sPmB71OPDhkAEdj1/A
8GW8t/qr5n6G5Ol3hcrKCryuuauybw1N4n6Df7OUg5s56WABGAHToxQver5vJ4DNGzy2CjynCmDX
kS1yWg3ymsZhIPRBPLRb/1hawXq1MOqZK/zG6mTnVe0APicWwKVNZURATJBwnxMOSkbPp9j8qci2
NbZfkgpYa2utu52tLnzA3Ov45gMm5wxzgfCUH1/HuAcYA5Q+jdZ9sC4gWmft8WDnZhiFbx6kAWin
Bynm7Qz3KU2Jbk8jAkX/mYBCRfeSDM9DvOoVS5KXDtvMjcqh1w5AYihhYE9PPLeIUCEpO2awvVjl
XuuPEDAKJN+ORNS+Lpd9o6M9FtSJP+cixEiXpnXJ+vjzK18ueVQutxKsV/kOHJzwmxwaf4jiDKTn
1ByhDIhdwpXkqeyzl++XhK1n8DhgZgKGGpI1EihipxCHKAzFMKt6QKskI995DJHdXwABNh5espGz
dYXD0KxcyBLS+v97kW8MTwdetBL4mjq8p4IVy6xdkbDyVuIbkrKqly683mbCA3TSQGsEoFR0piuT
u0nJs5qSCzwrKm7bfPLKb9E9K9LCiISZq4hnx7SALAmgDJm+03K8EJlKwe3AkZceso7Ca/At/nZb
xgDbvSoYOXkfjEaj1WErm+0HA6UuE9CGQc0+cEvn20bfvqHNYa2b263+0VuMzkO2yboM6vZtvf5d
0mGdOWY8L4GMnwW5A1zZxJFKSUO3Qcr2dpQ9ga5SyTUlRKdNBcEZBM2PV3umLAQpkStjk1NWoKmV
lnwY2+wO4kekgW7dJtKpWn2Zpo6uaBBIUuBcZy/tosOecZ03pic7rVG4GhBMprdZM0dY5JNPY/P9
sivRRRa9KOb6g7KEBQ825y1vbE42XFtmiVMJsBmT/EUir4G1Y/bZS7DgPuYe6zwQ2JII6hGkCKYb
O+KrkhoaTGuKBFiipaqINwcopWkLD9gS8ZdjVLr8Gmv5gbKk47fwDNqL5yU5n5lSGFb36jMmd2Lj
BE7vtfgMEMYz4PHdV5hcdj286vyBsptP9Fp2aN4D56t1ZtBPKCxsr3H3TB5igKDjl4gWC9ANTJaY
d8oUs4CT16c/ZbAv5dPj7fsHpr03gMcFi+7sewTqEAwopnZlZwPO8Q4FSm3Y8i/yGth9EXCCCKr1
rlnooZUXmmTaZ5RGFO13FAkAuRp1bNDAWEE9CFqVZOkUzw/9ny+b3Mt4Aud03FWd7Ut0uQldQd4L
cnR+PP5x/h4M/w/bfXVLVa1ScUxWwIjDvrGsW7/kCaJLdC0lu8eWZoeDdjdA3UHDfpdbdXs0LtQ5
JtoLvHMuo9eeW7rwl0yMfvFqMJxQCk3g1J39UvdqDAEILOkhM/4wQdvYQvuhyKlv6zNq1I/HNnta
havBTdeK7aiB+bP8yq53xigompon30TgruWa/sZif6x+FStCVWUpsza7hP/YnqbLxYSTm7xuOrsR
hVVLv9DKJy0O+uMRzt2zVwOUJpEbXVEd+ImwGd30p3I0qbswvhF4sfZvmEHLyUgtgg7CKf1xV4LA
p+G6zs4yV5WrT5czmuxc4un92M7cYwfxwj+GJlslHkLwqLB9Z8tMqccJurUFpyDYQSlJ0LjtATgc
+kimBewvF0hqBua9pkF5yhF4I5c6y2X5F6WLF3bwaPXuNF591WQbcQLA8AqNpRxQxHxmSzk0vKgA
ULIC/sTz8vCpb/jPgpK5BSjhXIAjCKh6oIcQfZvCeLKuTk4MaRBHoNAVXWbVU8v6ep4/9cOLkLAb
WlnKuM/A4lHdQasBixcw2kOnieguofDqz5GXdUqAZXxNLEiiADFOSojoDd98hda+dXSpwOQCuo7u
V4zVgQPz4UI+c/YuR7oFvQB/iorTkyMIjQLhGqCA89/YfXUYXos4PW12Afch8UbQQUQHqjqD8rqw
+ca0/nSZRxKzsagm86jf3c6257ENRJ5dGmAPWk2RJt5R+4zER+fiLeRQ5nKpoLFE3kyExAEwCJNw
Jem7xk3YeLA15sKA1OTTrFHsTkh5qRd84EwwhhsUQjwoEgqIkyeWuFAcCidBLSOwqlrttBIIOGg4
R6ellw2Io+/nD+hpdLwKYGHgkWi/nb86LPkqzBD0K1As2Snd4Ih6WSEZbIDemJFJlFesp+aDw3dG
xErUZ97xzmufdg1l0nLSicQdH4Yk9HAk1JTzBNDINiKV/nScV4XPdQJhQ/RIyLxLaBfgdxUy4GFy
kkS3BOioyJGH8KM0i7ZyJfmiLma8kuppjOztN9TrHdqAmhwlI8Eqp74q8wLdawXf0Mmh82JhlBxD
x7I+tpQmRlIDyUpYCAtTugJRCI64Yd/7Wte6gWi1Q6s8cXETcYdUSrtow/cp6+4Kzy8oTfQohyPQ
7s5oc0hRR9mAWIENDnFSCcWrlEpNemwCv1CsrgJa0izKiMtwtYs+MKJDG/GG0kUcs0mzvi/WbCw6
Yw2BdcQdy9A5mlNah2OMJCrdZ/hArzvHvR+VO08QPEktwPkNNTshB+FsWvgBXnkKD9JzReT96hjG
bRYYAxBjtRmnilxo/JD1aM3oY6jf+Q4VgomHjehaFxyW81ZMIXc+aJ1yOrRTPmqSL0GIgWQn3oAs
2WfMZiy0zEInpbw96gN89iTGrcKvpA7E/E9SXnvoKesLjiJsxeapHpVS1GPqi84fVLmN0/g9AWOV
qPtIGJRflcy6xRdf1rEL9qqhpJJVnfJKu3YpSghewGjjBbqHLtjoOQ0DNsxJUaKTDooGcSDum0YS
fBvyCy7a2FADQhO9EnYZ6j1FoyAp77q1BF3vUkyYk5u29aBF+Oe8IrlQ4++ZkiR2qEDDV28zt3E3
ZYHEyG/kMn7UrssmErw9Vdei8IbfJgM8Ipba5r3iqqqCfF2iPEdD1Pekg5ghq+d1HKWak4OQWWcx
0/giJZC6fVVQ0Iyu+4AVTTeN/GBbs4oHnTCWd0JhiwQN5W+cwqGTHRUhIWbCgcj4TdFhvuEGvqZI
3DRpp/d+mkAQPnXKPFbLIhVCVc7RDwz6qzLpi2cX6oZcAOUUpU3OWZZJwzaRcgiORGwXUSpPoT1q
xSUhC7llCZPEkAzJilbDt1SuVUFfNQFbd5Iwek0VXLzJUzrB5HltJUAtFVENg9a3KpQ7gmZJhSJN
2ca5Fcctkx/BQBBJgPf2ed+vHJ8q6bMgd4DMDIpYyO9uK0nB55AWmWC6PSWWKHyIfqM3TqT0Ksv6
jWcwohtyWCqu4/eDCJYknI06XzNeL4K0IoNAvRmVRZSAsSVnlC8qiSGIQLu1K2gD9N5+FKR4PAMq
lq538IrMo/ZMkTChHsVuXumU7HepwfgsnRWkoalo0Fw0o8i/bZJQOuhahksHah8Xqkdt97Nwycxc
6aBLRsUXXGnoBZlyP/FDE+IWTgfbr6CxHSibJrBp2pJ8GzVKogi7Lnlv5Oc8/AQeh+Se/9t1maY4
P34Mnlfld+FzZu68fzFfcWBwQ8F7cj0U8ZAAaDKWul2DqghE6xgT6WSZMIIm5+Zja+NvNrlgUVVH
8g81I4x+2iSdKIxDgXeVthNRjg2Okl8E2TcSug60gO5j47G1mWcHrjzIWCFqAaOHMImNuWIMwBs0
MfaBkGtJ5bs6cDNvj43MlSRBp4XyAQAxoGr5AxtehWhcVcsB7aF9MaLQYI7neJ3tmRrTVyE5LzwL
AxoxKoKHV6VHLig1lEJLZVkTF/tTJxc90klg4LvSU5+EzmGdtgqXQ0+dY0g8qKKAN7LPavRX/e0v
IWMmC3lnaxIQ02JRFGwiszvE4sH21GZAVj+e10nIPbUwjQHL0h140cdoMgQteKYB3PwtK2BrJNkS
9m5h4qZvKMF3I0HyJHYn7vwYQd8A8ZSecK7ar5BtfzysaeD3r3GNRVNkAJGxnDKgcFCKLFMh4HZx
4BiNt+UKDdS5hjOk8L3fir+X6UrjwIK3YHfMLV4dvTu7Y+x2tU3Fsk2UWIZdFBOGrYgaPUQofLSm
yPjF7MpDe1kC+k77lv9lE/A0FNVAgnZXIxboNsqY0ON2ba/Hq1YkULdV1PILVxa4A5id8rZkcnYp
eYhP4KkEPrgplV8JJBVfByG3Q25VjgjNa4lA/O/+ObC7YGkpR/9xN6V4FYLtFUEve8fV65dyVEOE
dFf/gjhw1ayoPbfvXsLn0AAc7fH6zQ7sf22BR+12+dqmHoRWSTCVAgFEgHkWEZA+u9+pJn8+tjS5
n/61aFeWJl6TcqEUI7WwJMuq0Bggf/zNcoQNSxty8li4s8PejijkC5ENRzsUoXf+uxyM4iRg7WzU
8NivCrv8lKxWIqL9eHhLEznJwZcF7cgDF3O7JlYDP9Fz7ieGNCkIA7wtFSDOufxn9iYveA9glsyJ
MEwwtiOTQWeGVJDwGJyKNXX8z0xNjjjtK1HeBdiP1Dk8gddJd8AE/9zTZInneGkOx9vhypc4VEMz
bpX+jUl+YS6gOfZ99JkwrspwCxv//h6ANgGosP9UHxAtTTa+1w5hBLJlZddVMvpKaBJFmc5mhwjA
Wgpq9W6+tDHvPSVoepEEABvB+DL/y05cjS7Mg0wGhNfZCR6kh4tKzx3ZShjwI/a1luDcAcATFg2h
ghASxscaWjY9xS/RR90fj9uvmByPjApqNx1iZyexP31opgn6VBeisSUTk6NAsSDfofrI2dU8awSR
hXdWyy/1as0aQf4KxN+IxcBEcLtXGEXpEV82zq50S9Jkxyrf1soCQuB+PwKMhj/AdMkjATF1jrzQ
U5DcGby9HK6FV+aQcTodfJfKIULHTFksJAMnYSUc1621iYPsU4jcASbk7V3OVdQ6ThhClXyhPj7M
U3QPzMioj4sQKAChPlJhdxvfi4NM8oN9NSRWnJ59HuVhNY0InlVakL3gGU6go6ErAykGq+UAxJMy
Aqb1Q9BkeiA2utMvMciNi3V7491+02ToOZtRVYgEyD7glXWenLlWsdzoqUmWdv+0Sv43eiiOgtwA
rNlA/ky2TVSP5HFoJN7LfqXl0iVLIBWNINP1NOWJJt6e9Un3owgLLnTKmTPahRAtoAmg6AOy/u7N
MPiQd0nraF+DqRPFCh0l00QLDNd0dUaj9FKTNQC6SGHGqNwCLGuKUHSqDJv5lhfSoFPU2d23TFzA
oAQV+EKaaB+xpPGO6AfzKzQUcw1J6k3DfDJhoibfnGAGsqTKUCToK0JFK4AAWeq1gtL8ux9rcr2h
KL3NiRBcouQcexoTBMQ9FLkW5IdeINE7V1gh0gf0RVlUjr0/K9AYQAQIOUwIo9+1KQRD2LN5IUb7
PEq/wQaMwKg7Pz4o9w7m1sRkT3oZyFaqSIr2LvCYaWN1ooas2WMbc9vxZhyTpeClxgU1J4ygeQRK
T0NF6EDvkhW3G3RFUOuKsJneLwV9S0ObOGiu8YWe7WEVIo4hvSl9nWUXnlnTXPu4ySDjNPIUAyyA
pO3EzdCt6wpOWaZ7qsiNUjoyxZkPa7UFMDXptUiwFDAot2VoevWC6ftA89byZOGctqu5Ia3SfSyf
37m00OVIHbdvu6TINvPmurU0Wb1SYcUkc+t0n4WGxGiurOcB0A+klc1q15PWWwghZkcG7VdZRovO
6Epu77yMi+NAqVKMjH+jKqSYJOQ/szfkCInPLgVIMz4ZZBr/GJt4SrrjY5+JMwyubtQgOHD1h5Sa
BXjbFs7AOEsT5w9DQPxCuAmli6lLloJ8KMIa6+W1uVoyluitEbRLaA+ggh3jnDvxCMCWNx7CBU84
v4Aykiws1GWBnpmkNpQhqZmUytO9M1iFR2mQ06FJkaJT1ZboY+Fsu2DhIpjWwsZzAWQDOKVRXYXQ
zDQvBk7QrJU9Mdv7H4ORHD8ptT3ykC/UZfh9dqPWq8iWlhVE7sPdW7Pj1roKPunSl5EclrJ9X3/w
P3EDaJYTIb7QSwoNwSux1Z0vNjB5edce+lCxG1ntujcJGtmiqz9e8Gnx/G4KJrNedS4S+iKX7akV
rXJGYIQ2C07tbgO1jEitAmiqDCqIavQCdBIt6VGUgZKonl74RV3h+wjvdlrGn19Ny9BngCdmWI3A
GsAYCxQIclxqskJD6Kuyy7fB6hedkdRR1hnr8SzMLgiKryODN/rZ6ckkBGwu01KSZPs0S9VewOu0
d9WwMwIWySEIWYJa4N8wKI6qeiAUQDfQxGDbV66HtHG2L4VXEOurdLsLHFdDfaNMATVaQvfOuA9w
XuOtAxV0pKWnPfy5NFBOX7PZPu69fegkJuXkJMXbuFaWItrxKpk4EIGHQxxlFpCjuWsw5eiY8Qs/
H2lhHC00kZwhtntgFwAtczHctZ1p5OyKnMcMAew0RvRcPQ9g+WdIcKD0XGsgN07pCOZ2qA5ojtGp
Hz1xz54ur2IA+aFQeVasJXWNmSAI36NAGVXgZAn4hdvNS4tJAOcV5/siC9Q0DdS2XJjaOQt4+EB4
CC6Su1OGY7M66AQuyfelHzObTpI9PZBQdn28M6cNoH8OAVjOUZNtVHKaassoadYwRV7l+8xi1REM
Ha5ondeFTUe2riquBj06ZardjoisSF3K7c0P8h/rk4suVShU/dka1uWyADYkY46s5/cLXu+v/jLd
pdeDnKwWL7RxURcYJLtOnqlXf4XnHU0CDcTz/FY2fCjovi28X2dHxrKYXwk7BEj/2w1SJA0ETFFk
3YcDGKPiDaqWC05lWqX419JdmZiEJIIr5HIVdvleWbHr4AtEbs6bqBV6uWV0ZyNCmXWpcWr2BgWn
4/+OarJeQ8nwflpiVJ4lfHGvmNCXQCs+k41voTatrIOTbHj6qMj4eJvORQtI/wLCgfyvOGafb6fT
dwO/9BScfyFJCVeqSBY5Gg0FLjNxdwxeCXKQLxzA/8MmeKYFdKzKzDTkExJo9oRIP+8ryKGzunGM
QKm6XqK5mp9TEVE6xqcoqKDdDi3q0JPP9W0OknjRDFeRQemIhDxHLbcc5E3qDfc9Mvb/BkuC9HMv
IAFu+38s/03A1Q1cgLItZgZYFg6dVoBISTgB9XAY1A9FqzfSwhqO2/HmEPJgNYSKMXR5EIEh/3c7
TiFL66wEoc4evUGpWkhevRIh5q0XeIlpj7fLlK0NCra3tv6LtOvajRxZsl9EgDaTfE2achIllbxe
CEmtpvdJ+/V7KCzmVrG4RdxZ9Mz0zDSgYLrIyIgT58wu3MCTjCjz49JN+6c0+vMzfATQ5rYEfhgM
n+nqXY1SSfHggYqFM43fRR/4ffiq+n377O/qwUl8eW07rY1/ts5d1fhSqeObiPIGEmKJ7gLpUQje
yzEwxYDFuzbeRGAGRE/psBk7k0orvv7yXXg2K0jena+AYig9lRV8Ae/+elvP+5tCka28G5XOqkcH
yt35+CKVa5T207qerfuUdUFZFB2mCEWAkp9ZLUQetqRpXGBD7II8tNJeppmZQMGY+3+uL/zFHEMd
jeJaluEkoMcwJ30MqdKUJSGVW6bJWxH7TlZA/6JpXq6bmdzcbEgoq4PcA1q+eAzO6/1Zr3VaAvF3
tx58O1ceQzStdjlKYmstF0vjOTU087dxjalNGxgCVugpygtTT43bUc1Xpm1hPGjomJJjE7cFJJnP
l4iqdQEIUIjxFG4B8VI9eKaFkxtrJeaFrYCNgDgDQS7Sx3MvLoUq+Ja7oXKHFzVhqlndl6rdGM71
1VmYtDMrs8NfkK7Vc3WsXCpmZh3dh/aInPF1G5dnScOeBp0p0okiBOHnGkjg9SmATohqVyIC2n7b
UgHXp1S1Ft41Vh5pxIxrLzaLNi5NQ/ZL1tdCbLc8XqsCL80pwQFDv8z0DzJzK2LaVl2hKaUr0pYl
mroRw+9YzUyPhuiFX0viXnpWjBtXBniN0OwEAOJsq0RZ1MmJ7lfuWLyP/ndeyqhxW4qMQhtq0EqX
b4XiPsmD575wjI+O+xsO6jjJDcStJrcmahGENsB6gnLpzuhBS3B9XebsechlTN+H9CSYg1Fkmm/l
uIrbTOz00m0qY8uzzCTfgTLJaHxI+6g246eCskDZCuI+iUNHV3ZFf1sHdKN79qDeVlCCTV6uf5J6
6SzQUYFUKYgvQE6ly+eHq2nGmPc6RYw7lK+lEZo8VleCzYUdT2WAslArUQwoo832ALqpgj7rSu4W
0mjJ4b5HI1hMVpzEwkZDr7QO8gyIKU1n+HwcYVPTcoxr7ubxXhr/loZhRZFhysHIqJKsZGcXPNKZ
sdkZTnJfIhmpuKtVuik3d0Hx3RY/Ifm4vjbTj5k5cqwJriVFRX0HN9T5mFBh6dsqyBuX8C8BaDbd
QOuND2E5+VYWnzWUYq7bu3xu4TEADhKkERVUJLAhzg0qnV8oKukaN9A3Co9Qf/BTS6vfOJeZYrj1
DnixkNrDd/4kHuJd/gSSAiPeY6e65FCr2+ufc7lvVCTfEHhC5UQCNnbauicBYJImg5CoYeOm2T0n
P3p6E9F85UQu2UB6ETpc6B1ELW+2/QM1TwTwrjRuBUxnCKG+HHmm9r/NO2MIU74Dizh1888bMItM
JHXUFI07OhzvA5AHgqsRfKRrz+XL/XJuZxrsyYSh3VwDHhp29AHZM9HWo02UbtoRCjErR/rSa0yW
cKbxNgcM5XcjnVgKlE4tUCxq3EYhgcml/k4GH+zK2iwMB6lsSUS4DIYyMHSfD6cufX9E40DrZpYT
m0g1M3UlzTvt5/MDBrGNEwuz1W9IaUQAMbcuIC6g5IPk3E53Htby5fN2dnh9aDRPbAKiPAkFzh1g
SI28apSodRM1ve2eSIcInu+MCq2K4XMaPIxN8Sb26W6ovX0C8U/wPvaqUxPVhOK9/xQAHoz+/+Q2
z0ylfMzD/IaMiYOeJsE7Xj9yC+uKL6UIUGVo/ly0t+pDI+FxUraup9fCjidtaLf18HPdyLzl5n/n
4z9WZgtbVFVfFUPduul42/iQXTaTAPez+hncq2lvand+h+5UI7/vxeyl+EsCJxptX05W/MvCYH8V
lCDhAZSA9Eu2fLKJ25x4hZ7VgwtoNDPaBhT+1wc6J3mYBgoL8KmIKEEnNsdrtZnSiUXaDkhIoM9d
eYuP0VPz0t/we9CmbIiVgEY0vNcDKxjteiezP8S+/gXTiZ9tcE1E0AzYL8JAtDmdHyEhiLtYqOXB
raEvQdLAlPJDUnPrupXL6xDDRFumio4hXL2/UdnJRJIkT/Ox9wZXyvotAWmEBp6KLHuV1xJylxAF
TKiMsUywDog/q9OSnljqeEZEXlejO5ij1e+UQ/Hog324Nzsrs4cDOozvffNvtBkfr49waR5P7U5/
fmI3TMMmE4VydN+s+7WX97Tb52t0+rOn2T352aoccRmdJKNrMHXz1R44uO008yF21lCnC9Hx+ezN
YqShogLoGGBpML/STWTlt/pO3WXbcVO/1dZnvR02gkNcZKWhPVlZnp2vnLiFA4GwHA22qDag7QsO
5nysoz7SrOxy2e2HLjaB72ee8BqJIVN/NNGGDAqKlyb1QJN9zOWXqnbyKnDirLsLPXDJI0lZkHHb
5jfjYMtrumqX1w0wWJNOIKoTeGb+vqlO1qEKQLwk+xLg/4Dnm/mIJrBRJsE26QsQsqgpcQQiNijD
K2RzfXctW0aMDPYC0LHNcxBUz5GhRfLSrYAx6YC9yPSUif3G3+X1WwgF6uvmLv0eAC4KBOqA9UHs
P/dKOhUjYYwi1Q0rcqsJhQOim5WIZyGSBMuGiHQaAnJd05TZVpMGmqKmaKguD+ziPvJQtd2NOtM3
6U/ipjeFKwsslll3U6WWojoc4oHSveSElmS2q5nES/90/jGzXRd50P+MPV11hwcRpATkIIH6ClFY
aIb9rm62OuSSn8YXyLUNfCs7RrO7PuGXSVSIOAFWhSqUOPUGzNPtuV52AzglVLdUBQA+TUV6QM8N
zZ6LSGak2SfBrdzsY32vSYyOuqknTqR9gVuq+7r+JZeVqt8vwdULHRekq+dZY0EraUlGNFDSbz0B
6pup/Bj7d4IZ3mvhXQouEmGTlrflQd4He9WNHshdtU+O44/k2TKTXyW6BfTK2Cq6CRqgceUiuYzH
wLik6SiCG7iUQf157h7iqpbzIsLXDfy7Af0lNx5S5e9fFfrRpYBn+ev12bisUWA2Tu3N3jsCmOM6
ksJe327ovrtxDcgEPH+6j39WBqZMF+25k4cl8AlhzgHBv0B5+WkyiTHFmqvcQexXR4fGfT86/hGt
bpqDrtdk0+ms64/A91U58w/liyE58m37Pn7Q9lZwRtWWuTPSB41sM6E3C8hKl46wCdU1QY3Lq+78
S2chA48r3lKSagDJtIyU0IQf95q6Bna4vPRgBdkQQLvhJtD6er7SciD1Pq07zfUGM65GZqh4RRxD
dJP1QcXUgKkqWlji2FmLiC5bBKY1R4wLfi9pajmeWTbQ2D2kQqu5YfmtHYRJPNTKaqsF0eaw5eHd
AFB4Ix7HcGXIi/N6YncWumiDJzVazTV4vpcqfMqw4sW/Wjt96smh+hR0zhIGFe+EIc5HzW1C7o40
3rY63yhav/L6m5z3xWY+MTOL31EsDIjR95qrJdpG6xJi0qH4rpCUTYw2tcOkKVaurIUbcrqokDPH
2slIbJ9vFyktPajZipqbFO9xBcZ/p461I1rVWSeE26AX7OueYWmEUGdCy+bEyQr54nN7OYmpMvpE
c7s+Y6r/qsndJvIeM7RN9lW6Mril+3gC3CIFh+AZIrHnxtIQvamga9Vc8EwSJoxgLcqzjK64oIXo
D6DWX7JvlAvxuptdyUEjaGhnllWXgFws08HiHB/T5EXV0JOj2gQbpbcNCMTZHXj/KbipvuLMKY2p
hxstc4byHgFsxcE52aT2akJhMWAgugS+OTyS0U0zmwStCcdGjonqZlGy56XOINpsCVhfNGgERGbo
OjY18M15npeb4yfEC9B3OpHGK8qTb2wL7dWAqvcjJLzb5iYJ11Jjl0V6uA00vk5U5VN/3xyJUA0j
VzodVzj4D5mmmDI0fqt661lgyvz0LECjG+0Y3kPJ1hrE53qti2txQ56Yn01PryJhh+2O4LRHUyYP
wEkdRmVp1T4ayDCbwEYYg7JyCpY2JpDnEJ2jAM8AF32+McFBSTs64NLy5LreIMEVgfcSOoIrZ236
9rk7gTYW7n28IgGrn7kTWihoCO4UxIpPiPBtW2VHw7w5+sz5MJjzvQnZrWhC19mhrmCZtn2zf7V/
2OfN5/NjcwDX9J8ALPWPYNR6324fttu3p78Pj+ANtA6W774d9p55eFiDTC0tx+knzy7JQu9aXg/Y
rXzkZh890+HQ0dJppTsJcI3r87MYpZwam91YXuqPtT6oqqsAYl9UewAeZfqsZo70JZSOqtrps7LX
b6Li4IGI/brxpVvr1Pbs1pr0rusow9ooybuK5GVXWehiv27jV9vz2gaYeXffE4uC91R1D+Ba7J2J
sQcEaqBhkkF0Sic9Jzu2e6ZbUNjx0de/r2/wPIbkuLX2RF4KQHUKDjOA8ZERnp/yWG0UJYlxz/jD
R95v2+me9hkf78L6IGpOlaUr87t0xFATAa8VvD8CotneL7leChNnglt6ItPQQhWs1BB+3xbzyUWS
Fr5LwgsDb5DzQwxEQQYYV0JcB/qG5u5pZD/EUtk3tan541k/96FZWoTZEVAcj1u6S95eUgbFjOOf
tUa4pXN++iUzH6YPvSqP7TRW7TC4ntLhBfYBIMTKdvpdpGsjnl104GcIhoxixCkb9uDvfDOgG/BV
M4NVN29fztNOt35+NW4sw7z/7t4g0sQKhgQzWPGcz4nGK3YeDjkkNF8ac402bulAgfBSgvgIyKSR
aD1fjrEM9CwsGnBHgLGjGfatss3TdmVXLc70iZHZDAgaryAjVBO3h6/QgbAEFUoDRtH88/rJXdy9
J3ZmF0RNkS3mHINp/B7iW7RGo0gZDyvx0fKUodd9uojQMTB9xUliRqz0zBjbnrjgEcJD4aYdthL4
Pa4PZSnCNLAkwF1T5EVU+dwIiEFaP8gy4g46IJMv6EkonmmPTlEkJ/Kv67YWl+fE1syhyyK4o6oo
Ja5vHMZvMbKKsjKlei1oXnJmIGz9LTnj9v7VgDiZN6ltuooEJXELkHlHyq6uRXMISqvvHxBM9Sgm
Gsbx+sgW7kWsE563uMYN4A9mu1sHK7NfJApxDW0YDroUlDYPpc1YkNsaWSIw8YQrFhe2IMRioY+t
ghJhwhOfr5sxqBDkEOBUlAq8RhEyPG39dH1QC8t1ZmKWJaBhLoMwAv5EilWmANarIm0yOmm6phmz
sNEp+g3wCBCnv43ZRk/G0OexBENl+QfIkADd8kO/0ku4ZmP685NNMXKR+rSCDR5/YCwN3Ur9Chx6
cb6QzFQ1JDo0BG/nJgwytAkfsL37hGTg9xieCMETXxXA8RWjjeP66ixtOTR7AbingQ8DT4dza7Kf
pZAN74gryHlgt0EOzupRj5lXB2idSsNg0+TBygH+1T+fXTFIE1MK2jj0SmK5zo02hRc0UipiiCCI
vqXgan6JNi+V1UH6sYSQRmne+QzCk5vj/f37vW4d2QDNuBsJmnFmx2QwAHZsLXZZnIiTb5pNRCoA
VAiuB+wegz/xsNfNWG8gzYBCDASVWasVKrs+9Ut76XQW5PNZiCqwoKAbjkAt6lGpjpG8S8KVCu2i
CbgTUAHhXGCNz010WZ+CUUgirjredf7jiDaqTl8530suBACzf2zMnJbhg0g95Cr85Nh99xL/FvLa
vj5TZJqKiw1zYmN2JrgiVg0y+Wip2A/7l9rGm9rk2Dt4TeNXzKo36EM1+zeFVQ6C4Kef3BSmjQUq
V4bmhdw8/uyOOD47goag0IQ2DeQmvYD1+NeJlBRUVYhhXlsT0kgi22rWw7/ZXkRBQgT0EwCjzE91
W6tDP+QUi635qiP7Ceik0vytGMhObuT0jqBnylqZtYVJQ84U4k8A/oEEbTZpiNNjqaMJdTX6PCQ7
vIByKHbJefzfBxho96eTujr6+kFyfr7J0qEZukoKKcIYtDCImZJbSYvqe1fr3cqRWTqk/zGFYum5
qSTTqlLTBOznunqM1PZF7eVXGkqcgQ5dMwNoyTrXJ3GuaoQi9NQCAiQNEF6/Oc9zk36iw2aYUveN
QzC4woPqBekcKzEjvLPQ7WUmdzUDn5bDLd3uzDfZhjY2qbYoBlz/kqWzjOAKOuvI+l42NmWaVvaJ
WlHXEPYCeRDFHwOxz3Ubi/MLWApBCzciublUhEBjbWj9nLplMEYmamD30JNHakZDTlm5H6PNdXOL
Q4LKD2rekzbVnF8bwKVRDj1OXdDBMQ39aLn+ycfn60bkpQsVVVPkydEIAwDhzLPTIVCFcGioW0HV
J+gOHVizcG8Pf3t+Lyas1R1DR3OkeF8SZOjUDRj7Eu+QjTXLtqFw7NuYoc7BesFng9fd+gHIkyDq
1dyLa9Djy66EabPhEAF2CsAfusbON1vX86qu+EBdL0gBFVecgB86PPT8ncwtTTIJ2jPMWjb+xTpQ
LII69Xqh3jhz4VWn6GDtUKgrdVCgppQ/CGBo23hINq5UNn8rE3NPfmpq2oEnAVTVoU9AiGCqMVun
xy8NxfIBfP5IV6BFCSiyY7brIQNtIBK4QxjQs9j0Qfw+oncxYff+5se32U2IWWCBYQb7h4fGNP5F
lEcB+wCiE9gjcX5tIoGeaQkYRNxwJE8Igp5IRUvT62Vx5bz9hlcX04FgH7IsQI9CIvB8OgIIs4HK
0YCPxk2V7GLWWpIz2DW7QxlrK1l3Iftp2XfCbvJdAZI3kESg6ivZ8HUMA79+Un7fF9e+ZvaykibK
6sLH1yRkYGpjGeD6/CN0G41vvOxAUjcKalMhyNkZ6M+BsBLg95BfqXdDbqudDJbZ3gHJElSWAMsW
DoayA27ZKshhqLdKdNAjPKdjk/MYBMFvUrBP+5A18V3dOLUAamC8fk2iM9ENoWqmprXVEYg9+Dut
GEzSrg0WM3ttrFNYc7IRhQiM4GNP4RVaNBuCqBetm9enc8nvoFSMevX0pkN+9txCHccFzrivu7S/
5yM4O8MnXQEDYrNyRS1lbNC0BVL3CTwEAMbsTKFo4YdBhmWrcG5y9gZOJosiNkJNjuFWAi2Ggd4/
YmIzHSFYYf986+z7W2XkV1GB26b4PYU/A9Pth9hCJoJZkblWQFnIEEALBioak1oPUcjspdmWMqdK
EOmu4n+Kw2fW12A0+yyzT0MrbVVPV27LSzIOuNJTe7OoJCr7UuEF7FH9S/RvPcUpIZhXdy4NcGsX
JRNLM+2YmljGIYw60+gdL9sFCArJ8MDlGDw0vZlItjIo2IAQhQfqHlnT9LEurUR6HyRzhNZgKrCi
PCbti94+xh7TxngbC2udFYvXwjRvUxMHMCFzKGffdLlfaqnuJju9f/fAqReg2LRTty3E01W3X6m1
LqXM6am9uVeiMTGCEvZaUKWOefqqGa9iE5jkTstN33godHhqkCOMoU3iB9AXetq4EunNBRN+467T
b5j7ogBEBVM3gtt7d2JgetkjaMZZCJ0ZyTKMDbo/ZPUBEYypUGdMQXTa21T8FMPqWAXQdfKYtNq1
O22ZuctA3RbUSCgXAYg8uya5GIhVGGNLdVh/VymRAcq/i8IkZJ/42zJa8R8LbShTnR0lVETvkEGU
Z1u4hESGkPuF7kINQqlt7V4D9sz1+/fS5GnNRvB/5LvrPmupkHhqc14DR5a98IifY9qBgAaFjxOY
/VawQd7D7nX2msFPgA7NgsCli0ZsK12pjV+2LeLYnox5no8YSFkH9WRf6x1ek0Nb9EBetlDLs0i9
CYba5PUdiHLT7KDKVp2vNYZOvvJyjf+Z818kysm10PR+xLUO9kuj2CvCm66YVNyJCvong2Bljy/u
J0S+kAhDfRDVhfMLIlIDbdC9Csd6kBjYo0yjthJEpBE9COReVkozXisWLbuSE5uzaw/E1aBZBXDX
VRRb3XQUetWYXBSCgXxghL8Wz5L39/qeWoryUXvH8xCMQuiLmA1T16ISzLGd7oaaaPHsTQQaJ4+f
rhtZXDfkasFVDPZKgBzO53KoGknNK526UZSaobz1usSins3V2hTWhDV/X84XmwR7BIzpyNDh1Xtu
jAgt8Oo1HAG6v61oF+1EyKLjQDKfqagS+ezJwD0cgAUKVbjREtgXqmBbcnOf33TW+4SR8li6u3nu
2J/EzBDKgRwFVRTZef5zfVYWdxjeckg8YGIu3suBQOQ66+DItSBzdQ87eIgPcWPhFeLEQ/8RVyUo
3N+uG1266SFLApQx4KBAZMzCEVHKG9TDYVSvFZbFiEZu0k1jgHotR0wirTzvFnfXibXZWpS8iqNS
w4YmcImF/KXKfwa81q4PafENiXgC7Y1QM8U+nu3hwUjjTBYCuH7hJW1qlpCvtt413ZPvvyV8m3DW
ANgnhriNbqPMTaVtr1GQf+TAgnxFxu0wEQU0oKEaCrtSilfu800Vbgp9U3Tb69+6cBIQIYD1B2zj
4ED5Tb6eeLBYVcagAz2869cDmPPfVe+IzkEWd/dVtEZ4tdCLADge4OQA56G0ZMxfSrFBh9xIJheG
QB9xSbkNgs1It0OlsghSrxllI4+tGEm6lvUj/qcMSuAnrVs5/ot+bcIGgrNMQpJtrhfsSyMvC6HV
Xcm3A83O8016bCpTQ2IhADRaOtZr1/PSNj+1OIsGaKr6URRMbi3EW90fhXc/i+3c4+jx+q7i7q1D
SHJ9addMzk5W4+VNlAwwOcSxPaqI6/lTn9zl6FL2k85WBW2lU2/N4PTnJ3spxfDGuu0ng3tvn9bh
Tez9Kf0jxBqsLGy314e35K0miUQ4VtyJF5VKrZGVukIGx00hVCJUB0nfdgIjQDGCQFd/a4SVAGsx
t4cO7IlFbWra+42DT4bXVV0G9ARwajIgMvq+x6vJ3xb3igPmQPah2iUj+6kmIbGnGORJLXuqzZHi
6WtnycrSTrtldqXoSFEZGDb6W0HYcj7Tkt8OEBxHfhgb2ab+l1zUW051lndr3ExL/uHU0mxNE6FI
wLUBS4n3wcWKTW8hSW+sJEZ2TFhZ0sVhqdBpRfceLv/5DPtt4EPVOKAuik+IoCJHlSHTQnJTEtdy
w79Ap4sp/G3RAP4EJc3ppjhZzbhoR78sQzqhT8Joh0aAke5I/j1arfAe93YcFFb8DEUG/jVIN2E9
mOCBABym2Sn900A2crxWkVzyStBTBPQNuSQ45Tk2q4yNKhNSJI/TDlq743MlHVXdDshHIaQ7mt8r
fv6iKK/Xj9HiAp8Ynb3eYtQWSJ/BaAufK/Q/QC5aPP9p0CeC+uXKzTjFVReTjgsRBVfc+Mgcn0+6
KCgkC6Gs4YphKptJAgShkJRrnB+L2+jEyux0NGOYiO1YICEn7YcUlThUg1p0wXfQ8h7WABNL7y7w
wuBem+Q3gfScXfadAjJAXN1Ig71x0foaoeLtgXQnutGP/kuygjBaHBqmDmcEL3xoApxP4CiVUZJF
NdL60bvO4cTVr7p+lYU1UMvSQhFEZADOTL3QFwEyDROlTQfq9vpTOLo6Xwk1l3bdhLD9jYehOD8b
R0Vbj6M7grrgYmZa+d6DBMLIXkpI/3Ta5/UdPrmo+aZDn800XWjFuWiJL5UuiiK0uaEj1B7liuXy
YzKiBvNQI3295pmX0muAjv5jjcyKTqiHJDLw09TNan2n5LdiDmap6L0SdlL2GYBUyzMrDZ4tSA5R
ElhFJYHjZ9z3SWVDkJ2N8WtfQy++3unBC+1T5hl3XvcQ5BBQMQWw3fdIcoeHGGop4m5qAx7rPXgn
duA611sc3CNahMEOwjIBnSPZDUism4EJ6ZH6IZMH6/rMLlzBZ2Od5SxB/eyFIL+gbi0Hx45vdCKY
gMSjk+qAlp9ux6W1ktPSvoQ0J/o8kbqEH5nNbofoEZJXWMuURmaUibe6UOyuD2rpiEG4AQ1zONVI
pEyDPrkYDK9pBtBUUjfOVZW1iWyYVAERgJgio1T4Pl259JTJQVzsTwOFVygNgOhzjoaiYhCnDfeo
e/umMQtYF0AxX6YM/9vH7VdkfUGVm73hnz5DSdqc8voqfm1IYrbP14e+0PKJAB09U3iMofAMXu/z
sQdBh25zGZ+i9rbSsJRaKTnEwZY0O3HctX1sdi6vwfS9FwF2GwO8WxzE7mBJ5Gv0HUsg8LPHwuxb
DD1UfEkvdVcot4SHW6G0CR4nwzEHu6uxQb4ji/56ilnhffUDMpFhrVK9lF06+4LZPVJKPYS6BjxX
guQjp05dN7s2BF+c5lCNtd3D1Psx/hRJzNJ816+hMZZekejE19EfifQhNuQsQtGbpBXylusgw0Y/
cyU7TTo+qsDd8OQxUu5k7xYK8X70zdO/mvIUdbvhewQLu4ZqY/QuhoPZF0xSalbJkIpFYCjJf/h7
+tiv6TQvPetQ+0LJG6UpkQBseb5rGlWAnlZZ665nvOEd66ee1aLVUM+qW21ITV2NmREdUm4G94qR
mYW3HUYL/TOWtDZnC+7BAMcARY0Y4RMKB+df0vpSGhadhIf3CCqSbJ+s6T0s3fawgJ8MMgQDDMCz
XRn4Sl6QGqKwXN80UKXdCvxB0m4nPpnyoSAqK+tDuMYAMa30zEOcGZ1txK4J69LLVN01sifN+JoK
XVxxVs7+ghsypmQYiKygpgRU5vncYZe0hZ4LyASIEUDKKZjn1VQtgU7InzO4J7MN+sjpATpGzbeP
tqBprG7FqNEfCBUIkwrjX2RX4YwA38WCUnBgzN4etVxmqcSxmly4lcqNdy9ohwQp/PR4fegLAQLy
gIA0UmQDQGc0m96al5FaxpjeGEkhEXG/HB+aeouShY9oLljLPiyt5qm52bAGKR+8GupVIL+/5fJn
Ed5qoOP+/w1pdiQNIS6accCQogbZfwh+FY5UKUwubXoT/Yt4Gw3mWCZJmXiWxNnO0WWexI2aG26K
duJYelIaFAiFt0Ze2xBL/YRnlmYuUQW9VR5nGdhx5OI1QQ/QACXTSt3UnkO7+pAbjJafdYOnnMXX
QMuLbg7KQxTuGJkcYOTOD4iUK7XRhKXhyht13MTxfQLxAK8xFfkulgxU9nZac+TGvlCeBDD6Rs8K
Gq3X9D4n/zJ3BZODQ95aFkEmOltYdVCVsNZqw23R089B6DFqKJNXvlnrK9mchRAdQAOAPTVEzWD0
nVnKcjnk0SgYaEjKLM2/GdKG8WgnhQ9693J9ty6diP+YumAjzKCE0But77mpuK89EBSgZRzAgOtG
FoIb+DUZWUf0a6I3fA6qy70wGoQImydMHkvNyhJTa96kGg+C8NbvdgmQCOGuSz+oAMhOaRvgRWw2
wL9xYUtXICOXq4gUh4QoC7/hIpknOhIA7XhLcGKSQnzPpfINIBeo0dDOSZR67dG9kFdAhzf6f5Hs
nHSGfxNbJxGtWEpAXHYSVlLSTLBLFdWUdNUQouthYQ6JIzK1sK/P9uWSwiZabfCChL6x/IvRPLHZ
xcj19zzyXI7I0OdOA2nYbgUetDywEyOz677m8iCGeuC5dfI3io6Gk2UMhJkEcsbfgiJa2bj2Lr68
KqClAFUbMEegaKHPpxKN9IPooYTiBgoguN57HhK38tVNG/xJshvgUv77WZxWDfRPgBNeULC0ahGA
9CEyXBF9msO4L3diGa0VUac307lLwZhOjMycaq2ABaFSAsNVtcaWlJscKg3UQOuXvMmih954Jd6f
QShWzvxCJAWzuC8IFJKRzJwXSTLcx3U84gx0mZvL0d6DqBs0MVi1ayaYEHW6oN1UfmitYpAXnhbn
pmcXlpHm3NCFynArlDH7+Pmhh17dtregCOVFm8zS/xgcxAGtQ3Nb0J6ur+n/MXCkkQEMwLjnfoiq
EAFIgmm+paxhWfcTAdF0q8jbbMRtNiLZaSq+/1yP6spuWiBGQJZKAiRUBTMgbupZ1oVoBa/CDJcH
5GOOTyAoAtb5m5oEqjeC2aMiCZE722cfI8N/IoW9qY7WcDAsYK2glgiIu3N9KpZO0+n3zM5vVKYK
dLLxPeRZ60D/6ZsysVskPyX5XV3lw5lGN9/nKhirwVEPQAbi3PP72w8BPyM6x2HSobMQ4kEUaptS
fOs8w6mqALLFjqfCWUm6WXmoR0GXV7ml/YjnnVabEIcWmz9i5dAEuSPQXdYbukZbMO27yy8EJTL6
ciFKIU7XxonT1CUl9kkwGi6UsO8DIYC0ceUfr8/55bWOPaDA+4KrH9DguUJlLiW87gZcBgaopWsw
fUT9sc4hRYu37SrR8eICo7I41WjQDUlnIRMa/nMdCjQ4aLVixtIOL0IfgFpdz1ktZyxCP7ci3Inx
JhR6Jsi9qZNNXoxomYrtWqdM1Z98iC5fn4GFyxddZ4oBWiQ0gwLGej7LalIFKg09XIeAuWkHD4k1
CcoXNV85bmt2Zs+KRq7qsRQRQAmNeluH2RZtgnsVT7dopW9jzdDsQRFWAehnKxgaelszGE83QWCu
YW0W9+bJrM3CwVDK08KocdeSNv7UgxgYH+izXF+ZxQv9ZGm0WXpPxZMFJPkYyeiZHlB26sbHvnn+
ppHlN/cDda7bW6BpwGHQ0YSA3xASzvFDGo3ERBpSz42Z8CgC+Bg89dYEzngCBTpHlo1uCBjCbuje
bUFUc9360kkEY93U1aSCHeUXXHVy2hO1VyecnudSLWAZYj90jSrZq1gDq9yutIkthWOntmaeFv3z
ktCmGcKxbkPVjzJ9KLUVE0tnfeK/o4j3gCeYA+fD2ks8VEI8F5L1FFTAkcSa/uApO0nZk7WVm3bb
3FOiWQWWUHmBWPdsN5IyQzPUWANWloo3CE5MdK5YQiD8ECTCK12+kbvvqlt5Ea0YnVPEckh6F2Qo
PLcZMqCWkRY1DpWIlx/YsfmYoAOaAmMuB2tB56JdCB8iPww6c/QDnTssD0cij6vKA4BI3fMCB5yN
g+lJVr3X1t6XixvlxNbskmzUrEgjERPrZ3+L+ElX/5TCvwk4Ud/9ZzwzB5x6tS+oEcajEcB69/Ku
sqG91A8fUXwL8snc11Y8/kLeAM++E4szV6woHLSgMiwSr79r+a0KbIuo+6im3Pr5sUBOGRS7RLrp
u9Sp5GB7/aAvJJIn82AAAw/4BDeZ7dY8JcU4pDCvoxLFJGIP6VchfSr+g1E8SunW4AoTFZbE+3hQ
rOxf3Pgn1n+d7omfGccJBVJwD2gkiZUAGWk93dLOSqEBTFbuvKVbAmz7+AtkFYizZls1qtQslnw8
+1DagoJBsLk+k4snAT3w6CCExDwwS+cnYYAj0BoNbixENGdSXlt9qFEzb71N29r9G89NyDytGF1I
/GD5ph+NFg9MyTxgqLvS0ItUwu4JuZmDSxT4KGHbj1YC0Si1fOO6UwRm6H+E6Cxzov/h7Lt2I1eC
Jb+oAHrzStNOara8Rnohzow0dFX0/utvlHb3bnc10cQ5DzMYjAAly2VlZUZGFG5VvXfyqmTo4tye
fYawiSXUmDNjwGdknQoNJ6cznufSj/xpo29HD0x3IbAnoPqrMCtkZQ8tOXcTnW1IVmgWj+QuJ76x
kmgsEjj3Kd212Qe0rYAxdkpaO43sFvoaU8fiiflRITJ5LIyc36W9NDbBLi9hoQHdcEeDvfbavrJd
LTTcIr9v28SVwNJbS5lfohYjgViz+w/XGW9yV9B+CdJlEdqcl1MqkRnOHk2Trpxu7HKL1pSw8hTl
3ipXbpYlr3tuTIiTLaXvBl3mxuZX3sFVHyET9l+c4LkR5XJOLTpPESNw7Qg3wrr2MuWTqiDjlt+T
kLnyEO0YGoydbpg3Ze7lI107R3zRxEsbmwfzKUGWBdyblx8QdmpDY2aGQYrcJdVcAHA89EAAtYSE
G7tr+01Hf1vlMU8gY5RsTPL2773HmX3x/gaXKDolqRFCDNOnDR6bI32q3EnalHr/LOHxn6z2Yiyd
WcAbcHSA1QJmW1jYSUpT0is2zs1gbFkW6MqfuX6vwzupoNtQG+C6TA9ye3L7u4pSH9ScR8NezVxz
K+LEI8ZF6ABqCmQAhAtXaaW2BOc1gdtEJ8j0HHd7qwLpGEgHoxbUkmPvmOALqNQ0KAr5+fasL/Rm
8JoACHEgtgiiH0O4ExRrqBr4dBKk91xtcdyASxvpFiwA9DCCbGvtE58wXxk2uVvt1t4tS28KC6EG
EthoR8C7V1iCuBuaOlM0wre9QTMvTjZMe+r97GSjgc4PlYeV8S7k02AQ5LLoBrQhvCf4yjE0Gc2o
QoLGlNy2Ij4gLt0ERfrGscKtWf6V7MFVV0/XwiJfmBVegTKTtRKrR4KCPo/yg9KB1Ni0gIx0wHKx
AY0l4tbGq+M15vjlCQZwDfhhGTwkYjJbjpNYncsOdz4YdeXEQZ8Um/3WAnrcae86Dayrayx+fMMK
GxoSQhBdATyJS48IrizBURutGiYnAu5yaGPF0PWI9DuwT+xvr+bCxWchZgMZAsjkDbC1X/qstugG
IyW4dPvC2lvIUljJHWPWzjISV1bfTTCJ3ja4eFw4NQ64SdAwoIpVzzIdm2rSFLhpgjIICkugn0OD
0mjsE4uhjewReusuxBp8uQAPngkKZ+DaNGRwEFV7qfIrj56V6FVdiwCWYmiQeHJCXSDbOYHc5UzE
kZ4oap6SoKdQqiK+nuPPfarCceHNJ+dOM3XbqNkqbPCrYg0Owg+NuOLn1oV10OUo6pouJoEZzsxp
GsCL9MAonarXQZS2BsVcXHUwSGiolwCtLlb5E1orEI4pYQ1SoHGKbc263aQmCDPQoUBL6CLJq3n4
hbsCLWwgDkBlgSfMhKdX3nakw3oS4D2goKconZef7HZThKc8LB20SYDKFnmzGAyqxZ1SnXJ2V4wr
V+TiwA1OjmmgAQSKVpeLrGYD7UiSk2A0tlbVbswq8UyUjHGaa/ULYl0ru30h8AERB2QtQcUJkR5N
CAkaA/zfIzI+0G42JM8uUcBJiJx7vVmsEags+ikZkwuxcpxjpJkux9aOUhhlUQNbyFW42Ms7Ekvj
vgf8yrNocYxs9OxntNAPQxFPbiwbaxfx4uyi1oGnCwq4KJBdfgGZYjp1sUSCEDvXpsgaxChZ3XVg
jEnbj5i+r7iSpZsI1mQoDaG7FWXPS3uzPUxjyLCaDbsL08xr/mqGq7f6CYoPpp45eH5La9XGpYN6
blNY0Qz0UZ0qwyarHWMundLv0MtBf4fu7cEtzSWkojmBNQrGmji2oe77lug2CWoj/MirYlNSUGaC
+oh+onlDa6OVku2SPRTDUXnH2xOXnfD0LDJZ6ViGtetMN22TLTk1W7lTXKl6Gdnu9tiWPMG5LWGf
ZEkihQXfJ8M4O0kHxP2aO126QM8tCOe8ylszb8uJBG9xq/iG2yTEJwCL3h4HX2vRaQMsgdsCCU5k
6oQTZ9RGKzMboZdRGcfR2kXjixXuywr883KFC8SPH28bXBwWUGic/x0Fth+o5VmqQ9eKtOGghSCf
IUlFbLcNIQSjSltpTf5nyXGhoI7WC6Q5VCigXR6tqpNLJWcI8kr9bTDuc/NXvNYJuXjjntsQjlJF
sRtrJG6DEPzVod+8zdbOzFxMYe6YXqJ+29/WWkluZVymsM1Hq6Xh3MOmrfyl3V/LPpX9x+1FWnTE
Z+MS3aChEiRSDGxvFT5IoncyCJDVQAp3yBfX39H7XK8xqy4dKLTMAjgMPBl6SoWQ3K6GNuksKTqZ
dJC8WdUnZ87zNUaMpboy4l9g2nUkDKAVK9zgLAmVqC5LgHO8yoldVBhBT2b6pf/xWoLnUtqtWVza
7+cG+c/P9nvVhGUoq4C0VLkNfma/t3/3tQx2d3vlYC0ODXwvwAUj6w5MkDCDVhm3lpUYKNXanZeh
yyqZ/6kO6HrIB4Doy0NWH2N7M+OSmWRk4MN7I/1g89PKzlm6XM6/Qjh1ehHbM4lNQLDYdweahkP7
q7Zf8fwA5n10QIcuQTfEG4tgTNxQuceXkO5+ztYQr0vTzkkQofJjKAAoCgeTSuAVH5QxDMAi5JQZ
YKDpsZptp8/aFQ+6lAhDEup/TYnXjhHNFqPWDIgL9EUtUJEBl3DIjXSHNtbTYPdIRz1lOZjELfmo
a091t4KxWTo5EIjgXD9ct0l8zDZp2eh5jvdPIx0nEoNKYsUbLCwpDiZHmXGMGS7Yyy3cG2ZhWnMe
nRobdGNJBIeAOy/7jCs86ZrVIHBh6Ww849DsCg54BPaCOVrKTdSpND6xv9oBzdYnkGQcmJ8dxyc0
U4TPEQhrU3QGb27vXL4jLm5CSJxynQ0AhyRQZYkVgGiiqVr1ZnwCHfyoehx1oDXQA3H05L40N9Ww
Eq2s2PtxweeOYZrzoS1gT05ySFl+xgp1yHSymzcoIHp1fqjTh9sjvFpHLuKK5B7GZ+uAqwtHs5Pb
qBhCLTr1DfWrXNvVw5Zmj5WtvYbEu23rahG5LeCGgIribGBidxKryv9rCygsQGW2FWjHWpNsVzEj
a4YEh26NrIvSzIpOXfhQDSp4LqFUzBSnWiMkWDSE5xY2JMchi8TRFjJUNV4M0WnsVS9Fj5ClPaSz
vS+U37en7tqh8LnDEdBwP0HmT+cH/mxn0FQC9e4QxycQNNUDZCfTyUOSw9NYcRjV5I5SYNvARYBW
HuwRqfhcHevS3jz/AmFSOQtA0Y1ZfAL+YgyzPekPjQExQI15WQPtQco8Ofq+Peyl+eWqkzKemKhe
iIUjUy0bqtosPkl4XIJVQhtAHhXuV2uby3ZMkOsDsIezwH9+Nrt9g6ZrfSzjk0Z3UvTNiVdAXhH/
a+pfLCKe5/9rRvBiaYVWWaOFmT6a/DKBml4GZrSscZsKPCxrm/M6YOPmONwYUAWkssXzVlbQhMYr
DObayZXhwz7SZHDCOIis3tdfJ/IrS+WVM34Nk+NGoaKHtwOesFcI0nyaqpZO8NRgC9uS3fCY3sf7
uAnUrbFWWuO+SfTOlmEhRc+FQZAhv1y1qmz7MZaHGGzDaFK5j3AQjmHySpRtvLYRbf7mubLF9wY4
TjgkV1i6iOhWP7V9fLr79Wk6jX86yc7Jdr42m9N+g96v0+bkPPlPkGBwnp5Sb/P9AqJDF+Gk9/Lt
P7x8PgTv36AkdO7BqHMI3I/Af5jdIPa//j6+2fvHu8ndmU7nHMB/+7F7fvwCy/yj+/zo+oeVBVpy
+DyP8v8GIjh8WqDxz+QDiQLtoXXqnebMawkTPvG3Jou7krPjlKlzovbFCBtRitjH6AwEetFaUPAT
RF2bwdWMuB0AcbGFFxSJRp2BjvQk66ljFP/0WuLEGdB30x+oQ89a4ips3Palj7xcNezauXbBIOpK
2UttPOUQ4BlIgYYw1QPma3vbcXFneOvThK2JFhjgrUgNx3WAdNI/K1CMxfkFdyeeyxo8o5juM8hI
k1Se41MGwr6Mort/JWJfMoC2VYjK8gAPN/blAnZDpvVDYeNkUR2uvYKriqe68m5P0oLX5ZKfiAQg
uoMYVXi0GkUGeHtoIah7ch50V1kJwpf2x8XvF/MxYYJ8Xst/P7pO55iB5l/2zfaEgoFj7r5L88WS
PSN5I4yC6tsZNa+cnKzcS/LfmFJEDf8BKoqK2fmQlcuJ7dtOr6wJE9v3TDtZpS7v1XBY6TZfcvyo
QaASgfGBI8AWrMR93icocuGqzmI0D4EicAfx2FR9hEB25uDVtdZNfw1R5uM6syikjAZTNakcwuL8
B3Bk58XyXn6fHjI3cxv3F0EPLJ55Tnt4v//wR9f/styD889OHVdO3XXvpfAZwrEDkUmbxWoYn9Ts
XrKgVYEWzBmJTF5vqqgBbPhRm1KPmp1jdtadrMbbEVIW8h2xvlq5cPXpd6l8xNHLMKJRc9unXqeD
qitOXHgJeKCV4HvhAruYNeGYpWwY+sgg2KAVuAclLwWUsANbh03fC1qhh7zwb5+4Bed/YVCIczIW
NRLTMD8o8T3Edug10p0dxh4pVrbgQrAIQ9AjR8UJzBgiq506NEoSdxmk4qSPqgckM/dUGXxyjcdU
SKHpH/r86/bQfuqVgsvlEQc6c/DkReuT4E00o87TuqDJSa1/yRY8u9xCDztWtgoBUXho70FP5ttk
3BvJq0aI27UPswJg0LDGzbTgPNHmJaPRixeFADy6PONNUktNEWHsoynHoJGcQBnJyn/N8MK3+pkV
Ye+0uTTlLaStTn36qW1TfdvFb23ugzL79rwurSSoJGANfSygrRHihaTDm6TtpvTUzujyCoroEPY5
iDP73zmLHRv9pi7ePbdtLp2Lc5tC/BAaYUIYgU0b8SOaXn3Nj7pjEesuRBn+vSkgbNGbB0FAtELz
E3MWqhjVlOCFWKQnuXV7rjnuA6lZaQ9heySraaFFN6kryGOARQtVWUMYWN/3MogKWlhjkk8g4din
vDY4vJByG0byMemhvQolXeORxJsKGIsanVF28jKmmPJhCKr+eyDqH/Zbu28atx7/gcJvlbx3KDSO
CH7SZh8bOxO8N+0+VT5TbY1+Z8l/ACSI+ULUjaeD4D8SY+5mklbpKZnbLQphALIZ7J7J4Kpcq+Av
nSJQ6sjYcuijB/LocmHCNskosWl6UpIvJJjTtTT90r42ULIFQvAnTSb8/qZKJt3OsBQ2AlPSz/t0
Plb0HtpDDjCJQwsJivZfa0/iFCGdhGZ71KcR8Aj3cmo2YPeCvNMpN9AypPZOmh6QGF05PYszd2ZF
uIs1vIhQExowc0ZqO6y1vpCpXxP7W5y+MyOCk8Ok5YZsd+lJKv6O7Kjbnpy/SdYuNjLHKj7Ste7r
pVgR1Mc/cA7A/n/eZ2fnVB7UCeEcpk6OvDi7p1LqmBqYj/I1TtqlLX5uSBhYO+oNhCZhSDGfJb3x
ZRP3/ykxm02uebd9z6IplKEQN/EUqohVRJfwmJC5wWlqa0/pn+wOhV7i2vVbSr5vm1p6loMPDOA9
lWuKI/19eZwkkPhBsRNvJSXSH9iU76xacrgWUJhNfhbOnqqD2Ni1yGuSrOG4F9YOtk280RATcIrQ
S9sa1QZKFNju1aey3OUQGoBLX1MIX5jNCyuCbzKikdjI5MenzpILpwTy1EjvVQhWj7PxlGn7lQnl
Hy2EGyCyAaoftWw0p4kiZZOSaBSZ9eTUpYp0F2a08iRqguS+zDs/kij19WGYt6NcgUy3NMM7s0nS
Y2yY4QatVTnKnEXxNg14ebZml6zsrIXTCZEkJP/ho/n7SnA0kHeTQ4TCCL/saNuA6AJp9a9WY87I
0Aquhp7ctJ+QU//n9qQszckPVRMubw4jF5eAQM9cG3GZDmP5kmXsOQchnKquRbFL7xsQoXPGOQ7t
UsU0ua40UZuaGT2BnGfaglq/cro5heZoFBCACJQ2QsBXOFA96hB5lmvKtwvDhOwhztD/odoSb8Fe
VVRWsZ6eanDdZ6NrfMwQrL49lddVZINrK/5/I8L9lM2mSVq7o6dhcqoJNO8accA5WjnpP4UH7rBN
7N+2uHB+YBAdtui1BD2jmE1JpTwJQ/TDnOraynxsFunYWLINyFwe/zLlpnqINLbGLSoaRXoS6ENO
tQ3wCS5HwS3FhhSyBLQXp0HpgePdmlGgA4RWGeY2VVeyJlc5dG4M7SsgbEIzPYeWXvohlcTG3Kow
FkkfZQfua5k4SglFe7DbWCfb9Hr5o4NAFZOc0JTdzFgpyon7htvXofxhgBRIU5C8ubQ/GqE95nVI
T2pIHWSzR8BEMv2/GOHsK1hGkMmL4A2G4oedATF+qvXGMfT3sW4dsiq4ujiUMyvCLRnNkLOQsoSd
JtRvBsxfwbk7QNx9e09ePer4lOEPoOf88YHlE6ZMG5p0aGV6yjJ501gQG4zzVzQ4aeFOPpjyVtLz
vcysjUZaKIU0YLyDFPXaURSfIz8fAdZD4Ao5g6iIBpflmvSdhSkFgtHy2tADy5bbukC/O+Tw/PX1
l50GIDtuD33pZHAlBYSnnHJCrCCjrBoxi2KzFG38BKY5JDqxP8ONTP1CWkP8LB4Nrp6DdzOS97jO
LufZzJRYUms+xBlKHaXXI7xC0o8XySmSEk027hN7dCq8SWZILJTxXwae4/8wYgXPZs5cAqiW8A0Q
YwmrGpo4Jwl3iGsNuFYjhEf+ZKL3OCyb0KHFmOxuG73qEsLiQk0DDz9k9dFZLBZJwAQxh4MFqzrY
WEj4Wcw7ZSw+qOLaA7g9wPo/eGD0VO3fks48Z2qhmoESt6qvZEyu1puX0QF+4pKQFt5Y/OdnAa7U
FSGNgVV9tFQi+VIouQYUQ915miMkqHQQYRas2d4ePD+l5zEMyJwRkgG9itsaqZqfPtszm0SPyZip
dvJYtFPsNbEiA1evzCsXy/Xm4mbAvYf7UgXthwjj0WpOyKXBDIhb2uG7LStXneRN3iYbowRNwfBe
tXdx0oMdM0iqoKXtik+8ygT/DPTsC0TPC0SbPrRW8mhQMNVQj0x3fXava+UHqmFdLzsoL9KRQW/o
z4imBvT1HroSZGeG0ypHEu7QXqOufRN/hl1M/k/aATct4jMT6Gxhu5czCOZZhwUfmFzskyIdthmV
5YMaokG7imrVmdNGBqhVbsHrrRvHrCxar20SZSNBGfVBiy3eq9u2w2Fu5dmxs5C6pIQopoTL2ytZ
+xbr2m/SQR2+spPUj2Mkw25vIDGy5wQ1+H7UF+E0dEVcWYjBVnQyaHvs5LDzc00yvB430DYdU8hG
QEN2f9ve1Wn9MQhAGNwwWpGwby5PiT7HMSFt1R5jlK9y9mS1Twqio75+6uvRMfvPepD3JB+24Xuz
H+K7Tv8N9zXH5srF9JMXOl89/iHgAQEZh4xaGnzH5YdEdp9bQ9G0R0h77CP50A7vkP2B8ncVu1GU
+FoFSr/wzu6hzU2gr9I/RLEfPtDud6T3mzI65pqxK+oP9B7G+I8IfTx9c5reDCJvhzXCz6uG+Z+v
hfYnPgYvFXAJXX7tmCBn19KxPSKlcxgLx+40UCebzkQhsti+RFkHbd1vA00nSA8f1Hz2m1b3oL3B
jP1QHljNSdaDuNHdHKyyuv2sTyPnNF2Bv/y8eMVZRa/CD0ALgb2ogSPVdQvGV9odqcnK2akHvXzM
ZS7Kq8xxBwxVJCWaR2uD2k4XmfGdMtEkdKoRou5Sgkq3hZZZ0BZqtZK8VCVg1I7RadYhrcIx9ztW
y0GadejxrMI0ByqKWOzPnEaAr5dRl/6pKn2IwJNdl8cRD4rPOKslJG+VOh09LW+teZOrmQqEwMzW
yNjEGIOvkIZ8F2579OSgh/JyhTQtAe2UjqxjA/bSMkw8vf+by59tPIFM5N5a65QQb5sfc+BS0dCj
ib7cH5d95vnleeqMyIQ5wLXCCjvV2zhY69un9WpM4DjHRYj2PKB64SiEINGQR1BRxwU5Rkl4ZDTE
7qsPpj7fZeSoZS3eTqH8ftvklUOCSVQUZUSfoIWAUNblNMZzpNao6JKjkR5Q690P7XHEEzHRXm/b
EW9O3NUqFoSPzATSQRTTk7uo7zPsnCBzHWvFt1yPAfkg9IQhHoNTxQv+cgzdaFemMeElRObaoVa9
q6sDdKH8vpxWgh8xiufX8rkloUDKyiGvG2pEwWzNrkJmySFD+0Vaa6XOdbXbBDuC+6FN1UeoFMGO
1t0j0PTKPLrTI4ZW4PQPrdfKB/zmvPAicHAIIjnZH6I7sFVdTuBUapkZlZjA8h7BzHEMPXCr6K94
G/Ty5vY+uN7il6b4z8/OUa8Wahd3MBXT8DA8qZUfdseMfSLCQ/SwsrnXjAkRA5ELU0PZEtOYJwcL
YiPgwndKpqOpGliwZnZAYnp7eAsLdz6TYobSiLoZZGywqLHnJEOFxAq9GfQHaL6No7+3bS1s+wtb
wmbsjY5oWWlHgQRgRjK4Wn+f46UxGSsPq4VNf2FH2Ixj0pi9RmFnLj6ADgDztbKRy5V9cZW+wdG6
sCI4IsTSIzgVYGUg74lhvfche8tD5U55oY+V5pEoeVJy9MDpcwcFxJW+9GvvdGlccLxzUdpqLYfY
learPXxP7F++VX4Gx4G/aO1D5PpD2Xi2640iDAc2kyigNqgbRllPnjtDGdxIrstNX5VFUHXjWhZ5
ad1AKgBUA+CW4C0V3GLPyDwNSRsHA5UGJwWy/cDMKceVLK2ZWnIgSJ/w4A4ZFFS7Lk+1YdQJHgVN
HLRalRIf3BSIZouGAfeLx9QDbVhUg1+yKsZtNVedH0pRv8YhuHAc+GsJAs5ofNPQen/5DYzCtURT
kgXRMCS/1MQGXr8LB18eW+JOZd2sFEKvkqpYVMjz2oDvoesHtQdh0IVJ7Xm02ywYe8juKSG4H5Ha
hD5iVA9+NmfbNAzdzkgCBaRrt4/+sm2A6tDlgUgBqKPLwVbNpOmzLmcB+I3pW2oX0nZSK6i/2Wrm
jkB/gytCJn5lk1+tPAxeVRXRyl244FwRxiMbiaw5lEzE2lxrlqlCRjULCruv2GacZ/256WvggCw7
LqpNbGgSddW8yhMvTLJ4rYNnyT6uSWiI4DPQWSmsd2uGOTHyOQ2kSYVmW1rRrd41/aukRGhCwfv8
TopJuzUNpqy12SxsNTS/oKbLI24Qagknq5qlSc66joEjXo5OBRjctnZbh15eWJu+rrTt7dVeModX
Lw4XuA1AQC5stCntlMasqzyI5hxsZHjOFqxzK7hi9Bet6bNeZRCxrdFDCS1SrA9vp+Tzfuar8l6y
6iGei0BpLc+MOmegxj5Mkl2mHFk0u6AVGojldLLhMpmcNNSaG6bedebalbCwwJDOQHcRlzjBG0mY
5ayJ21gzqjKokGEqTZAKxMXWzqxDWY+dm6bdk0IS//ZUX5X9MPofFguwv3CKdzGLmPLMQKN0VVAX
1q6P/iHVY8XezfBkQ9YXiAE9bXfJ9Bwpayz8C94aeHgT+W4FKw0W1Mtpt6YCbedyXgWylv9tzchP
9QGdpSlduWiX7ABJwSsWYGoC4ObSzpCFWR9adhlkGTykRpnhGG8h1Y0VO/z3CDElsg2cEwRHREVr
7qWdFAVnaM0WVTA1ic9qdJIjL6cPyUajL6q+Ei8v3N8WMhzodYamMAAD/ASd7dko6UKCfmqkwiJW
PMokz7cRGDBXAqGlISH9Z/OTj45I8Q1TAOUemnZSB6XqgoF5Z03ytkqjY9+8DtIaQnDhHGIHcplt
XKf8GhfGhI1K7MGGbB502LvGIWiLP0wd3oDtSd8y3yg/w/k+h/QrMz9Te207Xo8Vr0GQIKDExI+C
2D4hSUMxGWpaBrRHD3X0KakRcpB7XAaenajO7VN3vXyXxoTbrMsKMmVlVgZ5C+WXGhD/NeKhq74+
NCRxLlTcmCDhxQoKJkidtMzsrSyAPNymOMh34Fn61neNWwByCeR570B5u1qr1vE1ujwE3CrqERo6
6PD2FTx3ZhkDBC1gVZaoP4JCKkPTV9qE98wsH2/P4fW5vjQlxM8dRC25EmEG8rwmTTzLfMroGppp
zYYQJpM6JTUoRSmaIXP01PdlQsHpzyzPKNr27fZ4FjbgxdQJC4ZSzsBKyc4CFlXOXOwrig1o3Ulq
4c7WCgfWmi3hqCHdrueJiWWSHgtjo49v7W+I7bqUrTVULrxyLleJf8mZo9IBrShTBkvobCxmdwSf
i02RX5zU+DmOa68kzyy9H1DEjgBRG+S1oGlxpLhVATEF2FJVhRW027CLUXzAhhxyN4/q97QZNtIU
OzTCo794vb2G188CpLNwm2HfIb2AJtHL0bbmNBujlNGAVtD/PHblVsu8Vt+R7Bg2j5r0ddvc4uye
2xPe+yZVionpsAeaU0fyc+/09Kd0Zp+BcWnFFH9ciyf7zJQmBCfK3FC7ztBE1ka+VNyx+O/YQs51
ckFyjd5otHS2jo30cDn2K6aXlhBJQuDi+AKiu+1yUrN6stRZBQK/HomXOJEWWBZynvmfbK33f9Fp
npsSzkWcVaZWFzA1zu8zOgJkqPEq/SYsoA2/K7Jpq5peNA9gNC7BzFO5SbgxmtFpoNZ8e7qvVAy5
+z7/EuHcxKE2d7pRwPPsq2Dwew8Uj603+N1TfgJE6yM6Dg+tD15xyPllpePmowsU/+2PWNzNZxMv
7GbI+1QRFHxpoEW/cH/Mv8DwBrqp7oX9kfKVhMSaLWEnhxTR2WCVNDCjbR6XaCYBnGVTVQ77Ases
3q+xmVzXifgE87YgID3QGyayh3FqlVA2OxrMZDNvGvQfkN8MWEE27+T5iXRf6qGfj4kBnV/mzbU/
dRtjLQ258KqFR8JbEmAonSelhYxWAyH5KTUww6wCb812vGO/0ITKUK/4mkcnWsvpL9uDe4LyFLwU
TtPlUaoJyZjZUgZ5ilqVHTz2x8jJU8hIuFHayzzRZFYtqmRd8Zeh6gEFLkkCireqzeo/XHfoPEHY
yJ/UVw2VTTqOrVRhg+tas5HYTsGZnugdK04jHVc28tI1fm5LOEyVlKKUAW8XoFgUNa+UPBB7pTDF
z4LoHpFrADqARx1Y0suZzVSj7LoGntjOBg/a40g/eLEFqjQws40fVrqWgFqyB7JUzB8o+EBjKQRa
Ritpc95XNAjnY8RlN78NYx/1d5PxOdi7235g8ZqB3IcJanUV0HTxYZrEiVVMEoGx5m1KHQYtb9CX
pf0IWmvZkQA7iwyXVLqvzH+mtVTl0khBsqii5gc+b6TFL2e2UOs8ifuMBUQC+TmLjyTaMBNykl3m
EsuHkvbt0S7Z449FQB4QNugilqeOVDUZ5RFN1Il00MkdsD1uGD5Fmmfm4J3pwNpz2+CS6wP7ED8H
mFroj1wOUKO9VHVMY7jESyN12vDxe4rx77eoeYnUNQzN0vAsLsyBvYP3o9gSO5rdDL4Um8HvhU4E
wh4jAs1H7uoJMh35cxGHK0/VK2gF1g75T2jPg6MSrZhiE59JI+CjGpIH8wx4BRKUXaEGU/Wqdnet
+tLbwyO1wuOgOqWu+uhZcZX7CMVwoAvLuUfjs+7NyR+SHLr32/P+A1kSziz6OdB/BAQs53AQzqwd
lXMYhbQIrDzdJ71+V7fVb9Uuv3SAn0EqOWDD6ehl1xppWxHFrfEQjZ0oRvgqa8UmrA1XqucHkm6R
4175toWgRzOBtUIiCBxYOOiXm0I16kE1RlIEpvE9htNpVlLHgj5FMXsRecpBx1I/GnPmdX3sjOFO
szqXIPtM+v0cQvAD+e/bH8TtiXMFZSVUTXUgMTFfl9+TsloLyRCxILRCV9fQGquZ+TEZUsUro+fb
thbHfmZLcNd1n0tGOGs8FvBIt0Uh1K0w8Q31mLnGa702LuHwsSihFtKZuBrU2FfRCKw8E6nd5MPK
a3Xp6sX2R8Mb4IFIooqNPSlyRlZhw43VA+R3Mq0EkKKA3iV4dTLJ7TLJi6m6mdFqZ7K1Pv+F+w+2
oQAKgCTKBWKlAOwJU8r6hAVRV7tFYu6zqX61V1nBrmBc/KRbEqrSyN/Y4NASXLWc9cRswoYFKoDs
dTP6UjLcd9FzZ/6mke21hjMbmjeEyS5qhn807ZWuSgvyMyvuUzDHSRz7jbZkU3gsVF2tznOYw70Z
GnUVq4DioW18396gSxciCsecQRrYHgNwlMvTAKBMFus1Bprkfy0a7VnMfH00vqZ8POjAupqJ6epR
fq8P+tGSvKYbvdtfsLRtcSHiUgQcULuiolXKXtcqWjF028FaC6wOBJYi9Aw10bTiv5c2D/Ys6Bp4
szBKTZdjVXIVizW0HNwjyY7V2QQcy7biy+G0lopfNPVzS0A/GukjMRxGd4qBplBuKvfHCOqzU9Pc
J0garLjXZUN8BSEpDJZZYUx4yVZtYg5YP1UDU/JrMgCbnK3Uy5aMoGkHgE004IMKU3gxq+jeY4WN
QIKAc9TvTeVrqAvJMVpjDb21tOlRTVaQ5gYGGuj1yyUKWVFKZYgIoiYDkkWPRTKuTNhCjKLzU41G
fAlaaKKUsd73lj1WRR7Uc1+EBza2qMOEKN5sSzK14T4mKt7KJJzs1COoIG5xUUnMv73pFyYUmWiU
KyB0xYuAwqkDi/VUx22fA6H1pFnIanaODani20aWogIQQaJsLQO7ZyN1dDmZrKCxZaB8GCTMe7f9
3vkGibb7ELy+++j9d946B1QSK7frUu773KiYXbFLi2kpg9GsqT3w4UODZIQ+0lQ0fp3uW9sde3CR
+aG2K7O3OjkQEBbfHvdCXAhKFgWvUMCLFUmc3L6g6GRSszwAos3YmEkc+jVadUD6jE4sSy03tQHp
tlkt1xLvS7cGAFJo4uQNQYBZC4eRJWOhxPgrwM1V/lNJ7bA3ilFzoYsw7JPW4jtKTrfllIxok64M
d7CBJEjklD2iw5C4VM2bzb+fDNRZTewyeD582OUeGKHaSEsoiwQVyay7urBlv0FcdFDKSjpElR35
9VBOnq7F0tNty0t7HE1DKlcuQp1Z4T8/y5dK8dSDhTovA6LPm7Dsd3nqTpW0vW1lIcJC1YhjrjDh
eD0Krkmy43ls56IIutCvqn+Ufvc+6H9X06FLZtApABQhHC2SLMLKomo7NoVUYxrLDKtIU4SOo7Qf
ZvVU9LPuIQmx1vS+4KhQQ0KUw583cBXC6Z1ZPLI8K0roIakHOUcbNYi9qHksVNnT6a7fStD0uT2Z
S4f33KaIzMxLtQXREOq27fBsRcdE+uytp45Ke4asHFVPGkSkG+VhBjCV5S91VGzLtTz7wg3AS2e8
bwj86bgCLreNLYekRt9wiXfV7JLxsynW4lcFv0EIrCASAkIBFKgRb4h3jARITZZXA4rT2U5OfQmo
/BKPRr/v3wb6Jk/d/3B2Xj1yI0sW/kUE6M0ryTLdLVbLtKSRXgi5ofeev34/9gK7XSyiCA0wuDMX
ApSVycjIMCfOsYP0JU0Oe1qgG5EO0HFiAapW+P71FGU/6aPvK2SPXSo3h0xtfyjIpDiJEYl2Vpql
e/9jbtkPrDbLyBmVZqKe64MUhaTosmkqCKy6ubL1SCztAM7eD1JP/6e3HqpER9eojysEkQVxJ9ba
cMIErcR14OBhCl/PnxUUto04EmhCWoDDm9BBNylJj7VyHoR8ccU7IwYbZsMkM3EQEyXoja5xHYo/
Jb1S1vQhu69S19rxnrLWxoaorkrLlD7DHQDBro8zTgGj9KDNLrGi1udggmC90MbpfaOkycUqZFBT
ghzASB4YOy2uDUe6VKoQQjTpRN7MAQzKODRmPZcXqPKoV1ntu76bzvH8H1q5+BqmMMGrgDlbDziA
pu+kYUpo+8+jEwa6HSiH+ya5lW0AkwCuSktp6U6vXiPINLJCtoBoBLnwaOJk+rl1KsM1/doO+uJj
aDSw9hi9O1Sm7bfpsc32hOq3DEUmu0MJXAJ5tJ7bnXQ1QCIbsIafRLTRXpruz/1N7i2wyvn7xpyZ
wUqrS5M/jeLXsfD3vPRiaisHBuB7gfhwjgQ5q+RUK4VQyXw+VJ4ecwRoHyC3Ud2iOctHxrakyjb3
+icbz59BKEU4RQEM5NRqxTyssjiaguqSLWTVoegZsLWrh0KByHYnYNk6PsamliEtDIWs4/qeZXMp
mmXRVJfCqKVD0cyiE6TRTo9maz/EJhKgApX0fm0EupjIRVOq1UUta6ebZVdEqEJvYhuCqg9kxDs5
x4bnJ4UHfq7KBnC3NcodDsvRnPqiRgSa5lcwPhqdelLw0Ha4s7EtX8HZkTgtZeabNgxFZZGsJqkv
SWxWB9WqnoekK855tGPkWwe4qI0tqJ1lNGh5Y98EdzMiAWPTqTXBXXochPAilSdmF2nzlx93icw3
TALVI1IYEFYAC6TVjdLLOkxiPW2Qxiu+zNbo5HG10/TYWoIoC8gOnErUylfBVpIN00CPEOxY00NX
Yvjxoe/SvVbHhh2YhDXsgsISkcfK/Vk+/i+VAFbJtfnUG7EtzFA06ZnbR6f7TmhjJYJV0DKM2702
O66/j0C/NVWYobtAieKq0e+2+CJCT7hLJnp7bmDRFiUQoGKUqdZQMVnIylztAUHrs2g+j5o5fA8q
ypv3d3MbyrAK7U3wOBTl8AvXuxEjOR6kgFAmD/t36pDnMIigLakErfXgxzAgjKNZohLcCAeznazD
/dVvzxJXS0wKQBmHASj7enWGysuCF7O4NEOJhEwaax9U30hdvxipkY1GuLPbDSDj4tspr4L0oKK5
DhRHGXL0UC3LizIEwIFnoZXeNWJs2qkkGO/GJo+f54ZQwKwzYMp64+v/6H2JhFPODNnx/uZvLzof
F4/PL8KQ+AzXm4/0bAh1nywukqYv8Ce+U8RvaDV1TeUYxp5b3kigWQ2mIgiG6WIQJl+v1jZJOKBr
syAc5SJzm6asvuFhtMFW+1T+MBYFtW0hr6DgyYVI/QeaK1V+NzA/HTpDUsNwqfRChVrYbJQ7r+6W
FSwTy8BaceGUn69/WmP1mRFVYnmB9GcKPrTxhzpy6mEn1ts6bsTPgJ2BzyabXR13XAda3Gc+sV7T
6OcpKPyT5kfSIU1izRX86BOMVPLOmps7ox7KFQZ6b66Tvn4S81iNCSfaOjyKgpAtaomPRhWXTqU3
P+7b020YvRRf6dgTfxGoK6svLGWtVuQyizXFZC/9EAuCRqRiJz+xu8Q6UPHeeXy3nAfhOuwpZF44
3tWHKwifiQFwuk3ySRa/l9IhNB6VAIbGRv0d63s+/vYFZoNvllt9waFrLBHmK6AucfseqaTzqH8D
VbQnabZlKJBOLdS2JlMT61q2GgdlZeTkO/zxaUiDYzNO3tiTH8gpsPp4x/o3l+O9X6iOmW5c19S6
UYi6csL6zUQ6RSFY8tnq/syK+VOcfoXwity3kk0XSLqFFwDZQq18FXAuhIO1qkrlpX6XJP92rnys
TTf51XSoWjnS58/3l9v6ZjR1lzYLTV0A1td3O0k6oekbtQTryWB1AzoeYg1r2iPx3bpoELBBqcUr
xqdb2X4Y+JVldBOpB8qSeSOW7qQF38ZZ/SSo+pf7W9pABTFczMA6Iw6M1TDac70nqTH8UEhkFqMO
iyrWORyK4yg7DD5GijNrpHjlUZ6+GNYnMVGRKiN4G55Fw5ui4/2fsmU7eBVGsheByZtid96OhZJW
ZnWppoOsX5roqalfjOCsiTsLbT4fb1daWU2ipX7hh0ZF5dfWDac7FHb6S4tsxp8fCtjAkc9s3HmP
RW2jIcpRQ2dBrZO8DBWF66OO2jkpCR+qy4wSrETRF0bHh7QeHkRfs1NLohc6fo7L9PNc7lUlNnB+
C/c4weTSwKP6sXI3dQY3XRrP1aUH4EdywcROXXlt/S0zVLuIvVT6qMk/RAbMW/8pKSB5zYT3KHzt
5B0b33iZViM+o/BNsLD6GXKUVvSIOPmMGUbpmDnywE1V3J3QaOOi4sRBEiyMggsG4/qk0eGY09AX
qksnG5cWwGAkP6HX+nLfYJfvdZ1f4+TerLJyB1NRzXLE2NslTtNHXXdgDLWpvRzafMdgN7dDGYID
o6VNwHO9nSEoIk2Lqvpi9t1BNFOIOOSHVhl/39/P5jKGLuqM3cPRuk47hC6oRn9mP6mgWIzqyoDZ
q7Q9hdQWdhz3xmO75AH/t9RiJ2/yQkFEpxY62PoS9hhA4mlx4ISx8ClqIamtrNhOKviT/L2m3vYO
6U4aUEFRI1sdZNQbfq1ocX2xCFLTc/TL3wPUbtoEeEM6KJCBAny43pjmF4TdVbgkvLHNhMWhIPpV
Y+uQFDtXaWsl+rhoxpHB4zSXvb45wq5qmmmK6/oSgKyIUt1VkkeGoI9V++e+WWz5LUQLyC8YjEGm
ZB3SWg1S3GMw1BepkLoPSTHVR6mc5p+5JrenuiwQmZHUpz4y5uMsyo9tVOwpKGy5jQW++QpwAB60
nMWbvcZwrNbMONYXCO5cPUNneXwJhGMkqMeq+w+X7e1aK9PUhczvsrbnsp16/Y/5bPQ/75/n1oej
34X0Hlkq84Wr510oYD70k7m+5MnnIEXp5TvYTF/6fH+VxfmsndPrI8PYJgH0eggsSLVyaBSpvsBK
W5QnRfl2/+/fCNCZjQWxJUM5A7P0ypPrViPobUKQAoVc9hyyz2+ZUDyKMf+vMiPzkLapaKOe+vez
6rQoaY+AL2COjr1d20LQN8KoDwyCpd2htL5p4Qez2WlKbHmnt0usrlbdp10eaiLxQUrXI4fbSqQb
m08fVas9iOL7VDzI1en+eW6Z+FKKI5czKOKvi1ddQ8WdP6su3KBe691e/V5Z9tx3jloHOxQGmzca
Hm6CWNId4CCr+yT2QST1pl5f6lL+IUSidOwNM3BqVatcJpqko6TAbFBkQe42AYC3Lh2sH3+/XzSP
AXCQJ9N4Xv0EK+sDCJGoDLbNYxlZ70hgPgVRdJIC6bnVd8p2ywdbXwYmL6l3ohOE6ayuXEyzpO6j
qEXcN0UgS4PNKvWlnTdt616/XWTl+oMmBzgrh+2lRXx9iE+z9V4Y7HL+D34f4Xlan3SXQKislhGY
7Az9riRgt0bRk6XMySbjsYkt1Q0LJXbvf6atTVkgZ/VFoweh+5U39NucqQ9knC+YQQU1Cbz1rVQP
bqpVZ19v253lNj4UXc+lL/eKd1lX9cXYoJed+s2lbltsTzcrh1ZQAoIu3FPe2soCaNJbzEBjFChv
rzMfxU+ssO7aixGWJYMX/+YxwO4oUBV3Gmfr0jLZdDRnQT2nnagcGznLn4fQyI9hFprgYMt+58tu
bJ5GAwQ3C38OqOiV26kic2qMMW545YCdBaat9J2rKzuOZuvy06Bh+nuprJCJrAodljxWXViH3UU/
WdWjbx6i6qk1GhprD0VRHGUj4uY//LUZsSYc1eTpZF5rBs7GMGIGhdPuAvGYSY/5khY//t50qCuK
pLGIOpJmrRxK7mcjbqbpX0PKTvtYSoodd6Lz9xt5u8rqPjRpUCn1XPeXYbbL6UvXuoX0fqBTfn+Z
DVPQiB8XaClZOV/p+pGTx9hP2zwaLnrxewgfQ8lR2l/3l9i42a90ulDvg9gz1z4RLpRCpLcwXLLZ
i6PPJbBqP5EPFlTN9xd6vUgr70s5HPQNpfklIVtF3c0kjtCvN8Oli4HfT2H5rq6+UhiHX1EZMqYj
GbqhTK1Y5yKTPtYGFBff+sDpZASJfg7691l/LvLYrvigtUqd4n2aP+v9Zz3SnWgAJdYmZz2uPtz/
1VvHA+yPNhIigIhnrH50lMGIMfvScDGi2M0tF4kau9E+R3q0Y7fbC2G0MDcvldxVIDVNaZnqRjdc
mjI7wYbTV8rHICreT0Ga7Cy1WM3NhyAdhnaSCi5M3ddWNc7iOCaJMlymUxA/DLp2oooa64Nd7857
34aHaPJxDzXYSWhorsOZqE/HUYzhINB7cDK8F+1T7Ebhr0r6txT+vf+p1JttQSCB+MLyqeg8r0Nd
BYX1md4Pebg22iM+fNwjH7i9jujggq8yKW1SRl0bQz1XetBkSzU6rWWXIpo9qMiXSurfil1ia0zo
IS8FkyPwivVzGzezTvAXUx9J9dYWwwb4sXkSI3gRk8yZU/EyPPdJuhMPbhwgVSFtaVowG0hceG0X
/mikzTyRtEpq5cEk+F2y8h0nsFGpBc6xyKMqyynecLmMYmPqSUTI2UEj46azZDiFkT3rbZi6VgWD
LEpltZvUdKrk0Gzccc4cH8qMnSuwtdVXQC1jMDyB1upad2VamoVIKQUV9EMi5AfV/3nfGpe/4fqS
0bdlJo4iOLYPCvD6MGmc+H3YUOIqy9LOIiWjX9FT6Kp9r1Sl1g1M9V9fBtMpVjtv0+31JpSnMbZs
jOLGWmRH6DWNOp9RX6IgPWsUVvTQCxbwWhK8U9RP97d567bA3sHZAuco7U4KKtfblFUQ0YzK9pcJ
cONDqaAEIZth7IZtOz0YSiHufLiNzXGcQBzBOBK6aKtoDamEQsr6gvWK9gxm7GvpQ/ojoCxkq1P/
qCbq8f4Gbz0YG3yz4MpS6mTKglKu+ktuGWeZma2wcg3QVTMWmvjyiWmy0/0VV0fKYw8GjoSWhBoK
i5ssRVIDZRjNpvCqWIKHVB/zB21ITUeV4vkpbbW9hvXKq72uRyWY+RiJ55+5jutPiEykqfliUXoG
E34qzdOIAn9lfL+/qzWY63UZ2DuZ3VxKvmD9rpcx1MZMaRyyTMxsCjKM2iPMuLC9x2XpzMag/Gqn
NPnYD3BTStNkPPmSOrpyPgyPU+RnO6ngyo6WXwNYCFQlYkNEPevSsFXSr4xkufEEdWqO0hx9zo34
RdcgX7GCTH0QfKi97p/Axjnz3IIKoCPGOa8rFnnWBIg/Ko2nYMEMHwsh1LjhQJgzhzsmtMbyv26P
F5AqMQICvCOrw1aLTIGlWUapKZQS44iejw/2tmOA1UoigSA/0hO4TZu6/hoWSW8eBAlxDrtQhOCX
j/TqP13TCx+SbqpNO+vmGrJYJK0VmM/Toj7UcH8xpZ3nYmgzYVzu1F3WzajXX492lrKowfLe3sSk
A++GUZmNV0tpOdhJEFfnwJgztygM1AibfhDoTwT5sen04pQIo/gDyGMr22FXCUehiqG+E4XuMY6Q
h1Z96Kr70q93Puc6gXr9lUsfZWFFo2Kz/p5JModTmBuNZ8DrAfFFXH9ohABw2JjOTmCm1VFoutTR
9NCizaMj9YfI4s6Hfr01b54ZfsSSJFPPeJ2iJbW6vlXF5MPmSTHMm/0EycZM9rXAlcd5GRD2jZE8
q4iaL9xvvzuGgA27Yw02tLXzaQx+Dr2vADAb2orITOqrZzObNKfWtPgRUpY8oF9iTiU56AgNsBmG
ev4zmsa+dXII6ckT+kB5gUeXUEtU/Hk+pGPnN/CFjeLL314dCdwQHHwKFcwFnny9yzqaJz0ZptYr
ZKk45HUjMZZM6tBr1m6Zewm01yfKu0J8jAem+7E60a5aklRRZC1YyF0/SGUUDZoYJUDLN90i8P3P
o1EAoRTC6VwrHRdBnr+hxRzvGNiy0PqH4C0gcFkIxKGhut50UNRRKWjYV2GMFpI50Yuvp8k5HyJK
PTHasXHzd4/rqzFRkGbWdZFGRhf5ekWjUbU6UefW0+cSJmyDsKudVVj9YUQ+YGfDCShc+3D/264C
pf9dFJwjyYEOE8S6DhH1AaqfsdR6KHPWH2gbRtAa5YVrVN10IBpsTp0UqqdwmkLHn/X8vyxPuM09
XuZT18gIEQqlrOv43HqJCrOqZcM3xBYkJDPU30nWZA+6KjRO0teyQ212D22ybsguu6edQqzGi7ig
0VdpnybS7jZ9ofd0sYk+pXqDJJIqwldrjvopglHxoIzRdBi7onMCovdj01aCQ5jzUQH447SVXLlF
PgRfjb7d686tQp/X30amDgoVyJ5MffbaHMRuZDRLGkovCKg8mC1THL1qOGQnkl1RuPtg0kh7X6aW
shPB3r6UvJEUhBmrZe7thrmOXlLZ0xqsvR5xv9Gug4ZhT0vQO/Hkq1z8HRO4DbiYB4JYkkIYRW0+
xfU+Z6MLh5g5Eq8AAPEhVZn5UvVmckytZLojKbXo632TX/7C1c1mzALP+CqvAaHo9YJREIfxHFm1
J8jxfBQWw6P2vdct29zWUjyi1kLddj38TNNmAIYWNF43+nrmtFKv1IlD2aoU3kd+OhPpCb4yzDtZ
5MayNMOha1+Ip2CTWZ2mHs1gAJfNydN3SQOGBvg7E+DxCdqdFGvDPgmjtMU6gRveiCQbpWTVZJON
VyES16aaY+jtQUfEtgOvVRrFqcn32AA2oliCEioMNGEYUqN4cv3pyqHOk77reg/PZH0NtPTrqKfF
oUwzzQ01BOOsUUmdnrDVTtAxc6iH0RiNVA0Zyt7fo17cMCT0UBhSJpXGX6+nJ8e4KP0GGmqPcV71
YzgG8zHtm71q/IaHpjQINyeKySAk10PfJQ2GKork3kvU7Lmz/GNiiO4kwE40PxQ1lGKG8jKo4U6E
vmFHVI2YVAbhyWmvHfMozXluDHXv1UHX2yGAHKnNvotNeK7U8/37uBEuMxqx8JahC8Vbu+ZAzAqy
8MbXek+U2uiT4gudfs6EuLecuPXjZz3u8o+Jb5aWHSr4aVcsG3CjbV1lv5VATY6DWBh2wjP2HJTR
+J7i97cqaaQzMW7zUCeC9L5XkGi9/6u3DgiNTkqqiPMs4wnXphiAD+vGMhi8lqmYQbN6UCf9D2Ws
Sqes09P9xTbuGpXORR+DmHwp510vVuqDktX58k6Nde9M9WzYaZr+bgP5e9i3blMCylTbvbhva1Uo
ohhHZY5EI+O/XjXu9M7oymjwal371GTv5upXn54SnzikPWiIWtzf5Iah47OWktvrxN86KTSHuBTG
thi8ptfPY2BALfolh5e1TA6Wkp/y3z6Kc/eXXLeflkeWRsXre0cTlrLf9RbNiYmfREwHz5hNuG+y
yXzoUx3ZE8hyT60q9ifIaItzEE2Jm2nmP8SZ7UGi1mlnVnjSJnNvDnzDrJZHEDe3/HODnpfQvgji
rBk8pJ/iJ/hR29NEZfok4xgehHTem+DZWg9CV0Ad3D/exMUG3oA65m6UhI5n3pPU2S1AydvcvB+B
UvxDLNr+/Z0B3Ug0Q0luAZ6tDCprrVZHDnH0uiD+VlHCseZ/S236HOjVDkz6lYhq9chTewOTShOK
jH9NwBjzCMWiFXXepMvTC3yan7sm/iZWfemK8Tw/BXJquWGtGC/MqRROOjT1M6JeycEQowj56EiL
M3sq8z96p08VMwtW+alhY0efCq4dxr5sx0UynmBPkY8DVYedG7/u12CZvHE06ZbJArKQdfzQFIJh
1k0yeLFqxDAOCF36QOpgfgoC5Zj0fXwOsrb+kEZmcA4NCJolGdT5oOdkulFmHMtQGaG71BW3pWty
qqvYOnaW1p6LPp/QT5NatOl03xZT82OYxYIbWh15DpNsToYXcpMyfYz6HvRp3+7xYGx8HTTI6bWY
RF/gLdYY3pF5LqvO2sGrEjTdABZFn+K+CV4iem6HYejrzA4b5TOjxZPTzspwzI1pPMhTHbt9N8yH
bgIeOjZ9+wiFtv9o4qCcmgbXydIC/ZRPmm/nYoQgnVKJh7gr1B1Dvn35+f0LcfdCsoHPWkLoN7em
FuWk8zVt8Py59BlfFUpYmpAUve+dbu8mqxBA8ujjFmHBv17FZKZcTHJ8gdoKrZsn0vwukIvhmBpi
7xpjJ+/s6tbfU44H4LLUCAln1vNBkt4ozTyHo6dnvewkpjG8g8BqttVQ6Q9GUoRu25oFMgfaHg3j
1sqwTVFFAUYOvmwV1yU9HMl+iRdqxtI/RXLwOZ6hbB16DQZoUZ7eta1yKptxr559++TQcFGWAWFq
NzID39cnrGedLphDPXt9eyICc2EIGj9oevMoCaepdJo9FrSlaHDtlZb14Cd5LURq5vLnb+zGoKk0
5XE0e0M5nOQoshUJyb7gQyWpzpzv0Xts7o4OCDJKhCi8cterTd1y4Fo3e7A7dG5tVeA4LEHhpmuW
LU3GRQBA6U7VUnXS9XnHmjasl0I6g0hLdk0ZcbXXkdoMYETOdpCP0/gQh15ffzf/0yJkWYx6QzC1
hvG1pZIW+QRjZi213xspc6P0+6D/CVE3u38XN74cu7GgIIMgH1zDKlBgcM2QBrGZPcZ9wvpZjC9a
91lMJgeGsPsrbSQ5C86TzXD6Cz5Xvv5s4egLuphakxfU5C4KeONDFLpx4jQUIVSn/dq2qV3LACM1
d2fp5Z6t7HOR/QYSjtUsc4LXS/t+0bdyMM8endbeoUzXDg5vkHnEWrQnawwrW9AiinNamLmTAUFS
WPXRTuqx7lIuTx/8SJTCdM6A2Hrl91K1q8fG4Ffksqt89V+ofLi6Lbum7YBQvr/lre/6dq1VZB00
XWhWKmt10eyqqT1T1ZEetTR0eGN2vuyGlyNNpkxEbZP7sKZ4nKVRHsdCFT3qLu9oAJgDcZ3GvxVI
/9p/5LLeiahvKznUVfBtC8SbI12Dq6i9j0VSTZIXaemDQNbwgvB0ZJe5sAfWvD1GVkJiBpFW4Bp8
umvD0cuwbJrBl7wGKlv5g1n97vVHsaWbNQU7p7i1KZw1NUOiOlo5q4hVrpXasNJI9tA5bJ/y2gwR
vxGUY1e2wrf7xnH7zKM2879PIW2GG13mtpJqI9AmxYv7vDzQ7emccTb3NnTrKMGZUVsn4Fsu/Xoq
ZDTyPBMHUfa6Xv0ko70h1pYdoXlfp3sKJ8tnuL7fLIVLYU6LLAs48PVnIrPQ9SkyZA8WtfeK6Eri
O0RWjsEkniBaONVUbZh23ylJ3X6wBbJIakdREVStuXqG4H0aEqvtFSjsfShNaWYIyFP08GDuWMZG
NsdKCxsuDwGh8Bpak9dzkMYZ2yv1VvK0vv3etwzzdbleHrMieC+pqLpWAuRNvYFyUiJVs437Ce15
rp6rqP1LgjQcGU0M4Df0OIlsqAReHzelvn5QfFHxyiS36+yP4n+5b6AbBezXNskSQ3PENzIqphbU
5txICuqMYhzbUqc0sJr4sIarE/5LbOT6S1RFQ+6SZ5DXKFqdgiQGQdc6TSR042Ho2lFwQlkrQicV
Q3ifrK7Ndi7SRrcOalvymUW3inGd9ZyEVY1hGY+64hllo9ppkhqnLqn7pyKwKndikMPRZqxeUXwE
PyvzZyd0044ZblwzSMYwQdpLS0tn5aIGLTG6oe5ULzZ/KN1Cp3XOreyY+fKO1924ZPAhoWnKpYY8
YF3OmnzkseKuUeHhn4C29Ciopoag23WZFidNLONDWY3pUUjb8NSPyi67963XIlugLAsPzRJ3rVm2
AqGMa6kfVY+BpSe1iOxYjN9PbXMexegpSCAwUB7U6EckRfQRYODWJDR53/fovd03zo17D+yMsIxw
hlGfNTjF8LWxo/KgerhrJkSkzEbU5YlB8pf762x92EWHbEkeFrzmKl6yxKStY7nUPAsCbKuZTxMi
IEMfwFG/s9Lmjt6stHKfclSbRWAWmpfUNWC6r1EWPTbij/vbuX1KyScZuKYDQw+GyPbaadRlSRO5
HTUPhnLUVodxcFAK/QzRDpwCHRNuk9TV/+FTQeEC7FkDHHyDdFVzv+EdMTVvHCjvDpMB9MNM1WPZ
Vnu6SBtfi94LnUYSW4Yw1y23NFT0hv9RvaAs3+sWeLpQfKfVvyu4te8f5G24pS4xAgQhlOeXgeHr
g5zKKLQKlHM9RJceBeOxVCI3FGGVl34q9Z9cPt5fbqOowXoUneCApE/K0tfrAbnry66dNC/TZrFz
eyIHGZOXppPUzWPtjFVoPQWQ8f5jZjlE5i1NyZMh5IzuT2oFI9AgTdqlkqxItHsdFVcn1ZRF0Ilx
QFi4tDb8rcpZCA7fSIfCFoJZfDcZRqnbSmxEP+/vZiMLYTdE4GyJGJzi82o3vqSjAS5rHopLchXZ
hj/ZqZCcSoagTdGJJURUxOcOkPw0jDY73/l6G1nA4qupF7I6/7EuFqoK0ddS2PGMIHbUwv84pMy4
NV+VML60Xw3xMesGu22PaSjvYfi2nisqonxHYmY8+Lr5P1YJgDuYoTx5/BHNmgNu8HvSvIeYl1Yh
U+dK7OjyWDJ+frp/7BtvB1kVBWAA58TTazRYliyzB1qle34P1MYfg/4QZq1wznsLgQhZLA5mbUrI
rpQj/Ol0uw7319/wcDolU0LDBXANtOX6q1ewGBNf9cSiMBq7wVikrgaA2KkipdnJvF73sgpGeRug
g4RigmGydYHAD2dNmUKitXiOD9DWurH1rYr85wTIpq84U9gwr4ksXtAf9folUBea8fOUn0vtUgZ/
0ulkhZEtQTveUESBPZViytFo4ahQHu4fypY5LFUM6pTAqGFsWlz2m7KNb1A9UvRU8VTpm19FbtVY
v+lEuqb8bqk5dGV/rEfl3CR7hKAbWKylw/g6cIwkAEe1WnkuBDMmcCKiDc6yEpx8/8xX+8csR8dP
gYW9E6v0rCbayVBa1+/OYdSe/Xw81lp4TkP94/2TuH2blp9DpMmrzo96DUffHETEdGoWppPOrMJh
MF3hcpGnr8WeFMLmKtwl6h80u26rq0YyayF0sB7KzIVTzpDwJ3GtHkheyVVA/VIJMf/6aV8YkwFh
LpJz+PBVkjIpsVn6fgRjZzMPJ7/xSzeW5czO+ik+3z/E2zu+8FYRq4vQppHCrqKIWix1vW5VnSjC
cspUgZumcYasuMyjcjSDjrxPJ7po399f9vbhZVmFgYAl+uWGr652GWohSDZd94T8Zarfh+OvNKDe
uvfqbu7uzTKrd0MW8nQSA1P3lLg4Uuf/I4FXUfLuOR4YGyEShazQHYSdqa29za1uKBc3zzpCAI93
NTmPhmc8mnst8Q2z5ABhsydmZcxh3VLqw66uDB1S16peCjehHjyFY1k9pGmeuaZQtgezhDvz/le7
dcjLV/v/RVdfrQ1n3QgTaCp7phFd2kSU4/vin6Dy28P9lTa8HEsxukHeTA3wplyct/6kDQl2mVs/
IqRHDOuMZ3LkVDzn8lNSP/bhOSz37GVzg29Wla89XFX2GiB2VsWZAxom1u3tYA8Vs7jJ66dm2doy
r8yXw4evTrGUdCEMMk2ns+FK83lXsmp7E///96+MXi9VEEs9fz8pnp22L4H0Rff3aH32FlnZuJzW
TS50y80aJbc2dNuPtXel+tepAEcFHo8erQQEfl3JC6xYh5DOwvlaQXBoqB46XZb/pvrXH+8b3OZH
IdogwMTsSFmvv3zQl2MlC6HhxRrASl2KK6cErPEfVoFbcek2UnxgCP96FbMS62RhEvKGXCoezEGi
AWwSv93fy22uAZUtDXsi/wXGqKwMLNFngMZ+a3q5mMGdnlWik1qpibqX1TxCtTPbQ1H9TKG72QmT
txYGMkoXdXmQrXVVA2WSaRLE0fT8YUa7TM/0IzOFGYLC0XwYYyM9S63cnLQkLw73t7zWiqO6tUyX
QUVGSEBotCYtUpQBBLowmJ5WvsziF1SEj1k0nOcMTsbo+wgiN5HOqiYceu2xX+o6NEgZd7djdbKt
pjgzYPRoQogVidGj0Sygxt0+8/Jqr+49GjavIRu1VZjxrj9+kKVxaUQC975N4z9QuJQvnSD6BG5+
9awKauGYlZK4lFHUU6nPFEMRCoGMM3SgLBRcM1S6YyUN2jN9UNGpY9X8HFuDDhZUr9xOEn6O2Zx8
jERh2LHajVeUmRD4M0l+SIPWot9lV6pmOuEVjVly4klzxdwt+q+h+DAXv9rqvaR9u/81Ny4jEQkh
EM06hjPWOOApmqxy8nMYpTShO0ip8d1vAdXdX2QD1EAuzlVftKa5J2tKYaPqC9hifd1Lp8orrENm
PFHIb9ExsZPZDqzwOE8/df9PHod2Fj4HDBr57VOgXxTablI+HCNzeGpIh2o7GQ61+dKZ50p+VzQM
hx6SkIZqr9c7cdOrENbKiDgUUCRAD5kKXJOcCyqtDR+v6ImzVGDbae1/kvTaeolavc2cMVHEk9wZ
fYYAm8oFV+XQCsAG59O/nRoxeVnR55uP0JVFwBrCqvjm11YU2Ibsi1B9G2kOynmADio0Erl15QzK
pFDL2l/jrM2InA1JpLhSMqu/YgAcoSsrUS46DXF4Axep3zOwV7RdehA0mFHdMoy7DJxpvEj75JP1
Xasaw7Q1Iau8RY86AdDrwyIgpxrcHW0pzykN4al5JGb0PyKFKP2jholPCaKRqV8UWiJ1+DJfMOwu
lZLYgRbVOqXmoH4NZqUebGvU6s9tmImxXfdN/jVFF6a1g6YISFo0q4MIMygTF+wmgA5fFgJHsCIe
xyabms6dBvjwHvXeIL+sa4q0B60r9OgEo5NePjRt030Xe0GSDwKMNupJ16bqe0Et/Jse9Fl+5Ij8
wDG6fB7OSMkaip3OslYe4FPNP4kdraIdf/s6M/vWGhjYpSpHGxiUPu2MNUqNLpoiCDgWZEHjubX1
JKhT229AKzuyHEujnXRUUhUolEZbEGjRqqGVvjcE1IntcLamp6Ji3lecTfmo9EDebKmXht9WnQZf
sqxodnqp65iVwQ1EYGBY4EVfZgRXgUnUGFY7NwKFvUgsT8X/kHaevXFrV9v+RQTYy1eS01RmJEvy
kf2FsI9t9t7565+LCl5EwxkM4bxJkGMgiNfszV3WXusuEhqsUjFErpV33n3Yy83GC8S/TZT/ExRg
LMUjHKCNxQNHrKRQzLtQfxzjffvVzFV3yjdSvW3Cvy1XzJGQNOZy5yqCB7QYXiUGMOqUgjeNpdhe
oH+1yvZAXegvXxd0wzkaeTfBnZ351IscIg0LtRBTkXKQwIbVXNlDZ6zfKcoaBeSi6DVH4ojhOuEt
ChN4kQ0nWeFNXddoj2P0a6jrkxKVu757CLPUbjrtNJjKTsyem9j6EfdrKpXLO4fYQM4Amc5rhZEu
YmulNQmTR+bnjbPcWLSl02pnmXZnRJUtQfGUEOprVxKn+Qudb6fzoIu1ooDXihOIgo9K8CNI3gSs
78K/fUPNA2P1M61oh/KHRYzE0usYMKD+2JaRHTSRW8Ep8TGZWbndltkGcZB5Ak5KGYQawhK40baB
J8mVZD5KeWbuktqEKA563IGWJm3ltpFdP9F9B+mPGjiMOb3Xel1szc56jw25vR/TXnocPTKlpEIa
eNQa5VHQsWYUmjg6qB3q+p6W6VtPCtZUjJdmibAw0cGiI4y6HToLrL3zRCmcMEdU68h7DBPfVuIp
swMhfet8cSt6D565K9V7qzIccVYo8YSHfqw2WTECsmudInU14cXo/U3lS3YFJiQy137fRTWa8i9l
QnQZ+WlgluTF72uq2Bepp3uPkvQ74CNG5Vaqn+ONWvpuJk744lAMU7jbpPohr9a+7DI5mqMD9sMI
aC7caEsIvtxg+KPUifeYQnmz81AQ7cDTVzKwq2NEdJPewbwHL5wCBCkwCiSFyTP68o9iADiI5L33
W/AcRXgMvfpV8/ut5ktbRIfxzV1Dey+flwwS+xEFazIqU4iRL54wQS7T/CGVfTTVzPbFdCtCJK/h
rNzeJWthFke2onuBb3aj8CiHo91oO6H4JWFbdzvIRS1jHszMXcAFgdcsSef5eq4TnCNizxIeKzPe
yX1nI7ar98APtG9VhzB4UnuOWTROMiYrN+4Fm2EOPTsp8RCEFgDn+jx0GjUCBJTIP3oSunyGK6jG
nuia/uRJDdLJlT0p2s9E6V6EtnnCgfXfHn3jRiVFG+7kTKeA/RQmjjl+uT0nF8n3xw8D1kUBn8mh
R3z+wwJK5LFepv6xqzfIj+De4SiIAJX5NtEOBlx3aEJ+9iXFZByfgAb9Rzn/MpsI4cLmSuleApXb
Rm9RvrGsL221laNsUwz7KOqoQ1dOWNyZtbpiZnd5J/Fc4JHJrchcXiiYAEeLFE8u+M3CdgTPTSRa
X22IpGNkOKbI1BUmRCqI0rdn6/JemgPPcjmkFbSvl5MVRKoGg9s/WqF87I3eHhGTwJRxE6fB4W9D
ffR5EWGTKfEDvD3/Lolk+FKC1fCx9EzTbYxoW6vStPGz7xA9tn8dixEB8YVwOVeCFz3KhMqFlKpT
gjUWsAT6e3s/8+7o9c3cy5UFd/ntUFH5FGtRUjfkpCghNWF1PiYzg93r3XwcXQspgm0WmO+RoE7b
QIzDgy9G9f5/GKhFsgaemPbMMvEtPZYTlYvkKEQPor/V84ekCl2rXetiXcnYQPTOxTIJ0gaovsV5
RjW7Sq00So+8zZzWR8e3eivUPxQeNhOd3qSz+2BXZoKr5cZKWnp5LWl4RnzQZeY39VLnWzGHxLMa
zHH5Zc0Lor7SfarFyvPtmVxWmHjwoKLPmwemDKLBSxZQidSGaQw4yGqdF94NdOgc4LUFgKJBDhmc
qLyl1BFxsq8qb2W5Xos96yWz//D/oSO52BqoY2WDgOGph1hgj/2XWsZOIKBTg2RVLCvPhVK8//1w
ARNT1mLtzAZS5yFLqZUFq1UwrcVdOZxYs8rOiN6Z521cN1CRv96Od/lCA7NCxxUCD/sfkf3zeKY8
5pkyaOkx6yC+U/boA19wi3zos6dqyCN5Z8XmVO1BG8Xmr9uxry2gWe4KK1lWLxXE89jNmCdlXU+4
1qbwCKexoXuqqJn791FmECoUIw4EKBPnUWS8zcAkiRiNN1nK2SZKJ6uQxpVy5JX0CewKwFq4ioDO
uSvOw/hpL6Zx46VHOou2oQVO00Od6vYiHIIgGLaC5m8a3Q5S80Xw2sfEXMtsriTRcH8A95KkzrrD
y9UqGrQYLG3E3hWahi3qUbMtjfQoGukPWWu9LaJLgR3nBsfR0HhOpk4/jLLZR5U4bj0sJHZZk7wi
DpY6MY8xe8YoOn4jtxtDSdVtSOv1728e0DGU4Hmog/ZechjLCY/7GImdY2MJW4ShTgM3fF09VauK
zNfuAgTu2cZQ2oBmLtZAKVqxVarz1FRbXbqrd/4m7O8iWH0bvGlvr7f5xD1/UmowLMyZH4y+DDiG
84UAl0puRbFLj3LrxV9xDvZcXEaHpz6xVFaeJq+svGs7mNcyexjpIBl1xfN4RqtYmZ6yi8Tkt2XF
NtiflMu8v8v8NafiDwfQi7EB3+W5xlv2Qi9BR/kStLrAPGLX9xx3CNjIviTuNd9KHwL4+m7XQGcT
U6HaWKnAKY2KrgveLNpFepVvFSW1Hsj0IwfAseIYfdi5iV8Jz6nvQ7aXanM/Wo3h1nWg3ftaGe9o
3578shA2apQVuz5S/DtR6YHjN2X3WzWDkedpnjj4bZbIrCrVYZRrHrq5YW6p6nlQJ+Nm5W6/ditQ
goPdznlCKrv4wF0CnpWSIt6MwvSb5P81ED1bkuIte8hRa98ZRTC9/8OiovU782hQ7FzWx1PB9ORq
qLIjSgH3lTRi9POgBtmj0Xy7HehyNXGCcR7z1oScyvo9X01x04QC1kBYbJM0YQmfSonbcHjEk3FK
u+n1drTLfcmljtQrHCFKPqj+nEfzJt6Ull5kR0X/tzP2M0Moreyq/6P6yT1Y9S+4pd+O+IExP1/C
hEQ/DPADGFlsbM5D+kMT9qKEGYoW4H4GZHlscjsWQutXgxjSZOfQa3moKVaVO9Qc4BD0OLGdlGDI
/xHjXHuTEScabaMrptY2cl1p7UKMlcPUZPK3vPWKFyvQyh8+KJLOFdPUhwapFdr3GkfPrQqAc2VA
1z4Y1ABQNx94leX11vlZCS6uz45CA4erEG3q4eDUxtfY7B2tjdZUSa99Ml5x9PqYQv61OG6GwK9j
nl45YAr9MMLNfvSzcZvgLxt44t5SYmiea16zlzuOQxNcKFJseEaw586/2djpeImPfnbUkQwrrG2m
fy/N/A5YQh0EG4vH9O1FciWrJuDMOoe7MoM3F1m1mcqhAUIbS3ZRaOhFoA/wngLQv/P7wnuD72J2
TqrE5ksA2lwnR0sohw5djjxcoA1gnm//nqvjR8yDDQL1C3rB+finKbGo85cZV0ocO2pElzDIOgwV
uzijhWjlz76Kuhd2uNZK5PksW+4WarK8VrB0nPPg88gtXRJRjNmg5qC6nS44cbxTAvGvn9lMM4k+
jSimjnvlPIonDTgEemN27KU9agp2En3paPX0+eQYYg8vJN5Q1lgB5F9mn3NQlDOQOwIKtSw4yVbc
JeI4cfb06JSoJ17HK5nntclDqnDmP8Jsp7Z5Pqwy8y3Pt2b7eEQicnK/+DFZbf1f2//KjNYGYAA0
cPmkDgxPUsjZsqOPB3IMx6IUvgzeiwcSyZ++3F6Hl6nNrJCAZtFMouAJv8hxG38olXFQmDIl2Uyd
SoLbOko2beSuXlMMnL/5cuWBB0OFi+fjvA8XkxeOVRPMhvSxkN97/otYvImqrfr4uJDa/BjN77W1
pup2bUmATmMRwgHEVmMRE9pxDRoSg3A6md62NrTJjRAH2d6exSvVQQqDiCGypZA9IGc/H9rYQS9U
5Do/SkGBuwpd46cgKx1vfM32mMG7hanZ8VoGcW0xwutkC0M+4bpdHGmd0sTGJMOfVo37In1NtLtK
XKtGXDunPsdY3A3UcbIu6DCQr6MR4drDVECGR1Mc+TgFQuPKary28j9Hm3/NJzQoMrmVoVQ+tmZa
smlj2cmMwlaKr1Hd7DVlzWrl2toAXgNYCJV47obFZhb7NoqEjvedpgEWiRryPOTZ1zpwV3YY/DjE
gy2SFOB0izElg1Q2UxYXR1/Psk09GUoJ9L2Vd+OQhvsMeaqVSbwyLMbE6xiCIdyVJSVvsqKkyJK2
OGJJEmx9+t42aj9/aRdNf4d+FPDh+d1ggmJYbKzBNMNoNPFTUQfZO3UtUk1mIRjuysa6siJmLj0k
fpRxiLQIIwBqj3EqmF1VqMr2r8UQPMTiq1r1PHCLp4TOc6OMh/mfaHBtFNRNAuxrcKCw87TbUsp3
vUBdKZN9AMnOTjKqjFRzqPfxo6DCL74p785OqxnzsTPa4VsyxmHkFBFMZ7cf1XzflEooOi1tgchV
wlhwu0jTd6oChc6V2rTUbKzgjR8x2IgfzejhDOKXjWyzCqvaGaNRfUZOrIKjUFnBxsNuyNioTdAP
TlnBYib5LBsIEogG/xJaWfW3AmRy3aHx2f+OWnMYtonu9e2XPNObfl8VVazYJfpFtW30lhxufKOb
K5eZF/NHf9TBUxSI7q58ufnIu5gjSmyUu1n0F2ZdcmwVvVUEOllsqRz0tDh4YkrVu+7FQwaq0TGm
xhjtMAhq2a4rNEg6S5yNBfvwwcRUYEW/5TIB5Nae2UhAbgDWUTY5P1twb+ItCurmyGdq7DxRDnna
uIq1kxIF+Vr/DvHq7QTZy4+j56n3VhKii8P6IzzFLp6XIGKXQsdhlkhmayT6sa/9bVbqEu+U0Am8
PFzJdC9O7DkQVYPZz5PO21JXoCyjNuqmQj/mZgYYBs2ZpOIFkdpVA+m+eei9lT26EtBYbFGrtBRg
Xrl+hOlht+h5WmgC14UraaptxL8F6+vKyppzksXK4kIHgQ3knMt22XYKTSNoepHdBzC823BS5fdK
qP6ZWngdkAkwbwzzSX2tSxgLXabk26Lv9Z0wO//c/iXXvimobT4qZyFxFksKu221wzcLMFklua21
U6UNxbqV73k9CNAXPipJ7TK1IEFLdUQl9WMDsLGmw0lPnHN/ZbuuRVm8ClKLko3vZUSp7xqKmka2
U7WVBPByobD0KYTTKKTewR/PdyACr2g75Kpy9KCMwgWUpb0XH9A2c5TkqxSaK+vyoyNzvk7YadBL
6KLMu2FZ+AhEHHsqLVKPpFCpAw54Qpl61MRNGj7L8dOofhPlryIlalHNnIa6VdWNW5ysH30V+lCy
dmNeG/6nn7N8EjW6Pyh+zc9RlAfVQ+ZTf2isr428HaL7PlvpsVxmpMCUSDqAEcx2F8z2+WSz9uPI
0AQDC3BRfxjizLD9AjikRza3BW1aHeXU5y7gSnnutGJ0SlzPt7f3x0Umwm/AgwmNE7qACNotCjOy
EsQgQw3jmHA/0uly4/T97yPQAeAOBouGBNg8558SRnOWsrKm2jwWoqA6MZvdFZNizR3mypejRAG8
lHoMGk3LI7XO6zbH7JYjte23gvIbAPCDED6qB4wvXZ7pf32sUBGhgwJwA6ibstT06UKMWzshZtpM
8U6TKaFn+LWqub7mSHu56eny8XDhv0HOgqE9nz2MmAtJxtQAx+DuPqubkP58+Cx51spOvEiBwf5/
jrPc+HJNo0IkTtxPtokSShx+BYy8Kdb8s69c8nMkICc0H/jTR0vn03oIWeJmNwsRZRwKW7OtFVv0
/cRuwSK7XuIJh66ZvD2ixCibeYOwbdtM4/jJzM3thXmho8BzWsVGj/eFpsxJ+OJWFBGaFAzfw/B2
FOwe27U0/RrImyxVXz3opuXOmNyyGE6Rlr0Uw/BKf3AGvCZxufJLLqp7MzOMy3JOPTgEl6QI3S9B
xNaydeSNQj9ZyupDmRj9flSyeEPi3UE+9aRt2fjGwRtl6XB7Iq6FhwiO8i9fRKHMcL7GAr0sIisj
vNBbSKr6tVsYpIFZZOAlbx0mxMb1DO9abWXYFw+HD1wVRyCFzRmBtjj/6ioXtQjVkmP7o4xtECje
/aDa6UrF6eromNP/F2VxbYZs/tCfo4jPotM9tW9d5NAn+V2u9Wnmrbi4y4CJ/TfQfNR+WtgI/TRq
OhFIyW1KhV+T37c/0+V00RzgGUwBA4gt0j7nf3/ExQzdQ2uP6njywneNomQ4/Tazg6etPJ4up0yl
Poe0DdA3xJiWwDtvFGIUxKrhOFnI6QotPiqDI3j/UGIte5Xap+Cgnb2S3lyeQASdkVv43WECvyS1
jL0S9JovD0dJ+wJejOwDlf+nTB9XkrUr08hbeI6FZxEajfP//ukz1a2ILVZgDMcS9iVqP3ZrZtD0
geZLL1JYriRUH4fI+apQqW1R6KTgSX962W5HPsuLaVWMx87lNP1mlvZgcoY7pWq3qh3rDro09u7b
20v7T7UT7pLvoPCbXbgNBrv4Pfwunou7zFl7+V0uVX4UCwlZFOp8F2WVwhfb2uuj8QhB6aEH0VEI
GFNla1Lr16aa2iV8HpVOycV7bjCjSqA1OR7rGvZ6/xQEYPczu0F7+++lA+b3/udgixusNSFgYNwy
Ho0pYHk6Yl65lug/Kkn6J1N/VPVDJxQPebEPhZUVdW02STpmDY0Z/rekEYuCqHZe3IzHQD+EhnDI
YlsHgfTXux8sxX+DLHb/lOVwiMVyPFK93RlqaCf9eN8++MFmEta+25WtCPqa/1APm3nfi5RtgNdo
GXE1HZUI0Gv4TallRxR/GspK0nElA0Y3gywAzxHQWsBEzvdiZbDvMr2djkIFPcLYme9iA5/Nzcnx
kRffZMlK3nYJGEFQ+3PExV0X93KMRggRjXbammr+pX2aEGNzqEfhnTzkD4NZ7LPBlruVyB+PwMVB
MKvrg/VHevfykQgXpw1FuZ+O7++Pob19fL7P7e+n0D5ZdmqXdmg/Di4pvh04peNvDvEmnv9gB9uf
P0u7tiUbrtTm6cs/D6/5u2Pa3eabZ78F9mjLdrXjAb0LNtS17dCV7ec928013JeN/WX38HD35/k+
sP/8+nN7RX7wG2+NaHGzVpY5GHXPiDQ7t0/b+/tuK2/GDQBix9pij3IPzOVkbbwH3bW+1w+obWpO
eGqenX1v3wF9t/eKvXLZX/++n2Z5cQlHcTXouj//ppOXpZuq2KWUsrbU9vX4R/UMLK+evqylGPNf
upgInI3UmdSKjsBF/obqfD+WEhZxUURNPBQ2cRGvXMkfe24ZAzUKeMzA8qCJLAYGzVSMPS0Xj5Kd
Oz8xFeLf+Po5if3P24/AFu2j+mXl+145BmAG/jfkfO59uinTUO2m3iKkqnzTnXifuILT2Knz+j4v
2O/ocNj1Nn1XmOKj88c8Kgfwera+aZFtFLfoc+i5zd0ib7/1a5qqVzKUs5+2OOylMYpDQ+KniYmy
0YSCZx+u72HV1OQp4aYew6NSo5uiiivH8NU5AZaM05MC7WOJnpLo+kujUolHo2ufunyfpYfa/Bmr
7bfbk385wA8TR7ig8/GID8D53AO7rMYq8qUjqr9182AVnZ0WOH67o9w5maRsjPrX7YhXDmO4zIqC
JQxnJPSqxXZOJzVppFiXjqizqVNqR7XkyNGfPkHDK7vX27u46w/ITD+txJ2Hcr6yZw41HB2q0LNE
5mJlK1pr8m7WpGP2IJj7SZUoyGO/Mv6Luj4M2CZ7KfVsIxmb23Evk5M5LPkPgDGac8vWXJS0nNWt
KR2jmpdHfB8L3xs8lsNTKKxUQC5rE+eRFhlnV8iNFA0G37KJ7PaH6L/K4tesjN3gzkOZ8/awrn9G
sHBkQ6CWYLCdrxyxMxp0zBlXPW6mk0WmgGaMp2E1GkmogHpIYf3yuWZvh702RuaLBjWtY5Vn9XnU
0EJ7TVMz+WgacDqtbdA8GVjnek4b/hDElQm9NkaWKL332REEjZzFyVSJYTxFZi4fUxiYfe+Gta1C
qizNTcpNWj4KXWwn2GjdHuPl3p/5/rNqEYVRhSv8fIxFE+jjFCXysRQfwZm2cb3Jxle/7VfyyStz
SZx5eGREdI0Xh1vpJUpY6pV8HIraMfMfAZ6EUViAvuPAt7Q7bFduD+zC0owKyFnExddLsqGbNKPm
6+WxHSdYf+R21r0DrBEUpxzKXSe4am3hD2rYVPpsIbDgirg5f2yGf2utvPesXZPafYlvE8usDo1d
5uu7RDYcTYHkEmxv/+KrKwCUJ8fFLCzJqjv/FnmUyq3elvKxELaRR/UgqtxsCyBdKlE2LW3PgOa/
puV7pXaFCgypKjUSjkqgUedRg1EqQLV0rLtA+4VPmTNY4UZU3II3sviLxyseApXdGkjUp9b+9pDn
v3txTHIlsNppj0FwWPJRJa3qp7ZqZZJyU0NCqM63k5fEKxN75d7B8o0EFQ009G6sxb3TV+VkpoHH
SoiyF2+YjuWkOHnYuoKeIY0g8jkVquH1ymF8bWZnBWpKckAg+ZyL76kHVV8JVMqPefcv0qQ9EUYB
r3tbISs27TCzld+1ILu35/Rq2Flv6mObgRiSFx+0K+WirgT6D3C0x2pbC6M76KltDgddei/i4k0X
tnL4gNzkSqZ67XN+jry4bXMoFLER+9oxH8oK/n9P5tLgQnZ7gNc+J9cASiG4vOGNu5hWJQmVLPIC
7Rh5dOBjiPvNn7E8CJgj+F236Z/LyNjdDnltawJ3mdUDLXI0UD3ncypOGl1ituzRr21x04wvMrqz
ZbTr8zcxMbb9FNvSSg5xOZk8Hknm5nL8rDe7mMwRFQQBL5fpmMiRsmnbUD/UglEdbo/sWhSwKKRG
s9jjxQ4cA3VS8qCYjvJEfj+GWMMhGv+3BlPkI1yjlExoLsDvWGZ+lYf9Q1yW01EXpnRrhoh1mYMS
rpwml3fZeZTFws9TSwfswjupwy/8wcAfbYPlK9m9bAoHy1P7lbm7Eo97k5ITKBG4kkvA7GBNcuLF
sXT0IkX/nmvWuJU6k/RA84LKBlUUrWztOQU4Py7JYz+UTf+T0S4OstkCtOJZRtIFTAaShdcEEC7R
cRTysulWttm8jc6DodhvYjkNpZpttmwHBdkAUhTvymOVirYx8mofeJdHXzT/92TeK9HKFruczPNw
i109lEKfWmDDgThGjpaMDhvOqbW36u8BGeeB5uPl0wtQpvOkNr5oAF/L/02K5CEIo8luZVs2Alsw
7gVBm6Wj25PqfesxYbu93+as42JW534IUhY8tZZCPoZZ6FZMnntM4c//Gv2D/q1IfseIRt6Oc7mv
qazN5C/o13CxlmszqcOgFPByPU6V/zOFH8NF56UrN9zleiQIVE+wELzeqUCfT6WEo+hg5ql5tJI0
dAD2MiZ6zVCDmv5/Gc+nUItsTk8zUy8QoqJ9bGa2oRbZJhzQov4fZu1TlMUi7P0p6vKRAZleum2a
CdvbNZm4awvg85wtlh8y/3XW+XyY1HAzocicFCRAa7yaeoIuU/R2e0DXdtWnaMt24CwHlOse0yZp
Sb21Wq91/al5GS3/Ia7GaWU9XGkMsCDoWaNTQVnwQm5Wneoq7JTSPI5j5sroI3pN/Vhb0kaMTHfq
7qym3eGBelDl1hHv4jGxw1baSXn73Yq89+JL3Bm/rdizlWmnSDx+aBUGsXRKFd0ePddA8oxVsBsh
4+Sq3cUdKemX2xN2+XnmdSxTjiKx4EZc3CFTFaI3D5oODcthAjvL3S67zeCq3iFTzbUz9kppzzS4
E+lRkpfyYF8sa3VICkuD9EHy/U9k7WGgpzn2XIIdVIjjhu3oeEPzRxGeglS221T4a0EIWMWzODBJ
DakGDZ3zHVwLM+RcKJRjh9qsS49csdVIXMOGXUmfYFyYxCJ3mNXzF7mMXwoCHL1QP5ZKYWc1pscb
3nzGV3xoq9f+lAXVyjF7ue7pg6EmZ6Jigpz6B/3s0yFv5TC+fK8CItVhDSGY5T9FStFJjL8JpdWt
pL2XUkrA8nlaoDpB551ZXBwbahsjqBXqYA5jeVNmE519OdsB/OJ9a8k/AU9GWJ6biCx1ySH12BdN
E+80emFeeFDkQkEoJanuVKkb78ZK+3l7SV8BJMEawAyHzAv0LPnk+Uc2WwlSnRcYR9+U7ntBf6ga
7wUFBTu3vso8g/Bkd/W63Xt1skWnOFUfNOWulsyN1J3kNfT4R956fgPOv2YmCoOAn1FC57+mF4be
8jxgJvLXgcTCRArhm4V4ugPVVGt/hv9KvWM9Ge3+9ixcbGykE4FlMd/crkjELM7dVo/lGi0x6zh1
2WYM3rG2d4T8yZhekb++HepyuZ/HWp66JTBO2jHEUhDX++r9qU5D7tZuIO9K016jGM2L62w+52DQ
tmj3gzwB9XE+n5Ao1DSLGoIp+qbOX3DBsAVM1xN6K/n7WgH9YmMtoi2ufEXq/ILT2zpm+p9mrG0Y
nigifJtdgG9P4kVuQSAMTqH0zrx91u35sKRKH4XECrxjoo92yTUsB9+tdk0F7dpw5qoXEZg5wpxH
0Xs/wnsi9I6G7MaWCxQ/De7NYiV5ubogQMeCqvrQwF5C/iuG1ycGYSbQBs/TvqlsP3UiWlpd4vgv
fz9zVPQAWIEQB1WxWOli1KpRIUQez5IKeR1Xyn4q6cqZMs/+YtFBUmc8YKxnStfiPSzD/9DFwheO
mp7Wbq/lgq30cnq4PZIPjYKLMDM4REYsCRzP4vM0UaLGbZAIR++tepJeVYmml9P+nnx7HLd3+het
20AIRtd+Je788xdxQfhS9ftAMyMwslgWhlYJmSIKR7F6iOjwj5pm1/F37K+7JrNVz5ULAHjSypK/
PKJ4Q5oc1DywIVIs1dnxtRNCrVD8Eyx3u5t+WU1td+1PQ3rHqmwl1uWpQf+Fmi8HBpPLWjkfYRl1
USxkU3Dqs99DKL2a7aMYty5oPOQcVbdf80b+AH6eTymxqIbx/wYIDwPwPGBbBXU1Ydp1Ujmf0vpH
68TiCc81SFgIq0wPjfZvjyhl236BLYUpLewRoblHa2wXzm2id2yXjAIZc4sNU9FFWRPouTL5wB4p
8MzZGO/dxVKbxkn3rLAPT6b3EBc+BTJtK9S/C+8dw9KV8+BCcZaMiwov6wpmP9tnSX/rNFrMHjYe
p6x7ibJvXv82jQ8jgtGeXm96iRX9qxTskPcHhPTs36w6ychxqv90hYLU1CTaCiY0zcyv8NcQ2Zc7
m2yQdT9L8XJjqIuFITYwrsZUiU5SCFy6zqicJ4NnreywC88EZoAljs0NnQ4g5sta9zR6FHoRQTlp
Mpu5adxEjA/zK7JAnM8Xnpq8PLSF6Br/eENuU0mRAxAo4GxTn9Zd8g98aEfgfTEWmzHaNh9g7gE9
Jc1Nw7V9OR+Yi6ULcny27kAZAc2pRf4EatMzglGMT23g1NmLmlfbcvZz0H+2cr/3UuyeVg6+K4sR
/C0PURpP9GOX3IYgk6VkMsz4VFl3QfUqtU+hf9fUD4DyV86ByxcIfZ/5X4AVMbElkTjfl6iJl4g8
e9kpyLstsGk7jEe7YqS9rNmFX50oIrAMPTcev0pe9lgO3V8PlrlF/IAWFKhtWCTnv6ANY6PovVI7
CoLlhCNgixo5M7oecrIzVxArlxOLbO/c74JHNb8LFp/S18e4ks2QeyvTmm2YCoBNBk1+8HIJJpda
qye1XTUIuR4U1U0yAJAUF9bUSTCloRkLx7CQsANRg950MsuXNlMC8l8c69ppoDN9vX2JXZ7wgOCo
tQKtYDtf7DAp1zupkAeBCpBZTU5WhJru8Hw3K074vPbsevQsuqehWIsb8F7pmgvvlaWFmCmcJ4qI
oIAxFDr/sNSnUlXqJ36B5we5PSQowAD8DR4yWgNOl7FRuyTNXAE5XztLY3Rj9WpPKivvtAY1tNvz
cZlQmgAwsU4Ar0gbcvlI64MwywxTTE6BOEibTJAHh5hAAop2LX+4EoqiKfRYQAfUvJecr6ynwl0F
VnyqB0Vx4xlbOlRQ3cphXBMIvNTqYUyoWgG0xg+AQ3VefJ9eurkAyDRso/RU4B/ZwCkzyxoF2crp
7nVyFc4NeXhjHz9wiHSjm1XGvknSXVFvDS23q2rYjmn5s4Y1LK/stcuX3uyJQ26B6h2p78WMS0qX
BEGTpifRszDD5qqXdt2Yul4BD+a7VLWOoW0VnAubXWPcJ6nw118c1TtzpqPiAMX5stjsnK5qI+dG
evLEOzVT2XOJm661hi42NwQTxFLRsDFnl/OP1P/T/Ptqyx7A/Iq8Rr0LVNlp62cLWZpWO9GB3t5e
w5cPiUW0xZA0VWhbf/Tz02R2B7PsbdE7FIP7FqF3ioCNdpSVtUzxMgmfYyIINT+Q+IjGIibpWN1Z
Q5WfatRq7EDq8k0kZ8/wTH9U6lhvuazC+6gLUZhv09FVxjq6QwACRWbRyt3Ci4QfQSas9a2vzTtV
dFS40L9DtmRxb/mdMjZjN+YnOmesotCAJN50BpyH6HvQJ+VmUtclMWU201kmwFTwHEFElYIZSfoi
aGVGet3Xen7KegyatFqVD74KV7zsU59SVu3vTd/n9hIEwdXj1LvHxf5bLhnloS8b88/KYphT0otf
QxllBm0h6bp8vIpm30N4lPOT9mLslfuooKxkd/bwR0HL3Q4PeWPDvVwD0l72l+dJYPA65Txakx/V
sE8rvhARijdKNT8NU74vJd32n6uxcOuuti2sGGP9rrUwM3MxrLs94KuffH4foRcj4ri1uE+scETY
ZPKLk9g2b3U7RhuvRAVD1iZ1F2WigTDqlP28HfPiKGewqC+ywymEmhf8WU0AMydMU34KqQxDwoqw
GC1awalggG1uh7rIvOdQNJiB4ZH78Qg5P8n1aazJtaTiZHjfFflNt95u//0XCcHi71/sY0kIND2L
1OIkG673NWrwsbCr0smSHQvldqh5HyxWJuy4mQDEK5N22+JLJbilR15iFKf4T3EonuLYNt2yddrX
QP3/jDR/v0+LsZfwB0sspThp1skwD3nnNrEz1F/GF0FzpWbl/L2yAs/GNe/IT9FCedL7ZB6Xmrxo
4UbSnoMffvq6WoC48qlm4h8ZEjf6/M/zOCVGcrFmjnwqbO3R3O3/lGRMov+CFKkTD6V7+3NdWXln
4eZhfxqWaQkjSSDhJhxlo9d2DcpwbTmA2gNGg2wBSZhy/vdbgmlmIaX/UyJXtlC/6uNd7P3xyoNU
Ojr+0B1aLLdHdJl7UNbgOc8Lk/IekumLkCg1do0fs9ihLk/FY4glD7pKDxSbf3mvSInk5iFCgWCN
8HNtJnFPQnGTUh96mIuwMkVLCIcsEDO7DwR/o2Jmd3tkaxHm//3Tt6oDEcE4kwgwCoVNGvtojo0U
8W9HubYA/yMEBGqD7G1xVpAtAWtRiILWpPSaqAelhiO4j8Zd267sqXktL88KWuE6gu3kT5Skzgek
R8loxWFennx9GyA5nzzLaWYPxgrI+dq8fQ6z+DIdqnd5Xc9hWAhNdhfI+9tTdi0A1CuYJWgo4WM9
T+mnDzM0+ljw4ClPplk7UvqYref681QspoodBBrD5BUJ2mhxLCSYrWrUqaqT0d5hhQLXSj/0bkyK
rxhbMXyS5H03OsNm2Fv1WxioG9mOYrt3qvb/ODuvHrexJVr/IgLM4ZVU7CTJ7fbYfiEcmXPmr78f
+wL3tChChO85AwwwDai4U+3aVavW2mjSjrJKstZ0tbB4V1809xxpWCRVb1DgEOqDGInTXrRT/28r
/nM9gDwZtAsMH24J+jpn+94TMgI9yahO/S403+LuKV+rGS449ysLs6skTJoaGRMsKN3giO1f3XwM
iGel0EO65nJ/s0y/NVtJmlN5llOihBtxLjnVi3pc5ElenxoEVhxyjT7vhjA+xCEYin83xaakixOy
Icqhs7Ci01siR7+qT2MnOar8LIUkHob9fSML+wAqiikSp+rPIZ5tfuwO5mjU9SmBHDtKYMOJoh9G
NjwUXb4SBd6mFaaMqTXJGJGtIo86801hV+FiUaE4IdT1KFX7wWDzq6+K8WrQepio4S6CBtwV1EMl
6Hs/XuNyvh0r/AJk52kCBNQJx+X1QVehpkZMpKhOfAh43D+x/NkVNj2C9ffn9HaP8G4GmftOycqW
n+1HVDiCEMXn6iQJSFGkGYTc8l7I1jKAt64eZB4DIvs3Ka3PyX5rlBrktB3rU6qGdid9zsKjPjqD
gj7EkNLSebw/qgVzZMBoGwVPz//mddi+VpS6i5SagFr/IjQ7QHpt5YjN59IZC3GtFHt7puHl+5+1
m0psD9zXD6X6VPz1LpD6G/7urY3jtWhjWvLr43xtZrYlJQio0QwZ6pOe/hpCumKNx7L4JiF26W6C
gFDDVe06/H1/Jhf2oYLMBrks/sWZmMb+4cLpsqq3hEStT+oeJqFPzdMaeOg2bGNUHwzMDjWMnVYT
hRiANMzRHcnWN8o+2wS7++NY2OdXZqbP+DAON4rLpEQV+RQgkqu2j1Muys1XDtPCRpgw2LyUIWSh
C3w2FilO8nzI3PoU59BnQDbTkQB1U9D9F9fIV7z7wspMIitoToJBIf0zM1a35HnNoGtOQ5j+HuFb
CgHFlaO00bq1N/FCoAsZ2jusFgTRlJ24nr16EPVO9eTm5B+9l/zY/hIf0Jje1w/RU/3X/dquzONC
Bura3swriYkr9KEoNad6Vx+JPD6rx3xLv9oRftt/3hdXI5tm+cO+kDoxzGtFxJL6ZnnFz9GKvvfe
v+NRyB6B8yJHToKLXO3MTKPpcUYY05y68NkNT5rivZbaVhAe9PKv3kHd41FytKRDOCaQymefUu9w
f5zvnT0z70HqdqKA5v5Ej232BaPowoHdZM3JMmOIgO1OVGzfe5Sznaudx3EzxqlTGvbgQ4J9rsnB
5dbTGi512pL3vmHmTGQ5c4exbxtuAVK19VOjxE9mXR2qsqA7Zvw2imv6MgvHHiYGnWQaqBwugpnP
zBq56kBrNyd5OPjDnzT37TzbrUztgmO+MjJ7XLQp/Plm1DenuHtsDRCWktNrkMGIn5R+H3vHUv8v
eL1vc1qtm5kEdMueAhB2E6RncpjoCTy0bNvAUVDnRNwv/c/V1sori3YgF4ZHkmwkUN/r4zHqlp/E
utKcgtD60SGhaPrCzyT8b1DXGKQWfQyiGf/P1MzHNKMRd6Cmm1O+IyyoN7Vp5+Uuy3ZNZ/vxhvag
st7039akTxYiPY6mrkwtOwBVUXSZDbENpVHMGaIVZk9B9Fw36baAsINSzgY8zbYbKYfzDVLrQrbW
v4lpdbq/mNPIbhbzwxfM9o9Q9aUeIJ56itvyHMr1m+avrePiOfhgYraOTWhaXQqk6oTWwraSfNtq
n1R9ZRzvAfi9gcyWMGmKAUZIrCiH4HsFw/3vn75kB1sZovnCTgAiPbaHmPQxWdSvlOSrQ/4n+5n2
jk7/BBqX1IB7J/yzikNZm+DZdaK4fpB5DVtrkNNNK22Nbm1+l3cvtJm0uAHoRbfhehdJ8AMaiMIh
3C7bakSLee9vyuMvud81rR3+iI7yp/ubZvFkfjA4/f3DxRUosB0F+jSmh/jY70SnU1bedLdVv+nS
+mBi5q6bLhDRRLamK0P9HBfPgQfli4PgYF4/kLo/arH+kAaOSl8UvVIvkak9ebpna311FHPq+mpr
q8Jgawg/mt1KpmUhbLz6tln0ExfEc53J8IttXhekJy76RYre6J+0e/08lPLKi2LRTYD2JeViAFiR
xNne9quoqRTBa09N/UkcAMZYwbMbTAgt+XnsP6Uk7kdygIlY7UtNPPR+vkb6sbTixA/AWunrIGiZ
PQl1uN8GXR67k9CVtuLtK7mzlfKXuqbMsuQrJqlW5GFoONLmOMK0ggIosqSOKIU0C6n1n2MxrIRd
S5EAYo4wv8CUNPH4Xe9eBR2VUjbC/lSMxTYUnwx529fnvnc3eb9dE1Je2iu0BdN2yiONktrMvyZW
I7iynvQnIWqdzg/3Gv25ePSiTh/b0LALWOLFYXP/fC69BT4anXncUqAMHydRz2vtjx/tDANM1Vc9
O/Jwu2/ovc4x87oElYiUTWhCoJ+zndm1MOpnOpaMzHPKoHJSszw0Yv2Z9vmNG/1U029pbRdBdQpo
fUWVe69L3/LgRya03/XA3I+QuOlluu2l2MkVd1cgsNu81gXCOmKyFtkvbGIw4iQDQOIYxs1LQtJ8
H00f1iIRD0220b8iEen1W2uInST+WW+TXwE98H/grOvdX35htyuJnWky5pP10f7MT8OB3VeAztgL
oXwsDOHV7LO1UHvavDc24BsRcZ8UqOYZVKMMpFgriv40cgmgUPrdVF50rX5OspM/mnZFv1fW/AUu
vzVGbW2Cp808Nw4p/FSwBq5NNu76ZMWN1qiK2w2nuLE6RzaHg4iCKp3kivtZCNqfogJ5lVcL+6CQ
i60voofdGOGmH6VuZR4WzrgGqRNwcbLu5PlnN1Qr8Oqpk5AvUcVvRfZHtJozysROJ9D59l201hok
FvwWaEeq9NRGSPvMX98QIGtqV7cDpcfckbz+oObb1uic3o/t0YcY1XsA2jfkPxL1v7KwTuWPxnMf
4nCNuey2FYIhA/dG3mCqSt5ojphpZcZeNQ6nOj2FcME1vi0rj0a7N43tUO9aw9rncFDBQH6cenrF
YCfCTSv9STVvZbcv3Vo0j4IboYaOcpU4c32tKRteIw7Dqcoem5zYKt9YrT0CvHyR263xPJpfDW+N
cWdpC1K3oXpAPA9kYHbGXGEcIIVMxlOOLGuPcrDfoJWD0tNIqQBwpUmCUbYjb7RzxOBdw1pLyC2s
AA0YE08bIq2swDyPrwdZXxqaMp6K8D94TZ+qH0zRYxFahVN0MEW5uSOITj7YtMuUwsFroInyfrdp
+tuPft53z7cOB9ZB8sewnrIOtMxen0dTGVA4l8Xx1PTAafViPMIsslYRvPWq10ZmkZoUpZqP/MN4
iuuHDOamnArXdpUMe8kKWHWII+Ca4dKeXWl+22lKWZfiSQs9JzNkG4Kbv3H7+d8njFZn1g2MMPf1
5FY+BLZmiH6oJhTiSR+Gx042AltJzMt9GwsJJtreuTV5b9K3Zc3PhVACoaQnUjz5zYPbHxBZC4Tn
OnyJ3YpKrrJRLM/x1bW24KW9gJ4eFWqAdFM+/Hpoch4i1ONiFRnMwYaTMtoaAMVX4valZYIkFrIL
usUmvsZrK35kaDGeSTxl/H4ZuXvge68Iev/I/WB7fx4XB/TB1GxAo5XGYh1r4klSx207PCNnsDKY
NQvT3z/uBvSPlaJQsSAOQAuLzLaUeCW2v704yKG8A+WpXLHnZoG1HwayUWqJOGFiIsT8xOI5k8aV
gSwgmiYr/7eNmW7IeVQQZG3S5AanJ22hqrN4EzW28iBv0of6Of2er5i7nTdSUiopDTipQPzMcT6G
X7USg5JPHroMdbmPUSW+v/a3s8ZPE2eQ0QRtAQz1emWsShCqsIqVkziC1YvLbUeHXwI+676Z291M
JMWDayp4c4PNCxB9SYo2q0f1NOQw7IjHmu6mUXsIojU87YIhfAH9RhN/BM+SmQ81hERuu0hST2ld
7EI9OOeu+Vep6CWpk//uj2lhcXjEIQgHRSyNKvNqKe+3NEE2xThxU9q++D3Hkd63sLDbALCBiaZ8
SO0XMYHr1akHVUvHOjNPBji95KkuhkvlSnjtzrKrsElpAhF+aEEH4qJ/ttAPWvmA29kEnYIHot1l
8kXzClxAG2Q/qoF18qvnphFR93jWS1J4wQr+d8XOvPbWD61X+a1vnQQ/dNwgtFuwvrJ1bOOf92f0
NpqdBoT2J7NJOX0eXfaDKJdDG1mn3Hoe5AcSBbYL4W6T/pA86UhD+qf79m77faftMT3AadKgR8yY
rWCma2kEwY5w0vwavlv5UEkPYtadS1OkSbt1IMKBL4ye8WdrvIyxb1fC77xTCGRgjwFCG/x7WHf9
QdNSfHDFllnLRiyawkm+FLEtfNVq++jWjvc5fWify2dhd38CFiYcNBcMPFThkcSYT7gCv/hUHPfP
RiZsRuFH1CiHUii2gYuwSgcEbxXKfbOXMERHIyEBoSP6q1Me4cMATa3zXNkrJrGPV2tAQEXwSDm3
hvC3Qzn9/uiWbU0+jacRG0q+tlWXTZn4Zqe/NKY2PARV9WZWqAWWRWnsQk2JVyZzcl5Xr8KJ0oUm
AbDyxMW8Bq7NlTmauHWpwYbfbvIGSQF935btq6q7X/Q2WrN2k3CZeoWnnhBKk8BZxZkr9fJcrStY
al4a46tu/NcW3qNW2rVRQI1O6ko1HbVZm9DbEWKT2IoTSn2NdbweYVy6GekYKC/KdoQHt6jPxJb7
snVJPMeD5mgWTWb31/D2iE7j5FBMDWbUluZ+vItSKW+i2nwpSiigsXnIDL3aZ54oHcB2PCqNGz75
kVDvoyz9lpFycKChy23NH/XXzCqQhazOoJHck6uP8aZoV+nBbi5plVIfd9m07vAaziEzRidYAew7
5kso1HQDQ0nmNQk0BcnrylQoNxsMQ7CQE9nirqCTuJ7+RJBaRFA9mPifGe+Xsd7DV92iqFu/0RJj
B6/K3+FITlGt1zIeN5cpQ5x413jg0ikMI8O15aq0VL9tckj4w7jbSSWNi3T9mSsx4m2DAmZ4ShMe
8m5gOmfhjmZ5uVvGqvViiKX+ffAa7hrJV62vhjxWP4s6wUkPnWd9HWGoKOzGDSLPFvA1+a4fOphJ
msA34oM/Zu0+Kc1uTcdjaRoQ0EHOG60Q0oHT3z86L68Sk2aSdipHb3xC+yqzfXno9ivrvGBG5wak
LwHQMIWO2TToGTwUlezSZG7U+eNI8G/ZUhmBq0FL1tZHPdtHxmBu1ajTXiQFqHSq555Td0mzFczQ
2OaNHCO2HK1xP974HICdExH2lF2c+NpmHq4q+jwSwyg5JbIcX9TAl/aeG9cX15Mqxw/odaQzCA5P
sxjoy4IZ4/7E3By0d/OonU46k8CP59Pvw1Hd5D5tSEZibdJWDLbR6AYkNYt/hkPqeBuTyFGj+Csj
DXO90kMRxFCBmf4ZcZjud5wQ4LeBVB6GKhZpn/GbH/eHdvtYxuA0uVPbwPRsnb3IIz3VmjjwgrNe
/VL7zx0ayxBs7oK3XEawzS92ruAI6hoP2c0NieQxLotNRjcGHna20zwfIbciMoNzqqjlQS5kb1eO
tbqN9Cq3gyFdU6G4iTdm9mY3coeiXM6znVEaj0X3CV3SiCYQjRytkyCqdn9O35/6Vxcy1ohqAD3T
2wG7wdxr1bUfV2Siz52DONzB2sabdgOB78bcxBt4QiExF5xdR1H0m/wrOTeSo6VOtwaLnqzMvmKi
xhQJZ+nKRQT+eisJEuKTDQ3S50QjKZcizxu20KSo2k+4VH9GvmeuxCELi0pIZ0ydPVMj4fyYyI2q
CkUTx2cleJJGJLvH89tQrREOLe3YKzMzZyAVlYrSUBIjnODt6QozUu9R8oJ9Fm0zz3Viqt+NYh5y
yVx5dt94IcK5j+ObRSEog8W9EQnRWURcXusfw/hU9DDpnalB2ZDy62G+vb+Tlpbwo8XZRuqEqFY5
nPG5HF4Eq9wgJuo9C/muRGv+vqWFtSOjjZI8KX2Dx+tsUg0BFUg5kJOzWpJQb4N9EnxRku5llKvN
fUsL68clA7XoRCREjDUnqTDL0KpHOcrOQ2bAXaY5zGPQO0h8hUmIwpGT0k2khTTFrRieNvz1gQDF
DE6LmgXNbrif6wPRlVkgd8YIZU9Vfy96ZxjtirS9tZP9bZ0cpbiwS3EvBfFBX2XTu53fa9uzlbTi
GjYwUcJ2/+pDExinh6TxnOG/lTHewJXo+OEBO21UjYrhnOc6DbPaDKMiOwvSudIgqa28fe8+hdYj
GWNyojAlnDXh132r7w/x25n9n9Xp5HyIT4Yh6I00y7Jzi4OL3spX7Wd0CU/to7qBpdbJ9qCqn7Kd
+Ejr7ml4yl/Cbbwfz+In+dOwr3face2o3vr7q2l434MfPiiZUgd1U2VnqRY2Arw8Wq86SXmURIRW
xtJBZfTb/Tm4dQ7XFmc3Wun3oSeOTHxbXTwRNz8+p9WuCDZB94I+Ia0W+/sGb4ISojSwKByiKWEP
Dcj1nNdJnrZELNkZbiCnlYSNZ8qHJF1R6lmywuXB/7nTyAROT4MPE2lVhWkV2ZifFdcmyhK+r+J3
brNZU7jJfkUkknQWEMZrE67XpzzX/eIsuLAnUYRoNx2CqraiVMq2LvhvVR+Jm6xHejVW+uQ/+n0S
p/KM/Hh/RhfOKBVNSCzo9X5/VF1/SDq4AVGLlp8DteO9NqmdPtBLAkX8GmHFwqySHaB+DHE2dXJz
tnZZTqGWtFx+zprBTsX+XIJDC2kcuT+gaeZmx5K3E0hh7mNSHvMeEUtNIm1sk+JspnG7K3wRoupm
XNMQX9j5NJxSlIW3jpzg3Erlj0VUBkNxpmy909zuAaqKS/goBMM3STB/DPG4L7yV03Zb+yTI+Gh0
+qgP+9LvvKHJzKo4D0J2jMIvRUlWrHxIhNZOy942tAYg+LHPnVQQ3rwyON+f2aUFpMmWLUtNAYz7
7Fi0stH7SSsVZ7fWdk1fO23bbGshW7krF81MORZS4xSt5jeWO5LTsnK1OPsCBd0CnJ1Qm7sh13/f
H86CuwS5/D87s9vJ9AOtA+9QnDXjKBclzfCfpRTK9qcsPtGXvwLvmn5tvi3NiWpuak6l3222dl7T
JJGvleW5r9L6omah/qXJIsuhaogcVSbn21AK10jultwMoAkeHFOn4C19lBGTai3UpDxroX8Qaw53
YWvSL3KrkfIJdi7eV82Y7oV4jbtyYXLh+6asCkCJyqc2m1wJiIKZw4p0HrUMHUXzc1uY2aZPo4tG
Q2tQm4ZjCVRC7y/p7dmfigMyRnmHkEOZttaHAxIBQkhioarOg1GCmJBi/0ul6+HlvpWFYG6SSSWg
08hOkMqdebK0SEQhSFQGlwzRofIH/UErrGCjCJoHFY9YfcqKrv8SCg3923oj7CLev4eVj5ju1usN
xUeQH0K4Dg0AKmPXY9Ujs45iyarOSlnINtrn5NxK64cEnfBxHEA2Gu3EH+JqiZPFTbaNvdIiGxv+
cwPnlEIiO8lrmtoMkK3r78gqqOpJmlTnhkzEFvBIfRjDpFi5+JdW9qOVWaTRmiVFq4DkIhS03ZY3
C6RrQ1Vv70/q7SGdxsLFO2meQdQws+LSzV0FCXMqNcWjUrshVE76r1D2957naY6vNysQn1tfh0EI
MTAJYpvzcj15chEkimBhUBMHtM196ZcsuRkt66Wx4lVv73kexDpvABng0oRGuLZEhtOghbGsz1X5
u+2/KAhtJm+lu+JTFybwysr0GvlwAFMyv71SZPWZ1B0KJTAU2j5SxbAcQsSbqhFtIamxRlgz3xuE
IxSFKS1xH8MoP8/gDSUdf1ajlWdwM52T50VJgtxXVx7CN750bmY2NrnO07EvTADtZgUXFGRI6GJ3
f1xEROXqYvh/hqE60umS/eMemdudXbtjl/cxqeLybOlfunBfD299+OX+vp98xUdf8m5imkMiUUoN
c4fmqVSG48qrzkb0Xa4QnwdOihb7lnYWuLzprlE1G93mFW/9rig9N4vnAKwycRyQ8r7eLcWYlHnu
DrhrdReegjf5m/45eG4f3Kf0r+F4DxkZI1TpneoYew9hv+JS5ntVpjEDt0WFnGTRVNa5tj6gNui6
LmWVILa1X2nnH0NT3xSSttFVayV0ukGez43NvHUe+7KfeFJ9tmKSSDsRpgCk/NKBtrMWsS17FKLh
oe/xTgc17Q19K8hp5Tt1U8IRqhmaG+xdyWqn7vVcjg9uURmmE0cB3XF6gGD3Jm8rcTzIegzOR8n1
KnaKsR3/3t8ncyfCKACAslKgGqmKzFmzeFd6eh2P7VkZ2nAvUP7ZR4P/SBNSeHCHMl274xaWaDrY
XLUk80AwzI5ckGedksRxd6YzUH4Oklp4q4bEOOpB529doa1wL/lIYlGsWkeJcmGT5wo8vnrYOjzv
ZCcb5UOY5+QaBUE+hhgj9EpWO27mCQjmZSJk1OmyJ8rClV9vJU8Y1B7q4u4cNq5l63L2qFll9S0e
pfIpVkLF7kkTbgs9C4407UgPJQIlK8DI2yM8ob+m8jrwL27ZmX9Pu1TJs0zuzkGndg+kfV4EqBS+
qmVebwOhz05N4L4ZnvIi5e0aH/t7KfL6IE8lJDw/2XRetXPweywPMXV0pT+Hnlycytjtd5qsDJSP
/NEhRhF3kUJLYCMJ7ZM1IrarJ61/AOadbxMv736EcZi+RLUiO2EnQM8Zax0JDBTflL4y7KhDvjH2
C/xsXhoPiOQVsDa10Qv0h51TW6pr8yCCZDZzNUcXh096MFq7Vmy9g9Dqr2VWtA4Nn1uB+NDukhoV
qjTNVp6dC9cD1Vjoe6FunmL8OQAv9aIy9sWgP/vWzyaTN96AGKv/BRmtgxnJ594FjSXvCARf+cL7
x3LhmFyZnt0QFInRoxlQ1U1l7UWL3NdSl772VvRStQ+RQMr9vrmb+Hfa7pTep753KuJw019v9yqH
+64X4/4shSGqZOomhNQXhKwTy4qdCbWj1NlRyIGteOpuxfbtZX9te7bP1bRtjNJI+3NrDKiLFTTm
jPKmjfeN8CNxDUe23M2Qwt+hVtG+C3aGaDpAppV4Dfq4NOnvrxvYaOksmYduViiObdGXrHfY2HSh
isQBLT19Q/UXxMVK8LE0aq4oPpYMAEXp2Ywbg1UpVTtywEKB2qOrSQettMp/30fQPE45GoX3E70y
1+tqKn5imaHZn/VEu7Q+yrsqDYK/VQvql7eVdVyYPopwKqBO/BW+c/r7h0gxM7yaIpI+nIO6OAS+
Zpfml2I4qjTmDJ1gS9b4oFXWKUVD0KfuzFgHy7cz41AZv1KA32kZ7+9/0jwWx3fzUCXpQBGLxNx8
joe+dLW8CMaz56q8Tpu+gjUX+HEwcBHfN3W7nBNekn4KBs/lPX8dW8h5KumYjGd0XDs7IPjfupmS
bu5bWQg6uIpwR3DfAJQnCTCb41ZLBS8opXPktfU2joP6mItqZuem2u27QZAvA4V7SKE9b+cVirGh
J97YwK5rbrR2bPdS7BpPkZWlO89Piuc6i6W9IXaG45cN6pG+1CgXCyLflYB3IS4kUYJr0Uj10mUx
59Zo83gwWzNUzoOXbMhYqFt/01h/1cbW850G/drghDYag9BgBBsIFtOv43TuSjtfSyYuuLrrT5lW
8sM2pS5uCFrCp+gPupPu/M25/IG67K5YC3WmUOb6CkXrgzgaUMakeT+nR1GsLuokJVXOXH92si0e
pE24+6U8uI+pE73e3xgLOx1bvPhwpVDdztsZxiYTPV3CVk18n+ZfEFQtrTX40m2s+C5eMkFq2X6A
g65nDorU1q/CRDmX0Rv8fbtwqLZxh6CkvzZ1k1u6mTrCOQ3t8KkoMLMUKEph1nqmnONvunAwtsV+
CPdpuSOnJjyMmdMdNMlO1simF84weVCZhiQwYVM69Hp8YRewSYNRO5ea/jAUg+poWmRt/3ml8MOT
+ueE0jHnjOeK3AVqH5XmuZbacmNEdWwPZfk01sGaqPzCnmDfvSvaQHlEJHs9HFVuY7n3ZPMcakKw
0Yyg3qiNmmysDFqb+4NamDk6TkUA+1C90U42u8xEpaoTPzTMs1CoOlImsolaZ7+mjLY4oMmXQ0EJ
gm5uxRAqpc57wTwnlVIeW6LQgFukCf+rkTS53B/RjS3i3kmbBbwBaRTKG9eTZwheHudBbJ0rWcwu
ketlyk6Q0US3S5rzVqlEb80BlqGmq0BfPG2KWQwU0P5m5oYhEOvHtoVcjuV+N5QOad991yS2Eo3n
odip9GnrZWF7pbvnP21bgbKkt4JWvllL9j/njvuSjiBQxLO1lDpLC6o29i5DBu0FQlZ/o9FbExlY
MALrOKTEvADpN5in5cwCVXXBMv3LabviO9Z+ebbrRcGSuPb5ZSIOZ+0au/GAEwzmw2dPfuvD3WHU
TZbQ1+hfhuA/PMlRU0/C1wj+7ApOuXjcKepRiz7n/kvqDY5cPnuy+NjrTmlaK0Hz0ofQasB24WUC
+ni2PUUpqaoQZ3yp1fDgBzFNNGWd0xprpHYUrHXZL1gjD8c/PAQpx8+bqgRXEmKYGcJL0Y42BxNQ
YbsRfWjbt/dP3aIhpFqIwrlAwKhdzy8+N4+a0g0vpik8jmN3sJLxZ2hGjuGtsiFMU3R1xyjvYjfU
FRRQFLx0r21pSayaNNmGlyD0z33+LRn3YvvaxPu2/6kRKIq6HUrIPtHKMZIzAy1KicAuUYUP/+hC
fL4/8htyBrwNCRjWklucYrg1G3qaNNJQiW10GQj+9kEVpoptWV1u553/YIVW+qnvURmXLbLWoZTR
e6xF/rFrte6RqfQdT6tWG6FvrmGuDQm88tSeOHH/Tl7r43a3ckSRezW6uF38GVnPU2Q220Fsbflz
ViqOku1TyspEj60p+nCtj3a89ky6DdcmFj0SVCI1J0q/0iziRZQg9mtUwS6Z/sgT9iWMLkW099Vj
ZhwrmW0ogHMRI/v+ciz4Y96AZKjoTyaX+V63/TBymLg8k6xKdCF+toNJKSD/2/hruKgFX8UNTbhB
HYRgYD621vfEUgMqeQkks3eKVOTZ2ZrC5v5YbiDgbC1joiyH2hb1Z6DP18uYh4bqamYXX1w5QeV7
V2qk7/36mGp7RUghGxqcuIUxI+ttqQ42pfnYxr9BW25KAGGq8Jy40co5v6l7v38SnHfEdlPWUZ2t
qu5ruebWgGBjP361XPPYZuUvrdtpqfWryFtncF1bGA6D8gfBzjoadvenZGniCWMnIuupJD3vPBOE
LtXbzE8uaQ8OWOoRUdI8OHjvW1nwZvBTTPAwVA1JIs6OdBiqaScldXJJELdSiuA4jJ/HJHwVkv+v
8YA9oYkdACyZu+sVbqldtr6qM51phsz1sfb6lU20dCDIQUK3QTGNscyu1UAaO0UOguRS0jngVJ3+
y+0beMeFdK1nb+nEA76kx43J4yaYx61RDPyoKfL0MuxFiFw6fRcNh16/uMGnRj4Lw+dC/PfTDh0e
IBaGBxppTlYM+HVMEuDxl6iVNcQmW8G2BOUoym/3N8RNRpdTjmQ2VzYyJJI83xC5lXlDpobpRVU+
1zAJOyIJReuthrGw/FTKxcqwFm64K3OzoNItQ2OMhzS9iFoGu8egtJsmr/8EA6T4cWuVD4rpCf++
57FJEoQaDFq46sym3laSK43YDKU/YxPvNDV3tPES/DMUeorOUcbjXBEsICE1d2qumwhqXKUXL3Dq
0NpJw7Z/o90sJYsg8gi+v3Lv3EizaAFz/INyDe95c/Y2dFMzRK4myS5hPHpPSqAGW7eO2rNcpf1G
HM1q33liv6k9qohlLqu7opRlxxB0lEa8qN+pJK+dTEMurRSUaod0lUKjvWo5fZjrx6LvxUklwt/I
na7ZoR9mj2JSSQfL7aC889D7SvW62ZX4q11g9cM2z4foWIZ5+FQVgWa3dA+8xdJoOC6TAv6zw4l7
fvopKqR4XybojLcNxUahqDeeIPsPpLbzB5n09qkaSwRZjKbZ35+yyYXPZ0yh6I7wi0i6wJp88Icr
tJS5bfhjdhnUJNkrrpTuiPl7RzNIMfdJLO3a0ijfrLhZ2/e3iXv2hipS0iJAJp6aR8f+aClVovJu
a6BtUCWnleS9OR674NJr+6gMN4U4XXf5jnbn4/1RL/h8bhSaW6C95Cl3c9cK5mgWdZhdOtOkfepL
G+QXY/LJK+dsyZV8tDO7QGWtkTPU1bOLW+yU6C09iapgG+5Xc6IMb3/Wa6zhS77ko73Z/q/pb/cA
32SXMvhutp86iOqthygm88juuT+FC1cNqR/AlJNowgTZvN44mRF5oIms9FLIgXpszYDKi4mSchfX
f+5bWpxEGGPJMUGlfaM+57ZJFqcJg1Lbp6zXHJNCuR760Ov9Is39H6ixai0TKi+NjnQ8HVDEfNCk
zxZOsFoCz1bAQfobKT96gW+b5Y9A/dzJja3F4dZLDqYW7czMyVx/0xFwh7Z24FVqR8KD1zhE2XKw
qa2nQYwf9BatNw14ifn5/tTccHFO/pU0C+E/a0ElcObIa9+0/NDC4eWbqVnXAUCalQ6BtrcVj9VX
+ltQfvNLm0bf1/uml1blo2X5ev2NZjQDV4uyS1qbTj7quyqPNiO1H8HsdrlbbMXC/0Ib3MqJWtrh
tKRNzLEUMeh3vTZrFonkK2GeXUzaIqo2cfz0b2D90uPPofXp/giXXOMHU/Pws8mztCxl5lYrlZKr
AX46Ke6eTR2gpzLK5RZ2DDTC42SNSXZljPO0S0/NKRWqDJ/cp6+j3tiD9JQX+aYPvsbR7/uDXFxG
Bcc/vdom8a/r+YyUtBn1tswuvhvYeXHK6ACPTqIZbmUreOniZ7FcS88smdRZOxB8AJzRrrw2yUtL
zvUmyi8j/PhQpxWHVEsSW1IK1Yn9fni0Ws2zqdQLe78f+0Pt+9musFDB6JQRdlI9+D12VrOpCrU+
mFIbH1I3bw8yV7wr+cnm/gQtXRVQMFHGAaTAPalcf21riS4JRW4pt7damvCS5GjG9AV7meBBzViu
AZyXPM/03ILjhwZM2mBn9swxj0chyS/97tg7/9p5P/mLj78+O7VjHPdK4PLrilntpO41Sr7F2tF1
IeKBb3LfZD9a09vkJp0ql/vz+N6QNY80EDhBzg7kPVLas3dWk6fWwCHKL/WYb93oEbKm11qxHDUw
t4XcvDbRb+hy9P6hLz8VcWNb5zF+HLTY4alMtN89+uJeiFCD6x6gRIdy+/9w9mVLbuPKtl/ECHAm
X8FBUk02q0p22S8Mt93mPIADOHz9XfQ9Z7cE8QjRO/qhHVERSgJIAInMlWs9JDmtFBnnzc2uR0UZ
cKwt6Q9EyE0PAllzq0lzpY0sewFdP/Pm+NnhTz0hR9bk70iu15KbdO+ZjTEg3Y46CoopIj9Basy9
65IZM8MTfki7GY/+Eq1JkC1bvbzTyocU9x6dtZkdB9NcXrR8qQ6ZPro+yoGazEc2D7tZKBwG6Jna
susiqMYYmToWSttGRpsETD32jMbJqbYfasVbX3V7gQLiS/FT4h7b8t9YRVuGhgokCE10wTORIVuG
1anbiGRqCGB9A5KK5FeZttRJzL+7dq48Njvfizos6pkqTvI8TZM3tStuf+UjAS2bwZJjq/zudcg3
Sclj9g4tNKMDc4HXLkjZhM9roaxlkXlso6mdviNSdT2lB32E4VTDSWtBhaIXDuBhXDECZWx6SSbk
T7whzg5WArUbEH9t3N/Xp8LgjLXi1KwFM+kKylA2V8g55k4yfnPx3nmamBVv3Swr1Cmxn46cM5Cl
uVzvT0Oeay1d7KR9JEaffG3rEWV+OBR/mjWjnbbqGfjDK734dn9Fd+P7PyB0HJ5o1xB5FKycJKw1
CPxIWx4acz5ZLKZ5jbB3SoLqTbce09hbO8MDfZUkStjLTuBxAVYuRICgmxepv1Sw5jXFrGG+PorH
kjr4T0ftWpaS+D/G+I8d4focirmwcxd2rOq3HT+nzqbk8Vq239bO8YBfCFyLqk7/4soi/dtrArtk
o2HfqHEwvcJpysqe1XaF7ZIBjgjOHTv9VUm7GGRGhLvImUsX+WvcFlqUrA3l7338nEwO5V3r5/mx
Ks/6N9t8KhBvAkjmNwhCFUm0sAUD146P1yFgPsDHoP/lZiGZyWJjWCZch0YZ6hV/50RG2rXjLHgJ
QvcAOUBgALC5rzcXiMQJn7uKReqSegX6XsrGoGglOWXVU5qA4M9ePEa+NLFkbLdx3rXd7e8Xb2+S
FhPwlbBrWY9r9zCrB8M95Lany4Bje+uIrOAGItXRkCpC5KpGd5Q6qVnUmy7eTukYe4qpM/TDJlK0
9u05jkHhmsdxiJQP5PSuB9XNygiK3I5FNURcs8F4biELb2/dfAmuK9Ye21x51GLQ17r1Z8mJs8Vi
orOAshMkR+BH3FBM17ZZvC5sRnNY5AIuC2YBBBo2SS1gD3PqoidzZkvj9xaIevO+L4N6zjrPWab+
1PQd2Ikh4i252m+CCdxlULu1DJRHgKoRUxwxTjtzmQiL9Fp7Azr21eI15t/+2ZjLqTbqoz3LTr7t
IhLnYMvowSh4fLF5rufA1Di4KqaGRbzPAzuFCITVnpYpQhpdY4s/IbRGIcYrwOhbL5ACjVfJmPec
DS1kW5p261kzhA/QR/SLoPoEZ7NGRJalBc59C5EDhAFlY72NzUEjcWFq+5SLDZQPVbMWKjRReLN+
n+ccocLvZCp/J636sNqd1+nTU2a5HjEWOhfVY88NL0ltxC/ksJjHuZUhv/bGjkKRiloYKi83tIxj
wVxW2CWLQJ1CSUkoKrG8lQWMe8MGJ+yWvYVKN94k18MujBISEcj1RFbMD32r0Z64f7dGewRbQSDZ
UjvbGTk6QNi2BTXQlHtty2BEz+bR7SInVgJGWo9wJyqHjs4VsnMrV96bRgFRNCuerTS8b3zn7Af2
3CXYPujRAWLq2jaqDo0NYsgOWLf3xvq52JIIZWcekeNBI5cGMCCu0O3vF+7TaqSeyTp2ETqoFQ2I
jvVZK58TGWBpxymuzAgnYmqMY2uqMNN96L7xeXy/P0u7Pw8MPJAMSMWhPn09iq5f9HEd1y4q0YRD
ymABNTkEvv4LIwg9kc1HhRm8htdGemJnZQvUbbQancdSSAShBD/925a2rQkG8Jr/WBGcjY2Joy4j
rHS+QSXH0u5i//PbYlWHZHyAxgFWIa94aJeKR/TfTPvhpP+NU13YEWOmhGSsnGBnHU5ODOKmpKNu
fmgL2Tm7g0XYZgsoP8gX4KwXU/dKPeZT3mjYmiXQDyDP0TnqBxXNFECQqAumZvDq1gdEn+mZc+dw
3yP25/Mf64LblVldTAwCqRF0eDxdR4rRAgkyBzMAiKjvm9qWXbjS0GKBex0tQ0gZiY+fejayuOnL
Hs5nkVBnSnlQNA5WbsBNykltwQWpkU23vnq2AGgL7lvf2186uJiAQMF1ClGua9cH3qtRGzQFRUv3
il6bsOQ5XZdGYmUnCbC1WQLS9UdWCYjAazOKWvejZrV9xDIV7Y+Mh42uhdDtejS1MXQT5amtjqBI
OrnW6OerHpqmcrw/0j8v+5uJBtcnFB7RKI362fU3aDborFSn6yPwh39rnWcTuH6ikGBxSwp5yREJ
l7ZWfHPSqGb3NWUqe1JW/Zh2ScjNdzWVJWN25x4PHISsIAoD8Ob6g9LYcpoZnNoRWsVWM6McDdTp
Kkl4bKO6GfWFEWHmk2ZBL6jK+0hR1sNiMeosL3r3w0leVQKeFslCy4a0xbAXl46T5ppSArMXKUOL
9syxoIsVVVoj2zR7+3N7G/7v1IlhWEmUHLF4Hw0xNep311npoH3U0mNou71uZw+trZDGAkusGO9z
0hrpiNbrCK8kqBtpQZKeQPlEe9UIFlMyefuD+seY4KBZ1ZiVmcBYbf123W+Jc0bVWkfy+P5G2Dtw
tmI1+DmAlbVEt5tZg6BhXoaI4X1E6p/c/OCACk7zgRTvWvJYNB/3Dd7u/g1giXcmsDZINDvicz7T
+aqZEI1F1M68bKr93mSUofECAHuXHIunfGQHs8ioCaTNv22GBnPwBkjZuv2AHtPEFmVnSZKsaJDb
Kt0zArq8G2jPtX87p8irgrgebXYIJ0F0KSxdMiwmWS0LCYvxdT4lp9EK7figKo96yf1Uhly92WWC
NSGSKAtlLBZitsDpRWo8epORUabJANW35bfNDF4gW88EVs8Vzie7duM8dp02YgryMPZkMa+02cOc
EIXiDWZ8nvQcTRR4aB4rp24OmqIpgVOOetgtwyNuS0aR4pn8dKu233ep3RkAmmx79QOPJ0ZsLghB
i5THbZR6RvGrW98tGfPczc7fBn9hQZjjpcyh8pbDQp/hPdnWoY7zsjQpdGaf9UQynNtM27U1MX4b
mZl0Yw9rZYsWVNB3G/ngQYzMKxrnmTScdsguDnlKcTowWz3en82bp4hgXVhoZZjWcljtNjKVGHSY
1hp7md3K4ALbHrg6S2EF0C0Uf3D0mCDWEu4GBDkOjzFGpzqs7TE3j1xB5+SpQunPluzH3QnFNQ8B
KAthx00TuN4u+ejOBYtM0Gig8fyX3b2xSQ3aAvqffmerQb9Mw1ZzC0BeEd2fz9uc2zZUyAzh1gDz
LWAY10OtFxCLVR0mNDWgadL8Rs+D3xjDe2o20Zwrz9w2HsC782qtMnrPmzvkj+Wtzwk9w0gsCvHc
2jSVahYJiwZGDgNos5QfXe8eQEh3uj/GvR0IUI0KhS1IuYHy9XqIedqBjahDIoSUUDRPmKN7qdMB
JoFqomR33Lon9haaYcB0t4mViNUJPi7ccBqVReVart5sMwtRxSDTQpZZEUKXplZMPmQWi2bNjxXK
mH9/wnZcEunJPxSEeAKiTin4v1KWFu43m0Xpez/mtJkdOpUHUL8vqe5ZcTiz0KleSuXLfbs3aoOo
OUH+EjH3xgoGrg7hJJsHw87VPsNbptOAlUkR9pozAqaMtMoBZC8aqtFWjrb/YvIn0Jeg1xZqSGiM
QHTAyzOAu6BkTLr2VTfSOehq8r6Cnvq4QCXVm8hUhZXCQhYTREUGeW2MJH0uFlsHyVI5gSnG4GHW
OaDqtJVO4hjbl1+fKNvIsMFRcAWnmtjHtK6MO3qZIoWid0HepQGaW8IGVOSfkf8boWxNtZEH96fz
9hS7tGmJTZaQjIIG15p0kfK1Ohff3S8jrfBmkJxfe86IgrxrgdAVhVPxrWKiyaFwqhZpD+glepyA
jWBYCZO8DW7YVTfXAIs7OoyAN8G7aPuMi3BdqbsGxEZNF2nmY5KWX+el94DG3qjxkTw6DG3uW4oL
OrXJJ9CDTpL1JV3RJAlpKif7qVsVfAVNcI3XIttblJ/aCUwEKGS37OP+rN8ea9uHor0VihOIxcX7
sdCrFqX9qouq4m2dH5NzjL48VdJsf3vlwwgiko1pFmSaYgM64Arz6jrIyGnxZzasT3nGvTE1HpBx
9t1Uwqxwe37C2MYCCOoc1YJwx/XU17EL3peiQ3rOBrCpYEeSxwitZPoSu2ZQJkT79Vb8EYsj6YAN
qvWkiwbQHPlr42Qo+OjkCG4FGbXz7vThHYvaOrCWSNhdj6jTQRQ1G2oX9dpD5hLQch1TdJKVyddk
kEze3sZHxQesIWheRyFGOEqzjLEkBxtXNGbKr2rTccDLeaKkA7RDRaactF8Jk4FJd42i+IMmJCCn
0TF2Pb5mbRK0OCAnZI+HOAZnLc8oyN0aT0cMU9mHYvx13+lvO5axPXGz/o9FS3w3kZU0mlJbcMiD
eioV/6vuGeESFj6nsd94swexgKA76G+OF0uOub3FvDQtuGc8WUNbrQoWU4mVN9NlP1J18NuOVdSu
phoEG7ojKXDtmoSMBbJEOIoQKl7Pb2ezpM63/AwrTkZQ4ggfVPRkHJJK2up4k/fHxIJjFJTOoL7Z
nPXaFPRWVJQNkRRZ5u8Zgm0vN0KtsHzVPKWOGTLy6nYy3ZwbZvztsIXuwsZtivMFIc210TbpkfHM
0j4yVb/5zs7NeTnnn+KT4tkBGHQ/NMW3ZeyYe/cIwJN4/SLwhiaLYNNJtUFXG9ZHQF0AbDP46r8l
a/0zKhyZYKhB6hwNUtejqrqkqQ117hHqvub197k/luiNcNMAneBBmtSekcqSTHtXMCgcgWKCVUQ2
myNd3FqOUuTG0unImyXmg/2RN+NBfS3B6Qwimi94MkqiDJm57e8X5vqkHO04NvqI9AuNoRzDGaiW
ivpHpz+r2mOLPMb9fb9rEKVVlP/QpHGDmCqTxlbGVu1RlTLXMHEKKHxDOP1Q1HV1dKd5CJoBdbEY
yoCSc3XvtkCEuCVqUFvF4/p6qE6n52A2tDCz/bgFpGkfJnZe+U0ylP79Qe555tZ0tdGOoJQrsuHy
lM1LF2dDVC4NC4ZJq6md4Na4b2Uvbri0sn3Fxdrp6qoWxM2HyCpjmuVmYKSvSXI2WCdZs11DuGQ3
bBdoaMVqmzVw0x3icYg6wjxNSX2dnzP16+DKDO3MGyRs3a1hDFh4MIxdjyhr3a4Y7JRHWpWvASnG
+sWOk0IC3thxBARZeK1DKHRDIwsHJC/jKU04ZCFwzp+BAYrWFOqbZnq4vzw7ZpCU25rgQP6Dfnrh
zVWVtdvprT1EPKspyuoUs6arMiKpnYsFGGC0tkKEDc4gtpByYsSLm1VjlFoQjFfGOvfaqf/NAa8M
KzQhPrWT1UsOjd2RIXGG6G1LT4m9+0VeaSpTUtjM/hrST3r1omSSh92Oy+ESQW0XtJJgM3GEYxDU
tf3sAPAW9QSFsHIyNV9pgR8dIWzo94CkSVx8x/N0gDzw3Ec1FhS3gk8APuQuWmqOUd27LFwGawVL
EmhY77vE3mJhD4H+GPVS1K0FlzDj1Y6tYhqRJQLJV9w9Navp6a8qa0OnrF/vG9t7k6NJDEcaNhJS
w+JV0recpElmTpFbqfNLOlSm7yqdFqEb0zwqeM96KXPBDMoULSxJpj1wzeJhV4CJ6/6X7A0bNSl0
OCP42bifrrc1M3LUue18itTBqg+GAlx8p86+NdTvmlV8WuDeEg/dycoDYodcHFq90VMGUt1rk27f
9r1rKDyy1gx3JxCqfqdmWei2xYBaZ9u8jENNfMQWygvum/axSlykLAiaRoityNTUd6Lrq68Rrh4F
yaSZTxaP5oG0vt7EQ8AtV/FAHlX7c6FnD2Oro49v7McHlScyZNHOnQtUEYIJYJU3wk/BvMuGrKmq
aopqXLR253y3++ehsrx1+L2y9ZjGRCZTvzvgC4vCQY5GTBci27BYppDC4t/YuYi749ZJBWI/+2lJ
v973sJ3jAmlXdF8jK4hKr3jhNug4qGOrmaMVdL51NLkzjRfkfmSC7jsnn4EcHdqa0bR/23On29w0
oUsxRzno0Uco4KEq91CrH/dHs2MFpVwDvUsm2o7A9XntvA5wd12pTUvUmfaTrqDXODHKQBl6GVfO
zqmH2xbyusBQoiFYTKiSaUhWsMOtUc4t5QE6G73PWo1JAq9bKxvQwYX34dbF/4W9yKxpYSCb5ZGS
NQBodtSQwcluJwwWgKfF4xWtKchlXE8YSxMlSWK4W7+wwGXojLDt3IN+sOxY2V6G10m5zRBiIMAK
ENsRwVCBsJSr8zBFZHlW9PSJNSBmXPPXrdCn0Xb9Vqd/x9PPcZLRdN86OKpU2zvEge4YLkThrWNk
pWbEZT9H88/MDThQT6Ov6pJLcG8at24iC6lvLJgp7Fo94amKtto56hYGhe4BTcyNNzi/73v3jjsA
iI8iCSSdwN8sSlf1XIEeOaTRI5J8atucjutf9w3cHndwBXSq4NchUYNnxrU3qJznnVUnJOrsZgra
nBjIoVjzZ6D7/LraxA8hBBbMk1lJbtw9ww6ymni9AXWHi+fasN2balmsGQHU36HdElozxNAUbyZe
xoFNKGXc2zvrhfovVgr9sMh0ih1gmRMXk8HTNWLzSMl0tApO5+Vwfza33Sm4PLqZkDPEQbH1mgm7
t0CKCmdCtUbNcqz6v1Ld8ArocuMFZTYSUztOvulPIewD9zoIyYW8zNLW86S73YpODSecS/66TpY/
QSzQVtbT/VHtOKEBIUyknzGB4MIWQhLkgzsnI5xEvCpdzx5J6ncdkwkw7ywQ6nNok8aexaNezOHH
dglhFncmUVJNXl1Ga8I8W8batbmzsEBAwIPxFz4PEjJRubrIOmWIFZ1ErAqW9ZNSOB6koKBcftB1
sLhWcaCRH/dnb2ehQDQI/nqQkoGvSFwoYMHjojAVEo2zCTmmvgKfcD6ttLDYaShcIlmsHRdESRV8
buAmgx6KSFgRq8wwmMXUqHrpoIDGbDuM1UcHeKa5ljF97NkCGY9m4ghErkAExTSj5rZ9bKkRMvFZ
Nvv9nHlZkX5qtcfp7f4s3vLGgPADZAcQIzBcFHNFPjx9Uce8K3stahXjEM/PqZKA76+jFog6W/LX
0lNw6IMgRg2NunkueRyQtA7WqT2NqfrSJjwksfv1/kftnGGX3yRSeo4mmmebudWios2CNfPnOFSs
h8E4VM55NAbZhXqbrNzSa8iuIWmI1RV7NOfUWVHWLUikWMcyqWisv2dd6YOLza5eCuWMIi86NcP7
Y9zZ/LgeICq2Kbfe6mJnTWdMg12r0VAtKZ1sPqNlNtYlp9mOJ11Z2TbRRXrGrgxur32uRtu4GhOd
W+oA0ZnVS7SF6rmEVW7PGhLqmEcNLx/0il5bq5DySgvG1ahXQUbfelr8jLbgefCrXuIhO5t/e1fp
27NqI3XZDr2LcWlm0ZI4MdQo6+zAzHkBvYKcg2UdENa6lKWzd/wRqRMNp427gb3FUhIzp3oyl1iN
3Kn3Yyt5AV9Hbr6r/LuqQONuiu67xs7DEfEjeopAS4iaKyKu69FNnV2UdQnUhIaEGuPva/Nbrwev
VpeTaQZzo4RODLLq4skt3Cceyxj2d8oiW/yKRC4uW0TM4pWR20NpOQnD/qt+LXnydQHVI8RTTspg
PbS2ThfAkIpOPyByCnOV/OjnxUssfmJNBHrDcxamT+0rOs7vT8stLy6OXczJxqYFLSGs//W0jCXk
oZiN5EEzdL5ewqbxuXMidQpL51uepwFS/w4KVcXfo0sTtE50gGmXZw5G6578DYL1pxw9ZrEr+7Ad
NMr2YQD5AlrogqBJWK8SyIYEkDHMFx4vC9Sd8mTx86yltj0GyejQxQDBS7kceqmy2s4xYiNUQZ4X
RXqAUoRwRWVTaQzOpEXjCAFcrnAGZLoiq3LsbTc0ZIEUCmQvWxPp9cxPk6nWgC9pkcG+zFPum/2K
VIYexrWMLW3nCNl+H8BwYMNuz+I+z/TU0SstqlfdL6rEB9oFVD8JzUC+0zrBfZfat4Yo2dEQMuOx
ez2uKpl18J1g4arcsUNm4lmToBU2nEFASmekLH4rU1r/+0gCarIg8kKh6g/y/tpoZllFatuLBlDF
F7O2fcCjg1F5nobxYNWyrM8OxhC3C56kCJ+3945IRWJ06ThAwV6LVGUNGshIjuCQsRI9WMnig0jB
i632aGUvSfbDbfOHcfrVqsdJBwXJMkk28J4XITECagK8v9F8Ksz2bE0qW7VVi5zl5PZfJ/6e22+L
TH1i14qBlIWNJnzcOMIpofLFtecBJNkkLz+rfH7Wu6o5mM7wV+xaMrDKLeYdZ9LW2QTKPdQlblq2
FiuvmgInVlT1yHx3B7cIgQgPzb54mEn/lmSvNf/ZusEwGnR1SaCVg19WNv5t+zaTdWrujB07FGzU
aFxGakCUt1vraa7zujSipjq48wSSoIqa8zt4rO7vm9vmEeDELg0Jk5zEpl6XcwFDxqMyAaGSFP4y
QtrdnZ/0unhbnFfwmnTqqdYgZrWWX6pekSiz7bxr0KKNQAP3Ml434sMzt/nagk7BiNY6ToJsaPgx
zjviNQbaCe4Pd+eQvTQlgmMgK54Rls9GVDXkSZnL9wIsivdN7K3c1psCvB/gm3h3CocCCPTbKjOM
iNSD+dprKPFWU6OcZmi2h4a8CrBnD0uITBJehegvFezV0FszJ+yeiC910JmDb9nn1jT8ZJAUuvbm
7tLQ9iEXkZo6kiLHeYC5Y2CIqTM6OdH9qdtzBGx1YCVxwqGJYPuCCwvO2JV81nozQjGIQYzcBmxa
Alza2+YoAPxjQ5guSES1Nqk6EwbmYGm9tD+5SvGoxn24kFOrAUu8ti9u6Y/zZ9fkD2P3qR3PEwk7
NL3cH+7eyl1+ijChZKMvr4CewA1ZBo3We9ukZpBkcWW3/u7E4pJCIA91BeDkrid2MfsFb0ZMbFmC
C6wGEdRZyyV52b1YF4lsRHWoVG/cFIIR12IMBAC2GcXVUJa0UHvEma2J1Kbdcb+J9eRJU/krNyq7
BNo9O+kxWlKa0W6fHCOVtRnsTi4uZnTGgqH4hqDXdGu9qXlsRvN4qMdH3j+ZZ6nDyowI9yCY6+KF
ge4wajTIZK2Pcfq5jHPvv1u/i8EIqcBsBMaOcNeMuqKlVf7dAGMiVyTRzK6TXBgRkljIpFVZAQkO
UFgctBmSIK9Q+Lnv8XtHCEqw/1kUYYM3Y1InaYdxYK564+fk/OuOaNxmWHGombkgGlHFqyR2AbEh
bmdFqfuzU1fAQb+t+ohX6+/7A9lZeBRS/hzvIM68oTSJQZbFM6OGnRTUVT3UjALoP3ZBU2TsGa1j
snHtJXe2bClqUWj1BJJP8AC77YcuJ5kVTeSb1kNcx36xp8e6r1/KNPEskOEWi/U5sw65RSvTPjrD
iZ+NAnxJQS0jed4dPPJLW3QC9V0xRTgazZrX4HyLYrzequZV6WLf7l7cRdbrseMuUO/9x5CwvcZu
dFoAPOAuVkJReQWd978PPeAoSNoAQ4RMu1hCL1DAJ2u8raM20zZHWh2Ys/j1v3CWCyOC15sbnjRN
mBV12tNiP9nVI6hTpn/dXQ4yYWBqkLFFVRyIFMEKGJIHJ25Ha9u+KNNT7F9wl0uurB0UAKxsrxCC
igsg3ds77OKK5u2QmgtyHREr8+VpMuOzAv4ynzOAveyyJuDQd0EziNdSe1K54xyKtQDZODBZRXh/
VneOK7wrNcBVcNVsQNPrL9GB1l0aXtqR6p5tE8LdVsikhbJdI5v8HWhnANgTg6slm+aJ2YONlPsJ
fE+69hj3n++PY283oeHgPybEcYxJW6gNTLg6Mmyp+mNsP8YSvS+qBMIuMyQsXaqmM5ppmB3p3bci
dfyVn5Mx4qOsDCyzI8YBSmwRZxxhpz+tk/lWJctLm2V/cyIJSGWLIzxdzNopeRc3Njwera0z7VMH
4ja/7y+PxIj4YsimqYzVprWjnKDUjPZjnj1UsX/fyDYl10UX5D5RAMYDCCUcuPO1L9vjEFvl4iIt
CX3VAOee5lnFogdds7pehq6NNEvSY+oMsnzon0rvpWXEgqgY4IGJehyShGLlqoT+bTMP8Xo2P60j
jePAgWAPLd/KJ35cPxR26L84J6B9HyvHs57759w4zLNvm2CCA6HAwwCKtTb4koYVaJCj8fjvpuXP
xwFJsEGcbWQKBU9KmpnYZcbJOWZW500cFbVGLSzatqlCtTluabGOhGazwoL7lm941jbTwOui2oZO
IORPhfvWhbo82OAnck5zqkWr8zqDROHH8pf90BUHVw0zkAj9npHI8nSIhL5k72kmiZVEx/vzBUDY
ICEIRhJ07Vz7hAFF9KLIbHIuzXLCZq0WqjHV9tqYp5LI7wZvvdnCQYrEI1CMOFKFu4OYbEznviFn
v6HfGf3+MQbf+4+WPrSH+/N602ElWhI8vR/RGKyTipwryn2TFrSh27/GAKiUo3VwKTqpPEZ1P8w4
fajpZ/MwZnR8X3zJvt5d4csxC/OblTY4uk18yUfz5yOeVXo6fKar1/tPD7lXS9VotuNI3GqXBoXz
tx0SNtT6/zc4+Db1Oac+87bx8SDxPA89ZbLres+JLm0KOyjvE01PoDZ2fnwO//rLfTk8JL5H6NtR
chTfpJHEdRXO4myyx3Frlz8/8tBfH9vQOHmVz599SYpg11VRUgQEcettMkXyfzOvWoej1npuKKjk
v6dd0H1dX4uGWjH1FpqO/q/87/tOK57O29g2vlIcA6hRIx15vRPLPAa5Sj+Tc2gqnvqqrN5DpMlY
XGRGhJWyNI5dWMJIeXLp/AR6Ng7GAepKbpqbh4Q4GGGhSshyzXiGkzMzwuZr+c04OV8AWk4/gWbA
DsrHpqF25oHYenCC1KbGf+MoFpTvQAq29a+IV93UAMZcLZN69iuK539hUGbQpQydj5ezV8iC4u3g
EvccuAJtlDEBxkVh4HrpkJJwHPRVLmelUUHu9qhWJLzvHDcM4duEXpoQTjRmQ6tzVfTlvL7FBf1S
/PgeqjQ8dY+crq8APVH3GSw8NX0JjkeAlOgvif3tJro3ROEcawoFHbTo8jiDA6MLKup/f8+C5uD4
2aGYHixYxuFyVHC2xIH5S8b+LptgYW8QdZ6q0jGXc1vOL47VHEell6k5bCO4N0Jha4DYzNJQSV3O
WhKm/RAQcnJaFvYxe78/l7uG/vQzAgQFbIiwN8wuNY1Vz9ezmp6hGe0Ov5s1NGTd038YbMXxoNIA
9outoREK6NdOCbXwuWqceDl/0SnuAfVj8T66D//jk0rfZ1p5akJfp2+ZFwQt9VK6PL6d+8+e7Mje
uxouv0JYOdDTVXmXK8t56703nxXrcZJRT+zN56UJYeHKTK1YVWPhIO5AC5Bn6tNCu/Fp1WSSZzfv
0m0Xbqy8UPwwrI3v8HpOh0zXmrnO1nN+Mj+qo/oI7pL8r+pUtbSEJNRf9x1lN2y+MCcy0plsctKi
wOTxkY7e4/Oc+rMf1v6p8Q629xRMfnD+Fn/6+hMBWxD8eIvAwyVx1ptatTBkkR1+qrKkMtZ0PWvL
M7M5hNgj4oCOfKXTqFKz/4Hcj1JkMozNzqKCrgHXL45Td+uWu55pUPwmRaE667l6sb4AgaaG44Pd
PTZhvp4gSfuSUwXqek8FBGETSThzQx2OIUPhDIo8IMcCEaCIW7VLEAPkbCRnnvyYtbem/ApiUexT
aqw/qmw4rNPnFPW6tDDehoyfciU+MOQY7Y/RpH01oBP7yGK/Gn6wtPHN5Le5rpR8v+8bf54GwvZG
mICCFfKPWx+h4IrrapVagf7os/H8/KEioH7EvTD/nEO8V0rEKk3n1y+Jp1HvLfGjL/et73nFpfU/
f79I0CwJuFj6elnPc/8wvk42reyvRAlnHY1qPnafIlmTm7T/tia4XFHoItsrUszD1I3DOVet9RzP
YJeGVkziBnEWg37wBeQ33EghlGA9kPdKCzRdRtB0UxT/Y11FBR4RIRShRFK23CLZmA7Keh4f+uBj
Dv1mOZRKAIpn783nE5XRs+2urn5hUDg21wW96A6op84zM2kLOMMweQ1vQAzhz3+NYNVySq+rwY/G
fyYJcDUvivpJ2ejs/cQ6TMahywJ3RLbCBQGpZGtupkXHQ+IbUgqgbEcPuxCJWODlGJRqwKep9LsD
prYffSHJl+6aAHZ3W3MbmVfBRDfEudtxbMCKguxgPbrn+Ut5vu/Ce29EC5fvf4wI92MBHMdgaTAC
TXJf8xoPGZcDDlbL88M1bJ/qk/kUThaQbz4cajjgCGBv6QN5rJ+zUJaD2PdvtMMh/Q5QIToWr887
XW25ltgtOSe28TMfs0DrT91UBEr524jfrSnMlb9HyNyrE61N//5U7D2rkGoFizyiEgBpxH48u6nn
XF8ZOU+zQufxI6NkJB60LovyYZyh7llONK3VsIHMjNJ+KXNJcnLvuYAmiI30EABd4JMEdx/LFXxV
KdYizt9G66NtI+swfnESL01D491402dw3/cEFOeHHiRlUP8bP6HHRHLIbEem6Nnodd8UynCs3lAz
4BBoray0yBmyNjr5zL50rp+d+tQ3Or9bJHnSncAIMGTkm8A3jr5esbPXdvrVmMpEPasO6ifYR7pB
x17yDtq7RS+NCJfEwpg25xxG3P4wW1/yjoIZu+IfEv8RAbHb8XhhRrwwC856zVAU+M9ie7b7beBf
qvwxTSPHfC7ngE8NVU/3be5OH8AIoKVHCK2LRMHNbEN+dk3Vs64F7gtPJD9/I+32Z0j//L44pAGw
1HkkjXbWkwRMoz0xsgiI4FYLE2KVNRSWVyjEADyz/lCnrgLbNvKfNOGgPfdzPBVnargcN5ORZJkb
TktbBrkZzyWdXLy/g3oEEnPWmx43GLiAQB8xjHjRQKIGWoPEYdB5beMBKhPVpBS/IIw2fk9R8QRC
p1txIyClBMZnNKs5P4ZlWW3QAS0F9Or7Sa0PqsmnwQM4AynWVcFD2KvbyvxEOGKToNJL40uj1o7h
LwCu9yjjAQpzaJcVmHhrNUuoSzPlo5u6eQ7vL9lu0LABSP5nzXThjOt5U7kVUOBnfwAcgtrH6lAh
K7V6ADTXh/vG9h7MSDL+Y0y7PlDJpC9M4f+PtC9rjh43tvwrjn6nL/dl4toRA3CpVVWlErW9MLRy
33f++jnUtd1VFKM40+N+6a/lT0kACSCRefKcgLOLHaebJW30aD2Y/kr9MnlaHYZ7nlR3/U41Wd3b
1g8BiRaQCr/gp1MXmlS6a9CAy1I+uih7VBmDAT13eZCEXR4Z2XB0WaPLViqUMqPCZPNn9AjqjZzo
onPqPTOsGiNRj1q0xNM5PoZ+nXEX0zK+tC8CNw9qg3kq40SISgMHDzvQyHniSb66Pf1zN/jl7E9u
8L6E6k6fwYzbk0DYKZ7RaJaATFNcLuzU2WgdfWbgCkc4DEqiyTRr0JOCfA0WWiJSQ31kdbf+Y7Ou
rRgHakDyHbsTVyB9W0Wb4NS+ZzTKx4zzYhJ09N7fM/vnd0xmNsy8JGWdmLPjRq+OFfSztuouGYhB
1eLp9uzOxqMj8GDs++bAWT6xxXpRV/dpwtlsb8iWG6046EhyunZynzfOR3nIBhqfF5Z0NkS5NDpZ
U2fI476XU8721ojKQEglj1MM9HKpq4fGLjITiuO3Bzp7fwFRjjaLsZFGm8RovOtBo7jKOGS9+E0K
KtLS4P9fyT1+tumFjUns4bpZGWccbDACZU9yYrCJneopQNj9Qlg7e2cBq4fbCu81NAdd7z2sWSKV
aOe31chyondJ3rLpQlQxXui/nBC0YSx60tASOZ2wKoUib4fnop2mBjp9UVYK3F0mE/YIQRxfWth7
S9YmU9d7bh0JKawVjtUphD84YxokrOh5qSlt9jy5GNd4rF0cW+xQhS7fwJIa6RVCYO+YB0bTvANL
cdvj5s5HNKSNxDkgWkWD8bUhvuhdr0LYZPvfoUtMufIJF7ykLFSw5b9yH17amgwqRWasTeqCt4cD
i2BC8wnDfQhQTtcg83goNtlSVmXOAS8Njut5MYty7UtKr8FgKDaQRloJ0nP0dXv+5lziwsQ0ZaUO
XJOCd4y3ayrGxrB7bbbJo8rp3kL+Y/Y0ujQ0CSaytmt6cLTytpQPa8ZVIYH56PDAEL8NWLPcvevE
c33OvZp0vrzg97ORzKXxSXChdim4WNKEtz1tMzhQNgE4Cw5CklNC/WxhTy8OdXLDOVpXgiAZQy1B
B1/RNFq72ZEpN9nOT+8HtqNRZfr1qlzqrZi9ZlBFgSr12DaFrtNrfxFLMY959PrZMbQ3xuyOripo
618V2aF7gIxzsu4q11AzHSQnsjks4f/nqnDohgbOSACTMxRZJxuEL1PGwR5FIq6iRXVOMtrr0Ao2
hHTDBRYr70px3Ym6dtT8hYfTXPb8yvRkqzB8X1QVHqy29GGGK8kc1tiexY4hgx6ZJkMdtHSChZg6
a+UkrlKPRBt+y7OExz+MxVjibgBVIdIGt7fX3IX454wALXS9IoFUxi2S06yNugFB+vWkLOQC5vbv
CFSDzjo6FQALuDbgMnnWOW3B2Wjp7K0MWrMZ4ELUfUDSdSFAnk07QDYJ/RDIwqCBbLK8fSpVkSt2
iEV17t3R7yq6QQXp5NAlZbG5QeHyQHUO1CrQ05tsIPBaRaHbcpwN5EkbAvevpToQ4EbbhGMHNfGr
Y5Qt0rmMUzW9i4EuBxEQkJRQCZ8EL5mjsE2fqXh8r2IIZgC5aJRH6dEh8dEIz9t0uxTbz5UnoFkG
ukdETBoqPhOLDXqnhz7UODsk22K3b61IIblJXV28v+2GsycDypES1HIwOHQeXrsJpFlCz8sdzvb7
15b5YpR1637K5ToxMqsIKA9GGtYoCuq/BO025xYu6dn1vLA+GScjlr3mpKN1eVunlviWu0+hui7c
g4Ss8JLq3twLQxkbCBG64REPfuXrwXZ+iR/1Pm/3wBlSHnB+jeTDs5AY4HonZYg8kVHsk3AVf5S5
cQbtSYqEWZqtpDWHdm/3O3EB9Bhebq/BjHsBsjMCkVEMAQ/U5AIsB4ivpSrX29A1J0MOmiComN42
MbdDr2xM7rm6jxuZRxupDeYls2ViU2TEnVzabb3qin3g7jtG9yA9mKWtmeYHrvj//oLJ1k2Knq+H
EHXvtDf8srEKsN1GpWh0iM7A5l857rbJBQJ2IlK2nSlq8TovFzBSszPN8chEA1CAt8jE3dCUXXZ1
x/Z2LzSvHdiamSBYWMxfxL94hajIwP7HxiTuVBWA//IBM91bvRXsvLW3Lo3Xg0vwj1WR7h7JpbV4
kMnL5gxJcP32Qs/VG2AeOmIAL/zs62sXD2qJ66IOBfbn/eu7S1LK0NiqViG1UNi3ce+SlpQrzzot
CWyPczc5JC8NT+t8fQWcBrSGerserFK+U+q3NnmO5IWX15KVyV5RQRXbNgW8CGJxkKjL62MZq6sh
QMqNrRnzL02mhow2WPRwEE92Teb9ezJrWun7/SExSwu8BOSeYDZfVFKvc/N8+lxqK55zUzz8gErS
cH3/0ioPOlbqof8HXIG8Cd17Xl5qD/g56KaLdWFhGtxzQoeGOREWYtL2VN3LFjpuyOEBzhmR4FHb
a/uOVuQjph381ieJzhvd2qMPKKt8PRFmU1kS5Siy65QRSLuUv/9J+t76vskyM1EluYmP7wPYDvlF
ZP0iMzBTK907R2cdU8u4swMjNAsrNqFcRhLaEsZMKIKO2y4wdxPj9fiftZiyf8RqqwH2MAw28IYi
BeT6FXql++GuD/6Ks11amhyQslJwZa6hDhxjyOU46RiyuvZASQxQzouLGuUZUSK6OKyI3h7lTzB4
a75Hj7x4T4Y4TWJN/rH9+gD+epIDZumtwUiMf8Oid+T4UZuZ0ZBq9bV7gnIWOSPVS6F6p5fbRZTQ
7HWFAg7QzSjcozdn8j2iWAqC4w095qJ4SMNVelL1trgThXPMcbpvJmitD3uqrG/Pw9xzEKxnf9qd
REOJLNVqFcEub0FY/rn8cjRCY3O1cEov2hmPuYv5bvxWaF0oMiO+q0x2o6Mfgdot+VwYztxpCRIH
UOGhDol312Q4jSP4PAjQWJiRPg6Hh9xaQ14y0IfHNME9sHLuFl5bs9vl0uJkYIOLmgHXwmKeHROp
AliPthHSiWtJb3beXpPu0O+2MMqZohWoKpCkRtFzbGqd3LgMK8pQrQYUct/oSP29+qHlQu2M1CFd
og2YXbhLW5OXjo+8sMqHPZ5tNdk/tyq4wpVhrxvSUn/5Tw1luiVH4itQXiAkRLRy7SKq1zta3nLA
WLMqra1c2YFW8Mht4rVF7tHeRMzSpN/JXnVJZJ22wsOjePeo6WmJo3BpVcft9vtbkIeERABISaZ3
e1AOQ8KJGPU+eHZPCuU2tLLAXUO+sfkXnPaH0uuWscnZ3ypgyHWLcTm3g/n+ar7WVmupGxOue3+v
0YZE2+PDl/FkvOX0qbA6O6KryNB097z83vxFiDJGc0jAsmiCRau0NMVItJ0aRhqDWkDViMm2D2O9
0CIoNgG1Y5RA1m8gsufp2tClB5ZxcVk5vbINEzl99OWEXUsozVkBOyh3TepH+GtZawmDqBxK/A/N
dq62cILNxn+j2CbexlBuxmdfuw0z+F42QKcWeQXdsRSWiC11WD1Y6bgbtfUpff9m9NVWWtdEpUto
l3GnTZcOjOjgTxvj319g6zzJVK9NkYEvB2Pg3gXuoWdMj6Cpd2HPLxkaHfbi/FQDkAs7SPbbjWK/
inUGirtThgnNuAVDs+H85ZAm8xnIQoohIY2iJER/3iIeqVH6NYoXNA9JBnIqEroSjuoWat8M+Vw9
Lpxtcztv7BwdayZQ4Z4uZ1w0mhvFMJ8VLiTC9pLwJQYhqX2fisy3A90XlqFik6PiSMpsw7lGKA4P
tz9i1qeQH0DzHKrWAM9ODvUqyZxIDSvOTlwr3A5Ee3sqTatyydEyDPflbrM5KS84daCoedsyN3OB
aePeQwEbNNPwqck6x4ygDAXAg/UmJHukXVpj6DHfBRJMJ+FYk4Vwb265NSRdkHYZJ/0XO3cXqpEI
MRTO3goedITIU/GdoMcjI3cEpZCEanq+Taiwflytbg91HMlk64wM2nhoAN4GNojJcZ93OH+Egmft
pDW15DV3P6p2ByHoGvh6IdAbfqk+MjruLYOTLSTxiaR2SLTZwQeX7hWu0GV1Cew3s03x0EZTLJTk
RBkH0vXyxTzLyGkOG3Gz7xtjoP6gJ9USRcOSlYl7inJaZp4PK0NJ3c3BP4Ur1hAI98Fr4K/T5RXu
xFXcPrKZseAuc3ntMZOAFB24i9BKO7mrfNmD4EWD01YFFYOrnjVul8ZGHBoAluRdrRcQ6uu+FKhq
MTQq7fT9ttPMwK1wOHA/lElj1DqlnvUzkYuboeKBHeVPyscIxQgNi1Pu2Gfwr62AQigNxxiOt83O
ACKuzU7WdRA9JlFTmIWij9y7Op8AVLfXTLVdFQ1R0fWYKaam4xNi7026Z5HnkHRx1zxqoZ4XC9HJ
7zMCH8OPFBKgMkTKY7JzGrctQ7xleYR/a59426Wizfj3rzfK9e+fbBSk0IU2qgcMFiw3srIWfY8i
tUilYZsUZxES9Wy51wI979fpsK+aJR/7vVGv7U8mG0kIkPmM4wNxX/rUHUvpwQl1J74PnbfhLZQP
SkuVz5T0BPjV2ws9E+5e255srUzpGyGXMPYooqhZNWVGmPTYPeXlqgBO2hDLpVLCGED/mm3Q4YDY
Hw2mUFa5PjJqvupDKUeuXQirCGhNtgFnklJHaKBUWlk8hw7PnuvSb3QIeYG/vk08SSBREcoygeg8
oIVNLAk9FDZUfzvEYZaR3mu793Bo+7eUjYfPVHHBVXp7on4fQZini6+ePAuGHgzJmgyEUAFVQraU
VwJw26G3lboSWpNLKi0zHoGmhRG3O2I9f8ndcFyVqSmapWxfehLztRo8xLV5e0C/ryM05Y/aZcBy
gopgikupI7UVkr4ZMTAx0IwR7fNyzXihrmSPQqS3UUzTdCkF8jvYQboL4FXwcEg/ss3Xa69otVbX
YCa3h7AILC+O3rrGW9LKnIkpYAXSdiNHM+REppTCSSvGruN7vC2XgPdHm7IgvrivwSgTRo7ZNODm
KotBV2vTj5/BhVrHpzjJiRR8LGGrZoov+BQBfCC4QqA7MuWKdsuwBmtyzNvOPnvIaa5LxtrfZNtS
N1QyGIlIhIVYbqYEDZPwHNzHUO5F2eF6jhlP7WtWQqmuP6WkRG44pqLO3XX0LtSlvxC/IQuNhmxU
INGwjoW9toZHk6L4bQQQQYSbCDDG7JN942lMfapyxPFI/SzjP963T0u8xDMvN1QjMbNAHPHoG5zO
rd/LkNdC8GF7KUEdqyf+yllXW+WuQvJ2Wxmbr3wN2L2Np+PCG2zmCLu0/HN7XjxO0JYZRy6fCTbX
gJk4s9gWjF6AbhpDpDvewsmzNE5+EoIw/AC2MAbjZL8zPb8T9LW7iSm6QZ1DYYhoD3OQQKys0CP5
Uj1tditdzPHPw+FipJU6iLETwnZ27CoC4iTd3QrouaOsZ1Ao0NZbzC+Nn/5CyudqcafRcoUIHlos
MKxkevgm0uggdTuJsg8IMKJgIcCYuwWRVwJzIVKDaBabCgMlFZJrqtYBodJtu4Y2Gvl0JTPTdGCj
W+9tKJcgMXMH/IXBKWMOP3Da4DUNrl0A+HvS8YRHHLtDi7u0aXdvztMmwhtk6fW+ZHXiSUh0d1Xe
wWoX79iElrVVy39pZKCNAKUHDvlfBLdMy9dVGAjA2/CPFSOuISOlV1xAJN7OBaIy65hVX7nku3TM
iDf5YMU4q3ZJQWjmcpPAHQyoKW5RcAiOP79w28gL04z1E8FuabeO3uu1a2I+l2InHr9lEslcWpku
YpZ2EfoPYUXcx0R87XRoqb3mz+kaZfylBP7MuxX3PR6uY5s7WDanT/S+wjUTyT9D0uOVWCEkp929
+vDRfqgfNk80jshbfj8c0PDrmUJGxPtk6bU3c+5dfcMkdOvKQQpTCd8Qov0GPCT+UdhA9Lp995Zk
i2feXdfDndwrfsQGSj0O9zAQ+dNyLfJEhM13amircqkYNbMt0EEC0NQ4tWM69tpbmKJ3gm60tZeM
z0Uvmf/teMNBFBVAxR/IwoUv1rzsppqQCnZhQo+ImvHq3rdKnTWN9AVuot8O67iZxwwG86e58XMu
zBWhAuU7dVwjUpjld2sBWI3rkD3Uu3O9apYoC+fCDRyaI54b+BlQrI2b5MKepHJ5Fia1YDtxQNpN
Ixi8ug/e/RMoXIh4bIp7dtiVSbo0zllf1JCtxkEDaIU48cU6QDKtDVve1p/5zYCnSkDvPNLZ7RmJ
o9MSXmcGZDbmqHALgJQHxE/iGNleDLNSw7r3qgzAktjIWD3UqFP7esRG6GEMDTdS9cSJMAe7LAMP
ZgYleOHEKQjAvNZoepuLtt6wiVKelumqAggk24W8rnjnlqNiQeVXwcPzUmebzwh1lMhacIq5yRqZ
hMBgjSQGKPGvv97LgJpupZq3H/WBJ81qHdJmxeJwxAsvR/fpPb/VSwX5YhDq3DY907uHibswPdnI
QZtL4HrGndOfwKSL/r1Kd06NrhHJJ8ITWxjGC3JvVPTJy4t11+xXyWJj+6yP4iEAMqVR2x1Pg+vh
dy6aujQe17tAAmRxUupwpKLoBz0t8rvP7fZLU5OZlh0fOOEBph51/Vnc5C4JGcLtWQRoq5W4gHb5
If2d3kBgJoAMG6gH0XYysYbsm+IWIa5W6bl8Yx+Vbac3D8JdaDwo1NpxoJAB09qpsM9nwbYLQoyn
ZLUjyOeeT665sCNnsjQgvv7zWyYLrXS9kAiMCjg2Gk1ByWRKIpZbXMpYzLkylNjR2Q/sHPtL6baR
ciXs1UGwK+k+0EicWK7RITRMDD+0b/vuXOQtXdqaXAw90/FOn7I4unU0x2hnkQ7vvs0YvblL3lSy
2awy+k0XrM7l3q6sTk7UBtWOMmh5wR5LAD3hds5G3jQPRNaPxm5XEN58GwbqrSRaft4e8Jzzgs8G
WQEZVCxA817vE9+pkqEOZbw0VNo0LmnPQfty28Sclwg/ras8oC/Sz4P54hwtBp/z+RKDi3qAcqHw
KdS7IN54CxH9TE/Z+GwBmcaow4Es08Qb+cpVlZjBUFq0k/WP7hNah48lCBmaFSHx7gMOiifxR0O+
GONdKInXW9zCbMpz03n5DZMotJREz+V8VbBTKWXQ1hSWkWQlwqA9abmX21WY9g8uNDe+ZNCX13pa
O+gWFxlP2XfugF5ALW+qGPKufcKhQyTvBSKFCDGInIXsOx+LAOakDYpKJM+ZEkKPLuNhuwdOgr5b
LoiQp3Kl5COSxTgyZSdWjIKp3we0nNz1Xp01pC2G+gV4/Ho9cF0NSS6NkWyFL+WHNEuiI58WkBzI
Kz7LadKDy4kKiSy4RglEk4t/9/qXIFUK5Eq5LFsxYozArFI0AM69QN2HkhCtskiB/l8mu5+8hJov
rUUppVFSJRwZ4qbaqAnPrKMsUXwScZnS0IyPaugpJBHbGkmBNkwCKgFApxOveGOhXcMSuW1rh6JR
N3yPMVUlGUU3l1RPZ2+MP5ful3p46zdo7ATVvx085BAIp9JZ60G3lhJm7W0dQ3NN11tIyM2GvJc2
p6eNKpd9gpKr7e1k6p0Pge6eOIsDL0RkRJa0sBFnan7YIaggo4Eau/1Xx4DaQkA2SBx4p+Ht9Mbc
78NVDmBSSp6lAxjQ3tKMirkuR5QyqaUv3Bbzo5WR20RNZaTvmGwOSfSdXu5i0RYbvWFOQ3oKH0U0
ChWEXcOnFAGEReW+7u76JWzc+JunlyaE4f5tedov7KZ8nA2SL9raM5/RkAiFxae7tLHK5ni6fdrN
ngCILcBdjjMVYh7XByp6QqHx3SUiHtzPWr+vG4AGFqoX8yfdhQ3x2kac9bwvsbBRmPstyEXAGeTp
91+O6e4aSozN6vy9UtaP6uL7d3ZwgEyKHDDVeDuNP784yhlhYHrOHUR768PM7YkbA5dfa3TxuycR
Wy2jx1AYf3dvGxvbAwDw9u+f3+AXBiaRkyJ1gaxlMKAGK8fyACx8ThuU9ESU85SMDMIprWWipbu2
WgjafqLNW2ObXE25EsMBc5hOjf3+9WACrUXaHHgfsA3udvn67m7DE/2sBMTVl67FuehphLn+e80m
u65zgyxwPVYc2w72/fcr3iNENNAgtL6Ptlb2/fQSP9xtbCBITivkEP7Spv/T/BSVynAZK7QBht48
c7vD+ABw9HuF9odzBfSjFSx40ewhgwcb4n48TwGyn0x1N6Qlx/k4UkOgHfc9hURxZfQPG/DsfDpL
fI5zc3tpbDK3EOUI3KGXkEYQjXCj0Oh+xb0suO14B0x9B2uHE2Ukpwbb4fWeS5rQhVJ6JCJVYWZb
1qSr0+eqXnqzzeUQ8KRHvgLScaB5n0ag2BeqpOCE9AvqfJvvOUnAy0/ete1h/dIY3r1a6HdUCInd
2KF+vj3GuQhxlLaHJBEkQvEF10OMlDoW8oYX7UB+z/u3Pn2Imbd+SSp7BhCLN8SFmckYGQEqJ3Ip
4PR6Hk9NjzbHAIipnLw/uMTDfhAJ2TEn8HLvaAXyXZBX+mZPGF3Twd1Vo+Jwe9iz3gNsCNCp3Kig
M/GezONzlu8V0WZfmUPUWnK9hlA2Oijkhdr+vKFRX1jDsxHLez2/Cp9zWqp6kl3pqmwK76yzShKj
CVeZ9n17SMKsH6HuBUr2UcdxiiqEaC6TxTFMpUZpKIQ5D+Yg0Gj9ujchGHJG0+6XOyanoP5wir6N
hIQPoNKMj+hK9nVQ+9m3v2eumoF6M3iQRp0xIHHG7724sZyY0TjXg2vp+5buIY9OUNanxVO0jXfS
xpNpTZd2LD93k13anFzPquR4TAV1XRxBArIfoN8aCXW7swk3I9YH2RlVTo3VSMF60h8XBjy3AGg6
AnwFaCfAZyfHRVmJI9MBzlvmnEWaKUTPqncvgCaoSwzwngVdRtXcQvjFwLuXkvCzd+yl9ckdK/rN
kIpqPw59rxdH7UmBJDz4sAL6Dfa71cJYf4OEcVwgHTjihJEfn2boBtXpOMaXRTtGO0y1zi23oImn
6GHQoC9c1btAr7yP20Zn7/JLo5MYqPb7pMwQ3iJmf3x29oBykf2hJOuv9ng8PqW7nUDv6GpFH5eO
ixm3AmcA8AGI38GzJk92cZgHTiCXsWTz3yApaZHm1cFV0zHW7QHOxHhXZiY7JhXdKKy6DIeFNGTW
EKiYU8YPaO+gAnHb1Fy2BdBuRLKgEQS57vTJ7sphJg1NLtnIRZKRMfXeOlq0IB45A8+6sDXGbXd1
keJygzXsi5FkHRnK66MgHFjI60lua4Mz3tW9GgOrW682Fsb067AdzUCkAxJ043U67UdrkYmXCldt
7O4Q3nG6sIr3SIt/ga7L8qm0f6oMUS91rTktDO+Hhf7X+C4MT/ae5EtBAkab1nblO6fYMudqLcRr
3zOBam2qN4X/jHvqUXmHppvUDD3zXXuLRCPG81yDnkhJoOx5n+v+Prf7eh36T+CniHga7TyrcEjZ
oDuj1EuEzYb7kB7SiDY7zeaCJzWmnh67pIgOXWZJOS190IGtsrOcHwsIlEI6tGdIsErecnCglJrp
8njniqsMbb4bHyDQYBdzesvrMQ1RoyQJEH6SarQC4Ch8RcK7buze3+dSTNAYhGJ7xTyBzQR5AdHw
9uJ7UC62to9b6dZUjmt8cWtojo9itKo0toSG/scyp0IFOuQdBzI/fIxykhij9Az1/rbrzHsOalIc
CuGQ6pzeG6HXN8q4gJzpHRTkqhyXLFHZLdmYnF5NiuJ+kcHGVrTQ/ZZt+aU9/etQ/vH/P0cxuYC6
LuvV3MU2A1m9nhwqQBUeQ7gIybfO2+0J+421mdiauHzb54nUcKMtgmZBKV0JkSGd7hySEY7mZrvl
6FmLF9oVZ6cQEBi8gRG8gTP/2jniXs7Lig1htCprs3agc9VzYWek7bqIgTjqqu4x8dglxqrfuNBx
sChmjFL0o/rKZGLjNIiVpMHSBcErO6BfjUc3zF3icyOeuGSJAMbJzpI/fX6XfbGHQtUhK0DEeiGY
HKPSX3vj4jMmcw7cZJ+wSdCO1f7EZFAGLzBkx/BRz8kPsSKYtxf5p1p6y+BkMwZSOohdhfkWc7Py
iKRBMcAP1oWoVx+pBMktCAikoHyj8lH1jXgdKqv0g/tqWt3DE9tgPzmgCNOn21+1uBqT4L30/DpV
/Gh0vTRahfW9xFHv3c0eNBqnRFzXz62/CzElCSllPWS2fr9wXPyus43XC9gZEOpBuAPF1WtHTPi4
rONMau1S3voycsTH5KgJtEpx5L5ITkK6lZSQaJ1L0FZAy0hAtHvOf+oEs1dxshsdml8k5HJbaEdb
QruXxbW0iLOZO0rHe3AksEQQPs3+96iOiXwi4yOhQr4JOiygfErEtVxZbmdF/iaUXkvtKAnnhQWa
u+5BgTAyZQgKi5fP9ewIeFWWjFx1UO/Ycf59OXR0gLKxkPvHQHjtZBaUPpuCNzknMBjoSsnaa1Ev
IF+nTwE0OUKfQEWvHofHF563E98NGUcppRpNVs+i9QwPUQOivuBhaaUWFJpqCqRav4LIKJounXsg
q3R5nwBKIv38c3tCxuPhYhv9+pTJfDCAlAHNP7A2C1i7ELYkZO8A5nbihTFP3wBTQ9zkfBRAwdCE
DAwVYDj0uc/OOap5Br1y3pAKyaxiGm+FugJZzmtfJwunxeR0+mV8EuS5/tCIacmydpU+pG9OfB7Y
jd+sfE7nKlNmFpJrk6vgl7XR+S/iBI5l1IrpsbwhijnyA4SCIJsDqbniEIdLvR2L8zrZ7k6ksV0q
oQ0zWbOGW5o5u0pq2oFwJ0Bbt5CsICa+SK/xs1pTtwHeAsQKnAyulJ8H/+UQ/aJXIPML6ltg0VUL
8ixmADptqEUAfcm9LzHczI5ypDTCUQHhHcA8r6e0DliQogKKbweiIUVUqlbBWhNWeX9EEOlF36Vm
FbhxOefj9vaYasH8rCWuVxZpQ7DRAL97bXgIcyVwerSfCbXnPMp131odj4pamrg8EWKvf+39Jn5k
VCFYc6zSr2KmRxtelL7EQ/EdcnFrlYqYniJg4Q5DygO3xEpvWR+kq9tfOreRUQhHJ5PAyyLEl68/
tItZL40cfKhfmqNMuMdZqS6oi7JQkwP0Z0LGSAMIEnnESk3C0aZxyhblDBCCFjrqRDQ4gqXzGJ9k
I/hsrQo094whGTvF9NeS1erxmjVzlMpAbnoKdW0N0QLE677JLAWY4xaeeuTld009JOV4RxDwXQr/
JcfRqjGr0jc6pHVc91Vp8YwREir9j9X/+uj+l/uVHv/n95f//G/8+SPN+gJaWtXkj//83zUEFt8i
/y35G6mLr7f6b+n3387VW+WXlf9R/vf4y/7zl/95/Uf8rn/Z0t+qt6s/GEnlV/2p/ir6+6+yjqqf
r8BXjf/P/9sf/u3r57c89NnXP/54+4z9BNmbqvA/qj/+9aP15z/+4H/c+r8uDfzrp3dvMf7ixQjp
W+ZXb9HfHr6KAhyzRf/793y9ldU//gBT4t8VdDKipId+Hbgj1qP9+vmJqP4dZaIRhcNDz1cYPShJ
i8r7xx+MIP2dQ5sDxGJHWXhUrPGzMq3//TOg2JGEHqFzeNBCkfHfX3y1UH8u3N+SOj6mflKV//hD
/MmQXziMipyJjKwnCxpnATW5KRdPHBZpldZ5/dBLlZkyFTDFUdaRKutjwgu90ZbDex21r60GlUKV
k++KzH+LXOXQ4F0runqGWxsnpCFGn7IoNfdS3vNowa0sxS31thXwaBVFcASjcTRlOstN5HXEBzxh
NW81sGFCg7B4bJxD7e8HztvE6bYuBwQjeF67CGn9hDC1/JSzw7M61vQD3qg67qmRxV3s4A3udx1h
3O6hT9qEyCmg73z+qoE6T6i8Axuox1xL3ysuXcU56lclOpRBbXzAmW0EfnGXcBDGU/Pw1Lv5is04
i+m7PTPIJzWXfKpwKbjKBC+BSX6tpQBodBKV3FyvIxk5EjPoQVbaK2ijEO9Ap3IsmbGBIRGNpuZx
tw6pzkaNR7RMCUlWQbXEq0vwJStNSLgkflMS9GJU/qfWosqm5jUp4tcuzV84HumDlHUBKGfOUhcf
2dY10BaqUFca3gBdO4PfWThU9bCLcIPHAdcZ4AnYCgIDrkx05/b4vIRx1BNEIesViItf5aQEOUCr
aLmhlaq4BY2kpKdNkFhNOawHTT7VnPMZBujy4ljHIYGiWXGZqLSswn1XcHdFXn0nXo7fmwqlJQVC
pBFf8lSJ1FzO6GzCgwmtUbx1VvIeTQM4S1/69/KQrHK0N9GBayULCmqtoTiCkfitBh4WqDgBNPzO
iNDLLuIiMJW2CqwW/Pl4NGnsY6r0sQ4eJVDUtQ7hIzDk4qLfC238wjSgeVe5wAABfEfBnobJ9dC+
qsnVqs/YMytF65aHj1b8YPuOpvMuQxtJeOiV6mso/a0gOiYTQRdPUmOecGJYUvS5vzqjirXCcAbe
D7u49SknIb/jAKWDg7OMiaClNQFC9t6Vg5NXxR9NGuiSI3xrdZXRRvYk0onda+VCwExR9gELwEfC
DZYCyXNkSbSvtsueBC9fZwX/Wg6t4fF8QOomegn8JCKpLB/zHPQyhdanIC4EOx/nMJ/CIIPhNReI
nLRnpc4NuRAG0/ObjgStv0nDxIyr7j5w4bBtzj3LTMBShh1qYNpT1mgkkGOr/v8h78uWI+W1dF+l
X4AdYoZbhhyc6RlPdUPY5SpADBIggeDp+8O792mb9HHGf25P1EVFOKosNC+t9Q22F6HCg3xTHle8
P9gGwjBIod2SNv8lPf8ua81Hm5HngtC4kF0bKi27bpsJNzqH9WFh3Lu82gxGvUuzOnK7/rmcq5fe
6JC1a+lNr7Y0Ey/UEA+Dvu1LLnD7FjEHEDQyVXWlzNz8nftdEfi9I0wttFtbHATch+Ef8NAKzrb4
XTQeVXmPh35E2HybQ5qsNZqLypuw8WRYpuQoHXqZznrQOs2r2w4XDcl3sEIJTDdb+vY6U5BQxLhp
55vZBUN2LOrHSYAeYmlvRq6nYdnqR28kbzpcOAJUFy9tvx8BrAHhUMfi1cf6OAAfCWn7+lDU5bHJ
DRFpVvnUOdmTkSFyH3yBb4XP2YBzPKo99z03mRNqlrz3aHOrVdyLqaGBuO2afGOU14Or9AvPLBLh
lzA0Gu0w6wvgZJ1rgKA27ryVaRHm2XtvQfCZtn1AKqgsNM0MbTDS3OnTjGerTHJkU8AvFXg29/dD
mnuH1nRvtUlcp2UZul6+Yy7erLTQgjKDLKBfia3Ph70/pXeOVt3C2CVleYhE77MnShythvylD9NF
Mf4qWn039VSP+wE+JNwDBXF6M5y6DbScOKFudntsyRyHy1DtMp/bV1SvI8+ar/o2fzKN/qgz69mY
O6ypaaoiSIKNF16PxV2ZxtEjA/SqgPItDPE4cvfFUUYTkKZ99Yz0GYzTA6fwQGEUx4bVQpoph7w3
EiddpI3TsPEGE7oOzAp0OVxN49Iu0q2m610Z+tyFgCm/tLpNY+4g6E8R+5u9Q1HKKcOyHgmGDjop
gN3GrDOgp5HrdwXkfwNdAR8GufJ3f8IkVeWhxdJumLqrGuOAnQuxJ8eKGsDxUkLeNYdWWC0tZuWe
A7wLOy8TgoxF425bQ9+kwCDa6budlzEKthfuREQ4I5UA7+QhmZS4bIsGQmRTdeUYFahDDjevmWVH
7dhDRr3bIwzwYhjs4s2CB8xQBMyc47QSVdD7eJnrtLkxLLFJWXujjwPuBp2dSRgiqPgcOiISWJ7j
oBMjIFggSEto/ekxAxUEH9G5IgnhpQbkGeCqVTk10c8B+mlacmkG5FGUHZdMrrt8xqdmGG4qWaYT
SZpO0iysqYXklerUhhVl85vMtnXf5znxAnMYkaahOUtHrFhLXJYuhP0HqvxfBeB8WQQoqv1OWQdY
+ZlvPEnTLrGagawE0jL421sNRWUJeJq0A0mo/Td71WSIx507byr1Pr2LtA/dswSP1WPZW2S1P7e4
erc0yproINDiwbfjfpv+RvaBXf8b//H/XZyuL7oK//dA/erP+F/3S7j8X0+v1Z/+a2z+8X//E5z7
/8KwwwoISx4TvTy3/xOck399eHdB3BX5KbT2n9Dc8P4FBCqIRw58tmB5s/CS/k9o7v4LjA/8GLV0
qHcsZor/IDRfZvxzYI4aCjS8kVogCPNBJ1295FzF57Rw+z4hNg9wfIISkEYINIAejTLj7tMA/c+7
4PM7YL380BheFNCxAXMEBeM1vVArtMnStaFPhpLfa61xWyi2ybiQASfQqJ65FTRkJNufWz05Cz6a
xSsHOHkQgpFh+3oWZK02zrWp+qSfp40nhi2vjl15O84brZ83YgIb+chJkol40IftuNhlby37XKX1
I02zGmq8zqBt/6EXDZ3Ur59R9jQfJ8/vk7mAoHljhgr422HrIuixAQebtpkWu81R/mVZMHGkkze1
HstbzuPcvhATmCPwakCmoTBRdDiCAYabUaoDDGukdt3fnyPffLMy4J0Ax1UH5HHbXCvl13JuM78h
IkFQqhwWSuPJtdEo0wJsinNn4ZLaWQ0O3MtAEoFlA4TV1qnitp/GVAjMER34zm26pClf/I6DXwtj
qSw7slKPZt3OgUT+K+D05D2NlX7u0sBOPP0IVJWAY8A3eGvLOJoKY9C40yelD7sIB9dlS2+zW5tF
1DLCSUQMlkqtP8RpC0c3oMKfz6zUbzYI1OQARoJlDyEnrqxp0RQEkicisehTOopgZH9oZqCG3ATS
JYHLr3mZ79Vj3+1HfsmrbNflIuxNmOg9F3q5XKfnVGDW9zU2D44sfA8EMxfnqVUqGcxSW7a1KRKz
14POPLIu1LKtAo8ej2eoJURK/i1Q86I3LTwAvJrHpWmcyfF+9w0WQAOGbuEEgfPg153jjE3XpB6V
ScZaPaA+MPneaKjwzOivslpLPRlIcBRxFoDCEp98bWbo8gmoxkEmVh72iBnKuPQeC/PKbTfVmKR4
Z7NIyvczrZ4uOhzwNkIAgJU93BurKGDwqSwJze17b97N9Wa6mlRoKVCS7YM/BfCMD5xAqd08TPHP
LZ9scGhPISGD02gR3wYF+2t3GwMkA1UM/n3OEs+4bDVIlHYvBb+sQNf6uamTCUT+Z3E1Qg4IAmqu
syoJIOUymxK2Sfcu3ElaGIL2Z874075g07pAW0FED2ny9WFlt8rUu24oElPwwLT7wOMb8HlDnHDw
cT0H1fyuNXMBQ4OYiOt5TQCztAxUIc9Aa14epCbkgF+MJ6s/IJn187h929CyGhEfYOWvwTmVNQ2s
EXjQGYBIzlBASjisRdtdW5zZ5quaDdQHAXiAPRcEQoD/RDTwdS1IxQDfA8Qoce8r0MjyRaIbitEt
5JVQ1yUoVLZndtt3XYNSBor3sJZZzrqvLTq01jOHVGgRpftr0w0tCuvUQ9nd/zyEJ0cqegb6NiTA
Fhow1N6+ttPDY8ppSkETGx608NCDOAcSpYGr3477f2wetQzjstAh8eJaNtbH18bUKLDOC4smg/QD
6u2QPIsEnrxQGuZwMq7J3c+dW7bol1sT7S0mLEBTLXyStUFA3vnc1BpeJkzOeMPcgLgxFEirnqkn
nmtmFbkYXunX2tCimd7ZN3MVsnTvaO5RO1es/QCA/dAhe7UOO9niYlZoCfIM5gap2VZuUvdQtVsr
0hAXPRO2/3kIT+CpQJBYwGgSTBpiYVTJv84ZUi+NDvdumhhu1MlDXSXZGCEczYG0NvFClpYRTPNh
0HbjtryHpgL/05+zgz8d4EVi1XcX0CiOZHs1wGQeIYmtFWXiTLvOvU6LQ9peGvrbz1093XI4frEw
l3gYLxLL+NrTqsrGqjRUmeTaJr20rvpyNwHf1OpnuBZLPP11EiEDhKcEIn2IQfjrLcc15KFsy20S
kl4ZA9Jy7aFA5uznzpyeWJ8a8XGAfO0M50PRFQyNaJAPm71bs7q0p2tLhn73YOIpT6Of2zu9wpZc
AhR+wLtffMVWU1Q42WS6HcmTvnsj+hM/F318M2iuCaki8IlR9jvxVB4anw2WoeeJ7b4rcaM12wLe
CT/34YSZsaClgIDwIB5k4kRcy08hmEPCnjOa6NkddDQACr7Rq0sybZn97hkblljZwTrar/4A+aJz
mp/rEVw2F5bEYkMHfRBjDYFHGrroHZaxJEMZubSvPIRZP/dvPYb/bgG+Q+geWvFXC7xkCuYsqPYm
DJJAShwrZN7S4fGfN4IzV9dxvoMpYa4WQuuXWAsOYYkLLr2VvrfOnpbbf9yGa9g2dikSZHBbXS3u
rNHKFupDXUL0S4oaCKlRWM3++WgtoQVqg8gAEOcDzPopRVaaVa0PPO+TQt9TgETLfOvhMfpzT04n
HTfTEvchrIY22LqCbVd+1/K2QX7B5QjdK8j6MVmdU24718qyMD51BRYFzcgIWrHye80AjRJ2uD/3
4ySJgGFCR/zF7YlAd2u9dWzmFbRP0YTUL2brlWj+xjFCx5mD7IZPwbQRqKaFfnYBfnDb7JvmDOTx
2y4uunG27eFctcyvXdRLB9zerO4TNQgQ8N22DmU3nTOOOTkhPrqJqwhrGy9RY02IsXOZTlOGFE2n
R8QOUBBhc9gMoQH1jA0znkn5a5h/yT7Kh0g/5wh0un+hgosFCSTdAqtYX8VQ7jAmOrp9ImAIU1t6
MPAb+9zeWt+1Sw8/N7I6JGatBpIvRRoGEISdTZ5Sh8aT8djT/5elb+CYgywMwmo45n2dsXxmdl3r
XCS9W+R3OhLj0Tzn/e7nhXmSVvroD+i8oLss5K0Po95Pa38eazUSUxMJLN6YeHOf4Difus8i37hP
1Ap1VHO8foMiXK9vG23e1sKPTZRS3yezRYLhKEuob7JjUWoQOQcvh4WOBlI6fjrfyWzL1B+4ZgSj
EUq288nm56//blXDTAvvGwfnA5KDX8eIS510rUZkQuTrYKFgPRbRzy18N91IqIAMhQwCsrCro6Gg
heUqWqKq1dPqgnFz3GcwwQmJ9CHrOqLScqa95Wz+HP0s84FI0kQeCzpUAFF97ZKhUPo3UiaTsd5O
5XZGhp28IZ0AYoy/04C+ty98SB+O1y2fA3M8VHxfkDcOxjfMqBBz1nVoas+zF5aXbhf5TjT5d0O1
gdW5NaNsdTEaG8jeaeNfDv9zVPjh8rPtymtWxsoL/TLW5VUOlYX0hvaQxOlDEL4D/MOqD4Y/UJCS
Rw+KeaCg7YvfNCsO0LkHgClT6ZkD80S7Zz0Oy8R8Wpekg26VL2uJmDYovQN1kTG7I/nGR2ivBZoV
z7f1w7x1eDLbG/ncAEKMR1IwulG7m2Ap3sfiwaQH/a/Q973xhto6xCSO6RTl50K7k1cHPhUC3Fgb
YOUD0bVmXsquq2vlTjhb3X1FyO/CkZfWE311tZ3jb5pOJJ58pLQ7s/i/WZpAusFDAol3qLuv9YFM
SNdD6ISKZLSHOejn9pdF/WcC1yi/mMmZdflxeK7WJYzxTFBLQYvHO2O11UzaFQ0Y3n1imGDeTUlv
9xEnVgSZ28p5puZ1PQR9ey7oO1HGWsYWMS1C2iXYOEm+j27BLdhMy8QACjTwPYjPZZF4mOA8GSgT
b/8Y8c21xc9EUN+3uwAJEdl49km0qeWtZ8wqFUmrbzm6mDfBYOTbIduU2gUPGQebdHwbttn4+PMB
8M2RhifW/za8OnDqidZWRzKZaPYlM2D+a5zLCi0Vo/URgyYQfCIjC4Lh2saOwMauqK1cJtyM3SpM
t311Ve9KcoAYWGoE6TVpYzK+/9yvE6bYx0wC6Q6ZHAvFlHW50tNI2pg9NrT+W+0dBzlnyO+R2DI3
RQZpq5Tc6LALB0sXBm+J7EHahY94+Q/fluuPWK3isbcrkjtYTl4lAWvRsXrHwmTAxPCnn/v77TyC
QWsiR7iYa67iBD9TvsG4jfrH/Mdgl6QTZ+LvDwnR1Y5cYh2sTjws0czyBZ9OSFDFRNsYuJpEe4n7
OHc6QJ4eOmhKtPNOgM3CEg5tkAppOIhVkp1lQaPFDFAVluyiq9OwKZsdazbQYf+5699tni9ftlrD
cuxMPZ0qZMLpzmgPNhL+w01uvDRlBChGqm3aF3EJZTX6dqbhk1f9kpqAJRgk1/H8wUX6dUg0ZpWa
VyyH1FbGbdyHMs4CLaSRBbeANPj9ZwI5+28WnQmiPsLaz1PxkRL51O7qUZe7rdmXbYqgcO++1X+K
eIB7Kex5d2kkDuSmi80LKJXsuo3YjDt57OL6fjyICL7EV9OOxmdGYQkRvnwNzBkMcBaQiEUQgdLA
ahSosg23Nbz7SNtt9m9FXMYigK6YczjT75PgEemmLy2tLunKsIWtd2gJVqbHbt9EKvjTBB60MazQ
gjnbFG508PLFboD01RAXkIdx4DCrx0UEFOWGHLLNfPM/QN8vON/PZeITlYD1V602ObNRLIDEoXcv
wylUEX33LvCiOg6bFgxV86DvYH0Eh6A/AZiNMfCf+EMiZ6NtjY27RbYOzj3lhm+rc8IWy+r7aV5W
q1PvmQ91bozWCEoigcmlDgc3MMp/P712AfiZxzQg58ymTnbEaoZWK3OuTNIDILC0qS+uSODrQyw+
Ogf6P9E/+xhzZO0MRMrAiXyc/p8OI59oY23DuwJqAVAoBGfW3s07ABMv6NUUwZ4npOG1FgzRBcb1
zF39TRe/VIdWJ+1oAtDYUa7dF1MA+KsiQeYEBviDdWDXEeHRz9vLWF+fH3B6ACcgUmaBhLwWJPBK
6NTSMqOJ2EyxvHyzLqbwL+ix13VYwUwSKo3xC4nEluNPDgekM80vu/frKkJ96lPlYzWjeHLA+S6v
oS4fpFs7sIMpBpotfJsDY9/F2dYK8itYXEQQuoR60AvMJRc20s8fcRINfozB/37E+qntWYIIZaL8
4jwANhulG76D75U8c4ca6xB33cyqIFLBgsvtC/SVP2c7RP2BEQ4BRNfCxQzPilR8M0NKe4x4wLde
gF0Eusk1gQPez939qBusx/xzFWg15q2UBRvTnib9K0xEwmHjw6c6hY+ZERqhu6ljfBV8+PRARXP0
did2eJhA67vYMshfd2EfASH5AuuzPWB+W7LF7RT+7UCo1iIaloEfKQhsavtz3p/md8Pn4nmM4o6N
yvA6k55TOnSlsdSTNmY0HPZINu3cQN7OG6AnY3hThORCRByyC3ST3d7JzbhxAgYWiFnhPHoFrPkC
yHXIemg3+ZlN+23dxCaL8AP8dcAUWEUvylBASJCyTNTGvzZf2rj+y29oZOzL2IUzahcDismC9ubn
mTzb7OpuHPG6ydiEZsVRbq1bdttHcuPH84XckA2/cKGp5l8bZ+KSE54ncsmLIsNHDhOaAmueJynw
quIZqRKo6t4+uwHcG+HfGdMNRD0CKCYcj0/bPzd//gBlel1eazw4K/m73HlfVzDqHciLQXMUqR6U
0r/GBHXtU7yz2iZJf4Hy+6rH8BU4dyicHsRoA74JYH4s0k326n4D86pNh041yXRhPcpf+XX2C1q5
W3un3QGRGI/36ROW1GVJ4N0c0TNFxpOgcxnjz2WjVQ+JX1CN+06T8IjEfOOE7TbfwAssMiK2Sa+a
Mwv4gyR+MqKfylTLiH+68fSpHKrSXtrb17v6VunwTyB7/6o7gDwCupUZtQ/2Vb8Rsb8V2+K+efCT
NCY7+QSRMO9Ke6kezs7AaeT3dQxW51Q3mqJuc3MZA3VEiuSQbZ9AWYVR6WIKOp0J/9aEO5T9v9aD
VjevrVhtGEhBJNavrA3Hx/KPvZkP1dsYZZeBuZtobO0LvucP4AT8Uy2VddvLUHwafmXXvoLHFE2u
zciK74ygP4NpOD08lzqQgdogynb4a7WaraYxpdm1uGfhxosbdtfdOiL4+ThafsfnNYTfCrITUje2
rS+FtdX9NlQyZRU1ZAKgtzHWF3wklzn1IYEjbum0r8tz3snLqXraIKChgEItki2rResAi0FF5yG7
YDj3zeAmg9WfOQa+bQKQUARGeIehJvl1YiwyV03pF0NSgUXvALDjnXtfriOgj1FDrXsxfkRadl3L
cHz4XNVFN+Bpjajdv2mR9sxAePp5bk5KNkszEImA+S+0t2E2uDpQ9NnrZ4Axh8Q3wmIHkD1ANFCC
0uJSP+RkR44G28s3dujjs3DGb3q4XNtIlCDCPAXySQBbvM4vVeK4fVjE0yUjoCtdybvSurdRppL7
wbh0jBsIKNOrDkj9n7u+vizQ8wXrDSgB6H3AEyxT/GlvSZ/nLWWtSgqYarWaCKX3oPKL3tr37svP
TZ08If/dlokkCVLep8433mhpY5ZJtAWEIlhMPr21hkuLB76WRmyGqCPfuEMdUQMK1e4WeatwEO9p
HztmF0zdU95flPxx7A8VxNHNQwkqbROngFlA/02/MA72vS4uHBbrpQGuhXWmrHaS+11//mqRgHc1
ap2LoRLuHm42rh64dZDdlf5foIN8WGD5YfXr5yH7bmFiehY5bdzjEPVb7bAit9IyzweVlF4k+l0f
m9AdOAwXhhXzJ6bfT1Uo/f1QXtkvsj/nu/B96yjvOTawGVicq+Iy7ZRwySxUIrs7S8mw6w8wxQ1A
qEax/Gk0dby9do3XBTXfazTWWcjGR91TZ9bo+njG+tSx91HzAbz9FJXdMjCXFCxiE3hgBkBvTNNm
RArxXDLl5IT+aAZaLcBdwzFprQU1uANxYQVBEvuYqctijHnxMugQddZ5UMxzfGZqv+0V9C6Az7cw
vevzeZKOqtoZzekcmeed2+76Jq6ho2SDRdq7oZj5LrfmsK/5JZXytWj7V1QHQjpt23MvzW+/BVA0
ZImXyHF9AZpz2TB9+RZQK1HhqaAkdtlpNyUoP2d6fXLcYZDxFvjAd+JeIqtNNNutZTak0BO7j63p
tkmsJvS0u/rO4JvumAMp3E1RJq+VBncqHAtleU7y4rtpRsUajs7AlyxJ1a8nnuOl3B15pSfV+Hf2
t4s1loBtEpwikIy223N1y++GFsOKDN0HeGydC6/NHiaY+bJ41ZXsH7tDi/qCmM+EqCch8bJHFlQr
hFtQl9LXeMJmnOWkyl5P3D7uH2oFrpTThQsSm8I6zajNwMAlejvML9AluvDPvbW+m1aUlJdrFNzW
E224ehoy2Fp0emIiDVLdia4D3ryKrPHWH36psQ5o/6AMOxZ2GagyMsekrTegCP68utavko9BwAsY
DxKcFyg9fJ1at2SyzC2lJ4azYVXcQpzLeuWPRrkZxgfoQZwJG04Kl0t7qKdj33zUVtY16U7aXs9L
XU8cdlXqO0WR/J7CdjjMeSTGnXE12xC5ilS68dOo5w/0ESFi4JRb5SRmHTjZ0bFDBYUXCuWjIcyg
NdO9waiz2jN1OfdNsJiZnLPuOQnawOGHjCkYLgvFHvixr4MEPkJnLvLGOHcGHi6RY4g6zlnjuXVx
G2PjL0I6iHZR0oNIyNdmup4WCKvcOeE9rPumJyruJ7ptLXv7pKoiJHoXWM25BQAYF37tl6gXwQUU
lkBHMRchUW/1LMrMVOC10GlJqYo638qZSXIhK4INQBuzNWMGHUoa+XmmWddVX9v8viEf5T6u97cG
05s86iz45uIq6+xLg5a+CJph9u5bqP62W2J0nXVArFiPQVPj1HhROspvke2yrooAG4V5YZYRYbzn
Gh/YYRa5Aq4js+b+2EtNZFsgq+skdUnJQ9jTMPcw4/XR74vZKeoYW5xcjpqw/A0XsOU6mrnF52ie
rF79ArfB26U1uIch0yBGizvDF4dcQCFxN3hOAx96O6dWVHTMvgdbkWnQ+UrHYwO7cESuKpP+TnYS
yK2u7Yke+VaZ//baltgR1XrRBl0noUdVQGS7BZFn7hDeZAK89swxwJJW3jzUYGrngCo71uD3IWow
3YPM84ketLovTFizO9kAr71WGbELQrYWqU5AUpDTXNcBVnDZo9YTsOtB/qYoR+k1AzOpQN0rMGdd
Thdj0UntMpN0Aq4HmpYg0yDJMryqsfMTCOY4t+PI09vZt3seN3RQ70MGlnBgFADuQipgnnF5MmE+
ytmtHmaZsYfMdnKQ9ZU/gI40ZEi3sLSE4oEJGp2MRt1t/+BfmPm2mI0yiwGo80B99pkzBAAJoqYG
r1NfPOhaPcGbprbzQ+Pm0C3g3pD5oOM7zk4xX/VBhjoV5pRXaE53reI3DuRU7uBuU8IFIaXpHIEq
XP710gEjUNllc+X2LUTN6aD1D5zbtTwOnlGhdFQWCzbMN+r3nlBZhFpLOJyoO6jcYVRqHT/hhZGF
FiNgfgzj3D3MjschdAHHRdSrpQ36UU0Ln4duS6Evljm9Hoq27K+bMQeVvHMgxhKMKXy2XbNgU8S7
Sr2O0wR+79yzEv4lBCBjwan460nUV+BIovpYcuryXZ0vk0QrBXkHAaBbgAr6BC60LsAQyQi7m31D
dBdaCv+KoGxghxEIo8IDBiIWdn/T2XPbhFJxH5LDWUqghDTncjjiWBhvKurazV7YTgblAALhmNCy
JkxC5VLuxrNEBBRxMYFV5MrRAdEmrc1nRxcMFU9TMkjJdlxrQoY6yCWcaWE81WACYDBa9N4tZrD/
XZDJuq+GQc6Q+sjkvnFy+pjXrattXdnUTz5ccrr94JnjEMKLHB9jMaGi2m4ZLtN01soNDMmm+tCC
277JcySjbi1iZ0ak9bUhAzbT8aBkRpvA8FN4MJpT3lwCs8Gc7aw0cc8sjiAaSuu9uPRo5xjH0Tey
N2CbGHJ1iI+2AGdkSHBPxfSMHN8IgLs+i7deur4AJdsvXhWbx/vCY4OBzZbyOyldqBQ7Uypu5JDe
zaIqaWByZYNyzy2zjoRbk2HrDYM/A0Uh56USr2S9n1jnAT83gWCovIw3W62osPBp1rKkK4lJdroj
NWfb21N6rfTSwqZnjp0gnDX2RelZb6pv2vIacd0gwrrC4XxP7M5UgWWmLb9UPfcuucMprIZal+VR
JXTjBTn26jh6rZCRMdrZdIA8Qp5HOShV0ESBT1ETN5nw9bBK0ZVQx2LnoSNyyKgwSqsU7IXUTZCX
GPWgwukxH+q8nVQgJ20CSn3WsrCCwwwPdWO0shBbiL3A6ZXcs2LMX2g9jjTUhW4WADQVqjv2Y9rK
XVlr6rYcZEE3bUEKqO7ZOAUCNU9aTAhcEzd8aTHqcs8QiGI8e29kAogR06DEf5wzGC4EXmYMKMKA
Sw4bbk3MvzKbYDRSDL0boHJmvZoD18ywQULqMh94bWzyJgdxADoUI070Gm9JwUsbFG/VwmCI9HLK
7jnP4KtZS7iVQS4AcMzARU69usimMnNvhwI5mIDXxAWylJMBRxH4A1BUzpidhh1xEXFmdlYD8T7B
15EYvzzAkmGt0Stt3uhVBpETMMytJnYgUxg6ba/fKrtUIOhV7stkVe4eNQe4LoymO8Lec9SQhhBs
MIdYYV+aB7vu8NkFcG4QnpKw/9RbUsFyfTQhmNAp5eJYzMa8CNOapHtX4A4PcQMISNoQP82gvdVa
2D44tF4LYTp13HdUswKpoPIVdemUH+20HqugrD0kH0tH0Sr2vIG+1oMF+MhgOOW4JelkDbELBZ0x
wDWKRFFX08kN5kzDdqsyaFtkns5efFUIL6xGe9Ii08jdLhDEEzspPTxmtVHXHNyudmlt/c5qrwR2
gr81acNu/LqQN64ocIMo11dNkOMoRWkH84f0hCo8LbC8SrghmzxIkUG0RaLKS0Uxb0VvzNcpTgoj
oCbVvYgBUz+GpRimX5BfZXuAn/KXSqkcuofScl5HN8Ors0NSaje1tT8ERWpg1fTKNo9jJWozhDxL
521rPc/TUEhc+HxiI9iIvevjYJtGZ1emqaSR6Wj+YRjsOd1zgQZC2AaJOkAu1L/J9ZHpESTgpysP
oOu/XoMMLxa8MdxDChL5BNqo4rWVok+3YsJ6nytIVGz0WelzMHSinOAt5AsSkFSzd0qW9vtsjx10
gUjfl4H0au0+NZsMoW6dOa9tbjfjTet5FFK5PbchiQ0noq2RpQ2gSW0tofKgNWAOW5mfW1E18eq9
dgVwS1mWV9s2FVoZOqPZ//FSX5NBNvhjBvS+KLRI+B5/zOGrSEInq4S5R+m0zMPZY3ob61U/QOmz
nNQFiC2pFXSCmeahdvj4ZpuaCT2PFJShXAMvAUIW7Zh4pEAkoekDBHnyEoZJ22LoUCozJ9eN5s72
kAPXU/bkTgXUiXD1eo+jVZEXRj3nXfkjKyFWVZUj5EYzvndm5TcR8BOWH+kCL3/g6Ph8gwg1raO5
mku8DnpDPaKyPfCZxe3g6I3KbzUzz8q8uqoaXiOGqA2znwOhHPEkFYyZPNeamnDqDDMPtYrINpyI
Rr2gy7BNwyGdfVwlpkov7cyGUZlnM+aFluY1XWjNZLnNar/eD007lBA48dyLjuU4j3zlOI/N1Nu/
XSmcC8MTpAo78O5VmA8mboep82WD1zmo2JvGGu3byjcRPBQjf5tnx75sSFfWQdlJD4qVGjN2nsnU
7eBb01FAnOzZURO/w77nL4JN3R+ry5oNxpTbkNaizh0VeOIBvyqos/O8QoCvVtk41wc9B0huhI7N
TYHAl4fKpAzFAFnqRTDBF60MSh/XX2Bmgrm492fwEtPBUbfGPLfvEK8ysbTYzLrYSNtUX0YIvpd6
zotn7pkpKEFLHhS6FwQRTTrDujl1XXgBCL/FoxreHrdaavckGHM9+1UxNkJ7zAWsv+hy9cAanr4w
0GFEaOC4fvQl9lWQQ84KU+bP/WXZAN8XIvc8P4/YR2WYK2UdU9ttW2AbR++vpcpm3zX+XB/YTLQq
EgNS3THvZ+NG76X5SjpHOxJk4x9a7qW/m6Yvk1Km+h+ParKL9MmvLxyihkeTAukdmkM93XZmpiAS
UJXkcdSY/6zjKqYBxMdIGTZFW99C/MTDQ9PRtGfokTeJ8GwQxcuRTe80L13Mc9brVy1uc4A8xPzf
zH1XczNJcu1fmZjn26v2JkKriNu+4R3tSwfJj2zvff96ncasdoAChNZqpRs3uA/D4Q4SlZWVlZXm
HGArebIovfqBQL0UCFcxvUjVHK3GyPZwah9Xle2KIzp5e7eiNx1fxghwpQBYBVWQBSpu3fZTGPKe
x4C626HhGNBPAaC7OgVgC6gzqIqUeCeep/NtlFQw2JySe8xKYO9DDdQ8Ha0Xvsu6ah1EsUZFXNgY
Llo30KIqjMJ7NGbxtvIBXaIxkdTYjdQCS6nxoxgt0YzbANuaTz1f68aWemK8Wv4I4zFnd71Q8txK
FobsQ+ApcG7WgZu8g6otfkUVxftO5VGQ1KzsC0doM/S81xFTvUwJh0INqDzdNc1YRloDpCXbbRFn
mvBngDbMGL/sdTejk/2AdF+upsgFLcchQyyTT9gXWugl9Janh/oJUEguWL1cJdfl1KuQhWRLUJ7E
Db+m8FzEMmh6aA2BBwsoniQptaq4CAP/tIKeGFVBzLFTInCbGlUVlrshTei9xxV+rAXhWKExLlSA
fSzTSaVRmBVddPDRX36jDLUJahyRV/vOla02qgDy5AJfiTU6JscDTEKIZtLcOIAy3geHjhoOSnDg
PAYAdkLElB8lwO4qreDxEEXIOwCwbMDtJek+n7lPAQL6AOMGo/Ak1a4YqLgu20BralQeVN8bQNtW
+0oUL9wqgNpRXPefxSqWfKMtJKU0JLnH0BHNNsxyiLqIUfMuBwCwHwGFyCjrlnGinBZyDXdDIdpx
woKPjOsLttSyHq3yKsb/pGIRgpQHePolnyqrRO5kysTgfAB+PMQPuFKyvlNHpQASXOHmIe5g5BFA
hOFmLKv6QpuyuDwQO6hJnHOoCxV5NyI2HRT0D6DOtuoqv4THz/hMVNRBaj2A9ot4WKsSNwh4W7ks
+9yOPTCEQpdWUBLm+i6yoT/RB4xJ5veqF5Vii4nSsG1Vhe1B3hDLuJBBjNqKK6/iMdJVBbQXYO4h
VABHIoqhTI+fIUgUOXZTlLKP7Nb/+RM8kR3aoLJYKgIyFPCI0CslAHos1tOmxKkJphbvBQsv+pOg
+oC1p138GrGl9B0EPP+atFkOPoI8DmM7zAegrnAlnrWax0l1hevFlUpwWUTtGAJX1XM/hYQDRJvS
SP4GgY7ov6RAZ/2SRiU9VaEAIslkVDJ0And49Wsdy4ThRk5KudMDxk9LXcgR0+LdxCiU1rPtoKyi
MhcHwwv8KtD6wu2zmXzlbaIQJagJwQpjcwrPkB27Ph6QDMWCSHFk0HqcrZVj2VoF2lEas+ZeHycl
b3qwlaneJdIgsJ/4fGhy9LpXmiIL6BqsjYk6rlrlqRtVV9z13tp9kQItPPjLaHieEXonD4YcKKa9
UTMFghY5W+LVnJ+NXqicFN/oNMEHtyO8hR41RxHHWpvD3SAXiRQfoCmgzynlN2FnE+m+/xm8YyK3
fiOUSGX+r6Fkkx1M3P8oSjZRsLhZ5ZR7vyjRMv8MbjVxMG5kEU0D/yQiN9lbeBaHQRoJQBxnvGqi
+sz8b+NVE9Wn/3d41cTx+P8Xr5rQ0H8Xr5ospp93/hIXmlAIUl3/dVzo/7Rd/M5gyvVgOVEgShtX
qr0Eg+XpqvuhvtDw81w8sx/gNz4G6C0VFpGrjj8Ykdl1J9qeccnTki5LE+TMOeGt2rIrM3maOU9P
3DJ/8cEhK65ig9phgN9XZ5vkyBtgEnc5fU4c5aKrk4nGMjtxqjto3jJ7ipfMIt/I9lxzGOGgUNS4
ljT9/cJBhUgqFg2POXfEraJZPIFABhRmw7KbAXci3QUpiBx2F0c6x6gWBFFLd5078dazvJV/AKTn
XIfhvb3C7BvGizH+Bu9EGAojUlzkMkx26hbgLfLV9jN/UZ5CO36SdqjPJ3Mrmz6PsA3AK3GYGedA
fYeJ5msVlui/y6eGvhO3RfNLd6j28hboG0vuJ9j+o+102K5LWSRyii/KPfof4uLkO/GOs+ktu/pv
WMSVCEJ99Ug1nk9BRLQMFnhN2IXZvMxB698xO1aR0LKHlDc60HjiXgzcNmKjvChO41f3wW38T3QJ
sS9ztEV3Zq9oDF1h1AjFbTTCkFvDClEMaIesOMWvvtYvD5Zp9ksVfZZgLnrR9jbQkmc8BdmThQ2C
RMSmAKaYEPWIWzFRuqhBBq04JYBAVtltbcHsZrqZbiZnMB53NdxObBElMJnoZ2J1Qi5Z/TSrdf+J
Vy4eQ05qA1wR4ymBnlu21Km9Wep7Vl34aqOC6wRjCB4mDo4TyeZjD3kzbnH+ThcD6sSlII3D6MvI
mmPeQV4wy+Sgm7SWmsxSQqM4mCdjW1xiYofVNcWZOYFnqorrEwh9XMgmvHPcIrnfoDvthIy4KVv5
VkDrNm3ljhur6Po3gRZuS1pnYgLhwK76DTCgZ4aGWLIyTy6f2PcGAK+gTsTyQWP+ssY0k5brpSMu
2m1lokvfzJyPzEz0Z1qXzdg4/nqs/TveFR3FMjthfACCFJKufZCAHAB4kgBqh8JJkK8qzwAFC2VX
L+laWc3ZOBkAwJezV8PvxF5XQyTFVIwZ0RwmtQ6PwtoG66/983hRN2MlpBhCp2VS1SAiwHwiGy2r
ds3lmj1gLNBMNUXXOrVb4rcBFIahERqlpbEHfR8z5uMvcYZLIm3rctCf8FQoRUspFWKtgxWu2IVw
FL6YpWmuGV3clba7soR31VLVQ6seHMUIPwzK2e+RhHwHk+2gHkHJp/7oj7/TGYWI+E4SCzQ/TOcC
DezmwVYpVeuPYlOdXt+3n5jXolRwcqrpjlI/A7XCzM00d4OJBcpAdsII9ekn0/DP+JcURsvAgm0s
aHXxEdtPnEGrYF1Qj77hY95vQAv6Hz+dDQZCZ//4q987J1fz6US8UXAFXbLT6KeyfVbUfAe2gvgY
LbwnUe8w1scZeN+qlEPrDGI6yqmWqVXY/kyIcDMGB8u6mt4mHGgnAZpfpjA2XhnIFurgatQYDMJF
KwGDqOjuQeZUzcx0olcBch07M918M91Ciif8Fct76YjWCwzervlFe8xR4jO8hY9dwgwq+4qae28V
Jupfj5V/D/blatnEgVIS12szdNkgBstX1EbaKIf+RdpI695qPlFSWs/FRncu4GtFE08SFI9ZJfHh
mYEjY5agU6pggt+t+vWFMSvsMaOh/IY7ScHPHLTtfyL8zwF64uiWKOeKXh82J7dXk+fokB99c7QV
LfvyseO+mgQq9cadjpVBo+NCdzeyMaPw2zgey7+YLp/+fhFdA08+lbiOqU/RD/dFvUbfypO84o/F
Np3rDLsNqK4lERatcHkjhRJdn/oVigE2WvXE5fgkzlnu5NlJz3O5IMJyxyHNx4DDgtAdwr6P0OEa
ucUCI6NLetWvwXBXv83ocPpIUqQwxVNosseAHDnHyVc0hWkwBWi5uNDLFXixXpVlsWaAL/ID2qNd
NONdbwgHp9N5KZA4JeiaZpIiwSnJwSTyBgzEt2QhCItO75/RmVEtpVPy4oEgppo7nqS1TC2YgExD
2x76mIFTS+zh2Gf8mMdFe8pC5xVDgEb96W6LTO1W2fGxUm+u1kmUiOZHrBNdw2iFvDbMRmyYdpxm
M0pdtMqVbMkLedE9ywvPZvRUB0S1ETgFfhhNsTIn3zSOb7O4cue6l28O6dSHCRIwgANNDeLceXjp
4oigM9+NAvz51G+VY1aq1aJ3UJDQ+JO7QlW+RO1wkaxWb50zLP1FMIdccjPzN8m/7PElntpNNqQR
OlJoxK0KsGmel69grN9unZPTqurX6qXRRy3H7ah2qr1/frwN50fvpW2fheOtygHxC9nlM6vhxeKb
MAm6WkqZ0xpSX8Hwab2yFjg9VDPTLKtWLYwpHxznxKiRMarW6g3XNf73gfgCbvPHnnOZN9Nyf3wh
2Ab6gNFnrRCRXYtWt7gQXfqkt06hZdrpff3++rqOtFHD2KlV6PGmtJb28bjZ7Pd29PJYHzcX1CQe
gyywTvR4A8iJcC+gtsgkuYQ+MJfgv47LwOo3vM0Yo3b82e9nDjr5VIMwSRLOpQSA7ItnP3ChfKUB
7nc7VPzpHYNC+qDPjUVP1wuxuVefT4Q6iQQiqILC5zO6qytrZsYxkh6f/PpEyB+OEgdAo5qH4S5B
F/Nhy4dfj7djupwfLOAcRV0qiAO5Sq5gAe4a6BTCOtw//vwZBZ1dw8Xn54ErcMP0+eyPDxzn2Thr
0sCj708Y8yh6RcoF0JD/Sw5VUOetnXYpC5b9eBk3zyFiJ1jCamsgp9Fii3WAoRYPcjjsDcI6R0XT
VDaz6TdZUFIWcTmNrp92tARZ6GowGgOgSgyifVwW6lesvhiD2W/snzm3MLdR098vNgpw8VFMCRDK
vQKtwVXT7xkNzgkgwsRgiND2Ou1UhAwF2r5AqaRi4nuFRwpeeHjqqTOe987Zh4uZpjoxCi3yNHl4
gqCX+HTgT+lbhAwFGJXZpTwXLJGRC/bqUsj50X6htogSq6gXev60ptfpkdGyBfAHduEi1WbTqzPr
OZvohSilxWSkz2E9NFjhtQlaYsYX3DNyGVVCRGGCPNUmCRvgM6HMq4jhT6ek1w9qpPEmZ6Al4jBn
bLOSCGOIME3GU5gTOXkbYE99OJ7DWdEO0Csb0Xhsd9NhIRzE1ZomrV5oDRV2twStNzYIZHAz0dzd
HbnQF+H9MXQmZFGIz04q1aL1bjU3fXrHO199edKEGzYTQxdqCg6NFT8DOW/Or93Eo5P9/rmEc7Bw
oR4/xnuCArgHTiWoEDUPqCm5uhjUGdO646avxBCxqJimTDn6ELP0DuZnpHEAA9Aeb/Sdu/JKBHET
eELQFyFF8ydxsfaWrt4anTNXI7q7H4ibgK2DwAlR9bUxSUOWtj0mhU+6gBnHRstOj9cw9/nELTPW
SZ7xCT6/+gl3mTVidsD65yRMx+VivyWQkICcDBI4ldE9q5z5+HvR3YTT93cNES5Edhm2duFgTvp0
ScKLHJALWCjW0Y5n9vsG8uDseoGdx2NIk0ZNhnh4K2JQu+hdxuGwnbV00J6Onbpcvm701dPPY6Xd
d1cXogjzpaUCNKUNRGV4QLCaaSZrYaH5c9Eq2aUxTXpPw/R/XxJhX14YoL0rdaG9RH3eP6eOYDI2
gySZ+XhBd8/KhRzCzrIxL7sgUhCV7WOTd1ZgN1XnYN3v3PdXayEsrU6Hoo076MzXc0OZKY/c9ScX
CyDMrBu5DrcVPnwKJhJ1K55yS3+so5scAbkZ02G9OCr4+nQWhNiM52f0lKkTStjWTLTaU9nVfr+f
09fdy+RiSdPfL8TxfoTm5BpLCh2kd1eLn5lIfNaIidsqjhK/bRgIWL6uMUWmflc6q86a8HQUbu7b
i2UQV9aAmSKqLqC19dLbpM7pdKjR1KvOLOb+/iscYi8AgqIscq2sET2xZS0I/Kl9TZHG/Qb55VN2
tGcs4N5aACsGbAuAaIOziJDiZh0a0WgKERcIdXaVyu0zR9wyC0+v7Llq6b0VXcoi9NZmyO3JmS+c
Bk22BgPTf2sPafJyJmS5d8NciCHfeyF6ySWxx5JYi1m5NiYbZgp1k07I/b8UMOn0wozdypMwVgMB
3WL4KZ7Y169wMcwczblFEG6yy5sB7hgyZCuwMbxref8g4Mx09MEKwAPNGnVl0MBcLwJg6k3j9oFw
GoEuBngzJxwRssxY170dRzFPQFoIA8pAY70WUostqKxBvo4n5StGM1/SJYaNNRTA9s9wLstlM/cg
uqmhTstCAyAaDpGIQqcNYc9DhiFHDCBwp+dXXUBJ6JjWKrr6af1nH5g/Pz8ArsZPZcvGuZI8m62/
97K9+gKEkY+0N9QZGjpOgNJeq94i661+0W40m07UvaD/osxG67dzR+s2E3q9bpmIFGi29lspw7qh
6dHE1fr8XOsA5TbU3e5wYDbHn6kw9mP/mtnhyQ7Js8AixaWAmAaYQmRw3TY+U4tViOTKvrXlX+nC
3u8BCDJzpO/a0YUU4sT1gGWmvRJSaFHfIoBH9QXvKWaOkoO/d0FdroY4dVEd1ZQQQw6/npIgmPfi
bHenHD7N9/f3zgDPnY5gDz/2VIVEt7S4wwwLyrlTuVr/AQkeWqm+KR2gr8efxdPHE7KbM9fCTYfC
2cIvdEEc3LR1u4TO8R2Bvq6+homWPImhaufWoC42GgqPveaeQqCxoFlfnXvVnp3no/0mQh6hZYOw
ZiH9+RnSlyZ4/FBacDzrbfHkqxNOdqCn1tz+38OWgJv608wIRyJVdUPFLcRWCx14puq6OzRrIdbz
Xt3/mnG9wqTBmzWC9Bej+8DMEEj2nBozIUIkd39EXq+vsSMhmSOpskVrErZ+sr+T4/C7gVGVJxp8
ygYKgRgL01UMPtk54G/BUKyHBsiLtYX962dK/Ezl/p/c+vn5NevzbjFyprOPIgjgkyYkYpmwiLBP
MC0dI0HDbeMV95Vt4mOyjp6UdaEzhmf6y2JHOY/P/X0/eyGTsAOO9eJsSCCzMth9vupfJfOUAQLP
fykds7Iw/+m4X6nFaYtgC0ZxHUNOhjDzJe7dw9wEdj1BV6GiRvj6FkDYFTfm/KlcBWgR6DVRDRez
pncvQrqUQjj0vJMzUHUX/El5rbTUGZ2Ox/gZoGU7Y+Zo333uXYgin3ssxsPERMr40+tgjI7wkjqg
Xi8s5f1nAvFDqOQikSibnj5XEOVuTR6QLahVICageQ5NX9cXdTlEcRJJvHBaomxEoe1oK2qfn5+8
9rlbvby8vL29bTYfiyd6KteAnkGbuUbuXF+QL6B6ISIlh9IJYU65L4qdwozCyV8BR1cVrd4UzEpL
1p4VWPWSs1yTOyTWaIsOY2Rb0aAtqCRehE+N/diyb3qQplkJDrRjACECyyCAmK5VESgYLouVWERX
Wp6pZl0YGA9ODeqtsucSd3dlASGTnfiFZYknQY8YH2NpQMMQT/TCf1NQ1UewssEMtF1qM6uavvW1
T8MECCb10UgK1BWo+XpVA82F3NAomABRtwPu5057xUX6zauFvlu9obFuNjd95zKdJlyQZMXMCVAh
WGJPpQYYRzmyeyd9uS53p635bq6BEoyB3QDdfs4WI3fqyVTTD/9Q7Wzb1uyFYVjAqS01fb+cidnv
OMnrb0PcIDAuRukxsX5qNPlZex8+i9jgXrjVuAFoSftcIzl49I4zWp8+9EbrFyog3tf+2KUUneUi
um8CI2v16gnEkcEptDWtWPWLeO3li3AmP3VGz3kklHhl0xjxLgK/gN71tf6+3prbbaqbWwzoqu/F
1Fp1QnJHkzHu5JQbHXo/hqr2wYJb3d4Lu0a1nx9r4U7MMKn+z1EnInor0xh8dD1Gndx1c1gDYysO
zNULpnwNa0SOlPlGxBj9DAtpFgHojv4BbcaChwpMVHjkEjfjSEcNF3uUdOr1FnEDUJ0BmBo9MYcJ
pRVrtdO1O3PSbkPICcfxT5Gk1fch1QW9J59yKFkwnnJrLta/Z8pXIghTTgNM/ncu4Cdoi18oZ2Tf
wKC0Vn15AR6Lzdtz3Q1314TAAhVtcBoDBPPaeYhJmQSUVEonPQdy81O2nUt0nomNCJvllQsJhNZE
phgQUVRYElJQ7dLXFKPQPoHHoYPUFRjyiYk+NvVQWMWisKp1t87NacGJ5am0eYj1wA7BBrATLIAh
GOEezZQIfactb/BPuQV0chAzvADWTeuWghOvKafWPNPVfKcwOvVImbNo2HdMD0ROGDiW2cn2z1nk
iySBxKRMnbSSdKp1XuOW7o465GZoYkEgaojefX20vUVlMS+VWaryMkOY5qugDwcZgLBzD4CSdGir
sd1NN3/tTNoktH1OJ2OSFdSWIMy+3k/PrXy+5AL5JKJhpnayzdRm2YKe4KVwWqvduMZjD3AnfEd3
CPLX/yGQ8ACh3AapDJgUpOQBYm+8l45kjivWUL0TgLjcl8fi7jTjXIsjnnEQl8RjGsqnxmhXleVr
pmTky1FVjI9MD8wQQPkD7GKOluDOHTvF4ICRl8CSguLJtVrHMpBB29XLJ9cC6IVdL7GxJm0XMxHK
nBgi7OXkgslTD2IQJdm94+0VK7SBsvT2WIt3ksN4/VwsZ/oeFxYcy+g1KbpOPr2maCLyzWjvOsrB
W4ur0Wr0FJPFalar3NtcR8idEgEEg4UOJW3kFYDQeC1YlIogA9yCDNT0YiF+iItYLw1wP1nDMfoS
do+XOWmLPAuXU6qE56FDt2C61ldOXAGoMhUOBCDC6Isbu5kcxn1B4I+DUqdRXOIMAGeCGdwkVU7i
mrIZkzp4K9rkZ2zjNm2IJyDIgf9DCGH5FQCJ6nESkq7Co3hk9XFGXfdCVgHQB2j1QrcbjjSxDNHz
FKkVCwUpEvqjWLC/yp/wkBrsYa69+M6lM93ZCijHZDxJSC68sKFkl2UajA9v62145H8x3w09syd3
anlT8+CfQogArY7ENhBcCKl9laFVtlCzvbdn1uVS2gCeonznAOwG6Mjvx0Z37whfiiU8hZLlEhNE
LSDaAcCkdh/gl92WP5lZz3SI392tS0GEr2gSlwcuV6ecSrAbHMIvCZNQpoDxLl8dP6Q527hnfZjA
PqeUJ5ZqIjBhAhcJwiR1TzqgYuJd9+Swu0HXBK1aMQYSAfHTYzXeSbZi+4D7DSBVjPCifHHtKdK6
9gDkAoGlnqneXpUM3+Q+K0t0XjYsiGAUwN4D8XHmLXEnBXctljhlMd2mlFxDLL0AuwKyHqMtLBvc
ar7pOcizqmA9dAaT05JtrjXL7nOuuHnuqLzwWufZ1ctZd8JuI8qVKqEZ6KdX9FoKAN1HfuAN2J1W
ZiVW0GhPsTHYkQkQsrV7AF6zLq7TMzMLpqf0x5tAjnHdzNES0WHbulWnxBHzBBqYyAb81q7V412y
F43wV2chvNAoQzBWkhk4aF7TEzB+FI6/rLV8GkxwphZQNECb1B/f61+uRm2rf/tX/P6Vgf408Pya
+PXf/m9T1eVHHHykvwGa8Puj+S37+e1Yf9RBVQdf1b9OH/b3//jfrn/FZ/1Nlv5Rf1z9YqR1UA/7
5rscDt9VE9fnb+F9Z9P/87/6x9++z59yGvLvv/7+8SsJUh3fqgy+6t//9ifn119/h5udiFT+5VLC
3/68+UjwXx6zpvZ/+/tC7/y33x9V/dffQV7zl/PUJeA7wagImITff+u+z39hFfwFg7oihPGgu4Yx
pUDg8v/6O8UKfwGQKCZQgX+JdAic8e+/AZTy/DdO/gtwblE3xCQMjbwCus/+41vu/rDVP7YDevnb
75c8WuRZRoIA+NkiOrOQAWKQqiAu4qjK+DJt02HH9qlN14pWrdEWpOdhexC7EwPke8TyoPhtJEtm
P/si3sVbBZXRBKh7QW4LAQLnNvnHXnM3X4rwaHUQDIDIzoZdk8FOAc3k8bqiAN6SAuxYZl5s3B0V
TCu8ONR/CJtaeVkG5RSM4V57szyVSiFxoQHJO3gBuvbLmWvnngBsL7q0J/pd1OSuBWSsXOKezYcd
YClVDgNCGTUXNE6xGbmGSxGEY6JaoKQHKRSWtwpAyVY+/wv3xYaPjA6ooKEvObRot4Uys0/kRXfW
HXLAmAuagHcBAX29NNnPuiZN22EHSNM2fxNzdP+7jVYoW0p+bbjPHnjeXDETPkyLIRcLNUqoTCBZ
CNaOa6EVzw0FUwbjjgLEZA1Qo5wS1KyR1/w/2CV3Xp6CCQccUESOaAK7liQraR/xXkzvGi/NwJfL
UMaQ9RiVlaXYqQdF1h+b4r2VXcojtlEuXLfsvILe8R6rNk2puaHTVSodNDMRyl1ByA2iZgtad6C3
XC9sQDTh8XFP71ig9cX1UXF3AsB0i8R5vCAi+oYCMVcq4AXKgqIeG0ZslQA0pbQPsSBhkLaAALfq
4uQVpSZXAHmU2F2b0cfHEsk7+g+RID+ZeIKAhykSQV4i1GHFdwO9k7IckKc89Vm5ovyUjGFpJ3E3
LhHJZ4sqlPoFX43ML7btB1MEiqDWgr19k4QJOqIZgGkB/yxMln2NsR0mF4UFA1inps7f67YaACwt
gPBwDDm1lisZVMvUJpGF0Mki2n9rhnCuRnpPkYj8BVwY4OO5oartFCWrgEMN8oPumL6FEfygNrZ6
XW7yGdO4c6ZxtYgy7pjpcDFkfQfIdlRW5QqOF9BDo5wxc1E0gnHByeghqIH0VlFqNxamMA7G470j
3h7YusmNKEAonTjf0GR1bZVZFbFA0e7HnSRSJphVNXCWmy0wOgCIXnFzDBuTjV+7EUgDRhJwzqcc
Gzk+E2VSUSWMNO68qkeyq0AmSBRsPkzQpg6KsM6l9TKqP4HwbCVjodfc+Pp4uWTf1B/rBYIByIHA
7QyTvV5vzwJgrKipcVdVFMyrfJbcynF7vQsFJ4rG91TS4wLuHICa7Zxru6dr3PksUAawxbj7rmX7
CufXZSOedQ1wRIa23KZfJGPsUB1vc3L6/Hixc/KI4L0JvDGsEmibS6uTvADNhZKmx2T8kedonW99
myRhil0AhAIH7gWSGTXl8ihVIo/eQeKiEV2TDThLAVay3M6s6bxBpAmJGMCC1YJrGdnhayV2WckB
eS2hd5SEfGJrBXWpUWK+jkP35IJlmXEN36tQbigNOdelAQFMtwhAwJ63vF3OpTruntzLr0NcV2yc
+CNP4+sw20JE03X8FVYnP1TDjNIoN1eLmDaAXT3jMKZPJZUAf6tMKkCIKxE+vmezNgMyKb0DlFxg
KW3/E3BRZ/cRoLof2xB378iCd1RAbev8/py85EVubCz7vOCBaLnrhKZR2ywTtFYsbZ5Kn6TI23Qs
Bx5gvl+NRbkPOH+ZjPwROclVOPigU2Gi0AA3daYKLQNcdqXRhJThAFlLb720Nf2x3nsBEEVpqhx1
NBOxWjHSh8xlfvmY+wESGGZVWdcQ265TWbaa8Uf3Dsjl2oi8X8KmAu0K2Dw+9tRofJNj28VjrXsS
4rlWPTL/cnY8uEaQsAIa+hRDXesRyPBB6KUlrmVW6JFRrDdN1LzQwhgCyTvF45lLPwWmd7KCf6fS
ch3I/iIuM1YTA85O+mqciSNvI2RpIg0XwJ+IBk/UOq6/D4Iv/Du3oXc1blO1E9hQq0ABMCPl1jHI
uCEnUmAO7x2ZbNgoRUA8c5zH7uQSHPY5u0qkDbgHECSAOPuxpd4VhWwqMDUQYuGtfr0gOlbGoKEl
BoaKV0soAkvydfATbZhz47eHD2tCoANvp+CtSFbwaZ+OAbkKQWNTlVuKLQA5DZ4Ey8s4byaWuytK
pLFRwDPEE5TYJIoZkrxBmLwrW374ATRroHlBl36Jgfj1WHu3RwGLmoJGBSU9jHMSx5zjB7w5PEhK
A9pIBV+L24W4qzFxP2Rz2CtkkQRnAcLw0JYVEa9zmMX1VkUxH1V+DavI/VwTAFPKSE+gMbB51JCk
d6BcgkHgmVbAVlHZEW1WnD/TcX5r/IDBExGrwqkBAIgnbCX1O3ksugJmOXgZGk9K8GfSiTjjO+/t
HmJ9NJMwGJPGe+16mYAWZ8Kg79gdQj+QJ9dA+nHZFLAnj7funuFfiiG0yZcJoCejht1lMRzFggr2
3BOPdrHHUu5EThN0IK55rAh2T64GyMg55VKARw657wEEclR0qpPOTBM7ir9jCiQEyUudAjd5/1jw
fS3+KZdY3pC7IFWQBnbnAY+fT/il1NlMXpuPpZClmLNNXi6POGqcmHPdmDDsDgkjpBhdTs9EfjSq
MkcjAxMngabUrYNYudyM0RAs6IRC65kUBauBE/uZb3NnSwFhg8kR+Gf4TnH6+8Wly9epB8PxpN2Q
AQhYlPE+KhhW9UqJM6S+bYzHi5/Wdh1OgKFIRi8UfDR2ViTW7nICL0Z8Leza8J2jfR0ZFc0DkncO
i60lIMQ3S7+oZs7grVDA3mM4EelzJIHQPHO9xjHoWhmg2hLwxRmbQhnqGHO7bmBWUXiQxYUizsi7
s8OoFQE5VQL6JY1yNXHoOTfsuVzulB1qLUYRozc62BeRo8QJSARKtWgzvWyeeI7RJACRw3nMaJns
DoGJYcrs3EkIz4fYjbtesRKFtRzyg79Pmg9B2Uq4d/nQYjxQP/Ra09p+v6NbqJyJdCrZ06k2Dmup
NtmeBc0GozZiAq6rX4pQ6I+3/55mpsoTGgtRsOMZcjQiA9PMyHqMu4uyTKtdh64Qzi24Um9TjfYZ
J0b6IG2TV9EM8hkcLrLFY1IKdgNC0bcyxRyEGbQjV7MtsMD2XcM+56WTR2BYMJGGUhk0dTe9objg
SqJCXVZGK8OoVrBjKNsD5vdjJUxu5PoMoHUBYS7eL8zk3ogzkKdC3fJB6u2jVDaLITFdHxQe/LuY
uFqeojvRzebUPu33A5Hk0uk+QjcgE3n7lmd0TnieQP/z8ph9sQUa2rtGpTNPa9FM1eVvkjdz4d+6
VZx2AMFyuJ9ohSdzNsFA+30icN5ecqNGY4OsUBllVOweJEkzhn/npE/BBY4dqLKRdic8OCdH4yAN
krcX10Kt8YGT9hupU0CaFxlZ8UbNofjc5qPgTTjgcyDHgGciTZ70OkVuDDWUcD8OG8+OeWfw1nz4
02JHo/DU8FspAMRbbg6it4k7JBk1pv8KMdlWUxpLWQq1BGGG6rqdVuSUVnTWAPyOAc3OYaA9trrJ
51yZAPFNp126cPSdHAggf+nCfdW9cd66ab4ff/7NRUJ8PnGRjHwvVaKLz+dbVwcJkNZz4Nv5aJu3
f1wO2n+QKgOppYTo+3odcltiRHAcwn3dvfBltZFznNhEHPaB11EzOrsJVbEmlHCApIbEFbh1iDRK
Wggd8OddrElKUovus/jEuAWeUWOe2dXQtI7nBTNBCCkTnW4TAg+4FnFf4ZFBeAewRbmxP3DBXuYo
2qBdEJ80HqDrh9HTIkZoNTdLKuuxTknbmGSi333ySaKA/lzixUgJPtVHnBLss3rw9cpnGQPY9nMk
oTe30lkMPB+g6fB4whTA9db1pVhDoXKwB8VR5cY6NSxb4Krx+ZsLVIKWUZlUj/tEq9iv3qASgOgv
GrDklaJas2vKtWm14WYmtm4eCOR3IsyWL8GeDNzWYC80r3X3XeeFxg2MiTKjKeaK3nUvBbj4gnaj
hJsAvEFxPfMNzhAglwcTbVXo5UX7B5qjJWD2EUaWj1QrgVMi2HcJkzlBFnYWoEmZBcDYqqfCKzkV
uTVmAUqfWo06QVxHeVbrdRWwJl2GyY735RBXdl13i7EGgY8SuSDQyKtwR9d8Ahqg+tkX+E8KxCXg
ngtC4N767IwBEVeaDCZjVBcxS40+nOlZNxnYhXORatH1EfV0+yI1lBDvKNAPFabIc7o/4lq1H5sr
+UC4EUcYUsPw4QhgkG7Px7wOMjQ2Bd3L5yh9eeIB/dr6v3N2Zb1tI832FxHgvryS1GbJtihviV+I
2Im5b81e2Pz19zAPdyxKEJEPA8xgJgMVe6vuqjp1jit/y2xtZQsYhdnRhFkbYH48k+EPkMmwZmb1
Fjp3Vmyo0Ui6dangtW664kQGBc+6vtjRTP26PdBrBuEBJh5H3C7ovjuf1kojhNtFpUUW9fyuhg6G
+uoAVR1DeoNnS7rQ16zB7yCzivI0nN58eAI5c2G0EAkrsjqweucjrtV1TFDr45N7BR/j7eHNbmsU
pjTUA4CVhBiFjj6F2a6BuoWgDLSPUWavPciw2QHoD09MHruYrDQRBxLSjLdNzh+Bk01H15GNAh8z
Nur88ZVBdANMDG0fpcpjIiMIToXQrJlij47cybfUDgz70OBZKKC/EkKUWV26KC+QLtMnQJ91irig
DIX6/PmqNq2bptB56SPmBAxUdRT6Tu8QtluljbrWLCWwnSRIHjKJ1/DOScOuOurK1yjlc867R29T
k9+J4htuwJSP27MzP8Z/v8xyECRNbxnDmt0Do0UZMXutj4w+Dbl56JQv2j8L+YPa3tYAVeJtc9dn
Al5jKpuDWm8eDagstawkF5gJIFzSeoMW4FUOEUlHkbt+RHtTFphFC//nV8XPn0N3MIt3Sl+o1a/i
FOo7d6bTQ27+qJuPWlIveJlpu3/zy393Cjg5/v/jZhcxbSrF0A18nA0BXzPdQ2AusPvj7SmY3z9z
K3PYcGO5VSntoYf3/3Io9yl1Qo93Ya+Cplc9FcU617d1XAVQMqzHlwHagbe/4OowoceHDamCrWm+
5o0O2W4bQkLRaKYBS7bQd0JGbvfvRoDcNqa3MnqI5ylpBr0vQlH/iriLim2fkW3hjOUGFPNLPuWi
62raw/BdcJnT4UJp6/x09QZLKWs1GnGVvttZvILo+5j1ITWhSNcHo+n4xl4ztnUV9saJs5Mx3Fls
mx27fR7LDa7Lw1g+pdBvRF73HTouKxFDISh+5N2u4RsokEFnpeiCrluqAl89Dui6Q4M1Np1hq8b5
pzdDYbuj59CoULQ9rvqVIqDKlspTltggQzCDyj0q/VeMhUp70JI6H45q+n12FFkNnUgIKZZr/QcD
ZSptw9JUgdZYwu5ccdnQfZ4y7IAmQRNm5rIhXZxYNhE0SgNe3TNgg5ThZMiIgyW3/iUWqaWm1Zof
QnRBI/GMSBl5jNnjKIOzihE7sYh9UbqyBtv3TlV8AtpmID63221mLaQJrpwH3LgI6VA1NoHIne2f
wYCUYG2JITJtdQyrVkD5HFK/QQ+9zQVTs2f3dPYnT4vYeIKToonsfL3dvscN0Y9DJIq3JP9o49d/
PnVnvz+5+2+vMo3rCWmpOkScbpyy9SkqplJfcOLTbTVboTMjMzepNh5JNYlB6KoatrpEbJ8ETbdl
yUIJ7dLQpECEo42Hso0H5+xyMnVWFk6cDlHTZOiKtdpiT4UqQxeqa0in6Ul4e/YuL0PgXwFVgPQw
GnSA/j6fvTG2cigRkAFlQ2dLH0szQZzeryoJ2s8Cuy/JtQWLl/sBdKuQJNBhFlV7d/rzb+vFAX3S
uKoPUel64ObOUJ0oamfJykUPwqTm9Jc0d8JjYPfNJlKWFkunbEDUQIptR8rKXbsO0wOhtkXISNVu
B0UptiWxe6j21l/cZXIFUjwOmewhWalpgeY+UvB1IpVk5RZDuYGu8b+SpP39Sryxp/oaErfzyk3G
rczrjFRGXit8z4NkLnQXoacYumKde0uVtmtTDxfz/9Zmu7j3vN7SJR6EvGvCpAdSpK8XAr3583oa
EIpe6H930AzrGPNpB98CE2YhI6N5diCgZ2Eb3dvGq6qdbm/ceUQJvwJXiYMCfivwdVjzFElRxpll
VkxGaYsWqPJdJWtXAVCQgiSDAAg5rD33LYVOWzdoQSrfs/xUJZvc2xcI27RtyT+tn3WG5vxRbMzh
4/bXXfpXXYMrR8AIlLmOku35JheOU3myExIJ8eSQWa30vU76kKhc6n+7tqSWjvAdATbU4NyZd7XB
jIPmb0COR5c+JCbZ6lX6cnssV02gOotpRt0CJffzsTgKZAZNgbGkWoq3fK1ZGIy6VD+fJ83/rifI
ny1A+pCbQULq3Ixs0MpHbEtGTVxDYw5+YZM4Gg2J1dAgZa58s7Keb2slJUElZb+yB6u6o4Sg2Zvm
enh70NcWEIEL4FzAL+NgzhawLAE6JbkmI0SIjxY2Tsmqx7JfooS74u4REqKremr2Q4BwYcbB3rBV
BJ4iPdUeD4qxXhHyS7ar2+O5di4B30W1BoEhykSz2R2t3tY7oxijnud/SOGFNf4GnHAV6qP33NFe
XZjAyzcUgt1vBmcbk1I9MVyRwCCjG6FBs7z9NOvnUt1lra+7n9Dfvj3CqxtoqrhrAGsi9P0bhHy7
WABkdKuKxTKq8juNGaGu3cV2KXxOISCuBIn5WzJzjQzjo6OCRqxOFkKpa+dkOu74C/mhCwIhkWud
0RAyRtAnGgNo17YbBerGC8Oc5xf/nhNATZDCxGsKocZsYiVJlarLHET1DmQ425DLkIC9lYYxCu75
k+FsAE9Zj9WmVaBKy7rQGPV9ZgB9CJXz4h3a2nnV3RFqPC3M/7RXz99IaNZHYgyoSxCrX3B5Vzp6
FGoLHzYojzZ0ZnQjSJWV3j1qL0a7zqx30b7dNnntkGIikLUGHADX/ezpp5vQRilMY8TpSVZKbKyd
Id/V5b8yak03DaBS8K8T7gC1nXPPpOu1N5TqOEbDwEs/NZGIRCsl8e20XUFG/fftQV15keERCdwI
UjfYyHMaTZq2UIeliRppDVU3TVa8uOAeDtTEoIeqzqtNRTRnxc1h+OcYGZ4BGXkbtMCIKN1ptr+d
n0qtDAgsw7BX1bvOstdKydapdI7/Pj4km4FTQQUAecrpGH0zI2sQcMVNA2nXYu3Zf3SZB0SNiqr1
Vfe55+vb1q64oYn9BxsEQPspoXluLUlbVeQekZGjlisHSqK2gtqgG0oXpIXqqW5BaBE/37Z5bQXx
gJ80qlBnAJrx3KZOxkR40PKNCITrzEhC7LxfWfWKGmueL2Rrr9oC/h1tbIA0AQt3bit2sWQqQ2ya
6Ca4g2qoUujJbw3KVx5mNBcwvQS9u3JnQVnuP5OzAH5QNKEoGS7qIYG6uct3ei5CYTeoBVr+7Zm8
5uzObM02iwk6/MrtTBlJDzJarHlsRB1aQ76Oc3tXlIdcWRGg7cTRysSmHumrghA9/u3ZD6oVZGZA
Iun+ZuPn7c+6cpnqKJihqgLqbMROs0mXdVJAeDuD36FqFIMUOFZXXrrj5Ye1RPRyxcWhxGtA7chA
tz3y1bP11caCE6MZI9rUbAuNa7lWTAQ0uTF2u9ujupI1ntB3kKBAhWZyArM0RCPtPlXHdoyK8ono
r1Xxp3Q+6aObh9n4QMlrqbzV7Z5WIfVWYk+X6EeuDRXXJ4Td0PYwtY2dD1V1lV6kpcSsQkx+U9X9
p5uNyWrsi3JhW11zCsidwcdNQRe6Ys4t6anTeVLDvSGGoDoZT418NPajnoW0Wyfp0ia+Oq5v1qav
+ebwyDC2idLYY2R1UIfhEINzs1XHlmgZL5iQcE0hEIDoHnYkOsHmJTYq8cxMTGVEbTqsxkBF0riN
PO9nTcCCAZn6sV3l1pYrJBD5b9KHMWL84hgbfl7cdf2u04GyPiRlG+jjg4WGtdZFJc65t+vw9j67
5rKQXUMiHBoXKG/P5iMeOnNwrXiM0rFRIc5tHFle0IAXBForKEKGfaVCAN2l/0OuAw1smBik2oA3
nXdLdLJvewd4zMj5URDf1PvQTcJx3FXdEFb//jSZMIqejReRPSHBzhe9gIakRAijRqmreSstraD9
TptsRVjZbm/P5xxSPr0IgbJBHwie9kgdzaEnOUTVhe0ILXKd5Nku1SpsYrz/ykHTUVEn6spSeBkO
AP2sx9GuVqM1amtG1GqbwJGdSDbUh8KGLv3I7GLv4g23djgXayND9Y2UHrvPdbMO3VIjh7Zo3FVN
WFv6ox1rPww+sBUSmMbKRYR0LAGDOQ1p4vpqCfxXCSXN/8FLTfp7iMuQWAR728wjVimgNSMvjagC
EwjY66G9jqcDWaV1s9WyB6cEHS3PgiKFpH2yzt9lvGe19J1hqWPxyj149iGzu6lltMtTVoP3lh0q
Su4reXR75KbdpZa66YdmD2sYshHZQJMGuZWZY2QonhDPw4hVQAd6EznbpX6T+T2LoHBKk/3XtjR7
JlUy1dBCy8cj+fRqn/4cf2tP6p0H2pk4NHf6joMtB0+KX9UheYbq4R1ZeKZd6eHFBwAbgOsUwDV7
LiECt5VK00XflLhLTmag7cGooTxYJzscN+3rQ3as1srO2/Xb/L5actBXmk6Ap/qGqp9NcMs8SEej
HHFswP3T3YlNA8bOR4qNNFXAFy6f69am1BDcNSgI564B6c/UaMdYO2oEz6Z1Hjrv6YMs1+qBvwxL
1mZX3V844Hes2MzZmvlA0rH2kqhlmyrxUWetDyysgIVrQ3OJ43P+gkDT3TlQbHY2LS+LVbdgedS8
pj+BgHOP3Z/uZVixXXnnbulLvMrNpemcFuf8dGhnxZrZ1jWlzLsKiJuoE2GqgUegqQ9ZUMYrDgzq
k/Pbe9SXAsILaMa8pjG5hm9Xuow1G90nKAdYgPM4W86QYFzrAeq0ox124wN/5QtaKrN1nHz8WXA2
czYA3bumxPMs0p70O/IsNroIxvqOfmlL0LNrlr7HZ7M1NNFs5FH0YUfufRkgs9C9ntCjZKQBLuvb
F9e1h8D3OGn23iwT141LDzk2NVAfGp9/uOC/2DcLEdK8w22aujP3ORsQVapx8OrCiAprbzcPDghN
FEQSwMdunOEw9A8OxDZR9ijlgdoy0AlwiSujROPy6fZ4r/txJCwQPOFBP0fWaEVf9NTujMhSlYOh
8ABo96fbJq7szGmw/9mY7cycMFWjtDUiGdRGWNoboHbKwNmQu4Ksujgsf9w2uDSmWTZK526WlxXG
lOEQWGhvodrutoW5v8T6wato6CtDTOCgJXoWThsDaUe3VsyoH3aD/dWbbyDNl39YvK4+O321xJBy
+VyHOZSlJzIAvKjmDfM91UeSWrUV4dZdZ/XjUG3VcgkdfTltQFyrAMIBZ4WO6PkjxtPV3i48aUQi
takva0rWI4qw4e2puzzKBphZLbyy0dyJbvLZzCloVk0axbYiurY76vPxgCbKLCLWjxctX3L+V+Zt
YoSDFSTipuaHc59YFjzpiyyxIrurDp1YpUpYG3yhUfMKkgREI0jvonCIrj+M69wKGRxVGGCwiWjc
EiDwKDlZOU22RJXFoR7SbIUuEwDOC6FtRetUQcmc9MExaLPp9KTZCqvIF94ul9kAfNLflC8CmikB
OvukMa+1hrdW1K9c54ei+p35KaBAqmxur+Z0dM8vOhMCkYiONSQdUIyZDV2no20kTq9FYwqCelCo
faJPxpL5wqa5XEcgG3EBIOMAJlvELufDSSeIsKxsDXmrrtzYaokuXGJ4K2S8yULkMn924mhPtqZz
bQAEgIaBc1sewgPV6i0t0sa3rPfejCFf6UCFFNCL6lfcycDZ0vspSAJcdOwom8zWt4XpN0CQKr9T
+5mYYYEnDf99e6b/JgDmU41GYO3vTCNFMJuDzu61JkN1ORLGOqGx3zNxbLsffTd+cKoFHaoKJR+3
Y6IGRv6YNxlK84+ke2tU8dwBy2XX+m9jdD9vf9blcYYqKuQQNHhD1OLmTkND0y5BK7weacqdU4Fk
XjY+RO9dkq6b8RVPx1YuePf5g+7vAiGKVYHXwY7Av54vEHqmai3Hn0TVSfLK73GD5E2Z+wkozhSK
4EvNXZ8/dGBsKYzHVKxUKw9i7uwSwhaO2ZWrzZqwChMFEXiFkEE+/xa3awouZGpGgsTeSneKat3F
2rDlsuujxmxVsC4rMYCOJvdjt7G3CmSmV1IX/Otf1wEfgqyRZiEIhUjo7MWp0sIxehMfUnhtMIay
gfx4hVxZUHl3SnHs04Wa+pXK1rnByTN8e24WpK/sRMnMyNEG30pXjvKTOszvwd2lFStaPtBA3Xf5
unVWt0d61TKS5yjLgiUNB2JmOXYVDTBFYkfpoUmfmRRho2yUKMc7VBFoZqt9C0KFnrFWlxqZrvgG
kHfA3QGsCw4UbPzZoI0qVhLO7MhwwPdcGT6ah0SMNz2cgwplyQyRmb4m7coAZfwn3ERDVm25BUvC
Vpr3WY6uhXLlucMCnOnS20+fhfreJFAMfpHZ4utuRuvcFHakWPrW6Hdt0oRshGZwY63jRUXk6W16
7ojQPgXOR7QsTH0Sc0EBnmqmMEA8EzE02HQHoq+QXAnsXK7z/Amd2NUjEfeNuUtzuXe0hcfk5U2A
/j4cfiSFJw7W+UvIcLWxVpTRiSYGsEC0pRk4rUSM4zb/npo7NzXbZ2ra2GTIhBPZbaApa714BToa
lZl7l+7zgS8EHldCgnNzM//ORI3qLDQjIwqtPTBa2fETzw85eyr577I7Oa8DpBjA+rMZUVxo34Cm
lMNC++Q0ovnKooKLZyAemYiCppX/dqabiudUpYYTec4ma49NfErKg1jyHNf2z3crs0MkajqmtDKd
aEBnuGxfU1Tg7T36J/jebOgO6d0c+CtwtMT3BVsq9F3eV1O7mIFjAqw9+opmswyQkVX3pYH2U6dI
UfQ3mhawIycGvxey+3kXerkGqAftDKCuMloUzX3Xa8Nb1iZt54+poiQ7J2Pivauy6m2Qnevs5GCT
XV4NTLvjjZTA1eB/TtBtXoKrhGdpHW/BdqS6QTuWo+uzAjD0kCfC+cMr26qCsTfJEXTfTRVkg0Ze
XEtUP8xUKr+acUp34iyMziY3QLME1zY69l3BEoWtTbNFHaRVhtwJqJKP+GVIQwaioOUvOvZyDBSF
1HdcqNUftPyKPhQqi0VYZzZ/FqisVoFpGSkDeRpXY7+wq+YH+JsYIjKrUY6VInTd7wFhsAKkjl3L
F0k5eLsB7VdoIUpZBSLMHoQIviMGZGpjWcoPUgmwCqGNesjvi8x7H+H73hhYB0ff7K3yUGhl2QUt
iavQRsNNEVrMLQdfgK/nMKpGUvgC1YQ+tDFXRSisUXzYdtqjNaniCPzBiWahaqBYFeRIoAFANkmd
ZlVgVLCDu66FT1KZ1XTrrDE5iA2qhhsv0JMuDzIGWnIhjr/ijVy8fRw4IwBKnXldHHcUWraqPDtp
iX3MUUJJil+KMyw8/aYDMTuWHsBkQFYgawaw+JRt+nYsK6vqQLzj5SfFst6UmD64IlviMbhy9CeB
b3SIWbaH0z87F7Gh8cQcFGTeqzzgoHgRd643hIQ/3769r44FltD3DjXzCyzeMODxFrd5cVIpmlxe
RvJy+/evjuPb789cmILerbotyuJEc5QXEkhYZ3szRjfHUkvSlaXHAP4byDTQb4uS2Aq3sa2K0+D2
a7VELEAzth48dalXY84qgwcugITfLE1f8s1Sa8nGgJJKcSp8957wABh05KLTtS0CFckH3wo6c1sH
t+dxaZ1mlx/PWtsGvLc4eU7x4amK79lsAVZ8JYlyPrD5nuusUjEU2LDfh7X8Ex/NXXFgh/ht/Hl7
MNfXCphyxAyIhueAxCQz8eJWuuLEzPYgx27bVuBGLli8u23nSmgyjeg/Q1N28dtSceRochDiFafW
fax+iQfcY30XlkC2+dYdQKD3NXStwiWRlyt32pnV6c+/WUVsZtIYuOBTXgb6RJ6rC59UvnmoN2jg
uT3EaQRzX6QB1IFKKViOLlgr4q4Fwih23Ah323HU0RGHLmpm2HeSRrT6mWlLKZxrGxFZ5inGtAy4
2lmEleVZHaNk50WGeNLcOymW+lauGkA4DYcEOD3IYc9nT1d5b+sJ96LeO5ju45j8L1Pm6qi4unCu
oIaYZbyYRYeSOHGMHl89iLVHBSrBWV+t0XnqDy9mpy7lo6ZzM18jQG9Rt4KGHcLBmUHw6Y+G3qXK
9ECvpG+jVZNlr0S8tlzuUGYZupCxJ69Zu/JVRa3ShHy8t7a6NsibBXd8efKQepsK21g/ROx/4+dv
W7NpeNF07aBEACkGBhkA4s/QN7ZQiLiSgZs46FEvnGCrOvAa52tYKp3TxXWenPYf8pT/sOy7cWMN
K6RkPs046Cc1udvH4PLIgajpL1YAQkfIfcy8v2PK2kytMjvZFOkeHDYQRNXH8ivNtHVSr7OlssQV
X+ngwgS+52+uDSW68xE6ijoMdYGXRmOAgDytNqb35n1ayLppAdPKu9FJ78d/rgvi7kG1Drl79MJi
C6MX9txs7hhNYzOenXpUe0I0SVXrCjHKKjaIOAGzWe8cTwx48Ip0V4Dk5cWbqDVuz/XlHpq+AXlv
gFjRfuLMr3ReIS3Yj9mpzaQbGAr4/jLaKLvWipdYUi6XdeLcxTNLB8AJjfmzWTaYFZc1z+uTo/mu
sqLMR1rXr91oHMt9mWxdQ1vdHtzlWT23OBucw6XgmjpZfEp6fz3c5ad/JOHBGoL9DU1taDJEyIyK
/fka8iSr3Ewt6xPRAS7xoZBaG4fECxsWcNP0bWfhbFy5Bc8NzmYxLtsxKzIYVEDlTn/ZxLdALgQQ
OW23VRPwGC3UO9o1cAgmNLlpFlRL0PJrC/l9zLNpNSYGwsLCJ5huWKmjD1Ssbq3G4g73k1s+66fb
q3glMQSMMRIvE1k0cpJzsZSqB4s+eqTq01TTsA5EPnDlV5zca+y5avas/ezbD6/y3a9BA2oOaJVG
AzURBDmHbA9CHr9MqruRqAsn50rD0fRZWHrka1ByVGcvLEbKIkMqFZ9VhUpyAIN19VP7BQy046sf
yVNf+WRj3Ytdv9YP4z+W+ad9B+N4DTngBkTX2OxizWmpdY6dNyeNeT4dQwbnvxlaPBmKQ1feO/+c
vIA5hC5TUAEI+t9d+e2qqRn4AImh1KcUkP7ipLt46VUvSVtsbq/11UkFWx/qHQj9MLSZT+x7QmWu
l81J0F+mCQRKvBchzlW1+vnVrbyvLL4vgRq2Dk7WoPNvvyjYMN1mZ/c7yFdRsEUrGVbVuDjQpE3q
AV7MPOlQcGzXxV0FUcF6S7f5etgP22yT7ADh2CaP1k6PjGMBtSl9q2/KTRsuTMXkOm59yeykW+4w
dCjLmKcaHWu8f8q6zE84Wpkc/OPoZLpv54+erH2bL6kw/XVbt2zPjrhkBtqne8xCt2oPUAndmZEd
6XfIsd65uzHy3tOTeLYgtWiGJPB2SyDYyxt5WgUkIAH3QjIJV+S5WxVoN0qVBGO3tXuz/WXqd4hl
fEPdochmNCdqrZEVWXKt04TOBw1ENUptKgr2aJo7N9rZbTt0WWedLF//Apd2HUJU8gAE1BGi6o/l
0la/WF9DxSU4PXAmACf21Lk5Vbp2z3TFPv0oH5N3sw5Y7tuP7T2i3TEP1YVn3MVdiC51vBORV56k
HdGfe26tQOdTkZSFd9K9FRh+SmXfmQFoGowlcNVVQ2hPQyvQ9HqbJzsKWaIRADCPk0y/4kgRX0NC
oFbmpEsQsotoaRrRN0OzeJCCSR8NKBiR0KHebXH0h78KNJEb6pZVvmMvxTKXvmlmcLY/et71hDUY
Gd/yPX+rn7p7/We8Fgd3Wzzmm36VHuo/5lJJ4MowUcqfZNHRY4Mmm9lrOG7V3JHGAG0Wy8+2xr4I
kmTzYL/c9jYX70CE79+tzPyuVsZtJUYRnyp//Rbc/u3L0zz78VkE4bJGUVWJH2cP0vKdx2dxjJmP
BDH2xYKpyTGcneHJFDpRp7ZClJjnWfauzPVBEUZ8UiOV+Mqnt66f4p/qDtsc3GPxm3ccF7Lel7UF
AxV6MJD+VcRFJnl2smIJWQJmackTWPX2QDMPe89bgZZ8/cS26ge5dx+at2UtnWuTClgAcpa6ibgF
5cnzA22JzhpTM02fKnPCLPYAeQNbHfQGxPm6db+QjL2yC0E1OcncojQ1lajOrXXE9TpRZ+kT0IQb
p/IF+sseY7TULOStLq5frBweVehYQ3AE0t6ZU7Sbos5GpSjwYC/84XfDn6QCvAw0t25vlAsvBQTH
JEcDaAnCEdQrzsdjiqFL1CQtn1ACQIn1hHKibmxv27iYs3Mb81TBoMcJusuS8kn7rFufv40S6lY1
xCYXSdQvdv3M0mwvkCa2u6THaJIS2uP2HwK6vbf0DRIj+iFbp3+s38NCoenCX8wszh4nUudOCebF
8okfvRWenbdn7jLnMPv52f0/UNPtcgM/nz43D30AyOxDYW/ZDwh1WSi+owxOF5zUtOBnjmNmceZm
PZWPDlo4y6cOU4ja6zFnazyxxnvvaDrrheFNP3bL2Mzb8tiIk36EMbH6EC8lOMpDK1q59C4Ofkex
seAUrw0NpFB41aJ+DdDNbGiazrxO63WsVeM3ia8gofIpoW28RUXfqReWDu0Hl4Ob0HSA+Uy4MPjG
86MltUzqKKlg7VKbjEE+cvNHWrhovENB2QFrpcj0Cg2VZiIDRSbjm0E6zwQfshy0xvQhyEnK1O9A
zGQfbb3WKmi8KGVB7LAw064yEPYCvf5lMeQu9UDREm90wXM3OqD3wp7xil0mM44OD9A676u6rYre
B7GaEyfsSRPgNevVIANzLkp4hdrYEEV5UpKM6YQ+cXhcBarTpauVtRqkIGcwun7blDZYVTNFNOJo
k0TJN0Xs9hAZaZ18ApzpdrFVSGtmR3PspL22e1dvAxJnWncHPdOxftGYigoniER1F5QrjLq+Vast
JKvSwWpBiCMSO4BCHa9DlVeN+cOtuzwPrV7TcIm1doa6XCXJgFi2bTmEgwTeqmFObSqCXmGDiv+1
o2npE9Dny1/YyJnzA91xI33I6xisP6TT3HZtjmppH7xMl8pTk8qxB41C1n8pNhiwt5k2ZKu4x8AD
yxTtPvPUFIXy1h5BvY1sEPH71PiSvc0eioy3oPkfcyCfUGS1cI+nPbg9KFPRZTnIXilWCiPo1euK
3OaBJbmGhkiREv2+YrVJA6/V+Ql1XAd0N6mXm+HgaSQB6ksvuhDyH19p46DLozCSgQQdV+svLUdj
iy84dE8CblsxZO9NrSJBZg9OB1L3zmRB7aiE+dnYFlC9GS1EiKn0in2b5+66dsrsIY/J8JhJAcII
lpL3TOnLk5uZGdrbPDKUoE5i/FXUTAOneZl2DVrvRvdIckspfKMB1ROy8Zr8QwddAPUE0od7EjPI
nYyxzNQAPcODvoHca1mHpklpeXBA/MtCVrr1OzVVZV814MUJG13rXjQlKX5qKnXf8D0JRwtLz7Ow
VuzYCa28GSFVg669EOoRaudLoEIcqI1WVrsmRl0mezdG2n7VCaJneNh49b1JSvtX6zaWvKu6gm1y
0+2ZX2UlphjVhrb1JQo4T5ZR11nYNbX8aHPj2U4afl8o0DjZWEJToY5MNLZHMZaDU7nD/g9s2ju/
xxIdRH7LDX0z1E7xSUnco10j6ROowZds4CFJDAdeGvCsjeqwLPPLgZbOus5bpPxF1pdybTnx+A4h
JYm7UG1b8KhCpU8EsWMkqo8aUneSwvbQvh9zmvmcVWI7AtqFJj0bcqjoaEvdIjTUXP3NGfGwWKSi
JWR3XNBAp6ZJ1k6PHU0ki3/RMsH3ghtgosb39KQN+CCs2C//UtAA72sxnxZxcdQ9VgFeQwuGVrQk
BZbTUVxRBI0HKuNgtND7fQ/RSADu0PfdItSWZmsELM76z9bmuvrYwfGIwIopsrNpjXPdIqoNTMEU
ACgR+SinOkkbCBAVhOd3VhITw7cVNKbBL1bgfC9EKWWQUE/yUE+EziGbE4tu17Z9YQWiqumPBn72
yKRbILnDBkA5hAIhnICSNn/x3DqHhGJZdx9WK7yT1o51D74ipfqgQ8G/FPC2vBdllUMcqLe7GhyL
Xmz5yKbJowJWrs9yxJ2HRtaxgjMeiPnSg1Rh9JMhNZBl45z7jWyoEXAnB/ohk1T5PaRd8lHqRB/w
Z6NmrLQhTzbciDsZKqNWegEDx85nBUzEcy7MDFc2yFGEHxsCRrJ4FHhymfr4c2oYLLeMla9mYyju
tgaDVcRrB5z44EHuN7SPB/5QD0RFXtFT3CfuKaYEFMLoJ0K3Fm82V+0EDiWEVKDPlYMnG7WCnmWb
FI65Cbq+K9+ZM0L2j5cxfRurkXarBtnRk5S0QRraTjTqI8Eny8Aoahv09BgtFqWpbZCRxYMTpMLT
hlADjFgDIIuZwzZuivQtrhJKfBxn80efiOK5FmbZQLkLEELfqGXHQbKoytzPrErpfXg71mzNtvXA
iqx57EPTKuuXmgv1p5YRUMJaRFoAuTvQ+vJrx2D6qi9j86mwku5DCMr3hLJ+4+aG8lCUKUd3G161
NGgAjyghrUyT9IiWQCBVvT6XFZpNWcdXPTHoUbWHsfMheVhbD0ncgqo59hqN7QbHbvbuSJEfHZqa
TPzkceoGadr3HFoqrWv7bdLDhag6G7ugrmJardCsWXP0NWrOs9r0igKi2wL/gUn0XwKgaQ3SN4cc
nSrYagYEZ7g2ZuAdAvT4aKeI1kK4UgbYTo2bLQQeIz1wS6JrW+f/R9557catpHn8VfYFuGAOt+yk
0C3Zkmwf+4ZwZI5FFsPT74/aWaya3SvCc7vAzGBwjOPqKlb4wj+UYbMNFaUzga8MPN5qnlnuRs+p
rX+oxmQ0trmppy+hMjU/y0hTfoYCeNGWmkb/24pyHoWgUArPR7GmMw8VfIxDPKThXd6mwF4qbdL/
wdMQPwLVlNZTVBctFPagloiUxSDj08oqnZ1NL7vbZWUaf8orj/JIXk3PkycELT5NS/wy6uTGjdTm
o+b1Mb64Wlkkt93U2rcOPbTPlYcF5aa0S1PblQgUfAFYDeWryrzxxhlL19qNRleo/hSXVb9RSiQF
fKVQkfIAgUIRo24aoFJ1gIB4rUQVEipsUH2rCLMrd14axzdK2NqTn5nS5aZpoJBT/GusL1UUefU2
sJw6ZFZ2ld8SUAWfGtVBe6URsfXcWsPwHLmkJNRSdTUETGO3vxRcNKWfSkkbwUsyhSk1pabuHLtV
H5NgAqQigjjfe0owPdh92rSngEpwj8gH2QaOP2b3ITMT4krFa3oAdaKj9KLnTfYlzfssuHczjC02
WJ2r2zxB8/XYRaEX7728kX+oVIlx0wO6OtUIFv8s1RySaan0yVMWlWiBurl0nps+CCJfLVoEXuK8
Dup9QohrbCZbLV+sOpfipqqVnCAjrWJnO3pN8VSZIWozhVqIP4Umqx9xOPb0B6SljRu0BATRVy/c
Z8/quRm0EWHYnbTyxtmR5A6PoJ3G3q/cGO+gqKuUcOsUdYcgB4XxaWOrCsMYnlkdQi318o2FkPUv
tWzF91Rp8o67vCpy34b2czeYDaZNydSb37S+FrMjhnCnrTeYWBYEeYTOoN3p/T13JqYxYxnJR14L
me5kpdHl1LjElMOo5SDyrT5IXTaOxIGrSwiD7qtCoUaJLYHNKlNf3Mcy+WXTUMz3rSrEDxRFejJn
JjltaWWPzlbvzQY3QzVla2uNIbd1x6ba5UIdf08W54Dt6RW/skAZ3b0Ykcu9CWthI1xqdHa3c/Sq
mIk4FelRWiTeLagws/BdK6e7kdtqElF0C8txWzdl+y0KB1ucjG5owUvoQXA31L37GZxYLDYlXRrq
dLnlyb3LRwdYXOWuPNqR7Ceiz9ATG2Os7HI/xXX6sW1yGd4achTtpkicdtgUqRr+Qi25e4mlZnz3
MALACiese8REQ4kfN+ioeMP/18uT0ze2cmtZQuqsFgQpF/ag3NRjIMpTSNUtu596Tw1Ok2P0H9Ke
wBrHBMT31KZENS3oXNivmTSNgy2tICLUxE5nU8cJp6VyWjHcaLqwXkhZkdWNaZLoIPzqES59NPCm
IbuAjVcw4IBgGYqYfGccYYJBve27D7ISdfiz8kbXufGIAfJPveyU9keGeFj+oZFZlp1CoRRwm0H1
dfajiNtcnsBIVnboZ5HZOrfQgPQcLGk5KXAjdAIZ7uu036pqHg8bD3F8sR17ozP2/OPCvB/7oiQS
6hz9pAbEeVu0S6YIdLXW/upCLXkxjCp7ykU4KwZXsanw7ARFs1F1AvddrQs7f4DDVxCGBBbVGdX7
lkpbiw49n+8H1078axyDQb8ttNarb0SVsZvU2vLKuyiLLGNT93kabIzQzX42mXY/EEtW26gtm+yg
Scdkp9A0/0ltvD6KIvgXXOn/mdczGikzC+H/9np+mF2ZfzfFf7z8bho69s341u75X//6v+yeDQfn
ZkCQdAVmrsXMCXhr98wf0I1DGhUF5f+1e9bU/5wNtWbtK+A9FASpKvyP3fOrFTTuVMA3dXXWYvwr
u+dF+QIZOrgfkL9UExl5BCTnUt6b3uMUBmbqWFI/pq7mc0+G8Z2NGMGm1B6a+l4x1xoYi/rF63gw
ASG0YSVKlXD+PW/Gq0yTfK/GRwdkyjbJvun5z0ZLDnMU/+aLfPjves9bH+tFDe2/BwL6YaFdBvPI
WkwsdxBiGGWoHwvh3tZxtXG5FdO1PuKVURzIBLhnIb2B0+E83TfTySS1mpKawjEcZP/SjkB5M5Un
LM3EWsFzUdaaJ8RQYDvwWwDtukQKOUOTFGHWmLABqXPMqmiQc6JgBYJ15fvQWMICnPCGlNVeFs9K
vaJBbYDA6+t4a0jrpQuRs50qtzqNkrz0/a/0SvB4U6x7nRVnA6oj6AMUzhf1LOmGSk0byjyiqo2e
KMly/qnEtyDxh3g2lMtoU2UE+g2QaLeX6l1KNvIdxdEh3YoSBc5dSO7Z+9QSGmoXTuV85wWvQkTR
2zniipLkpRzaaROT3P6J6qaPt3Ghy68otOq8EWPv3SRVmlq4HPGHK9NbsqxepweODCEeJGtQJF4s
Zyd61QynzjwasRrtWq3GgTsOt5Himjfq5GyGQHnMze5bFbTTXSbIZmgGGCv4gmU3Y/4VeNnB8prh
FDihLmqUdhXUditZZOwwta0+qL7ptSdM3GNfjMleUeudVUHR8NTbqFkFXl5bhNeOA8AzsIQXEg1m
6agBZrkWUuwV0JmwGj8W2pNoxLR7LeTElKhAeMNgsJNb4jzj0XIGe4VpdOVXzLT+mQLFzWNc7DSq
X0kO0Nk66lpa/2NT4Lzhvv4qZZLexLre78ZMTU/dOHUHpW6rnUaF8YaCmHL7/pZfnmOY1/STZoEM
rv2ZfXd+ZahmhtqXFdvHyjHRbKvGr4k9pPt/YxB9Fj0251t2CQ0tyXvHaggZxBSduq3rkjy4d4m7
/52B0B6HxgqrDL7k+Wy8jk9aWDWFTzzYMdWY7RHDqWh/vT+f5T3LolHvBiTDYwWE0Fh0rtSpMUnG
R/voCvSMdsJzZA1VMSF474paW9MWuDacgaKeiQfjLCa66JB0bdCIMoqcIwU+bGUd+Yxjyo1trfTj
rmwFfcYnGhagPbjli3M5dXXfBm3sHCOlPs6jGKJZQSZcmQkdOFr5vE3Au5ZHH/s4u8yU0DlS9vtE
RBH49uT8qjN3jQW2fDj4QgwEgmnu4/NEzP26Ny+hmTjZGLipc4zVbyJVXsrim6B5GmveSi9p0VwE
PIQPkDmrcmmQ+C40+qK2pvSns2hGcNLK5qEu7ipFPGhh7StreoDXJvV2rMU+6GeEacd7fpQDMLz2
m4Fpcw9UoHDHlVmtjbTYCk3fqUEVJc7RLr1N2Jt+E0LOpDq9uumuj8SlMEtLs+nmP3/zofqaYzzV
jKQncbQpQj2C9hl/IIop7gtXrBzci6+FCB4HFuUH/CL472IFlV4LkjAN2iOlYL8JzCeR2nQC0g0x
+LNRit3798TF5BgOyT2QOFz0uE8voj6rnNphDNrumKqKn7H3vMLb5Pu5G/b+QBdHF5M2nlWVCB0G
Ff9zvorBIHQ7ofl3bGlqhC6OfJ6nGCuDoEjFX/M2POITgZTjyQaagvrEEu/T4TFdhp2YjjRw3GRj
dmPQbAD6mj8ywKrtNrKVsjpVFfaAxyRJuieK1653IGfMnFMbB5bqN2WMkqTpWVG3xcjG/mW0FW0x
6lnxN9dKtJcyULXa9wavnfxBdOaD0fdpt60VrX7Km4J2T1uV3ueSqvUf6tX1TwtRj8cscVPqlDHq
Zo0+7oNYr7+k1SeVUmVkYFGDDGP1bNAYeKDsFzx0RpmV22rqAF+PiD/3eTK1vt5J99RqbZhvpNHX
P/WiTH/kYxC/JEGUQT0pqvKjnnk0DSa7Vx9ss6W4I4tsNr9r4ojWp84ZCWSvUhnuGuNmatp8OJiu
l1l7o507i1woSXdrlkUExo1i4akxG8XcR7GukAxbxg87SNTWjyjEqyetjrOPRiiluSmBpLgwDhXI
hpM6hnjt1IGp+lneKy+hGqf/TI4sv/WOQD+S0vY/HAO0FdWkK8pNpqm4foC91iIcxkup4atRZvEu
k/AXCn0cjV0QePXd4BpYAuSWhkNci04QrR36NvSQaXt+EpOBHJwoEkoK3Ire93RsjQfKjOK+r7UW
M59hTLxN0E3KR6mi2+R3cd2WW09EWkuHKfECf5JW/xXjyHK6Ze9AvrNkb7QQP8NcW9mtr5KSi81K
EgTubgb7w2dYxAKxnkRC74f+COCqGDbaKEs8REu7j/bq5PXZNkgc9alrSopZOVW555auX8z6GIXp
51aKEbs6TAMqEJTlvgcVlE3fSRP9qNcJH8HSCrxvmylyDL9G8fFBr2xX4uqjWLfSUhuaRnHuwOF3
2hMPkZr72Ejq2iaAEFtv6A6rJxR08x0COPXPLsCQa+tpU/tbAZWabgu0d0JSDPCzOy3Vo/u+8oLn
qM+mflfHxfRB67K82xNIubctsJkPEH9Sy2+9phu3RpYNBQU63XkaCPlxURkt+PJ50I/mnyAZZedj
WjVXzZrGHVee+Ct3HlEk5HmElbmQlikbf3sVFfbYH+lbb9r+YBvRXta/FRql7995S+AISRrvHYhR
NhvkEdiz55eeS0V76NRwOLpJqD1Nig1/whP2fkwqbLnzuvJjSpIgCgpXxZCJC6cLHGVfOmPtQxMN
d71ZJ+1KjnXlJsaEmOIKLRDkL5f+nYOBBQ6mdcORAHTkWaGTltn2n/enfvmMgZpmeWfvVV6XpdjU
0HWUZ2JzOtqOtXdlCQ69veuo1tGl++1RuPz74ehPQHmYaSOg8s8XGl1JaZbooRxLHHsfu8BM9k7F
Vs6bUfJSkzga8bDmAHy5j3jKVMQp0KzGoGD51mSucHoxKNMxrhJvZ9FsuBFN2d1Zwiy3JWWWlQ93
EZqS8lMSw2eB6he4wsUTCtiAHo0eqccoiR1wl2Z18uiKbgE0KCvJ3wIs9lpdQEYdEelZWYjc63w9
nR5R60ZP1KMKtuHWsovveuv2hyH2eFODaXoobDBPmabU+/c/5JUjg6kz0TeJBFRrVHnOR1aVIg5L
3ZiO4M03HgJbqitv+s772CXlZjQTsvEX2fK8Gdg4igF8BT4lFfah7/+OpZztvAL4s1EMQ0J7pgsu
7mYUZIUn20I7wptXse1FURbyuw00YijqXUSdcddVjb3h4hw240S9zAM0sc/jLuVfGXCO6uVvhPJN
OFttcZ93qnJSUXH/1Pai3wOeaLZk/tlt0QzeTVFH1TN92lmLawz2RZ7UD25Yts/vT+ry5DMnIiM+
HrER4rCLta1ivRJ6px6NYXyoiD/aylgrUF3ZpPBi4IJQjuVALmVyqjFuOgKj4TiFbXvS9SHYsp/j
HxSPvBVE4+VQoD8xBXkVF8Mna/GJckPGJVqW+rFMa9P3rHa8EfmE0sHQrsmuXIaVzIc3esaA8mws
RTMh7EXM2TOOjRrX93orxp0qLfupyA1xzytu+3Znt7Tz7HDjTaNcA4gulXDYjvMPID6f/4NI/uJA
gjBpLCMwjKOG6Fbagzvwkm2f/lBMc+uNO+FWBxO1kErt9zIsN8V4+/7Wuf4DPKroHE+m6yz2jpu7
hpdTbzg2+J12WBSl3UCxsb5zzOmzpn6qtfoWrACS6O6j2kMRiddSlSufW6f2zuaFuMfpXCwB7UEc
iGHQHVXUSz41mlnekUO78MqCAGDa+/O98sHnp3uWr5t5Ta/o+7dJH/ihNjFb9ZirBoqNiTNNtGzp
azqp6D/3Cp53QpcpQC4wd8bklbv3x798Wyg+wGLHvoeKBwjk86PqRgP9rMFGlFVo3j2wBLlDREPM
AiTZt6JQypWr4fLCZ7yZaEQRm2d0SYcMNEWdaqQCj3GR2DeOVhR3YeBmezfU5YcsDfIHJejNRxf7
0pWb9qLYytY25nXWqTNCXlumoHoWuL0rmWqmRxgvex8BWHwulcZPOrBMifcxQvtJJBa2gmskiiuz
ZmjI2tQ5+dDLWcehSVdUYda1WswvNtphX8vkaNqANJxqE695QP8fc/3fAY3zz2rEWD4Dz1eP4Nd9
pf6auuleGPkjBtu+mYi7OIrvihpkVO9oh/d31JXjYziQKlTmybu+9Nme0swg+a31o5272O6kIQ6L
OaJqABHWeHNLjuR8W1GfA91JP4QdZczr/ub0xFVnDwbUm+MAoKet0DLq7tzCPk1B9kuNxUM7Flsl
BVdWx0/9FO10YEXyS+KJXagquyAFMA6Tc0r+6PVIv8JeIUlcOVzgqymxQFenXLAsjrqj7VTJ0OpH
JHGAb5abuP6WFP0mbdaukbWRFk8U6b5Ns7mnW5hKwLQnMLL7wLqtPGcl1bg6EO0S7keKIvgdnq+4
XdWeGIJm7t55D33zLWmrvdtbvqWtUC+uDYSEAh0aRBMBxSwuJisZBrBErn7MUF0p7O9lZd8YRr9T
Umclpr+MVrBHcEgzAU1SI112urzAcSToC+OIwibYD/pcvMJyJYa48q7NXF58IVk3prMMIrRUsTWY
aNrREEG46d0OimymYS3S2Hrnl7E17WysY28a16lux6rrkPTTnVPveu0n5IvkyvJeThrT5PkenDVG
5wL++XdsI8WUUZOqRyF0ZLLAkB70WqYru+XyLphbiFB1aBIiJLfcLWk6u+fxIY/IgN0ipH9q2+42
XOsgXd6uxGY8JVjf0O6AR7OYy5grqRpN2jHVxa7Ny31dWQZQ6PtRHb4HNYTVYeWOu9ycwLt11g0x
DKLKGQXw9t7JTa/3JNIUR7Mopo9aJeQ2LQL7zrU7xGd7e82z6MrXsvhOhEWEn/Msz8dTKGW45dQQ
FLV6cY+KnDhKOyrXbpHLYcDrgf2hDKQRgi5zkaRxSjNWB/NY5qa1bc1UHPoy/PvzBiODINeazxxt
gsVkMgW7yUgwSmTm1jYdKFaUXe6unOrLrccoHmPA/SBpXqqITk5eBENLv9wdUBQkK9J+cPa9j7UQ
xkoMNf/g8/Ia25jR8JJi8xFZnH8dkYP3TLLEOioVbjFWlfOWqIV6k2e6cRgTOX6OlG7t7bs2P4ME
lheQOjT74nzQIXCCvChb6xg3psy3UZcko69SbzVRRSvDNXjI5dZw8AkGL8MeRNF5SW8BOd9VE+S7
45TX1saVU7fvRPuXotS854yCMsjM1SXLWbZAvCqVU+3o8NzDAsOLRwg1N9qq6eG170Vi6hqwCBEo
XyoZ52bVWnqb28fYBZZHSTm7tTOjv3GDMgKQhlpZ7cpwZZNc+V6z2AmRL00yKIWLC7c07UF6nWlh
QVLJLXJ9wz35FfwEzWtXhroS/WEVACCF9IXgHmDB+d4wRittzMCzjkgJZocyH5X7rIBJZmtNd+yc
JsQ9LupuRsU2AO3r8IWGUetWMpsrL55DRedVVpUqgLskYMWDDFUZFHSgVUgF5nDXmuHOLL7a2dEu
NL/UMCy0qd37Rv7srIbc19ab9xyxIlw2uKEX56NqPDUMJtU6RinCqomIhi36h5FP5LqmDHJ1qFmq
D54ZzIKlUkc4KI7SdS49cDty1XvLEEP/IRnjTPc9RQ5rqJHLo+hSjgCGBWYD7bEldCXP4OiYApyi
UgbBS5M54jcAd/Xwt2H8PArRgUU7jZhlcUuLyVa4XVX7qDdu812XiN+icQkoOU5Ft31/rKszIs6D
aDvLUCzv6tJRLBDTmXP02qhvfEpifbnvS3wDVx6FqwMBCKOHCT4PzNb5wdBqF6lOyZfisS4+Z4GD
6L2iVitQrddY7vxBmF+3ueRNTj+X5s+HEQmdjRK7+qMVeuU/XpV7vpsIBRHbRt51vaXeh8Ok3RWD
Mu4S2zH2SHnmB4Gt51OtoTqRoLqmpgFOfkkdHFxFmt9QY26/JNVYPTpRb29l06a/QNKt1X8utzJH
hnAYGiOCEEisnP/yGTWs4j8bHJ08DDZlSKXQzq1na9Vs8sodxUjsLt4u4nt6+ecjdQ7aU7ROgmPL
84W9CLS7f2ze6mxH1SH+WZd2/WJGHZQSw5ZRsXehp3yWqaWtTfn1vCy+FgEq4TA7YsZ1LpLIEuUG
Cxi3ewxc2If4DA4vjRJ5LcpG6Z5+fHAjNQS305ywrumVZgea8CHOveaxj/r0lKXuZ7NJjPuMi38l
gbzyOWbqKqrkeMyiRKafL5KqddJr0Uk9up09QlujU1rmYYU0fvn3nQ2yOfIAMBwES+pSFA+iATUi
dC5PeDpu7Pyn0QIL6FK/rDwE+f76coGPS8YOMpO4nQN5Pq/RCAWKqk5+Kt0H22t86F22s4LhuVy7
Gd5LbY0CMffUspTKVGgcpXp6mgor3eSD9svUJEyGkIrP+9fXRTaAkwatNxXAEK2oCysBI/UKIwrL
7BTwmD6ijzQXLvGQznCdv+Po/KXZp4NRCHoBSKixgkRLSwW1SEUVv6OffCpy1XweKYBspdnR1Y76
31PQQqAz0UbCfgnZE3Uo9u/P9iLbYnQCd8rE3A8U3hfHpauBDDatLE8yDc1TUkzTrtKH4SCi9neq
RPFjCVVoE3mp9vz+wBdh2zwwVgoG0QRvxbItZXS5EU65V56GWnoTCsMhVGIlQG4AHiWtkD08t+Z3
Ug3j355CBp6h0aw4joNEjue7NVYSIQstqk7dhI7zgIPRju0E7DXrV5U85qfh7DKax0KBHsweNzC9
u/OxEtQ+9czIq5MFxQ/36so7tgNhmlZCh5wiNfrjysS8C9ohyXwnjPUPmjcUN++v9NIY4nWH8bhT
EHGo5fGYnf+K3sVQ1o6r6jRpjf1sKoA4VGuY2/S0+AeocaekH4u9qpbdc251Vu/HWYp7aYmZ2OSl
9l2r4K7XBt4PHczhfvLG/WA3yiZI2+r7+7/14pjPCwbKe25bUGxb3t5VLC2vipvqlAaJuct096Eg
yj5U+O/+eH+ki+CBkbiHadRRyaOdvPg0NE1SzVas8jR5GmRiG5NkCgz5SohyeZnMp8tACBJrUDpc
y83miqCOoVHR3AvaFNOPAtkAt7Hzj5iXJ3AMC0htt+/P7HINgW+iqDIHsHNZYzEzcvERoigRZW1O
4fRc1OkQ+TCmlfqxGspk3P3tcCgkgQRjm8FwgE9xvruszuinFnr4Me07sEcODUn3hGOzitSPGoXi
r4EIM0CLE8XfMHssLNuRldmIGnKXcwz1FIFUvNsSCdnWi8IVPPflDpmxooxBuIzc0zLvoqiGWq/k
ue5Ak+COopW+PcDC//vlezvKIihAkXFq0ItxjwNYuw0Y4wgR8xLxmD6IrHhlO17e9qRuwNwoCQEs
uSijuKBtp1wqoEdrqR+MqZFctpaGkL0ZQXHvsR6yrdYs/caw0xX8zOWFP5vmvPZNCBaoGZ3vEwE+
p+mtyDtO7rCtZHAfDzGNb/EySe1QKy/vL+uVjwfZxp4ty0xw08taZdiOJd72tnfs6mzECcFSM2XT
uvhX/WW4QEbscMJN6CKEWiSn59OKioIB7Kw9dVrQ7Qoutq3M3eGQQCiH72ubK6d7KdWEfCED0ieh
pzqDg1zjfEAEk/AYaOv2FIUPZpE/ue0T/Q5fNk+yGXxHfmt67VYp+kPwRdz20X1n/ehQxCeCeX+F
Xyt7bx+3+YfAJoH8M/fiEI06/yGhJwu3LwXtelu9DbW7tv9iFJtm29UQDMN4Z9bCt4J71GDRPmk3
k/wQRrvgQ9b9CC25r8JTYdo3ZfM1BhXIPwhFRuX6cfyM2fmhX3M/fMWSX/xabgt+DBgG6D3nv3aI
YSS3CDqcLNW+Q4SE6s1tprMzMlRk2pcw7Taa+G0TTqq5eWcU00601tbUt7l921d3OexyK3+IhAUl
84FM8dmCdwt3ZuXSee0iLX/n3Eul9kg5i/jk/HeqTdNSZM26U+bA3PY5MhU0DoHeiz5F6DW7YCLN
bdbYmed3oRPd62MWB349uNDcuXAf3bFHy8gzUdV4qatxAIreme4duedQ7Lq80R6StNNQJAkSTESg
yOQ/pyQsCqjyXfKzpu8U+prLEzx0U/ItShucHyy9Sai4oA0x7QsjNW5UYje5fX9DLS+neT9xYski
uB2gei1CUdOMgffwTJ4EorNVEG8t+afQvrXR6DfN0S1XhpsP5puF5vUg5oXyxBGaK67Lqr9Gj6hH
mh/7jgQ1ytEeilurz9yNqSXTfdZa3t+9k6/jcZc68/Rsjsziw0Zaj3+0CozY6WrfnIMsTMHqtTxp
Wad7HcZE0xvzvBmCsAz2HFO4WWImDJOUyNAQSt9xMWXoTVX4PgHR+tmOmBLIPhxvtXF07gPNHLZ6
0fd3YxzkK9t5cenPvwZSJh1dKJkUtpcVCK+qE+BDujgheiH2VNY/AX14sS3F870wN2+VoOn/fp0p
l5L+c02yzsv7sYD1O8WGAW9by6VfQHHmZor6exOG8Eri+worW+yhuR1BkRBo+owhPD+sZpkbFNL1
9qRE4GH3I8Ikh8rp8tyHlA7LLIxtcN2WaJovEUZg7k5Be53+oKGEPwMrtf7phFQ+pt1IgJF3U8NZ
dafC8J04wxiqacC7+hxNNfITO6xWEqHlS/L6cQizZxw/nDlaHee/vunn3lTtilOjZVXvp2FS0zCd
cOIunTb1heyRKQtQKxedXR5SZVC/C5eelU8hR9krdVLsC1Xp7tDuEZ/NoJq2sgqalc+5LC29/kru
BTLxWfsLuMn5r0xTTJajwhEnJxtQca2T5qNQUJRQh2zaQMCu9wruMUgYRN5Ga23FD91iDQWxxPXx
IzR1hkB48G6ocSz3cQnj1AlDKcAiwODd5npghVt9mBR3NwYOMq5TGYvPnO+g20dSuN2+aaYKrh8I
8B89WmmaH/YtZr+ZJutHNx+tTWNRTyDpLEI/1l0Ehdxw4Baml2AXP+JxkAgFZAhfAbsPjRcL8XeF
Wiooyl2GA4/wO21QV4KmeSnPtzNCriRgQC+AOFykq008jTYosfaEulOJYbrQnkL0XLYkZe3v9y/7
JU/wdUWhLyGWxg3MY7co3na14yRUYhhLkc42COmubVqRRFvFC9xtGQbBp8EpMfJWovGmQYPBD5Hb
yQwvWdlgl1fULPDKnQx5ec7RFs9OWDZxRX4rTqUzgMft45fAztKbokd1fBa/sROx8vJcGxFlWex6
aDKCiVvcGo4wrSY1p/ZkT6hfeKiqbNvJTDZOZ4c79ll/IL5oV+LGeT2X35a2JqQxsusZjHh+jGIS
mRHrqvZUyLj5SMc43oqkIF+ru3EnTUBLnRaZh2gcgVNNdvHvDA83n3Ns0JhdEpRUkcR51/G57cpu
NqaV91+LoNb8yDN/pbnIb21TEZtUNvpG2Mh1rOy2Kzubih6JPi/iTJVazN5S26F0A0WebFXEz5kt
kJQxAQvV7mAf4rqIdwitj7uhQ/M+JIHai7ZWNmZqPhkyDzZtrdfbsujDL45s15qxi7hnPglzRgar
DxAdlcBFBqh2g5nkWl+dwjCa9fDNbS5NZ5MI5L9qivsfXekEHxDgWeM9XVsUOuqYv84AX7w5z7dE
U5WVVCurOWFokA5Q4URYbDzF7tRDYHLwV7bAZcAFoQHtg9cUEPbKYrjJ6aI+CZTmVKZ6/TEzDcT8
bNRzXKsau1m9KP7y/lc3L7c8PQ9uRjLdWfZ1UQiJwyRCM9FrToqeTHskCJtNFXvaymm+Oi0kvuF8
U2FDleV8FS0TOL+HjfCpGwI737SaNBp4d1z/yoc4yCYiPQXZsGkF8nNlWJ1FZExQHpB2F7vGjqe8
j+bJ6eM3YFdbxcnvc2D9qCv9eH8Zr+xPwigKiJTKyG+dxUhOpXkNibM41W2zbTNrg7LSzsbCt8PZ
rXLKgyhWCf3z37m4reAsQEHlsYULslzUqocQB4dLnriZvC+hlX0BwVpilQnGJLLSEV06zM4lYauf
JgpKh7ZXclebVuUPMrD376/AlY3ElQG4iYYS97W5WIEhKatAFJM8xVT4nqIhnPaZFO3KRpo3ynLO
FIl1ZLIBsFEbP99IlTeodRzraBma+WPnBXvIVdtRcVBRvEUbBWUi4wVt8JUI/co+Av4HaYBWGau9
hLugxVegVtfIUxN2Enpe72tt/k0V0Q2mYe8v45VwGaghHWjOo8Nbu+wM52Wv1iKw5EnV2vjZCJTO
vsmVRHqbpA2SRxtO3xOqpPSoIoN7eqtWQqk3LjIBPx0DC2xLCsdPecYewyoePtDu/lqnQrshxhW3
TapoH6QRWStvx7UFAjw/t7c8fdZWOP8sYYhi3lCF/amdWpS+POl7mvxuDHW1qZD7eX+Jrpw1CxEJ
hAuIyWnWzz/mDQS2snsDLuj8Tg0YuY3N5KD3mP1qQ/1bJNutqNBfBl/+8vejgg9AZwssC7W5xc2c
dHbndFXcnxrbwvPjCHFPZujDEoe0O4uawvvDXdnoMzKNSJr8jGd5Pm5vJun2CZaUbdmfhLRvhtA5
hO7nIsn2VbrzjOJQ/ILP578/5JIgND+y9LrnsidNBRoLi1zHHYcSgHDWn5zJBaadjy6CkTZVJ16O
Q2uq8iDMuLwJ4zGFJ+r+Q5zZ7jTplH7uRQdrdKOVw3BlW4Gqxh+E7hDoj+VZ0LAUDZNc9GBCo+Re
d+32MGYo/s1K6bdKNpX791fg2niwMAAycP7oSS0WYOoGTel45k+aOW3LoBx8Tt730Cj/IRZdE6K+
MhitJqIZPNOoQqiLL5y3HhJ/STOcujD5WgcB7JY/lTV+Cu16DZ1x5aUAjzojdWANQXxflFUSHqFE
9eLuNNr6+JIozadOJF/VGlEwNZmm+xBe8zZqDOfFDkoYw71oHlFgTHeOGgO48GIryf2xKn5DxUFa
Yxi86lkwMQDXnutHCQ6tSZkOhygz9D34+tXU8vLI88YBPQWJZ5OFqPOfvzkNolQctxFpf0pMJ+nA
GHXZLamD+xyGQEnQTbkJ87b5mMVueBM5SrzT9MTa9nZBpgsRd19FxuCPoOO2be2OhwY+8r6D1nRT
ymL0q1Rr9yaKvD4WlE9RnijbyOvIczRT3eTcQtu0yu5iKVEjlG22cnfql19n9sJ2gFFRyZz7ieeT
G0pReUjc9ifkfKutPXXxM3y38CXWh2QHer/J/UgYn8pJjpt2MlBNdcZhp49NspVdP+0gU2NHJ2R7
1/RRcEfnjMRZHfqDZ4X2oRjRwy3UONuVRq3ukq78S4gR1wa/H7wZYR0JNnfW+e9v4Jp3gWX1p2Cq
Aj/pFSSxW2fNvO3yuDAKAeQM1TENkH7no0Dbyf+LtPPakRtZ0vATEaA3tyTLtKnqVqtlbwhppKFL
es+n34+9i10Vq9CEzh5gzgwgQFmZzIyMjPiNnObEAr2VWj9PlZnmVjHshSX3Pn676sZnubXlUNQj
1BMPAE8tv+ePLaeYDXZpczSezKxXvdS2hkcaYBjwRkhOWmkR+W1rF+dBGPnfMUTf1tPmscHLXgGB
umbcpj3I76AkCjVjGRxiNfyUzIhwDj2aetwX02PbaoeyQQz8/eh3feUsghULvg45tKW2fjljM+tM
NJHr+dS3BzIwPz6G4wfDbO4VxClLb7NJef3EX8YDsfJWiIT/djme1SfVlCfxfBrK4aAiJa0peHmF
HypF9+Z8y5v35uzgIaELRIpyReOYumXBEXE+RVDg/dqpKi9FJoOTbqAmO1lnCXCuD2+bw4Nr68Zu
urF7KaTzAAKaCspgHYHbUhMAivuZMmL7vVEyPxbfB/N3RN/n/Y94Y1EZaNG/QY8GTdDlz//YtkHS
WsogN/MpKM9R/SQnZ6P7JKfooW6iyG7ELUjEy2QIykvF5HKoCMEwU15ULEK0EGLUIPpdHPlJ6jXU
B3Sv/YIyOpKgh940NnbqjXonadGCS6AstZCgVs+AICj6FpzFfDJDVIypoC36+Olg7/mQxoODcrUr
GTF1MySD/cmKhBdVfbzxKri11ETrhe0LDwOYxOX8AXRFNvCB+dTFs68DA6EGooB+ijwi8sZnvRGN
kLOgqEIlkPestnyLPz7rrIwAjgpdPlGleKRcjjjEQTX4t4aWVvtVLeuN/HP58ZcPrUWBkZrLMihh
cLWPqFSPcH8n5RQb4k4ix8aCjxYpYrTNRon9ehkZCbkuoKOgFrCdu5yaWUZl0wyBcmpmN1M/2NWv
3ryXW3o/U7ixircmRWijwrYAuq5ga2qt1ZYjYvVEUxazt9pGkNuWtH1XttK398/hsvlX67fgCrk4
Fj0MXquXs2orpbZCY9JOSZ+XO3ojnTfOGEe+P8p1WAGhwP7nBl7O4drdZrRyAHGDrJ66Xv+oRsVB
rh0UCmevFvrh/aGu4ydDccq1ReeKZ/DqtJOHm+YUW+pJQVJek33YwtUs78NJPoROd4BIc0CRe6OA
c/3BGHSR1OZJ8gbwv1xFjLKG1Gl77WTE6JkHlP6lId73TlhuLOSNtw8jORQ+F5wdGMrVfs9rXFqS
jOmVqKufjL793rdljKKbWe6zInxW9NLx0SGSvN5SQj9VKgCcGqdvnqunKm63evHX+4eSP2BhOoJv
WMtVcKEwhjhOIGunMs3xof6tBZ/f/55rEDBpxltTYck4WWIu9PXahrU9N4pGK1lOMNrpNITnaXgf
Cx1dX1du1PozVoRD7pOV8wrQjFqofteIsMV1U+rG3dC1o+RFqgE0V8hRnnhOh331xu9czv/lSYLv
Q/aP5Ak4LSiLl78TpW4U0gEEnqyy0V2RCuvQpXX/UIRIoU9QajxjZtdrWgA6obJ/dlI3bWzDG8cM
DjdbkGbM0gBZHWY8AaxuqDuwn/YPrbsPK3QlHEx8A3Uj6t44ZKBEKB9yqKHqrKvNU6CFU9I1+qkr
p3yn98A9hCWZbl2K4mDIZbIrq1HsJdFGB2gWwUaW8pZEr9eagKJTTETp90oiJJTKpFb6UT/BznzQ
kYBK5OR5apvjKMcPYZr5vXanxz9ioKAVD+LQUPwye4YatXHB3zj3yOqRKVHzBzC9xvtagTF2iz7F
iXC9rzoFmz8nfkCY8fX9zXXrw/JmATNBhWExeV3tLTlt60QtjZOD1oDTzIdJFruhD0GJbIx0c0Z/
jLSKL2pc20WIa8sJJrQv2i9xFt838o/3p3N9lVKcgsdIv4KOxVUQq8uSlms7GidDpzJooH/ljVQU
Uqu3EQI3TQ/OU/0ffCqDowFyF9NYBGYul1DPUfUuhG2cxoFi6DBZACVsoe/LthL796d342vRqUA5
gmcgiNT1Q1NEmtnwf/opLMtnE9A+6OBHo/5VWVv36nW6RQkM4T4gIvThqIVdTmoq48gpgPmcBC7o
knVfarEfyblbKT+1+neubkzsRglgKbkh3mxTQ10kei/H0zS7L7t2Mk6ZMcud35M5oInjKNNB6Wac
kcYqch7Cwkm/2lmuYARMC+9gSbjuINxTFc1xUCbjXCnYC7i92aezJwytjlw7mKEVZkYb/dLVLEr9
AecRTBzCWX6cLKs0XS2x4p/vf6Yb8BpmQ1bMlMiLKWysZhMoZqfFqnGSJ0/FzBYTGldI6aEMv42o
cSVK7ZfyU4fRCg5NLjPfusyXq2sVxojVVNcYnf9Yi0/oGtnXUgY5WSGiSkXwMojELZsvWpSc2y+W
fJ91g9u2exGp1VYIvXFdUT/kOwLDIIKvu6hjlaKxMlvGSR1/xLPhqXXwPW2ewdnTWAN7qCWeqY6l
a20pYNy4O3joUC5Fm5t8eo2dwv3MGhOjMk/YKuEgNIb9Lspa6ZhDHcC6QC52dm3j3C0hxusKekO7
9z/7jQgH5QSYGOV/6DRrGHelzTP5VU8u2tWaH46FwN/KKXFQ0JqNRX5LNlcfmLsBujZKGAicrCHw
QTQb2hSRrSVzstMk5Nudb1UcPKVlif2QN0XNLi06F7+tvVm/hnrrSv1xyo+lcS7D32I6OCCIlWB0
sUFD5tCm9LC3cCtLtLv3F+XGS5XLlN4RzSp8chHyvTwLgUWtRYNre9KVb8Dc/apxftG385F5WMoA
Xdnv61E7NmmzEVNuIJeWfhzCkAvwiqtxFcOCuZBgd40mGW14VLXwEKAyrRtf7XL0AgGI6lGuxBHh
wIOltdhfHKO4PQb5uK+N6Cgi8+X9lbi+m/g5C5tk0U2G/LYE9z9esLWV4rJVy+ZJNlBRKmcpvk+T
Wt/xrOQVgYQNZQP7ry9dSgQ0IxVaAwvef7X4k5bYZRDE1gn/JrC+TYCXngq5IEOu+fj+9K5P36LI
YPAOMyHOUNVfTU8uTbNudZP73fFKoX2oIVoPWXGeRw2pn44Xmcm93248nm8Ou7QqlryUs7cKtaqU
C2xpbfOkJcWeQvJvBUCElndPyaCfA5K3KDT9YUvD7voiZrL/N6qzerKXEX5pQITNk5S/TvVzNP4j
QqqVW7fwdURZhoEVRKYH8HUNG2+j2bSiNLRocGMphYA51de++BrCx9qIXTc258VIq+ysj7q6shad
WnT3KaxEZvgQjWV1h+Fa5tuIHOzsstniH96IDcxvUcSmob2s5mrUvA0mY0jZM7nzIw6CF8s5cp49
VcjHXH1I6/s+Okblf7SqZIigeZH7oil0uVPNUgdQ0hvEBRTLBahu5TOysxtX8M1P93+DrHU1VFE3
uQRB/KSNil9bphsgFgF57f1Dd3MU4FK00GDb80K8nEroJKaESDUxxQnDXUO5yuuy/Bflpi0Cos7f
dHnh8Km43sho+GK80VYj9TjGq1JknRID3JupJJVX0kvfiNm3RkEnZ2kG8dq11+Ucu5LrFIAWGjgQ
ae7sQaE/hyrvxu15ndwaRGAQ/rwUFpSZdjmX1JzBgQatfcrlrNnVWSV7AidUd5Sc5h6zFIwHi+qn
iKy/1ASj4sA5dqiygADiWlrXFDPLxBJJHu1TMMyoMpuZuVeCIvMh9c27EcW5o9JiB2ik+Zbm25qf
vgxNO1fRLK7E5S5eRSxklAAIS4N9MsrXWf4ctRG0GnwnM+Hm8fcRwGSqHHVDwh/svl8KCfSvbMzS
EnwInaY4RnZzj7TmIZbje6tZMGebbcDrpBUwKfBo0EMU85BDv/wsYSaS0ool82S2Ivk9hEX52kly
QKYQVE+6pBeAPDSMMTnXB8xaqb6Z5D02RJIejTn0NTQkgZXBeKJNJXs1vqCfEmcwgeqZld8p0s8x
m9OXWJaGjV174w6inQJbm2x76ZWtfnjZlbotJsKYNSteMhn+ovjWf4nku7n4p62eFePb+8f+xjHh
ouVmX650uo+rS2+KJ6wqgtw6TYbU7RRhfcezcKvH8Pa3rI48DHmOOugGzom9is5W1RdFUwXmSUzV
qXB2mfVA5bjNogw/PDd0ov08Idj9O18kpKOnsD+j9v4QmmeN1ouSD/vYHh4a8u8an8ldbb929hGN
uKLxc2eXRvS7erPeSAfeEG2rH82i0OTnNlHhiayyLEmnlh4QFU8ynoXsbVEHHxWzdl5j9NEyb0w1
+aB2FvI5SaZzwHU1ckKgm/mEIFw5QI+ROkw+c1zIajfCGfdbUDuIUVtqsBgAWCIHhDpIYFKtFDtD
NZOqc2Rk7T/jbOAOl+OyqPkKfoH/DF00KTyyZvCaqhbjsoyT4NT4PSSj2k8L6JA7ycA9EG/kpEPp
sU5S2Y/yyfluVI2FdZ+UVacAR9sU1GWgVq4qDNHt2lKdBV27qbknIQpe7FIoX/UoDXj5NirP5gLS
akdECyTL7fAuT3CRy5yDsAf9SzhrGOs4o1F/otKYHLVSsR/qvsm/CKvllRCiI0S+bDgdiv1hmfqA
7Oi8B6qEeazUNQ808ZMffVDSdp+GQYT3Zm/xvKmhIKU7o0MC45CFtVnezZglPjqZg3mq3EuKupPa
uNAPpjFV3wsKst/MsM/yPcuGNprV5fNwDAu4ya6YVSTxhVbmH+WOfsXGxbzOdACvIx2oLrUucD5A
ui+jTNxYSMg2EuWaWC4PKNI4d0o5Jr5TLGzDQW0RMZe38HO3BwUcSEkAhwJrOdB/5P5yjcth0cfm
aUqP3We70P252CnNvo3/9hG6TA+6Ojco8R4uxOqeruVoYRWVZKaO5gaR+dmpujte+xst+nUCTEmB
+EPOrSyiIdTaLieUxaVeypnMI19abDF8NUCueDho2hYM/ooCsIzEMSZm846xwT1cjiTyMph78NSn
Kfk1Ns2TllSHoUdLNHPb3ngabe0g5x/aFEX+Id7YK+vAztjAbgDaLXuFma7GNipnluaA9CqY2kOk
Jnv6Z5CkjXsrQcAi5p8a3txGdrLO6ZZB3zhub6KlJKirCTtmgzYMg3ZV4kZt4tdg3kN93JjbVUbA
OItlCmgApLdMuDOX43RdFChqrdgYt+T2QTS2fB5At3rQZpS92rWqHwokh9Wxau6QSpm/NmaD8GPv
fE0RXH6YskE5TQGpAvLBJaymVjtJppm4Upsmd3qf1Q+BkZv7QIki//3rb60BCksM0TB6cJiPIt5C
QnX50+O5KzQdyZ1TLEJXS+cchmL2Ce2pvRwg6XKo9AentjzZglwVSI/DVO/ycgIE1HklJs3SR2sI
dzUiEjWN8cTe+n1X9T868hRmEMJiy4KpWNMo2joNZSqYeOIov6FMR0m1V5oP6U7HtTaX5109UH7Q
COtK81jAx31/edbZwTI6YCSLNgYPct45l6ujtgioa7gqnzIoOchM4vUdBeZGCnJzjqifUK1dzgd9
ustRJPyHyzo0uGiH6l/NosWbqMfgt4ThpXSKg+bVCIe9ESr7BPNX0Hev70/y+pQgyg14hs48vTEg
KpfDa2YQhXY/SSc1ntzWOEjlLwXl+v/XIGs8aFSo1PRJGE829q+hnO3lKPEbgPvvD3P1DuaLvWGr
ZcpCFL/XXa9GmDq+PI50qu30oA69i3auOdDwNb7VPWbsogk8u0QUfxIbEI4rtPUyNCIXUJ3pt9H3
Wq1jlrQSAPkkPAfKoS4tX9KtI6Mb5nOACj8ON+6sGT+F1n+Uuva5y8hrQpIanexkvFcxD3eS51h4
9vTy/ppcZZ9vPwxsCyVTFkdfV1NxULVTs8rCc9/stOFsNdAlzPhcFXth3FlwcaExhPlLppauIfat
k7hq8YLOMeJ+tq9kRwXUYJd8SvCTdl66eq8m+a4cj0nSU/mrvbi8txt9Q71gWaw/k8/lN3MdUkte
1hJIx+WmBJOTaIFa8pul/QTelJFoNnRxsSsSy7Nllq60IXpA5Hx/ta6v42Xg/1Zygru1foFEUaIb
MEzDsxOr58Ea3Mmqzqpu7tIsuvvbod46a4jyoBpCfFvNUShWqGDMnp6rAEue1kr2ja7MuzD/DhB9
42H1JsBwuaDLYEC5SALAP6wvf2A3miTxMDzX42JRZOI3KdyggQzkqWqijG7a0XrVWgmksiSRh+iR
I54tSQW+HSFB81BUQe7Js63utR5Euav0yvDLqUX4OcuKZuMwXX8FJNURiSVbQD7sSiYJe0xDyfRZ
nKuSvjUNoGOYB/c0gxYq28b5uN5ql2Otzq2lirKCIyLOMzou7LNg8Itpwg+hsfd5ZH9NMOHcR3Ia
34Vy0hz/eg/g20jeBzyT+v16n1cBu59KgzhLyaMc7s3iUdSx73RbbY4byR8AyaW4pYCBB/a12mzU
buvMyZLsDFbZ60LdLepPpf4vhYLdTCtQ9O4QHapc8lEW28hwr29RHH+X7I98mTfwmouo2aMIHMyw
zvyy9qOodOUBWyTtw/sruS5FIYqzGB9wj6I4gQHl6hat5iCwrTHNzkYfxDiHg/IBElmCOBnVmMnJ
2qfMtpXQHes62Dhdt8Ymr+atpYE6Y7KX0UoEhYwcYZOdMWh3h2Qn61XqRVLi9XjIp6r2odTKr38/
XVAVlKHYO/zHcoL+eAdVSqdKTqdl57BFGX1mz2oHK/nKOu9TPM/T/vP7412/uwA10JKDD0G4ghRx
OZ6tTkWujUhy5D08YsoUQxRKflmMQ/5cI3OkHpzUnusjcJTU/vX+2Lc2kAkuDbA+u5fgdTk22jKi
apo5O88ZtKx5ammvafqWD9StURaUIowNAgJ76HIUVUoLQCtydk7bPCMUy8qTUypb8k03sj3ADSAv
4bcvltrrNCHMBjlLW6waaHC5lhF5eFtNoj9iqe2ha7uXjHDXmm6U2R+lAFkSeytHupHzQ6UA/UlO
TWv9inYuW2HGUZqycwzq3ZXNpN1XVnaWreyHanTBvhvnyE0Li3A0toGX6/MPq2qPSS1jiNc08ABa
8Tpy1LyUdx0+okroha3a7SztzRrzP7kogU9QMl+IRAtI8fLLVHOdx2nKD24daW+m8dNIQtLUz3UQ
bRzk5dSsbslF9nCxw0JCgx7j5UjQRTDekfvsrHZB+tmGFegXwhifB+Ho7AZD3b2/s2+dKkROOVeo
o6gw0S7HszrNyU3ccM6y+O04qQtgIyMfGO5zjB/eH+qtxXU1NzCXvPgWr+D1KpqRlQMxlvjssVR+
QEV8eFBDRT4is5phVkUjuW9h7MgZIp1OJhE5RZf7gISSQ2LWxV7TMueRPD7xQIlqnjXEvS/CWvqQ
hSF8YqWxj5PTWn7TRMZDaFTpgQbiU1iV0k5P8vIwJFp4L2uD6apt1f/WbYRmpLYQXiHXlVtSTrub
1Ia3cmHZe2phAeywtP27+3Yph9MzBgdJZZPezVp9APplKJOCq4+t9QQbHVKaH4xbHavVdXA1yCpe
hRl6Hk6En4T1BMwU1Z949IavRQnVZGP/rHIXwhWyqBb+bcYiTsVr9XL/6FETYWZWt49C7I3q+H1K
D8Gx0bxB3/GUeH8DLRnCH/uHsciLafQt2CyKfuu+h5xjbTNi3vjoGDsTjHxw4HJ7f4hVCF6GuHAk
WY7LH5faBEOs06pcfdzPbrnx81dH7b//7j/sRFYXWDeHWZAP2IlY0a6U/MRypedIPHx6fwbrUd5E
lfDcQOAFITvA2pczUOYJUQkLUaWK7BopmsDfuyhavT/IOkrRpyAQcXuABlmwlcuX+mOZRtQ5YmuG
XTOo+2mkpHTq6+9bFgBXGeMyyp+chFVsEnpXjw2OSqdc9bUvwSs6CT5n17ddLwn/7uMsPbWlLYIy
PoeHLEy7nFFMYS2jpG+ekng32L50PqvTl2JLavx63S6wButSK728POugSZ2AvaXH0TpZ9/ZWfXp1
St4ak3824pfY8Me3qcreyMYFvAEqCK0mQJM9zuEbIOLVOfmfQf63734FmkBJM+ISp7+X+cp8xCL1
7zbYUjj9s1q7SoU0yH6pQGXqpEU/IvFJijwDU+X3x1iFLiqPZCELfwlSHJDPdU+skp3UqfQlC6n3
pnLfHMJdPNwn8JF3xRbhbxWQ38bi8YtsA5kdNZDVVu4F0HNaMPm5k+bfFI1eI0TWFAVXp4YXZRN6
kwz8/v35rTfbMj8SCH0hiKEKvq5cZpIdqPVY52ckMB5qZXJn6VGP8pPVfnt/oFXIYXLkkmTGFClh
XUNtuNxxadvGyA+SmRc8X+V2nynCb0nj0tl6yvr59f3Rrj8bzytccCG/UcencHw5WjBTjHTMMj9r
5j+9dVyob1nt1sO/eigeNM140fWNkLqWEnyboIJdDGgo4OxM8XLIcGzjQVbq8mxE/eIZ3E1t4aZS
7PxqUfma8UIgWcAP16kLj2I1dJ+hEdKTFo3FFzktjE8qqlsTUo34NLtIy2udW8qpdje3ufqt6ILy
oxMZ1Y8QWBn2T1kWwu81SuN7Y47BXgdrvTGhWx8M/wEAcm8AtjUDuQ+RsJTSIT8vKo15Kbv0EIGU
Tq+pjZValzQbO/HWJ6P8B0qCJVz+d7l+I6KwKTW7AhCXeYdRtHkK82kvHGr9gXx0tBT+cr4x5vWJ
44YCwg04D34P9a3LMafeVAd7CvOziRZe6SAY+72yi3sAWE0U7RyqsO9vy6vbajkFaOpQNFrA1qTw
lwPamRpbkCmQjJSllv4twhdfM7g09+FQBp+gptm9l2mp/RFTUNXktSzocY19EVUInIzQE97/PTfn
j0oNem86T9e1iAsW2biv1FXOQyJNPT0BXxHlveaPfZoDvnCKD6GObJ0SoMz3/sjLRP9I095OC402
Mlwdr3hYY5cL0TXZJMspB9Qedb83JS9ND1ok/3V9lmUmxEHXXCw311dpoIzd2ARTfh6U4yAD/kpe
etrjQzF7ljxA4Up31MP/8tpbvjEFFmh3sKrYyqupqU7aC3maiT0DAjz6E9vO//vFw8NsIfZCP7hS
A63y0AlwncjPdYqFBq9wHAo2QVO3zj8EO7SFuYyupbAjK1Bwd87yc1jNXgodqpJexuBjQFYSzi/v
T+j6FlqkP1D9WPhOVInUy93QhmOlTaPGkmliN/c6pYbOW9RW1b7ZsAy40XtB8oN6PdJutF4gDV+O
VcVT3UZVVZxTqXgIwo9y+WnxUwpjl4s9/zHZ3xtnS65w+eTr3Q5cddkZiBfRpbscEz59A3C5YMxs
CPaNZcx+gurN/v1VvD01IAAcKfQ8qDFeDjP1ZMKa2hRnhOy9FB5C/xzllRdMr/nRkku/tA033cog
bu0TeFMUFeGJcd2urlpMZGpLq8Py7Bhi16Wql1ulq5Wfk6Y9GlqxUaW9FbH+HG11uKit533UO8W5
Wayworu5RO/BDXsUEjVYyBv78laU+nO0VbjutTa1ZhXRA916KLNXYdzX8lbN+9beAJgIzBKa3XI3
XH40ecDVS+qptBkGMLukJc+zQ3sLVnHjhEFltcAWgwkEOLzKTsSoVO2cp+U5NPN818yWVsFS6dTD
NGbxMUd3bWPpbkyLOVGnhAsM13KtODs7iShz0ZVnqSijfQhGyEXGSnPf3/I3RuHiAj9KtchmqGW7
/PGOGW07Tia7r8/6qAZPfYcGGfanW4aYN9pSbyIRqFMg+XRdDZXgn6RFNdbnPKWdN7yWY/SYyq96
PVBqLJ8FcKJWm+6WfyMut9OQ7YnU9hDqtYu/8J4esB9E+tZReEPz/xlWFpYFXxPpMdqlPLRX572K
1DlXqcGdW62uoy74RJMqizSkWdWWd0tynC2p4qHxybaTwj7UWWQMj0lvR7FXO6nR3AWjnqt3Wa61
xm9kEuXpARSdedfCHzFdp9Dsb6PaK1+DutbEa6ENVuLKeJYP3qAO+VuDJhh2cmqBdVP1fBCHnr8R
gtaUy/j91RnthUip7uPaGiW/Tad59pw8BqJpxUN93+h6UftSHRWPSgLixk37FI+waSSA1AjzHhto
r7I3O3kx/Vv3xZw92EJT8n1YKNpTowHrOmXSrJEOV2WbEcM7/rCMalV44Thhb0gNPo/2aajan6VE
7TtvMk3xCpKwAC1C/J+keyd2evtLKdT5IKoZRP+szvgzFYCSVVx1Y93yw0YurIOZDYXx5AygDnzE
SpqfSqyhKztMg0A6ii1qHu1OtE96kjp4HU1qsDcTHVkKNc7VXRmgk7fTimx+GKkkmuBUnMRw9bxO
fmVpquL01ZGI7uZJK8e9UwTShzEFgX+vaX1dvxhUNIVL1zOR90EsTfEObqr+s+lGO/Nyu4XXX0kq
SXqfZ/OdWtnJa5WEgb7TnY4+ateL9qXqiumln8UY3xHJO9wfCjky3bIs6DyRY6ufo9KynyUxjae0
HczvvaNjuVvoUX+w4jmwXcvMmm8zKqQaDDsRV/uoMlH7czByVr2yjNveBT5oflCg62au1pgW3uIV
apoACHoeDEhd65+wKRaIFBVjELpJHiSVO6QhQq4gXC08DtExB4cZFErqGWPfLW/FqDlYLQCTAUGm
H3U7GM9J36ofe0nmKYUchXEXi0FFJHXKbMVT0pbfJKQsArHYtcVzUGVR7+q0T7+KSCp+4BAh8bbq
x+xFR8JN9zuMFcYd7O/6A8ZIWuDWwMQ/oeIe+iXaCf0O9PoOveFq9IpChuBV44PwOTJnkXuZGUma
a6pR8DkVjXGK81RvvHbSy92YFzktPbVKBj8a+3jw+1SYDsdDrz86gQOHM23jyfQazIpzwKKl89Vo
WjQ3pzwybM8qp3/nuax+zbSBPoZxDzgrUCq06IOhn57w2Ix79lnU/wghXU1uFIt8dBV1yu+bPEnN
/aDkyV3QDFPKezKdR/BQU8BXtUsecoqkO8ekbIzOrVA6eB6qNvjZi677EitZuXwr/CZclIX1VykJ
EHMwlK78rOmChrycqTW0ujqTJt/IY/WH2TX2uRFVabhcNHQVJbvtLa/RYNS3jhx8UPRofrTb2Xmd
bBTXDkkKlGdB1JG9ik4Ajh9jpf4QBKWR7OyU6r5Lvd740qnIWR4qa4wOCwEn5tPU6SPdvDl1dTxh
7i2Da4ZoZrXtj0JP+toz+1zcjY6eFe4M9PNXaGmUODUOyiczVPLWnVPAK1M058MO8d/G8dKCwoof
KWhOeYbQeSc4JqaGHhrz2r0lsjBBSD/u/4EP2+peHoPv8CdIGJjzqFkH+U7ResT3hySXPDmfs0W2
VB+TfdkE8nMVVDjrDOPIJ7aLkY/e6TKeQuis9obbxm0DWrOx0Aa3Eucl7YPk36F0qtwL8xZwrJq0
5msu5YX22GRa8ZlsHfSbM4C+8/JG2MVhdFr1HEZ6TDFaRtpD7bDKdZfq7r7J4vhlTAJs3jCqACVS
pS37TUfODgW7KhZLDJiKI3rsAoG7KUg/RhUdTHylMBwC3ZubmNRpk/1Pn6JtvTPFZBxYWEV1uywY
wOLI6XPWi/GpC+H1cOK1rvDaTGu/FvRMHodkCn9NGMFWXqOW1o8WyuQpS9XhOcM3+z5TkiJ0IXgG
XyYltO+NyrBPwFDpfufjrDq7Hg3C/ONgOYXKhrWVU0238osaY/TmD72lpi5ViuJhyMu2cceklr6o
hazeUaINrF2jGZPYW2Ya/XBwePiQliOz5hfLr5qKyJ/XhAj6eOOgjT8kPH7z/dTV5dc2NqGMcgVU
NKz1Qb4bhdL0+6zumvtBnRTs1CFZVh4CY1V1l2b4KuwTxOU/FhZuQQ9zFOSRH0VTJ2FQYBRNdtCk
GDB1omTO2czSMrrvGqdNPVObls2YVP18tLVS7vcBUt+HuW2xrpftgT+U49ESrqGkwxdok5gx4aOr
aQgjptHsJSYQXDnnFkiEk31JOLC6Ow+GVO3Uuc/Sh1CKJxV+ug6qu0bSqNuZ7GDpSDct/D0q2By4
TZElH5yo1WtPlZJC8bgjlG+66HPz0I5NLO9EMVDGKoq4NL24Vqz7vuIH72Vjdn63eYDIXNcpc+12
OO18S0Qzjm6ApVzvR2qXvGiR5JymBvC90gIQcKtBtQ6IV+BxYMylXvlqVybfzHwKaz/Jad57XO/N
ORcp6kKhMeM5A+CH51lf2bXuZjGwF09CCxtB18K0FDetzebJGMfoJVRDEbsN8P7fnKZc9YRuUqEt
ox7FDsfoJ+xsYjU/NdZQ/LadEHOUqE/az5RjQGd1usk37SMzTr2Y6/lHBQ33HI8ZDnmjFZfkPXqf
RzuKKNVTwo34vZqwQNtjqzWUD6NUFo2LjgXwuCyp8k9UB4bKm5qprZ9spxt4PYAqJOsqAebtzFi3
EYxqa0gEoZr9i3Kt+TsQyybOaN6+JGGGONcw0GbPUa049VWNBqHSdpLqNupyZmJZF5RlYpPmZKRN
yLLPYNpfpWCc/9VTkZxEF1jPjiUFWCyI6LueGOqjQnucwL9EzQoKZQn2X9f2eS/yY4SY3m6oo+ib
gticNwSNuiM8cDfkbaViE9Gkc+w60ST/g2hI8zGJghjnk8ihM1+LBrH6QQ2sLxG1jwOyIndRNNjw
PkRpeVNOg8AFP41Tqmga56VuCzY13VflW58gmuqi2sDtxZ0nsddBOf2s80Y9DA06FT6nF7HNLsmh
KrTzlFt+10sEwHySsudkrGMFx4iw6N1ktIbXaerGT41RGIVnVkabuBY6y1x7U14/BXUrPXcFEsKu
ZPfZT6DS5YOICyjRfaxPXKrkQZk3hJIKU15rEvgZ6oT+YGUbH8Hgz72XZ3TZXTXrnwMnwIG81ew7
VIDN5Cgyq1pYFll4P0xF44H+X7BnmUAHILNmmRwparOfyOqYL5MuGnzlJCtPwZLbyqdwqoXmp3LZ
hW5hOXwJYvX0Mk5DYLmF3ZsKFy7SjZ5Ao5E4R57wu7S08lWyqGcNjlTGnh5K9k+jngW2Anp37GA2
R66OnlXi0udpQn/W9eHDf3F2XkuVY1u6fpWKutdumSnX0XtHHEnL4mElCXmjIIGU915Pf76VtU8X
CIJ1uq8qMiiYmn7MMX4Tt9MgmFJt2nfGpJuemtSEdVY2tNIK5dEy3td8OQKXmE8SrpQ0vuoN0G0u
V6TZrbWxhybWB4l83aXmcasn6WM3xVmBdaaqjVcZLnrltzyeqxoSSmzablf4zWMwChzoJbXhcWTG
unxT9nng37fN0NXXupbbRehI5lCpnt50WbgCtaMPXncc/yTuB1QrS060q9qQQ3kzzpUICLxGBV3y
etC6M7MxIvkMs5Lutse88SbCG6JdJZYU6G7cldITSHblVvbHBni02Tc3VW0qwyoLpgLQeNp2l5md
KoYToY0JG84iOvFUuayL2wFxivlc1zLO5GTAZXiTAJALN1ZkVrJnpgUMHiOFVu6UOMeEED8JtUEd
taXXpZKuQ4VJ8ut4tsidT+pkn7VRI0eIy2hV6sVd1dzi+mltTSo9t/YsDwcNoj8JPaWecmdMwyaF
DWCHkHPamTCCZWcCdo2llBlB1uAlgceFEQ+0ciQvuxznMzusImlTBL1WrG0FJLwzUHP4lg1ZKDn+
lFRnqB0NP3tN6rp1OZZh4iR+pd7mBWq4roTbSEhdvtBnZ8KLBBa3r/rXGhbH9zPkngo9HNkunFiR
69mt4EtAgBv8/jLQKCKLGdEQrRPXoWJkd+ScOapCvY+B74QwcBwpG3JWhIaaBKtDkNpOSYjLTtbO
PU5DUKGOae5ZNdmMgf8SZGGOuFfY5DdRHFkhob0eYhsV2XbjGqItnruREIRMl9U+FkYY3Jhj0ASO
akYNhgFtmlQULYau5JGGQ4jTJjmC1qBm5zUSBpg5jNnUOH1rzmu0O4rJreJxU41DR/CpFvaroTf1
c9wfSzUiKi1/3eK88TTHc/eUpwVwfm7zoIUxVRb2uSSrs72WMdervHZISBPZcRgRpVoaULsI7Blm
Lq02Bi5kAeUZfEedbfpSCW+lsgYnXBGVPqWmiZCfNgjIsDEheuTNOLwUN41vYzjf6ZkW3vZdKfKH
wJISweL2wRrrEN+MbYdjWr3xM3+UnRpjLliVJUE3Xe8Fr4IZ6dsiNCqOu57I00WaQRu9QGmS1sU5
L8hhf5i62Mmtkat7fyrj6K6J/Hofpsr06AtpSN2mbjrkLeZw9i9qXd6ShxynFQRJkoo5L4XWUYo2
8z1EREexzxtdAifcpaXtEi2Xl2XHcnF6JM2Vta8V/V6pNTZ7PTIv5LCT2d9NUVBfSWQaEV02M/Td
JyXWznkFEVRLEThuT1QwW9xZCkNzbatzd50TlYUv+iSi0UvGgqe1AjVTJYQcCsm1UmMIUV1JjHMF
vEu4GYZWHLikCeRy+HryRs/V4jGPoGtvMsTWjS0KbHPPrd8MK1MddWnfzZzgHp5Y8+yoCJErbl1P
3dOMZk62wjdTa86VLME2VELUgo0JH+bnUKthuB4yW5RbUWoxW0sEg7ovm4Icg1GW1jOPYezDagYW
QjCp1Y1o7bR2wQTBscm7PjzrE0vzV0Vk6ec12h2827XMtDfdaNfSNk3J8YxOmMO/wa9Dtiovh/R7
j6tBOhEIzfVLFoW9SjDf6t2q4vl038o99BSrbU2JB14jwj26gGzMYi5HsLZjMw3smLorGL0MWdA+
76ethp82K6iS58idfQ2YPR1MBydG9GhLfqW/h8tQPCZ9yyMP0U0yE4op/Vtu4j+ex/8MXovrv9Ja
zb/+i38/F+VUR0HYLv75r//TNW39lEZP+R9OV78+dX8Uv/64a584NNvoufmv4x/771/+1/t/8rf+
3Zb31D69+8cq55k13XSv9XT7iitQ+/sr+Krj//n/+8M/Xn//lcNUvv7zzyeGNvf4qjp6bv/89492
L//8E0D4kZf1H29b+PePL58yfvOeX8Bb5umTX3p9atp//klJ9h8gIilqU84CjUdKenj96wfyPwCg
UMujgAq+95j9zwFVhf/8EyHXf1BfAAxFjYXTFRjLn380RffXz+x/oARGRf6ogP7n//uwdxPy9wT9
kXfZdRHlbfPPP5e5WPDvR4YAIS88XJwDFoWAcISYNQTJcGdJYXzVxUPjqRVmBW+G49+tvm1lWW5A
IwBolwrC69gW2ez3Gd9QbqVqCHNxd9Rm01f6c1OekeSZxc3X7SxT/7/bAUAAFgvJCgpG79sRPB7T
WOrEnZmcKy26iJIbWf9DTMRfbZDAhtrEoC0hA4M+K/GUKuKuuud4L3hlxOJ8SNW1fEqV5wP5b9nU
IlGek0Bn8czirl2PyQ/xgxNX6Q629pz510my08sRocGzAadPeMfKjariDH7f1DtbJ0h1GpB7q6/H
98NqQY+BWjg1MUQZkSJZlOFE0o7aGAvjDl61o5Tfg1NMp2WlCHFVcDtHh2UQh3CdFg3UUaFnkaYE
h4YL41AXBFT1wPWbh1BYrBojBVA44ra3w1NFiWWt5XfL7AXziJUlHFxUdEItCvo5G4ODiaRFt5Wr
C/t66F6+Hr8Pxb6/WuHxRG3FAge12G54YqMSGdM/vQrXWrSqrYh3mmvFG9HMO8NMvHSjtMHm62Y/
G1WQSZwVCnIdnCbvt4XWkmuBohccMh01OuMC7Tq3zGOnCDdK/Kyl84kCz4dtiHLHUfcQZDV4NX2J
hJVUTu6mFfEh188blBn1F2LYE2187JM4nph4awgwkdRS3vcppQBXxWqdHnpYRFN5mVm5208rsmha
f6uR/vh6CD+u/PfNHbv8pmYF+jjQorRJD+Q9nFHrHaAXX7ew9Pa2KAEDU6S8DaYDfaYljSqG6d81
ukgOjXYzdm4rORWR2HArYTmdKyskzh0/k3cF9b9aJ30FVVZ0XlHfjOW5ERZOecpn4rNpZEdQk+a7
gMcvhrgmTzqouJ5jt1B2JIPQj87SNFlh7cVV+N/X5Sf3wwdd22PfueDAmwKgPhbH3g8vzmxTEFRt
dkiKszGfzpFF4D0roEVFnpq+FHCdhZ47E3G69g3wFeH2iavjgxDZ8hMWM1wmcVu2UZUdZjLbqjsV
QfmKMJcquUaU5y9oOpCuLkwvNNv5XB7L9iHX1dFw0eHM7lJhRZzCGSIbAxbQ2qpupPS50Y2uOrGX
P1uINgcjVeGj/u8SJEc6XRqyOc0OpaXv7RHGJxHh/3yxA+gC+HcUFEFreHGNlllGapjX4MGSy3Iz
xWrgIrxgr09M+ifri3jAJPsNiARI46IZ20cYeqrL/OA33XBlS7X6YOMVnxHZNlnuKnJvWCiYlDz9
mn7mBIFikArHN/reqw0jiDc8xW2kPGO3KdNWdf3Qbk7RNj5ewpCzEVXS8NTBIBlk6vul2frmFJSW
2R/kkho/Za46GnhO3VTBaxuD5Fmr9u3Q72I1upNC26m60JuaQ9CF7tRvAt/TpJV9hAVW5/V4Yi3o
R/zl21oywp88yNFGxmGYAfz98zenkjyTxMDneDhI1baCxV36PzsqIWV8G4QD3n+ICSIxiAA75iKR
FO18vIBKxckzhOcLN3sY7YdWOtd5RaRrQ0eIcZuGv9BPH6wrqxMr/u+uxsyEHAs5irl0wtE1KPmC
npZMHlHEiuWDJNaU0Eg3ebL/nKPfGF5Gr1m/qZOfBqSxgVfNKQzxx7OfxXK0q4a+S0i9LKF3kdTG
vaIPh6waeBEaJLzkLpXXIo5+NaIaV71qvfSddIoS8Vv9bzHesJoI04+36BH68X4tKJFvRC1p/oM+
fvf1cTfK6yLYFfntVNzK0bVmOpF/b4/3kYQDZkjaVlmVV9pPY6dK++xcvotNpJAsN74cJ7cMqM5d
hQ0p0p04E9ZaNzy0GihUK+ONOa3KVXSt2mszbh1Kf+NFYWz6yK20b/arantfb8UPBB4WEvE55zzI
tKMYwWKRj7UYkyn0h0Mf5Y6yHqp1Ul0nNuWW1i3tbDMZ51Pgicgpzo2dET7197iZ1tK1jvNM+wDJ
2yxc39oy9RdTuJpJUmZ4gpMw9RTKA/42SSvmyZ1QHvLa8Prrr//AOlt+/fH58WYb5HozmD5v8oOc
HGWmOoAIV7bYAsA2scHE+aAqHSPyzBvdNc704M44KughchpvrEtYlWEinThAPzDxYNsS/8jHlx0Q
dHAu778oob5mapjgHErKLH6qre35vuEVT9VC4MxY9vVdP3qNQDzgW3hKp/dDlLlsfXmVtVU3VnCo
D3jOzHnskfRe++BQS7ErKYYa5rZO1LP5lHDaB8TN73ZhuCFjCe6EN8L7Xg/p1FkT9dJDCwa4R5G4
wUwXVVeIwCK5DMGD2Os4iLfyeAZuyqts8zYX+QaWqd+/tKfUuT/gdn9/DvwlWHCgViF7v/8cuerh
kanVeJhRYM/PTJR87WKFI6mk3wTK9USdtvDAOXy9Gj/EcctmF4/d6Ch7pXAKHSQZYJOCdl3n9ON5
ZdpOHW+n6UFq7yVtZxXDT0rS8dWgmE4r4TsMjlFctPm3E9+j0s23h9bye44/f7M7RBCoZmLX48F8
bsTNXN9U87aQfvS/KKcm8x2PyG47/k+35F+NwgREEwCVo6VGoMlpIk1dNx6C+j7x70i6k86EW/uc
lGvJOJhZ5Eyepjl6cVFm+7pyVapezW2s3NTpHaatcnDi2f5BjHfxRcvVMKMoXSn9MB7kPfGMKW7N
ZtwEqr5pyh+x9aiZ68rILmOKAtKdTQ545MuaXTLvtP4Cg8qsuqb86rThQZs2hriyolOazMtwaPmB
i3XTh9x3DRayh3jQHkpbCjdRF55JuXpSsOF4mi9XBJw+BNgQooKUtDgv9WguLS1QxgPA1rymWIRd
RK1hFgyhF595CYu00U89e7Lmda5Xry0v9as6HiY36PILwi/faca5IFMUoseb1ieM4JYh7nEgsAkH
YM7KYe0sBiK2pTHHMnc8pEnOcFMi31mBkZ64837rH3wchb+bWewLIyaRLTWMQiKdS9mjlb3O/g/j
h5qfRxqF3mN2extfFuOdOl0iGndKuW8ZxCx7uTgs8yRMIy2lef0hHsDgnQ0KpuC3iXiShoevj4Df
vjsfunp0lQK6T8boAy1E8LxreK0Q0D+m1lWLSF6R9+idoOiMqMAZkpcOGDnEzluvLh6N9mkijpvz
HVB5ADBnSfhaVCsjW4vxjFcSAfrtnG+SRr+0JEihcEtK6bppq10L3WoQg3vK2uK4Ij90AAg4ak0m
CgxLTc5ysvVEZ2EewAjBdyiLCsRRQPnAGUrEt4jRueXn6ZRrwAfF+9+T9KbdRcA3VkFriMQYDw1F
c7/3IgQT9VJzhX9tpm4igPJL35VyE/QXnb0bgsyxKH6p6AJhbms8ZIBXKIq6EYdbflacWsHHjfBh
VACSQjuGPYtSDD9/c7JjZ0DFoDfHQy1iApyXFB5T6qGRqsbACR1zkJx676enDqoPT6Lfo2LDdZZN
7Fk+6Aykkhj0OGA2YE2tY/ISpJ7ODMrmpZV7vg20O0g9SAGSf1aXjqxclOUB63WF2BLbQCebtTMU
AHLjeir2FOJOXcCfDAuABoGBGv/BrWCxs3pjyMlYWN2hHi8poTpldEsleBQR0hW5q00HYBTDdK7v
vt5lOJ98nA9L8EyEl4NkB3oS7+djLNSi0mrGBbegUGDDIOeXs0CBjYqfeiO6QHkKRB8/Q1cSqjMi
xohctOgvfElqX6fJMkj+ZdX8KnXlVmun6KwemAIvqjPlR51XyuWsi/oZIItqO2NnBmcIdUiWp0vt
T6vQzG8DENSreWjN+zofUGROaEHFIieI9vWUynDyjbnZ5hl8MLL06gRWimcp3g35AXJ0TN3doCDg
VP4RL6jLSbeZwJzz4h4LSdmlep9+J6ZijlOtHkM8FEX7QuYmOvR66OXSOKm7tkWAEthLH8Weaqbz
/YwqZbhKMwWamGNWWTGV53FtCAO8WFB2+1DjV7xpUkW9KskHvEip5hu/AHdJ8wUkqqk6H+NmmNcF
CaBiF3UUVdcxEk/+Zaq1UrMOuy7+CXJLT1wK63XrxXo/6w7yq3Dg1EbSyj0cR86HKdEQA+xLsJ6O
YoTIzYLpiPVLUVhFtmvsXNfIaUcIeeYs+sFLO6303WmOR6rtfaPJqx5+iuxqVH2zDcHtZG5qzLkA
SsmlZVecek0fIXTWTXIbPdoaHumjmwVRV7WXcVJ1BvizObwBRJhFoIVTC9f02i9jl8J/GLhjBzZo
U3ShdD9yEf8aqk577UazeszTuCfj2Eukw+OgNRkFwGoUkrGbdFQcUzCUzsZKwVNrIj3JhJZ3KI2i
tlXLuWIxoap6j/ZFVDptKQ13nP01oqrGIG5rAHm4H4vCsB0hBUWNMakl+2eoeMnnvd9qiluIbmMg
5TuvcrRX8exISx66flQpBQ32oLZAOKjUbuXIn51jh0a3RxM9dphfDsDKkIeBhJ1Eoht0cPQ4BGQ6
3a5Uis4pkMYG/llZkuwhc4oDYG7G1U9/rNpxBdIBvKYYKxXcUpPQ+6DX9c7zkyR8liVTHO0ee2UX
JTYl7WoomV8DvDsZjiRMMmfM6kZbgYtTdu2YwMtV67C6NpsUnj51jvC+yzuVrIYe59e22ueyJ4MP
Bknqj/5VmU31j761yxDf5qqLXKvl9Q+QMNO/WYVfxy4bS/uWoLOoeqGvahnPztZCUsroeqAOiVI/
iUDpDEAyY3SLaEPMjlSskUThoAe8sXtNdSUFxNJqSBoA362f2puiIonTBKXUbhHSTJ4D3xJ7O0Nw
2x2iMB7Q8MIDDHJnJt9YoPGuywQF4BVxXHfd6DpTnEABzJ0i1n3/3BB4W/vQtPpVjNcFcKcUfyhR
xLxJzDxozidZIaeKsrT9JMy0/Sal5nxV4Niou9NUgGHJQks+oxg2laSM5OwG8EONd04SIcgr+81a
bYB6r/u0tLZ9B0jQJQ+VX8sWswhILGq/26VGhn4Y9GqHQK5AG8EygtdORhqqi/zshyGkqvYQjSme
Jr0W2nmSzqV6HSIu+eQD3PlmJxD4XYx0kN/tQ36KLEzfDI6K3dW2Dfu2d/FYTq8qfdZ/SNDvGlAR
WtytuihJoV/nqg9aSh1kL8ClNAY4YY3BPs2awmJIqxLJlzk4VCk6hk6sD/YGCBxgL7sv0BMxJors
V+GQDT+52HhDN1PU/wp6OyUb7TfypapIOkA4UHLbcgb5B3u41WTHb/vAw74Pb8ko0qXvHAPyPmol
AETtXLerGnzzvJWCRrns4V/nTmNp00tn6WHrKhRsDrMhSQ+sfIupJCt9k1edDLoeZEiMBHphP4Bs
l+8bLQCZUEvGeCPibCQxOSLPBGYp28s6dgEcYr7yWlPZP9SAYZ5lvbC/JWkSXKhNpz0paaFedz2p
91URCkL+JrchbBSdle1mZbB++VnHSRGBDDkvqAYkLoKf80PSyUrmNjZUDjsR0+xYHTlj+GNlcJ/b
fda6KOnZj3Edjt80OzNmJH+K4bIPleCH2aeN7LR5n9xMrV01q9w3UXhOgWsIJ57iXnb0riKFYETS
lRqW0cNsDEXhMV6+4urFXNSrYJQ0wjE7ql9UqSNbpmZSS2KF9LwjF+mA1BqMmMRpMe9hIq0ux/m5
stvSHVoAR4MSUintgxLnRrgp7eyAgomNraQlMhyPPjZuQXQDi4chl68hYNSvFO7Kx6ryy9uOEs7D
PEbzuS84loBiNxs/CdVtWncU8/DPwIQaGbujdPFQ/tSrcnyq01S/kaSqIS3CRZcwoyascSRpgOjX
CLAWLth4Yz83tngO69a41yKEq2HFWOZ+yKsePXUA/jtclwoFTUcrr0HHFqxf22T8HaGN/sXgY2yz
aQKTWTLUEuRSkMld5c61ytMu8YMJLLultjtZZNWPuuJIZ7wj0lB5OJvJTnSzGeWQRiE8yPsRfUKg
jYo96anqmu0UKr+A0FaZ5gLqs5L7I4RfoOqo5koG1D6SegPhSQIH8oITrGfhaEWn5T/knmL9CiBz
Ia04XKfyzOqKPL7SChDAXtOU5sRR61vtRpGYO2ceCBZTwPPAk7WpPpgwSye3G9CLWkFFaXi5TLgH
1UEVcbKlamp5KO/I/q6vQukqPDLjPcDpdbOxMRYbrqDLFblbZVXV7SaefFcAe23fTak/i00ELWDa
5JlhN0461nG3L3Icz69CnsMXZt3Y5lrnhgpzp1NqbpFBGccnbDgtVGLlTrrKoxFYPUYfePuodovh
RzilkQ+OOq6afW7LqYEp1pDvFNWq1iJjVToxiiSRm3UpKETge8HWyCaxVoo55AYAMJ8QGnQF1zOw
z3GH017/TVZzINR+n8UXfcoRdtdDa7o0tHYYPbNNpMTNwkr/pde5na/kqVZ+gfPU5G2btRytoz3F
qauikh67wI/mnyORLQSKUNHTbTZ14XWhJrF0GbaJyNCIDqqb3pySZ24iI1nJRhZsAa1yhudKVGCR
1WCmuZplFfJtBbzyhrAh6D1bmh0l8CtKc/EYQCFK9GgFQalbWSa+7ju0/yJrNVtz94CDs2/gbiOS
q7EBkWjXrZi8zLTCH2aUjs0myovuGmFzAsOgbuVbXYunn1zF2ipsQwtGONEthrmYhyMR2hu14gV9
SwYa6NRYrViwyCzE4Bg7J05C/b6uUT5wQqMvtjq0J2+I8vpFCakYOHYlcvCGoRV+tyoKs+4oB/7W
T0r1GT8DDkRAnrNwVXsKSSFrdlm7iq8ZPwJTDmp3GLQKsVDqfRUZPiCGK2ku/KcYf6nMQ9ne0NdC
NOY1q1EfQHAVsQ9BKG8UTw/U9kbpULo7V6JknNe8CBSxUoYAzeNx7qqLRq6FfhVFpV14IUywGxNA
FyjVmogLBgouaXuLABxgtNRWz8mU+D/KVikex1glYLT6/kVTuqJ1cqCHV+YcjdfEmslTPNf6Y2WK
DvXYpvUtTwP9i/g7oNraETV2aW7UROk3DnAQ20EuJVdSKNuX+shd7YalPH6XIlN+iTMd1YM8LuwL
PaxCnaBXs3/EciJ9bwjvS9csRmlfo3gvg13O0nmdloWQVpEe4Thk1VVbwF0xpJKdJWNvFscaY2sO
Qv02tsksE330Mow8DS6JWurFZYvtd7wadaUHzov9d3oLhLGbLqqpqh9EFo9g9psmd1R50MBPz2ly
E3VFzKrNU3ZhOxt4L0DY6IJtLczhMjTsod9oRtF+G0p4Iq7fTuP1aEvFT/iDyq7Sk1bspMDKiYH8
Xtu2NbDUi6HJ55cckkPkGaUV//z6CflJmoMyNHAGKjDAJqzlg96s8tRqpP5o/tEoxWY2Nk1Rrcc8
Q133BN7gCKVZJA9oi7z4EccD7mXxSrbtzBoCYfUHMV6VlJD74T5BAk89760zXg7i9uuufVaUQGiP
hB561AhMLXnuvZAYNkhXhynpirsREsWqpN21aQtXrplbLTWrm4h8wJ0aDOY+zbkWv/6GT1JuRy6w
QdEZlVqugvfv81KkqVpDHT3cWiFsqE4QLWwK6SWdazeNN183pn2SxuQ5eJS/RlSCs2HRWjrbncTV
MhwSAzGLWejSLfYNEpdlEgAbAKOyHzuSJiz8yQtaCmrySNk7K0Idnt5sVa8SdCO3V6UXVAPEPimL
ct2ZseV2FHjOusj6lqihRsIWehg3uLHF8YGrziYhZkKiW2m19YR4ebmRulBZA1mNVmJCFLojDFgL
eaIuTBBIzkrXqlMyUp+tZPJmgH4N5N8BZ7wf6jGUqyDKEgqKaf5d57AT0k9zuOmry0b79vVAf1Zs
QzwUEXUcs8lEW8e0zLs0WEtUDPfhIPyVLXZx4e9syo45R3Y5/OrTwmuy7PvUDG4GhHaaU+fEB3yS
Tz/aZ7Om6DBuFYu8T8mhciRtD4dKrP3R2nSAu1RyrCVh6zCf1fMuj/aZFDqGeJa7u6LL11ZlOOP0
gKb3icrLZ2scICck86PFqrqs5Or5rPdCL4EE+D+q7nmycRt0wFebxSWvwhMdP47s8gwhWKDeh1WT
8kF+N6hHFQJODwPCl541axP7m6IkJxrsi7TZSPPkQe5ZR0hA+/nsqSAyv/6Az86wt+0ft+CbmZ9M
nRs074aD2sY/ZxhKiQmSfI6uEJCSSjcN3O6U9/FnZQP6yxCzrnHKXU72XLZ4wigt4AOq9vGu6s71
9CLpruQLpYUy4BYl9KryTMGsWsxefjGfQip+Vtd89wXHWXnTa2nIef/FfMEkNVslqWDSk+Q0dpEE
bcrUXOX4IuvDNVT1TD9xqh337ccZ/7v3ixEnJWzEscGIx5NyOSrNrkK5U++MExpAn67iN4O8OD7q
LkO/7bijICMS0JHK0fO1fy0qf8Or/tLMxcPXK+nzBkFVcf3iiGos+nVUe5d6YEhUJh8rIufkLidT
Md1iaH4KbPFh/pYo5ePZ+Wb+smwWVTWM4u4heYKEFN2G6/R7fs+afUq+f92tz9viXEIp7jhpv8/O
N22lxQxDKdZAXt9rB9UVbrRSbswLDCE8Y3WireUx+Ltfb9paRBQmwk2oD4OMVm8yIjqyYtcT3qGz
izHTqgG7nHna3niepxV1m6/b/lCoWba9mD8N/bVGTnRxdza4D4gdbX+IFfJtbuhF7ug+Noenp1+T
c9c5J3fjckcsW14sVVOIMFJCWu7rrVy4/ZV5i5TBxmn30TnZhOv+0vA95Aa+7vByvS5bXUSKQWXk
SYvJ9B1BgOFYXvwU7MLt1218uFiXjSwWqizy2URKh0Yuyrty99PfJRt7L+3sDeSo9deNnVo8xw6/
Wah2WaVKDKz/zqtudv29dEL1/5PxgoAJ0JBSFLtgyUDAmDpI4E2KO92BCL3qt/YGwzPv6z58hLFS
XX3byuJk7qtRmwT0obs6XAVn/vW1M2+kH/pm/kVFOXSaUyaZH7AmzNC7BhdbrgmjWfAeg/BwVx/W
GhmEM/lRXOdnjdehpqq59Tck8UjdXp9s+zj5b2+CZdOLHYfUeZ37vPzurE3hnI+rU6fJsoq3/PuL
fVVqEsB/NDXu6nPJMc/8czy/rlh5m+Zs2pyYt2VbHFroFx4RS8fzH67N+8UXhQFC/jI4yiF/HaIL
9KxJmgORRzH7PG2cwl//KtpfJxo9Loa3A/hXoxrlU24cUPKLRvuizeW2J3jqJneyhpW21sUmLR0U
bySkz3WUadpd127D168b/l0s/6JhscBFlZVtpYU+EMHMO6iMkT9+m2WypbhS1wSLIa93UhUIGdwX
UnCGl94wXJDz2tpUUYc2dueo3MXiQCmlku9U4HajukF+YYSV3anUqcTWOmURsDwdFmO1hIQ01dCO
XcFYGQiD70giOcGwpfp34oH42dDYR5QB2lfMCq+X9wshhH7YzVoDBoe8xjpc5SjaNaWT3fv6hopl
GiJLTqiV3aQ/m292fZDQ5dJm3yls/1qVLgCLGMUFYl77GnXK63HeDNp2BEry9QwuDzNGA0U6eGHQ
cSA7LR150b4NlVI6jsYmm/ejf6NrO5j/3iQogpy0qV9u9L9a0/BiPfI5lKXuNETIIwdXEGTHd77c
rFQ84VNyIzmFIypeXtNekX03253FfEBkPdqOZo5ZX2HOuIcKckFy6n81AH9/0mKaYuqj5VzJwCvh
VFeysZryp2AfoFKBDdNwylX38+H+u7Xj4nxzNfnRPCZSphMbAjbOt4E2OIqMzc2znA3k104Z336I
2f4acOC4cP4owy9hBHreq8DvGfBciN3RKTsv4vlcSbl5HDSU8ChCHegRAPSrXgzmgRyO8oTsyylY
7afzDkaMbzgqE1qLA74XUH9DjW6X1U2o3sooTFCGCwJXqLuv1/OHQON3j980tZzPaixs9JkY4cq8
qvJt+1D1nTdFzbks7aPnWvfiC58yvJ+furGPf3lxFh6TX2BEj08XoIrv57YZ8xItOoDP8rS1omnd
N2eFOwK47h6DblN3V92ZNVMbcMC2enX+pJzo+nEQv2p/cQloiY9OmwJ02ewKVOpspB7sMW5PnWuf
NiMEuBSIpsoHA/aK+tucRSBz9au+cB7okXLbZNvWvJiVTVbiwEofb01cZUgHqcM5FrxKvW5nt0k6
r63Ws+4lV5Tv3PwkPPXTZfbm0xYjEPhT1k1mMh7U9HJEL6NBfwH3BkqX9UMcb3huwiC4rR7apnW0
GVLDpd3dtm7nP369CD9dCQAPSeAcMXJLT9qGZ61tRRHgHczbI7t6AaweZk9fN/JpZ2H+HTFsMOSW
Z6kFqgfTCzqbj4oEBg9UgQ/FiVBqVfjtuQ104usGP514QhvqsqQqYBy+X9855eAh6+LxQBUq3mvN
nDxNGHKcUDX8dOzetLIIQ0db81NToWqrJZ049wcRnJUaVPpCb+27rzv0+eloEi7JuE6RXV0k2zQx
asIoQ65oNaQWiHYZmTT/IsB3BBCKVW394La9+N+kr+Hl/d3sYiD9KtYio2V5SOVFJP8o/LseDHd+
padOn12XyubUnv10TN80eJzZN7dOkVhKElopsO0+mvbFONarouvrnWFF+onr9NNVaZL1NbDvgtG8
6FsvjTDytJwtKA3+WexrkYuOijivGwo7YcFzNkn6Uxa/nx/6b1pddDAr8sbKAZMc1KFYjVudOvz/
Je+8miNHliv8i6CAN6/daEsSJIcc+4LgzuzAe49frw+8rhuEGjH3VQpprxQMbXYVsrKyMk+eI/SP
5ZGRqjJ9gJcW3Ebb7YRk7Uz8Hy70n/VOW3+xtVCkoz9Tw71kWkAQmXMxty3oDPBBxi/vO5RRG0N6
EdqVo7j8Qf9jdZZGSA1ZCwwaANC1+lEmjwRjawrdSoRZqk8CfGTiAfkWUaEofb04qRTaNFLwm8Td
MSJXNc91+Gqq9tCdkp3RbGkwZ7YW3YEe20CSAr3N7QO66Ez/ts+Vem0f7nykUCC9fM1Tj2pTkt1H
BnLYNPfQyLxtagmIerFWmi3XthJXRkTb40MG4tFLLHAKKr3Rg1wENmH1pPXjtkZ0SuQmTz0bILyt
Sk9V+t2q3grjJLx5wm+5v1OhHNHV1bx54c3Cj0OsRZ1yiw/vux7an1aa8Pyof+3D4D6ynKIIv+fW
EySvYB/vRvG7Mn5KxHNYH92msUOhOgvmfWGtjSOt/JL5gy8Q1MKU27p/bXnBqcxIpe5eE7LnhpTq
v/oi/170/KHm6sDTRHV6QAl7Vf1q0VhUzZc6eaw0cVeEtsYlLgMoMu2YA6bxzUwVBi2yjsSgfPYI
K9smDu6kqN3K8ITd/nVr+zCLc4KStq1ack256jd5OOrNdx36Mv9w28rScwHQMaFbgTsciftrp6xq
Sw2BYzD64lT6kyJCkQvaMdgH2TmBlu22saUlXRqbnQAIluoeFiSCilH0b2rQTi6k9jbISem+TRL4
+24bXDre/xhtQ+1EQuz7enXmUCtyDwHba/LmZX9V/knsYOIrjEP3158bMhhBxowF97U6/ZCLIO0K
WmfKeTe89kVhjzkHW2g+w7p0HLPg0VTXwub0VeaJOKPICqQhFi0AbbaRQ8STljb/8DpCGxw1n7s+
2Sfwx5nNWbHuUOs7K8Fvi3Ha26tcuhQuzc5c0pNqJYIfa3gFIG5U56D4FkX72yaW/PHSxCw5G7V+
yFJBH17b6lvXPpbANyV/HzBJbUavZbR2uy45COUspLWZf6QpOPtuQuAWipAJwyu40C3cpdveeJab
o9kxKkSj+/baPqa3kxYImSAiLpMUxuyyq9tYi5lP718Zj2CGTHXFMwTR4soOfjxkV1aU+Yk2oU4K
PJFIbp1r48dofMuz7fDp9lI+7tu1kZkDembZh76PEXU4DuW+ld+UH1CoGtHK/fzRHd4ZXGRalzTN
aWJen6uEeZSqgzT7tTROvnliOnwXeV9RSd+K8FSn+krh/YNENHiLiTHm3/amzb04x6B3BxFdT56e
vbTtzb/IenoZbt3dKEDSDdChPWXf5OCXMHxJtDtj+AUhpJ37qMUyplGo4dGvf/rB3yqzJAPMV/lR
Vk9yZnvcJF0D4HXtO6ztz8x/sw68rtGxP0n2NIzP9bFC6mSTQWvprTQ5PzSt3rcGljAqLLQmkAy8
3hqsCH7UW5iK4gel9Y9VvivbFzh2IF1tXlLxkJr7Drgs5GYbxmpCVdx6XsSQ+aEWT027ldK3MH3z
KUgl2kn2H2975Ee3541F5gJFFFIR0vwuH0zmTkZDc18Ncdy78qkopfP4W6i7Pz5eFJgUhFcMkyOM
SOr1NpQ6CqxNXgmv0HSf4Qb6WYyecUzSpN3lcr/GRfX+xr6M9PPGwsxckmdDUvSC+tJtw1P6VDx4
xca1S1omYFs/w/T7dU2J+cODY25y5lOhlSWFDnXcC0SY96G9+fkET9suu18bu/3wpqJIK/HQ51xT
UoOfahapAitOSEsU4yX/Jv429tRO4GmA5XbPc6PfRba/lvDNoxaERgxZTfMAcBpRJpxtZq0ofqkM
sv86nMUdJdiTtOtWAtbCorBBEBEn2BYPm9lDsZDBZEau5r8KR/Ng7L2z+wsOsbO0E4/+g7DijIsL
ujA2C49dYip+nOr+a+A8Sl/Tt2yfHW8fq9X1zPYsEsOg6SDde+3O/lNwhJ38SXr+HjrFydwLpxVj
07/sytunD3SxnpnruUpBcU3FWLkXjsIxvDfPxUN5jLb5zj1Kz8FJOkMguyZT+gHt9+4XF2anKHsR
9ROhD6ygVf1X/6Se+/v+Tj9V9+o+3A1ruzlP3OaWZilA6jejIEAk+ho5r8RG9WXcYuehOK59t+lf
9HEnJdjrICizmIK6XlKqWLEWiYr/SiV8p5+9Y39UDu4jjMArn2x+A00rAgJqycgqAY6fl2MYusz0
SC+DVxii9/J2tGNbu2vvdDs6jVtlC2+XHey7TXP8smL441aqJgpnYEIRFYReaLaVDYSfhpvLzIrg
K94n7Rgc4t/GQb1bbXGsWJoLC6q9VHpxi6Xabk/jxt3nu6/Kjtr7Snr9Mdhze10saU6q5XcZQ2nT
khju8Zwf7dPPPQOTD8Me8vHvTFGsZDsLfn9tb5bP50M4CnmNvQGvF7bGrtk39jnZr/UNJsrImTdi
iJa1qBoMSwIZvvbGLADuRqU/fC125X28L7ax/QPG+01yDCimMVQ7PMmP5mNx0rbi0TgNn/qfv4p0
syaOt/o7ZjlMmPCGK2p+R3eOT9B0bet78xkIHAjuHaIvO+8QnLp98y06xV9CxzpAjLON9sZp9Usv
utTFhsxuiSBOVKQIFEjn7ptx49uSYz5KOyRWXlZrwR9j6vXez+4I3yxMkgjWnNu0PzdjtRU+1V9/
fmfe8qE8BHt35+7CFVKEj9EHTj2YSKeyN3XoeVCA8zkwEVKYHEvYjJu/dNt9SfZ/fvtdW5l9zSRO
uX4trHhv6lm6kyUbbtuVh84Hmhhg51dLmX0pSMfhMoZZ7rXd6+VGufe3493obk1bfCzu67fzNnzO
HwrG6lcC6we1z3fDFC/+xUs4uwtzVwLpP8BLKB7Us3sQz4jCnrxztQ9O1b45uIfqUB7JcXcIB1Ek
zfbdcY3T82Mq+M50hwguYvAW//ts8d1ompnO+Mpr87typLtke++dip/S5/BBeloJ59O/6vrCgm91
otBAqAyKpLnOFlQKkBSNSfpa2vAA2RIXlnnSbdVGi+TsfmqOa6jNj/gn9hbRXQpSDGZQHZq5D6Ng
qiBLafpabQpqv97O2j7t3vLD0Xhau0IWF3dBHjf7lprRIh/lZulrtH1aRTJOv/Ny50ieocT4D1/G
LEPjqCF6klLCs0sZPLHNS2RjlRvtFD4wbWfuVy7ehYfgtb3ZYlI9NQJ+Em9/kBUvCA228ATt88Nv
JIu36aE7Dn/xP8dgT2ngKJziwzp4c36f/GPJBGuV3AZMyWzJbq3rTePDJUGJWNy6HAb3UJ7gjeI/
IU8o94B8/LO94qLTLTXb6Cso88xh3F42ukFtutc63j/oOkmp5W/Nb7vx80t1XDE29xhWyOvhPzCO
ma1CyDu1GoBV3Gmbtd7O/EaY/7tnH1CXcP2s4d8Nx9O9e9ijoXV7pxbKKPz6C6DCLKGucwk1Do22
JzpJ+/a1oQqwiXbNAd2qp0dtr+x/cC3YD6EIr5LTxkfqbrQkGTnIjs+3f8o7f8bso121QmcbaTZi
WgZIXk1grHZf74ezfJAP4sH9LOz9Q/4N4MC+/2mHJ/Fc7YbhMTt491+j07C3fjR775STE0mHbp/+
9t809KaaE/9sdy/BPt6uRYn3cYePv/U/TbfZby1lhs+8gCZjtuvO9V4+8NayhZ/6y/RL0t/Q2e3T
wz/f+//PaM9hoZ2kjv/N4zoRq1/RnkO+/jdyVW/pr0vi83/+v/2T+FxT/gdlU3QyVeo76KRzKP/J
fK4Y/8MIhY6CLMABuvkcqX8xn0NurlK84K/UnYCdGRynfzGfy/wRcVuKARboqAmp8Sf057OnFvUE
aKYVTTe5IeFlE2eZnC71Yy36mfDgQdGD8suDJpbIk413kfAA23WKzIb09WKPnv7he5dc6LNQ8W5S
ZXkW7FaKBArkOnH3R08p204RHvTwrHvDqasfem04BOrn23amkHPh+dOEG1zrU7YoQqKFFOa1nbgq
Wk8VNY/Js+beRyuNfizkhxCvleHPuFx7CMzujw/mZvEpybu0rGJqpIz4oks1ihuhq38JtbmS1Xzc
vutlzd+ovVXAVmV4Dqonm9gsj2Vx1hJz1+arlYXZ5TQtib2Dw5HpJsrXysw5Kl9GaTOyPAeOp0A3
v6L3+iV15Tv5NX4uVFvw4BVKtQxVrMbu9BVIzey2+mB82oeLAsqY5ZaCfoTn+DBgdH8PyY8/do+r
xc3cQ/dg/Rlb03PU5CWgS9OaSIB4zxbNE9/7fdvWx1N2vZEz3xAQ8VCNBlsjc3DmmNvtCIoWrQq8
MmuqcVNUKzXDFYvzjjc6Okrjw5Dk+LF77j4pxc5tHqLkB6UXqIP/+ERfLW9eJ2/1RlCjHD+BIbiD
HFht79P4mA+6fXsbF47Y5SdTJ3+9cIk+qIxWjbEzZt+l2kQCUd5L+f62kYWwMdVx1UmfF2z6fH5Q
z1wXfmnBc2ILXs5e0oKXRpe7rSeV+Z6cO3MKgCwr2c3SymQZbDHvIkjdP/DTIQg7wBXjO10solGS
+/U5MZDOS2n9rZiavaPfzxWU1swg8zwxgWJfbyJTC0HTSpXv1GoRCjswep6doPhXb6hwa09xhejx
FrmKDFWhsWh2rui1wvb2Hi/EMJi1ZQP5bVFV36++yw+ZxLinNzDH5nVd8E2hUoqeJqK8Uo+O25CX
1UqjaV6VmhZNY5s2OphxXmjzKhjabdbYW3Xk9BCgyYjcNjJMzmW/9cpuF40Rg5vuttEDB4KklbUu
26arY4rQsUlc5tcbDukJj1DkEB1SAUpAViYeBqVI7/id0baPcwmVPknYgXr5VktdZ6Py7h1v7/dC
NEA7ieccmCjGyefP0trIQ7gDlcjJrLZI9j3qsy9VCysLbH0+8/U+rewY6foiBTcUgLpbOVNL9qfR
I9HiZ4BomPzh4uDWhkv/PR1DRxwgHenCIj5oTTXxenhIvsOtcif6Qn1AqVdeQyEtuJo26dfA48+J
/oAGK0ZxkKKmSZy6krzHrDKNg1WXro1y2B4SMPVwe6eXzKHrPTUMSa0+KE2gpihXRlmkjgcSv6/h
cYU2aFsQrCDOltZca+GORKuDYVy+D6dpDnVLW9EsO3/MHLk2bQO6jy7WT24QHCP5IfHGbVs/dALo
FAmFR0l4VJv+Dj3Wu8ZYC5oLH9hkwJ//Atlr0s69/sBRBS+JiuSeA6cTmqkb0/WzgxWZ57xEySEM
m0+yEOxub/W8kjQdanQZQKuYsC0z7T39qAuvCsdaGiu5KZwyg3vLexOK5yL5ajAkJW0rJiw1YGXB
8OLJa0oVC9GaVi1FAvADU8d2tloTGiw0hdLCkdT0d214O1izIF4L45Vjs2QHYgNDVWGpBagwW2AX
uSjrmlbuRBEREvFM6Li+uLGmr9hZuPJ4IKKERBOeypU0W08YI49eKFnhDBV4xdLfmCPc7F2wV2PY
Z1fy1wWfNdG4oGSPJpL+/rS5/GqwAbpIy0qFU3tJhuh2miINW6/NGC8tCYYLazr5OlWDWdBF0K1y
DfixHLhK6R0czUE6oC3+0FafO3H483OIB5Ih03yWp2t89qFwVAYXrDB1LPOE2CXTa+Z5aHg81Y/o
s+30/Ic73qeQ8yXGj9Bac8ePO8ozCqAYne/pKMw7IVAMCkOUR7mT1tomKDUoYVdy8Y+7eW1BuT5p
othR7VfC3IlbWFW9H6LibZXhxHVjW8HaZO/HEApuEBIxAFTTu9SalntxrCNT75RSNiNHEuNdX0nb
ifEurNz7xMhXKjkfD9i1qenvF6YaQZdVHuCRk9tVGNim8SlCIu52mFrYu6vlTMu9sJGYcZfkohU5
CTCLMTsVkDIo5p2oZNvRXOmRrNmaeX1JFTyFWS1yxOdM32v9l/ovD5I0hF53txc1b+ETe693bubx
AIv1PEywhI5sNm57P4ZZEVmaQfFffL+04RBPQlTBHjvPhWxWWsso1r7cLGQJZSjAYhTETgrXLXKY
eRA/aEFi2vAZ1V9uL3ZxV7ne4Bie2NOUmfdDa9b4FI1xyI5itFd+hY51Lw7QYqJuUmefb1tbuNYw
wb0yVX4m0aEZDk4eq9hCoTYmQO7E7C7xf/f1obEmutO9B52wwhwQWjGbvF8r4k6bdl0xubY8e1/V
kEjrvRjFTlw8hOlDkx/UyK61oxA9uNWzKv66vdJFc+RmE0EOK55jdUw1KjzFTGJH9b5Jd+r4zXAd
od82r8lPcW1AZz4V8O6wU/vwX8Zmu+pHcH6VGcb68evICK/EsIOMenl2F+DB0XBQDNsbO+R+cySI
ad64e73qN5W4BlheW/Vsk92Yy7wz89gxvMPE0IMYtirsCyRqfumw7UH/eHuXl7z3cuEz743KwUSI
g4WXvWAHG091TKgXy/RntKYUNK81/2OPpx6DRA2UCubMFPei7EpGE8MWv0eyCMSV8FeCwmiCBMb4
SWh+Ked2fAj0LzCZ2mO5G5q9vlaGW3huwevP6YHlikOEVs11vC0FIUqMOk6cOC8VyCJFC4LQNJSC
eushmjNVqpAU3xhtk/1OQi+F+FAUITNFXblYCRxLQQpmcvKL6e3FU/f6pxRiqHsGJ9DR8mev+hwL
T8Ia3mLp616amH7Cxe1ShX1fi8VkQq32YnKUJ1rN+C5hkICZzdueNMX0eXjgUSrLMK2Tt1mzzxsp
et40FeHBijo7TLa8U23fNDdDZZf9dxO2nT+3B88z+0djH+DbBHi4WJteo0uctkXsuOODZzhi8Leu
n7z2btB/dNbxtq3FC43XoaEAfjdhdZ/Fh4CWJ7hpAWPVlwH+vGTTStDhQg2opNJGFCDr1rdCoe3k
8eewVutc2lmdK3UaUoQdbp7BZUqZInobJY4g+tskAdTn7RMDffom2grmbsh3t1e7ZG96VdB34Fqj
MnC9s6WnKBB39olTQsqrCXfMTG1d95On2gZS13XTrCnjLAU95F+ncyDScTCmv198SjVuxaJJ1MSJ
IA9A09p9/nsAipl/8VAKg7Xjz5cHhRGPcFTL0NGYHYreaEZT9KyEOOQi7LuRJuYCmOHQ/di26Uvm
uytvmrkA0xT5KJQh3Qn9/QQ5mAUdI/YkCcU7WO7G4FmnktVkijMUn5F5r5XX1uqeYxOGWmWTawoE
pdSg7r32CX7ah5wRi6rQ7DH4KQRAb2/vxPvTbXZmYZ+bUMyoJIBhnm2F5eWj67lx5phpeApa7a6s
i7+g8fylpUe4ljcdDsdQ3l6txEMhyNuSFwtiyJPCoKRme7fU4SYcn4RwEila+W0LsYtSlDLJcaBj
xqTEtVMoetkpOlTOjqH/3bvD4yij8ixs2my0PeFTGkZ2+ayPkY2oNAOuR9WEF4QypQBgDqYNdOdX
3Gbh4QGWjIIKiG9F5r+vf0+YoEcvIGHhuKa71VREw1UjfQg6iJxy7+X24hfXfmFrFkvRqBZ1tMen
LMAWmgNtrG3BxlcxNLD6ykavrWt2DdH+hVPTNLgjFH+n5LtBfkGZaZ92K6+ppasX9wdTA7qJaps+
hZ2LUx5SXDAzizBWdvSZI9iRxQSKfCuyh0jcNvD9+iiBja5vG0n0entDJ2eZOzpFbcokHD+Ec2YR
RjGkIUzaIHG8ptxCL32KhvKzBf3pbTNzhM/7STdFLiMe+lBTzHtizOUhfOBWiaME4UNZ9Tsx6O4b
76Ux/oo9y671zYg+S+cGR6/q3lT1c2ytyY9M32u+VJCNjIRJVL8gXLze5qIplXF0U8KbrsJrbGaF
DaL175WFTt7+wQprpAeNsIo4pyut4x7q4JKFBulvM/ZOCbLxWq//GtL+rFnp1giMreal9xpM36Zo
V01v3/4FS27LhcilCO8KzA0zb5LzVlOLuEicDME4BltPMSKMyCDBIjWsxO8l58Fnp4Fhlssldb2j
cqrwsbo6cfwK9hazsYRdXFnyTnKHtZrtoqn3WwKCW8obs6u3YjZBD3zq0X6V7npPIV2rqvuAB/TK
qV82xBzyJBAJnc/094vDyBuyqAOj4/shYOLVn4POsGmA3P5GS0YAZKqo4FhQa3zgIhBUP8ksEglB
7mhBG/Kvrsyghqn1Pxx0ez93tKMh75jQdbTnrpfjJlku5i4ZBDKHFE6eM5gmb69lIUcB8QZASuZo
MbQ8ywC1tjWtvshSpxzbzD0nfU3B3qXKf8iFoXZPvqDwaBTcwQptgVbTgYtKTHa3f8TChlKypK4N
tGPqFs3PNkTfpV+3KXopn9D+3KMQYo2rvHYLEQQgLf1NCQ1RDtdsqVZuJqglFJkTVaVdWNvCP/YD
npih1Reeamvbw2ce7lz1mEdfyuAsQKx5e50LGShjXwgFyWBSUcibrbPNYtAvSpQ6USnqeyPw3V2Z
q/0m6fQdRc58X+qlsR+VfK1YuhTAkUZSqF9R3EOZcnYukgCVIp9/OFwi+Vsh1t1Jz3oomMWsOwW1
OX1cKTzkQ9BvNKaWtp1F9zeQQiQodEmAOD+t9n++GfTGJmlyghAp67Vv90KoxLlh0VkWIvOuzFBN
rUhRznJeiGevsLxd2eWDram++Om25SV3Q6tSoVmF7rs2b8yJ/sCItJnmjqAx4Za3xzTcDoV4uG1l
Idmh0j/Bcdhw/nN2dkXLH/t6zDKncXdF8Sa3x6+d9nu1crZkxgBWxHub40eycb2NdNr6KhNLthEt
a1uIIZvXevHUjcpjhiKSTT2gWnHjhZhB3Z+EY3ppAKGamRwTH8bqKMudulPOUvoICHJTx8ZDpkBx
Hx/bg2itcT7MJzqmSHhlc+Ytaa7UeQ0QAZsvpjdxsbTmJ7j8T0na452PalhtK/lpDFR7gj572SFf
K/8uxI+p3aHD1M6UzAeyWEtyhTIb25wnzrgV+h9VtpZKTjfuLPsAPw1LEE3F6QU3/f3i9hKBQURp
0dFQjJBP3YmW3eW833Zt+6WLv0gD/Hcx8oi77s9GPt83d9L/JTBOYXjerG8HvXddhYdcE8vVLlHr
Nxh9lG1kBOImyc3cvn0ylvzHoHcrWURDalWTS18uE2aMJkFniBynQY4Wzal847mZ/yy1FLVb61RE
unwqW7SEIuRBVtKehSBM/kiKxaC6SOozy7AyCoFGGAi0dZD/0CpEUh7CKN6XyrET0ikUr2zugtsY
IkxM5FncbmBdrleruEPUKnlJo6r5KjU1+mkrfaqFBVF4hLqKTj/Cw/NneBgDIGhBjjkQ/pZHb0C6
CpWV4alS4sixMhmkiyB7B7PwjJXOy0Ig5c0hQiwGxz//mKV1ndJ3lVmOuQNQmtKRVd+3zXAMV7mv
l7aQ9TGcRiY0DRlcbyGg0EaC/I5W7dhvfQ9+XWV32yWXKmG0toH90XyYOoozr4A8J8lki7Y64hdn
kyDTjvW2MGzTLdEGyj75BpqZkdHaXWEi8xTv66RcQa8trRL+SeRZWSLi0dPfL45FW5mMXWsxXPnp
XS9+hW5jJW6vGZglAYOuelYT0MF3o4CWzmvV/H17FxfuInQpyYwnljOgJzNXTxEKCoPBKxykM5zY
Fx+M5M5Vd5li99lK9rC0Fmj3FZ2HN9fsnMEvGXORaayqcFAwkXZZhXaIFwcrJ2tpPSQKOBzkcIxA
zQKVLkZyVuVq4agQGTWjbIuZt9GrcKO43TMvxZVcfOHtx9MW+C40/uCF5uG/RDjQHNqsdKpYkDZe
fzYa9aCIQrTxVxa2dHDZO4g6pvIrT81rV6PYKpLtR6UThWaxU63isUOe45gG/4VDcJkx508JXZXn
A58IPzV91aglmVaMZqrvSPlhMDpawfknca0Ts+ASaKZNEpYIQkgfMYx56UehHlcwb2dfRqtHp6ZY
GfRcMkHKA+ZBnR4R+izgRUk3dPTvAN9UbQzrvhvu2iZeawEs+IFJjsEqKLiQBszOqeUSjGIJZIpc
mnctiorC2J90PbERwbl9YBcskTnK3MMGZwl9y2s/EPQsjpU8q50EKJUa/KqzL2KIhKnwx6ENMA+X
LTVwifLN+2zgRWiThQTZsBYUqT6K5mOvmd0Pr6Dsd3s1H/MKrNCGm/iJeJtr02ovrIiBHHaSR16R
+u292qWpLbeuZCtebZ3csEZrszfzTdhXws6sB2t32/rHvSSlIUEE4UnAgAPq2npf1ohimFLmVB2U
Z1Ucas+qa8S2C4nfWesNf2W1Cy3zCf9G2ZEOPZW+OQ6ul2vJ8tU8d5TOA085CrV0X4kowMWSYNz3
FXJrY8W9DKEHOE+9cvVveptL7SbttDUo3MdIyccl4vOLcCR1Tv8W6Chy6C5PqkAavkA3eK8gOa3v
m6rYGsZaWF54zWJN5/gxks/C33fm4kPXVeR3pUyeHBGgE7uq8uI7EQa1LRWltOc+y6j5CmmhWejT
Buo3k8tWvu/MbqKyjsps0yqtUGyzfjTWpk2XNoLZFoA8NJgomM4iRFh6WtgmLilRVenHwcvcg+YG
0i6OQs0W3OBFCAt5JQ1b8rypgsfh4iI050XLFrHLUEVq1qlLfy8KQrLNtORsFGG+LfTq7babf8w2
p3LhRPUEdQ1FiVnIkJJay1IZYxUsnFMF3wqH7QiXuRttmsjaUaNduRaXjvUESTfZVOpU8wQ6I8vk
diYcVtGLLP7IGe82zrBT1udK/RXqa9H3493IAi/MzV63XVNZYuNirgvrJ6MUjr3+HQTKmnbFkqMw
6AT3PMTdijhflRp6eWGkPAv486GLvX3VDygfk0bDiCvSjL392RbNcRPzCiECi3POxKYXgiYfxNwx
I+kA8/24Rajq71Ex/xKHn36+hvdY2kT6glOlHuIKpmqvg2EUNULVVmoOnK3fGBVIXPj+rEFdWdWS
50PdC/qPgD/t5bUZH+VBy2gGMtoYPpVKzO1B8773o/oiqPqX2zu4APRQWRExfip9EOWmLb6IOlJl
uL4QyRijfigb6RGaCeZjtww9BcoWwjWE8vby8MWwXsRI3XQowCvdo2g8DGuqGUsfcyKXfO+bA/ic
VTLTus+UuDALpxh2su5UwV2FZKZ31NYo0BaaW6zZJJ4jZ0beI842OKhHRBFFq3BGUUffm1qhkJzi
sjuJrraJLYm+Vv85zOPPY772rF0AL1EKRlHdmJoxPJ9nr4kyUVM9DsfCaUEtkRAD0y+Lh7r8nhgq
QscPkFlr8puYj3TW76IstJtEeELY8o9zZU7MBPCGHZqBpbmgm5EZY+y7QuE0suHUYrAJ5LvYT15v
e9eCJ19Zmf5+4VxDVoxywBCKE8bxmZFoaMs3vKp3dbq/bWjhZL4/MLmq6Rsac9Ru52UBetFF6Zht
sxPN+Nzk6Lcr/a//woyhi+R6PKZ5pV2vR2i8ondH1hMLisXwlQyitYjrg09pfCUILNwPU1L5b1Oz
WCOIudZ6Eahnv0VuM3rQQm/rh8JLAB/tpkDUMCrSLdyVK9fS4hcDckVJHTWWD/Vrzc3IsAp/etug
mgGZMVKnZzW0dlG24oFLlsAfvYtD8raZM6U1EKUNiNiWjkdzOYh1W4nOzNTti/rv2x9t6bjDPiQx
Xkv+zIjFLLBYlcTEjNeVjpRJzXOEBjKjZsP4V4qW3wEF+3CTS+pdGxjjHinYcx1kkn37JyyEtmls
RXvv8U4IqGu/CfWxKZkHKh0jim09QTQZRlVhD5ntvmhWjsLSvtIGmCgkKegyvHBtS8hyw3WjsXTS
6LMXH9TsB0g1V/p8e0ULCRNjWGA+ICEgV59nhIgMC3odcUcpgp88+vyO74mQncWQ/6swUceNayRp
i6xYGxxcOhc8I0mcKJ3TQ5ylomUbow6hiYUTxVRSU3TyRDo86fBJRSVSFJ9icScXh9uLXYoulzZn
W+q1FaziHXMOcbPLre+a/2xWT7dNLHnIVLR4J4bj0E9f9SJSNhWFQv5WODhgq8FFoP4orM2Ifo5a
eivv1sUDoeEdBkVOY+JsvDYmtl4gtaZeOmUuvwmBKO1bw/S2paoVNph9aS8pTNFmiZfalQdkpok7
6+3P1wvTKS1gnnr0y2aR1Eparw89aih1dc4D656E8sULgoPkSY/1Gm/n0vdjyIfKEGDACW5xvd6Q
iZmyDYLa8aV4RyhNwHu7a2TCS+fu0sjcSaoU6J3s104dpJsuPIzWk9Bt8vG/CJsTCR6rUUnb3ulX
LhxFYIjId5ucfM3qxQcZ7fpkMM5VaKk27PbhSuBaWhTcbeAB6KPDAz0rILt1CoC6pyCJGxQM27eo
ckllZ8ca2gR6Xa+YW/hQNGtoJ9DAIE2aVxvE0KAFF7uVU9Y1vqebxZYKdgQGBw7V2w649Nymt4hk
sIhT6NSKrp1CUtzI8sumdgw/zwFt/05DoKGBpyr20I+Wg8pyvzdHQT3GjajsKzlJHzvfSPd+4psg
6fJ25csuLJ6SLAQHIAamrZ4diSIwh8row4pLAuCKh+IZujG6shLLlg4/pWwGDaeXLvQ4s7vIkvui
8Uu/cfSDVZxdcxcUd7VR0Q84ZVm2l42Ak3+6vdkLbkR5BII3EhqNtsrsAFaxVyjlWLZON27y4UtT
25n01NEXu21mYQevzMyOYOomPaGmat9zpkb7lEvKJmzElRRpyQq50YQc48UEWObaceQ+dOM6DTpH
z351/tmXtkr98/ZCFvaL6hfdhskVphz92gRcCZlIibRzkvEhDD7noCbdSN5ZabO7bWhOxUOTlHcI
kxTvBI08BWanoJqE532h6pwmBF2LMvx9WXylvjf4yP0mDAKBqafapljHLJE+lQajzt/bSYr2U9r8
1ek/Rv0xS5GBZqdLlTfkU5w+6u1nPdC3QQfypI6Oelg83/7VS9szoXqm8iDIqzkjQpAwGT26UucY
QWinll2AlK+0z4EerASJZUM4rUGkoOw1OyvDEOexbjSdU+XJAbaMtlA+eQFcyl68pre4kADQ6qTY
NUlUGRTjrz95P4p9H0VK5wwHLzx1unag5BTq3aZcncr7mLtpmsg5hEhFpS8zzzWCNu57MWQWVW8n
7Tk7ru9CO/B/FtLvXPh9+1NNQeu6+T+RtQFJ4VPRQJtXr5XWAFkVyLwAtX7TE2D7tSHUj8dRe9dB
N6kDUXNSZldUORa6VyVT6S4uZRuehE2nBjGQ526lTfIx88SQrAO9Bpcqf+gLh9Wok5mF9AFjvd6I
fgW60DyIgc7MUbIdY9HpHtsoXknWFjaQQoFmMbTGKA6jGtd+4fZGXI0DDzJJLR7iUv8hWelKEFio
udMi5mnECAG7yKzNtY1erEw9CsgHG+gE7HiUjG1mJI967ce2VaCS2KpBaSM56m5l36zsfky2LqPT
K6dtaanveDlQ7txP1uxnNHmcm5nIIz6LpF0kpDvV/eu2Ny58Qpp2YMWod0FWMZ/Cpsrstn5lFE6O
PmQSKAnF3TbZyqX7kKtSbXum+tuVwYmJa0Dfj8ebPJv6/rQwQAX65MWXaVuraZR+jNIJvPio8aTX
fbi6AcRE3r2ivtxe5sewBZ6H2f13AXdqXNPfL4zJKoBHpvFaZwAwdcqVVLVl0w9tv66Hk6FkazTk
C4tjO4FNgZsir5iXReTGz6SkzbCX1UdwKF9zF/IHoWJKWh3asxqp+9sL/BjBWOCFwdlultGQeLlc
tE5qGUeZkQy/sA0QGyMeGrnygWGRw22L7zjKi0AGjIjoPE0TEKIJZvN0sWAhWtUiDi6KbvSl8ceo
2Obkw7IN6V92rAslELeiV1Z2JDcI7SWB+hY2mme741AxhyhU8T5ucmOvKpk62BKq4BqjEK7xFjFB
+FYPLg8/r6jljZ64WklXzxJewzEoQ16Alg93S5cZO7X2u377v5yd147jStKtn4gAvbklZcqK1d7c
EG3pvefT/1/2HJwpUYKImrnY08DG7lAmIzPDrFirblprcWej7ia0VVX9t9SreniQaAeaALnN8Q+C
SNN0yBhf6d+XhdmNd03VpJpb12nbuhY4SBgtraGJd04RpPwxnE06bNUmZ8cagvKffaMZS/GDLg5s
ZytfTJ1qdKrIPEls0b2ZV/eBkJqc21G+L6qs9KyFYVU3jqJWdVvGmQ6DI4s6/hg/AYfPNrpK67tO
/B5mcYXavcqgCsjU899DbUtp7SAxT3y6zi0z7b7Mu53mHJVM21lq+MD1d1ja5RimybtlDN6Gsv5/
5oENMHsn+BtX13lcZIrdW5l5GtvwUNSm4ip97EVBGW9Eqasj8h9DwMVF+4zSwfrCcWp07AqrNBlj
cmANKVFOfrbaasfpRYfjj+R8vn1Atuyt7hzUoPpkWCrzVNoF+lw5o4sNj33uNt1BmbunMdh4La5+
SeIkMU4AvOmizR+jHNuNMieyyOZhT1JZPmqx/nfpQ7ijo4zWTFwu+kcmsqK7odDKQzWO5lEStaPb
S19FIP+2mnCUjwp7NXZWoRu4E32gqmietEbZ9c5RV/bGnG98z+tGbObS6MaTfaz8NnfCRgqDwhQF
k47RFKs46sb3/2Uh/7WxulbDqc5NujDYsI5xO7tdiHtutiIvPQXXJ+kA+2+LY7CyoltZVA+lrgHY
yneZflCVuyC9rxpYi4CDxvaWnwjPO7+5OWlIlgGCE6dB8EC+fg0jmYJMYyT6iUHY3JM43VXlzUh4
5fE7NX2Z9W+y+lnuOg+NeK+Lh10zzAcgHc+hnuy1bIsT49ryX/+c1UHpzHBiRIWfo2lPelDvSvOp
cz5DLzQlj2OxkSmts318U0AXyCBB3wFJV1dug++niWVIFlgY2Xya0sJyw8qJDkE0OIcQBrGTylDZ
PuRJeTcY1Qw6MEgOt91K2Fh9AIrEPAHEP+AHLnAyWpTCH21ZpyxOPBPhujT/+nYL5Ge8y/SyiOtW
t6qd6FbiLK19qmRJ91IO+07Oqq3E/8qXI4WhEklzhOrbeoqpLdu+pLfMFdePB0n7Y8XSkxQ/I+GD
XrWe52++VpjOZlqLb2iIvGblKENMW3aQUrbNZrJXnXIXFmdPL8039puFjzCGQ7tZF8QYyCyeHxBd
ZeBrkVvrlI6La2dgh+PPdjbvq3Hj8b28w84MreuwACwqRSX+BgkwPBZtF7tqGb9TAmfryIv6yMrj
WBHqD0CIMLmG0sS4OELSs3UquBQOdt9qrhyGmds7zF4EWSDdD92CZIgSG9QWJ+nQ94XB9VPY+9uO
uW73/ttbuiSgeaAu495b7a2cdIFkhQHt7FlC+qhjJPxzpO6LXP8YJKeuPlrLrq4mPzGKD9WE6Gx+
yuXEzdJ645cIQ6stocZJ0kPowSWorX6IGdbzOLaqczIZuvB6pWihr7Fg4taKdE/nYXAtLVDovoXW
fTCrWxoP18wDahWkcagFkwed+1gEoVjiFJiXRsfYRWG7qyyhOJ5YgKqc+4XKgFnQEDc2lr1KTdh/
BtqoowkAL0Xetd5OwkszLrPRn/TZD+KvRpp68fLHLu4DY6N8e7lCQOpcYwY0L4z+rOdvgllKjX5p
ptPilJ4i9aSWkycFX8rYrUfds2uEOeWtiufl24ZRgzIO9XkBIhJX1qtMbx61aDRCdTopxnuTYdxM
f7ayl8LcosW6so2oWQlblHFALK3uoraXqRTCqH6q8xKvVdzeLrypDoW4rBLXb45DwNYIvDCnk3h0
jZGoQrlvgzGZT2NZP41q7DK1dwyLLQjWtUUxLGEDlIMMCN8837zJTtCX7cr51IKCl8YXRJ4nqP66
xquqfqM0fSVapfX8ytjqIe7tyAnNqZhP1oLyPKli2ewcOXzWsvxvof9o2qdBqp7K6i7eYui8ukye
VRGhcimuT/4CU7VcyfV8ojZxtCDTy8b5sX8KI1Trtrb08oZnlf+1ta7MypKsDwEskKfIvI8t6R5B
IVNKNgpxV5zeRtaHkiyxBLNuq7tkMtvZsdJmOWmJ7EbxN61VGfn7aWlbz4jITc/vTOYyeUAEZYlC
hWx1utJRTecq7pcTLBQHWy/f9y9M9thedwyBCExoniHhV0yuOmw8/VfCtnPLq9u6sThbhYllqSk8
2TraX+XO1U1kPMxl12X7ItuyeHWt4NoE+xxsbWtQe5I2k2mG43IyfObRmeA85uTnB3AtZvqjeTdG
xxZ937cVN8XtLEaObdHMB/q6rt2miTTOtULlNEmyfR9Le7jv3n4t0+MDZyIIBaifrr4hVAJpbCml
fJIzbW8wIFX2IFvipkPoJoj37RyftBbxal1+u5cyR81TR/AGTGENhVQyCbVIrZFP1tC/DIwh5Pet
/TPV+2+3Q4zLd+dfMR+lc+GpvEDnt5gxBM3cJKFykodd2z051cB0G7CM3awOXqFoe6v9fdviFe+E
HVFMt8PAyzj/mmk+h+yiU1JTOTn1Tl9yGP0UT03+jllOWvpo9g/pMN6Hcf6yYfcyrMMunSo4IEFK
c6OdL1UzevRmIG85FU+SfbfooODjeT/NvwbXkYtdV3yozWKvbI1IXsb9wixPkeiPiSDq3OxQgUlP
Josd7hK3/yGHH1X5c1GjQPgQ9G9E0HIkzo2JG/bVi55kPWe0t5VTQtUwSCHv/97RdY/9WPq6sZ3i
njy/3oQpR6huQXhDnHRuig5jFxsJptp5v/gOL0OQuQF48yZR3KoI6Or9Drl3bpu9tpssAUQWJHwQ
AKwOZOyMQ2johXqyrdZrnEMEHpkWKpzN8Q9J/h/WiItSdgQjDIPYvwncV9vZyHG6JHapnnIDQvNx
F7cucDOltvd57cb1szSkbjZv4eUvXyguNfZUsMpysa0zqqqLzHlJMvVUy8/deOzTdl/MH0MkXm/v
5b+gcvUJMSTWR3cSmYmVa2bFxDS01bKZJYN86H+XpVsMXymHS5pXT/VxkHZ669C2sVzSZ1eKnAME
rSV/7KZfrVE/Bs6xy92xbr2Ur97G1hF2rGOmwgiiuYa0Nc505euf/eCVe9dBpsW12ainqWo9u/wR
KZabxJWrdrQgHeMhMza26NplxfMNLgApUU6vKcKjVx5QJhBRm32tnirpkADnV5NmVxyUECc4hDNy
qVbp2VtDiVfCPeSjiBoA4nFVEnmdW41mpQLsOuB3kfE7CDNvcuK9EK4gMZB/E7G7MNq6vdU9NPkW
AZr46Cun4EnA2ylyQ6W8fsoVoxnBG/Yq8ZFteFXWlgCasy0p7ivvjuAc0xlgpcWEmfMVjk292HkU
4HpJ8SGYFviiNdh6+h304Ds7kvEfjZrWlsj4tZ0FE0EZX2X0Slwi53bNqBkbiXrXqRx+TZI3YmGW
ACS52rSbbRfwlfanldTd7ZN21SwTtHQOSUqYMFyZjYZardpGooo4PwoEaSvNu8lkDokhNuUrlL2f
TOmgxk9y2r05SGIW9JXltQOjd5JaaWicyqkGop+PRC6dvGxcy9c+538mJyHNoUe6sqJlsVYkQWSc
kmC+z9LRdbq/c30vlboXDsN+fFcn1nFjT688QAwcgPcHf0LD0hQx6aujKS8GvR6O7ClsXXnfzR/U
kPHk5DiWn+TMOowLfG8bMcTl2SBfIJgT7yyI3PV7MEtGKi12upwyNdH2fR+j5SpZzf3tlV2zAkUm
oZFN5YcE83xhc6QvWhlVy0ldCGjnWFFJH8wtru/LVwaAORAhMljB0rl+v8vcMUOzIGQfQHQ8WXGI
Im0cdG6u2tK9E+jj/7Kq/9r7d9O++lxNIKdFWtfLyZSW/GDHU4j3a/Hd7b27sireTbJ/KvVM3627
KZOzqFmQpsopSDTze2k48wGwKuGBEUSNCwhjC+N4mbMSx5L+U2P9F9EKL321LMOMHIiIZsI7BjeO
RRd0kdt1UMZIZd0NG8fscnUkrP+kngjVeRdWxqZaGnMnXaxTkyaekc0eJ8ADu9RslFov39lzOyKU
frWoqJhSGkYDdnLZtebQjaaZp++9Ef5Z7Ect2TrKl6H5ub3VUVYp6+pdKFsn3Sp/gZp6iuJkcXvV
Va3IlaxHiXkCz+l7Xw++jdoWQZY4T+cvHtZFVRNEJ6nWOo+07Mp0UuJciLk99fcc3pvfquxPKukb
r8Dluaa6waCJBbZC8LOLXX+1q1kbR7UUpPZpacKf+dKIhy7Y4o26agT8PpNfpKsMtJ8bGcMlGZB1
t092kB+6boFpPNzwwi0Tq/vJzAvbrJzMpvljF66lV8U+niRzw8q1r8K0xf9fyGq3isZuC2ZY7FNu
MbEKaWdOk623Ptpm5jVJ8umt9wbf5pW1VTwCwQ2tkYA1KUbWHpw+6CGB7j7MTvgEcfKyv23t8tI4
s7YudKECxdh1yUdCpT727EnH8WjruWnZjRtO9682vvZuShgkTTAuMXSxujP0pW3iQavt0zwz/B2i
ltu1zy3MUoxF75bhwen6Yzo097rae/JDOmdu3CtHpey/O0nwtXqfDtYfJw1cbTlqCNEqFPyjVPFz
zXTnYGcp1Q5vOM7BXVjq7pAOhKTvb+/WpScgscG9R3uOf8AFdO7SSxPr8wxO5rRM0+KmEW+7uuum
nR7cF7q9dcdewZyg6QGnCiURwcazntPUUeIBLJhqBN9fEucuoSJSfmhpMUSNgtZkP3vB1P3VpJco
V13m67YY0S6Pl5Df4GsRtlEdMVaXbyspBJBSpZ0GJ9F2dNQ0V0/kLYTHlcwG0ANqf0DFwVbzqpzv
alhLUs3Wmqdaq9yi3enSngzK+qwe2ubj6BdRs5FLXT5eFP8dQc0p08elt3Zu0CmNOg3hkT1pgyJT
gqm/VDlFJzn9JtXOsBH2/msLn7u9kIOh3MPLTBi4TqL1Pl2UMjZBDgF9rgvk4jO1OALfIFt01J9A
oBLXiu3ONYfsPg84F12XHo0KAtr4XlNRC8marHnQlWF+mBvj522X/tfyWP88cRpF5MV3/ueEr94C
u1egJQ4i6xTayuMomU9NF3xIzdotnc8qaZBpLzuz7e8CgF9Q/+X6k6E9tIq9VwZfjTau2vU0A+Es
tI102XkG0Yin8nD+aUZpGh3GvqyT+nniwbdj1/zmeLQaVDT9+p/xL2X0nBer3wjWLg42ETTgCvab
19VCQOfcbG+matskqXNahmI/R1/LXPOk8sVaPk5bNZWLiEaYImCiP01Hl+Tx3NQEijEvks4BN2Hu
2/JDN0muVMAGvbhh+VXfuLEuXH1lbXW2NGUIK+5T51SYf7u5dZEkc03720J17LYfXTwkGGK2jHl4
BX1LWjDny1Iac5YyRnpOmTkzLxe6avTd6a3/wQr1KJr8DqOowIfOrchJryeVlAQE1Q3c+Tul+Knl
P2+v5OLWEzKnTEQwG09opK8l/dQF+R65CqWTYebtbjRKydVGdWuU5PLWYxwJei4LUhyycFLW86XA
LNNIaOlJJ7l5SmjZzYbhtul3M0ciq3D1YKdWgDG2prsuHZ3KOvw1oM0gsAHCe261cWopNiot9JEn
dYflt9NB6tb/tJSvRvzmCqnQHaJyKMg2VJqGqwCwToYE9PMS+WPxZ4qVj3b/LKf9DsCESwtgN+ob
h/hCspunitIhzTQhB0AneWWwb6K2Wco+9nXOVN7+6L1U9msoeuMRAYjlqTN+jSXoif59axlu7jRu
LHWPfaceY9Fs+Dpoz1aV8y8yRPioxesbzakrmw8EhjKBeNPJmlabv6BlEjjxGPt28JRWIWUW4yC1
f6rgq9Rv0e2oF5kMKA0+ooGH0b3hZT3/0qB8xzGotNgvhg9J8S0YPy3z02wMbmC2+1E5Lsbvmjkx
wvLMK4tfReMzGafrX4ZKczsD2gRNyd1OYG3DrZnwyxNGTIHf8wQDQ7pg7pK7NpnnXEt8JQY61zIq
52ZT4Gy88v8wYWcv2z/iXA4z9XLghubKHZY5oFyo16lvqKE7M+SXyem9CHMrBdo46aUr6/u+knfW
lwBuefJxFf5/E8xVHtIAyr7IOTA7olS0Dubk0P0D9k1uD9Ymj7fO5UXZSqBodYPL0xb8h2t8DQie
wIpmOfX7yGuLD3rZHGpe29H82avjXZA7rrZRBbnijKhKkGjQvpBh1Vs5Y1SoSrYgzOQ3zkPUfFT6
lzh86NonwJMbl/ZlHEv3QPwPTR2bxa3H5qIwr/NaDgo/KocDEDo3TpF7YaWjarhV2PikorhhsEvn
z0pQPNfT8ObFsrdANGlkgOCjZHZ+GPo4taoxqI2TJDlePM97CEkzqgmKmh3tN59yMXoiOlGccaLL
1cELzTlFKyzm/SiM7hDnUuTOk6E+BaXC6ILe6ogeau2Gs19+TWHUpqEIAwHB+sooJBhLHtupdIoZ
FvRmPRptr3BCZb9koEBlCL29Dmj759tPpfCR8xMGqgV6S1rSHGdGis63VSnNQanUSaKOANOkV1Sx
YXoknHbDDV+2gdvOgUMPLpZbeQ+oIlc3ln3FtZgBA/9OKQpE2MU8ClWOXFfGhV8QhFHpTpkKb4Yy
RE8FBWaUNTioQ5YXkDvZjlvk6ec8N5s7wi/1aHSVveHpl0EQJJiEQDA0MGoH6PF8P8YoLgrm1TM/
kidlX0goumKTxnLVb/WDrpiCrRQZQVrXVE7X+P9ipG7ZRE7qt5OmMe0OLGtqGHuop9na2OS1lAg5
AYosEM0wZguznrqu5KDlN2pxn+R+ZVNSZL7ArluXKqY3PJrEKtwb6vSJc/zEJTLMu6Kx7lA7Olbt
wUKKu2mmw5zXP9ui9tSNs3aZLwjyZmILqOXoowPrOt9xRRuyKOry3JcDZ49yrxsrx2HOd0EFJvq7
0vSeZRy0Bfr3Y2c9Zrn05i/OyKng2+Jyg616fbFwu+qdKobMAvlBL6A5coRcxvH2MbuMFQXamIoD
3wEIBmQD56s0dKnvQ+jK/MUe7u16dOXgvpp2n5LnOJtdyTip2lbwdnGhrEyuErFQ78WYolQQS+kP
ka56ffvOmRLK1z7N2sPGAi8iAmGN4UDApUzY8ASeL5BwrB2cqSn9diQVipSh3Cdq8a4fqh+NPrcH
Hqv4MRniHp6RfN5pc5s8AJLpGCdyyl0VJNKPqEBZ5/bPurYH1GLpSMgiVVszOYWDNnfzMJc+Slp4
UWxF90s3WOBfk+/RmNX7RZ+zDbjN5Y3GVtA10BhmBpuN1sT5VjR2YrZja5Z+MVqdZ7S6eh/qMOHV
Yw4NWdOGd3YY8npJkrQz0zx4NAvpW6lY9f1Yd/bf2ztw2S4Uv4ZfAcEGUtv0Ms5/TSVPqWbVOtpd
S3lXK5D7vmtmpCmHFgKk2E3Nh945ZNGuNjYK/1f3XiQq3OkQfKyF25x4xk2WsPLlvvvU9jPU/7WW
eKqx6MekkC3XHJfi5+3VXtypLNbh5havN8Wh9ZCvIQGBkpal9GMKfSDjEwnSsF6CUMRK9rdNXXN4
moUUXkRpnCHR8301GaYj6FEq3wq+a+on0/l0+++/sn20nMCKWORgNBXU878/VhdzzDKr8vXsAxzl
ivEu+hHmH5etZ0j8zrMIgNTutR3t3M6oNEaUOVrlG45v2fflgKCHN7Xv5w+SsVO6jXviyq6JwQVe
dV4hkTmcW7MdaSaSmCvuwR9a8rHf6qpexDOs5vXfv7r06mRJUsPm71fNHTIE7vi3JoqQww9qhij4
VO9uf6RrmwdeiRoQo5gEDqsSgCPZdhFT9PQztWHM9KM5P6TB36C+V2rPNBAGC7dQWdc2ENIhmegU
bWzYH843sI3kKi1s3IK5AWmfp2HppjNFvtvr2rJinltRKQUxhoEVu3iMpHCva1sEK9cs0CETypm8
hxfQ2SFQm7Jty9oPoX7siodIvbu9BPET13792sDq0yCcPTtpLAyYh8h+VrJ38Ka4k7Vx219bh4Ch
0/ITydEabD915lwRwda+bbeekj8Xm8HblYXgXfRoobeih3BxZGBBy9vJavxJ6u7kVBbf2y2iv8Om
Vtll+QXAxWtTK+fKCpoYlDga3+ofLCTedde8H3cp0aFmHeT4RVHvhtmb9tOd036KI32vuohhjV7T
7wzlQF0330KrX7kFCctE7ITSHMD41S2b5H03JpXV+to4e/Lw17QfY8IHJUF+c3x322PE6lYew1wI
WRB9BYVWxir2n2Qzq6u86vxe6ySP0k5EyJRkd1lCT+3tpnAZGKdsUedalw5Hc6CUH7Wdv4yKp6vP
SkKeNx9vG7niOIyGicCHWReOmNjbV30B7M5Q3nednwd8xBxywDT9YZXzAxIYG2/9tZhH5ywTAlIZ
F9/q3FYyttwXat/5URc9Ki0s5DiM/kGzPlipYCdNDqliegEcRtC1HaMsOLx1rYwXgqxjrgEkFj2o
c/t6bqRFYdStzw8BRPcnUz8G0m7S2o09vfQR0hTgdFCIkDLjLed2+h40QWaYra9ImZcUpVs26lEq
twoul8+YYOkjZiMlRgJijabsoDlWi2Hp/EJP3FH5WCb35uLNmuOW6DzW+v3t3buSniBeRH5IhkjQ
TRp2viylm8smZDjaN4tfczLsZuuxqb8p1vMQ7OLYvk8C3e2S37etXlnkmVFxtb7yT5ghtG5MtY5g
zfwsoUMN23vryf3HxltqNEtuW7vy5VAkEnP//B/l1FWcE6RZkzehjrWw9PThUSSzQbXhHuLzn18h
THmJ/jIxN8VRY+UeSpZX1VwGnZ9VzGIyHz1SQQlgYavfBZtC85fnG2P0umhLimGvNf6wg2xcs+Ox
9+ek+L0wvJ/Q9m8WRIJQz3vz5oEgE+Au+tiE2KvHVBnlpOo0ufc7/ZMT1j8XJ/0+hW/vHQKLBk5J
JYo0kuO12r7eMDM4nOreH5PnIPENLfzQGHtJejCbv+bIsHRIYd9RkEDJPUcr3xfhRtBwOSUpfgFF
CBQ20DFjU899cpEDpGv6svcdO3OtEilTzY3CRxXVUuMFSpolK7zGgp4KJaaXjky3cp62MERXzsXZ
b1jdpapaBgixDD2Hn4JI99Rr2ZPdtXdtUwOdXr4t8lbKeuVsMCpokrLSQbUYizxfddmr7Qh+r/fV
+S6a/xRI3FRbiiLX7pgzI6vjPhSWEdnp1PvZiOoCwBvFmwzGfOX32nREC7Ixv8QfbrvttRNC70r4
FM37S8S1muRmrmCy02NPq329OEzFl8DYKmJetWMCfPiX8xMNnu/fYjoRVExa78eJ82NEutqOEClP
vsz61sz+lYcWBzWFHgHdWkaLVydxGRJlkStMOUn5FKfPXV/sayY7KVzuxszaw7Pjdv3oKkMAzcT0
SS7atwkuCYWgs1+weiukdmoQm+QXZEPzkqjdJyPa2s+r/vhqkStX6RPbGQua3n6olvtWiVwHwYk3
CkddrEP8iFfPjxZEMQJZOtenWuwGZW+NW8u4LLuKrYKrB/Q9WCP+fG6iH2N5SixH3Cb6x6x+jkPG
Vb048qoOEmrt3sjMhyL2dODNQJ5PqW08hchKG1N7D+uyW+kDdD2za2h41BtJxP6z/Fe/bbXHWc17
ONosv95XHWyr4TvznZJ+Yu7CncyXuVG3YgzhF+u3EdAO9U+QhHBqrvY7atO+1aRw8PvuvTzTmXTi
5yAWLXL1eZneFxRslqV6zuX22Bjy3RRVW2OU144pTwvoFOCZvGcrzzUhYphNdRl9aWxcLTy26uhq
zS99Sw7ymvsK0TdBz6ZRUl6ttGgZX04dZeQBI1Or7qufSz1vhDPXHgnUZZmlZcqbasrqkdBSpIhV
K5n8eqn3ifxkqfupe5mmYFdNe2N3+x69FtYw3ANKmBiROvnqVWwkWhJZnk6Eh3+i9GBZ9Je/muU9
keJtQ+JXr33ktaHVqnKnl2A9yydfSgdvjJKjwQARt1ndFY9DYrl1mh7lecPoZZtZoHgYyqKNSu+S
BtD5MR2H2ilLk+VZJdzDcesVdnPXy91H5u12QfpTL74VnVvHrR8zwZLo9tFUvlXxj1IavpuxfVxg
VDAblHeVzKu04FCPv53+Q1fnoBfy4+0dEsdytUMgvcgO6IQSjK19GDbWqaXpzg4l6n1tSR/sqby7
beISUMZ+vLaxCgcUI4pSOiKTn8t3fbkzvxoOcll7Z868PPvZ7fNfMdNyf+ComIJfUe0OG9HmlZo1
P4BBWfQ2ITG6eLetJlbg9a0nf5miXRD0323tZBrdc1760WK7LbDtsv8L6m1vLcbGBl97YQ2DVgYp
Ahivi4pO1hu9jgDZ7Ge9M3qqPd/JE90yQ9KCj1I8/JQ16ADCTjrGtVrvIxk+wt5KoCJUxo0PceWM
I1IlGhdUyQyahOd+OUgExF2e8Et0+Vtd/pGd/gU5K2+UALB/l50tnOOVe0tMFAk6QijmLrIX2MgM
feyG2VetylPC6U6vkF8ePXSk3SWCpSh8AFsxVz9y/UtTO37zow+DB9jPN1gXrjog0DBIiCl8i6Wf
L9wuWsTB22X2u8JP4LHoI1fVHq3haFv7uYMj3DlWUAcg9oYQa+rK8UGGKkr5UxjhliteebWYAaFv
R+8EIsh1B2kAaRj28jz7bfnYV17yp9o5g7uAfDmpw956XuyvVrgxKX7VBf8phtGVpHWylgUJpAUd
tC5f/Mqq9hMKxlF/V9eujEaem4BusSk5qG4awmGsycfAcraS5StfABylYL7QuGsobK6uRDMup8Yy
tMWvky+QDD21P9iixzpBd74eazcKKk+SvQqJos5FwyfsW1cJfw9F8TtKf96+ji5vPBhTwE9DQcR3
uIgbbG3ul16VF7+fwDOZ9XLPgPCb6UvEfA99aNGEFlpPqycbaQtDa7pG9oW6RWmpLhPkf7Ph49uX
wiwROwo+iJd0ld/ayWiNhlTLvjnPjyME166W2xtVzCt5FnNlvGfkI8ymc4eeHx6pgd6A+QbZj/qH
YLozlYdYeu6SE2zm7kJMpTnod+hbYz7XvhIMzjRCBJU3+gHnVtUqUWMrwGpoNrML0026R8dtC8hw
1QpYAVxPCEauAWF2EIVaXeuyr8gzQIW6dB0t2whUt2ysPtLiFJncZQY29GU/zM9puUXBehmHAuF8
tYrV9RallpFx88l+yS41aXAEn/GB/+JHFcX72x53eaULGWDRgKXKrFIoOv8sURKrVmPksuhSpgHy
ZfVzqSzebSOXO0Zir5OQwsJAcchaeZwVtYOCFdUP4RPtmmM2bFHnXS6Dv5onmboQXTaKXefLQOND
apMWHWp5AVeQNfsRTHtOC/v2Qi4/DEEHuYno5XDZ66s8fmoodJXdovtzxRC7fN8tsbsYD3G61XS9
YojDCUZZTEwSwa8MWRKSwmOq6H7R1YfEjF+qwP6rteBeu/zL7TVd+TjkOxotADRu1AuWA1KdIl+K
1PJ5VNwIfTduttsWroRr9PjBb1F7p3EC0OD863SzbhRLV9q+pXlT/tTV87s2ULhGR8dtk74AsCr9
MOIRBvfp2cmpid7+AZe7STeUKwForjhW60ZHDPAfTbLY8aP2uYdlv26ezaaBr3wDq7RlZ3Vup3kI
22iIHF+KEi+IE3cAl6Q690P28/aCLgM/sSAo99lNelFrGMM0y2ozD6njV87zrD6QU7sBvFp98QNV
kntGsN7ftnc54SLcQ+SqAErBs6+1bErTKFJGyiXfiDrdTdW7VnmQy/GlsWXGkgavZIq+cZiSenaW
d0AV3Vb6XY0abz7z0sB9tiQor2wAXXXUc2kpGTz5K4/S4KkTnZ7oxSql3SL9SHvtrpHqfRxA0Aub
f7cJA7v4thhiKoE3k6hHSCGe+7BtjGGghrVgqf3gzBDxSmHT7QZL+juOW0OP122JO4bQlg+8yq+6
pm9Q7hjNU28b80Pctp/sts/cpm6sQ2Jo2eH21xWbdZYyiqFiAIbg7AjpnH8IvFeFrqbSkJxvDMgO
h13VQ01pHodm+KCbwWcTmvgNaxcpvJiNEXhSHhshsLF6ccKq0ruWOelTb301rS9DHT4ajdtZSCQl
VF1029P7rQ29XCE2CT44MXQNiH3OP17WBCVVBeY7m2GBmqruXrjbj80Q1G6ezYZnOADUb2/q5ZER
6+TUCHA6EJ21ktaYFkrVp519qhv44LB5V1pmeyxDWbmjUfmo9UHyFKVSd0zL4ltJuu5BK1K5RrSY
H0qn/l4j3UTjO/ADc8l29bBJUHHxaOo0MJiGEt8dZp31tWiNkhMjGmKfEqlzwxxSjLDPGZTLN6rs
lxBOYUgoX1IfYjhivRW5pAx6mIUwOj6z3s9Ld4S8bqh2RvcJOK0bf9D+zveUw/RuK1m/eNywLJg/
yM2Y9sEFzj982zh6NPQVZI5JNh6UhqEHJgbsjYjwHzrz/AQJ4DnEsTg03cP1CTKcsAqaTHdOlozu
wRz23P1KpDtfLXVpf9ZdzqU5j6HzdWFGsnb7IE5DV+KuqQ7TPDIb28eRld1FSzkc88Yet/hgr22D
YZOxQQkFIG0dfNthK+e9oAhvlnB5gkO9dCN1Ho8bLn/FDHqDIuwGvMXs7OpomyWTkK0aBCdQBdXj
QpDsuEqT0q7tg8o1F7M8ptZs7/V0NE6KBpSsMKvQ68a830t2Yu2rXs32Tp5usQ9d3DlgiIAQQeAG
jpPO/Oq5aOupSuUkzf1cVbN3ehwpxxBpnHdBqLReFDMnAaoYFikbQc9CYjbz9sZcHLR/5tFlQS2N
bbnY/qiP5b5Cb062ciSRBznep0sQUyyrt/AwF08HUohMN5KS09JSIcA8d/i5jjPIKOzoBZLh8XeW
E3APsdLczW0mA72N+h+3l3aZTWJQbK5AOpLXrWchUrMw+iwO4xez/aVPH0cl20GYdEAKSIX4P6oP
geRJ+hYTxsX7j6IlVxZOBoCU6tfqg44oBVTkmVi1HuvxfS29T8GRGpT7vByy/NtrvLKnZ8ZWYV0Y
oT5Qp3b8Umh6c6fWanholk7fp2aLHuRcKBvpkvjxZ7cJz74INBDYgQabG+X8G0pK0nY9U00vuUEh
p0hR1xmYkNWNn5BS/Uyj0N54kq99RIIpS8CA6SyjVXhuUalbHRLnPINYNDwCsraK8FEJ42OZ7ssw
8DLaa71m31WK/T8s9bXh1Y0xSmmn4z3ZSzOfJKfZdXdU6KTq0ERb/ZCLK4BNfWVp7afQu2eTlUrp
i1ykO2N6TDK/niBSeaGl4EJSaSbV/s1uc2ZxdRTVXtelus+yFy1+UpbAlZeXT3O7NcF/xTmpgqJB
RxnYIotb7aAlIe2hxmr+ojcUYYf4mMeftXw8LWq7u72eK17C7Q6rlJghJ7hZQ0vtJnG6RU0RlSot
GDIMjz2M/4+zK+2RE+e6v8gS+/IVau8lRac7y3xBmSxsBmwDZvn173FLj94uQIUy0kiRJlJu2djX
dzn3nCEER3te5iddD6u6DewcSPb7hpdLBBQOqI/3oV3EK+rZ+RCf+rQFF4OmY1h7+JyCpIVWp7JL
wvHrfTPLqipQxx/tzKLEXtSZ0bsT7DTtP3wIxyloUFH2D0a6b8uzTqErqB31jJ6cTb6W5fFUttEK
RDUGTSZttkaRQmNSm3h9lU2UaHSnT09Vc+DZLuufIaYAqOXGm7T6NT9aVLv+YVervG49iNbXV6Jf
GxuEaE1yHOLH3H+AAAbKg5invNrk5/09Xvrt22XO/HapUuS2a+qr3pIdKXzcRCssxVnXwGY8iRAq
MN/vW1y8vQhG0FnHkVWFW/A03y6zLVkl8TDXVwEFbakTKCcZp7La6kioy3zrsxHz4ONB8QI1DkDM
b83EyVABp5fyK4mbJESpWO56qMMEptmY+5bj/zVDoe3qAToy1BzKr4Afl2GTuOx8f70rlwUdIaWO
hYAeoej8s45xhqfTZtfM6pE0KOmWC/CYShFzw9LKziJFRf8N/IFoNM7VKmqGRhdqNexad2NQacNV
AFqSA4p7f0GLoFI9Sqi4o+aG4HhJ5WGVhT3Jkl+9isoDTzXw9XUTP9y3snb5MamBrhb4O1ApMmcX
MO2Tsau9hl9HUp+L/AsXKFuIS0lkUIkhcG3o28rzwMKKkLdEZNf79lfu/4352TFt0okXIhv5FW3H
gx33F8x6RvkDycbvOvF+jHQ68uTvr4YaTlEiLWhfgWv/9sxKwx3SUur8Grf2oRvaUEKSHKLdu/tL
W7nzAOupCjMiNki2GLdmvDSze/Rx+dV2zwYXmLJ61SswSj7W9BMGvjbw9mun8qO1+UWcUMbxmcWv
KUH7jVs8IK13GJnz6/6qlkEaygmK30NNqgDRNfNkSdeVRWoLcR2aqo2sOne+dHXhh+jtgCC9Ntg+
1/N4I1xaVlJxGdCxwW3DZMSS/8ClqL9xqxRXO09PWovLzQNb/4mCW2G+gF4CQX43VUdCtyh8Vj6i
oj10wFaEEj6gELcfUUeL12MY679Odg1RCO9Vcq/eDVUR2ZhuyVrPDX2CftX9TV7efVUxhjw4lov6
7XwstUATt6Skaa6jK9Bx1mn6pXGcPLpvZeUpVJovCG5spMioJ87ufsVLjWSlhcWVY3Fq0tG52NzP
diaxE8ySa81LzfvhS046b8edjhwKJGGnjR+xfEHwI1CkQM4GKtQFdYRTeG1Bdb+5moIbAcTdUPgR
/g8dhF3naQQyzJVqADa2y7CmXb2nifBREsy35mLW9hwlKzybALEjI5hd17oBYycy9+baIR3eo/ne
nqa83BIq37Iyu6bSE+hkZKhwgYmr3yN2B2vI2LT7+5u6vKTYU4yv+4qFH32HmZUYk2RNVmJP9Y4/
mG2cg4vA+Zkb6TFJEjtMnW4DIrH0PjCIKwqTAGECm3B7TQyelSbxYdDWRgi1pfpPAwq5Sm3P3d1f
2vKdR3IIhU9MACparfmgAcpsLoZCRHttxC85fDG7H7x8E/Gv+1ZWNvDGinILH4NElB8Hk9ftFfUj
0B6DuzpIobsEuhzwkVVWAcR15W5NXC+8HOIRtApVxx3qGpg4mu9iy6pp4B7Qox4kAA3M2UN+q/8d
S0yHNpGb/h7H5gx4d73x9dS/+zGIm9udPcKjwPCG39niCsBDHzLGBcrDqbXhxOdnZG5l5kqnng0U
9Upx9Z0vUF9vx7ch/3L/s82jiXcTagsRiaLePQ96EwvtQtokzdUt/jEaKNsBJQdhuT2Q4uBoBHDd
sgOIUG1463c9tNv9QyMRIDmEEjiUGJu/PS2MpkZaJnp79SmKDAetsjQeNNWoXYQEEX8wkQIEZxpU
qYOU9DVI4zMdsxbV4Dp7YlRNGradABkT+GTsP34DqrCwT0roGac1+bezmEFPMW9cdAjw9FJgcjV9
3DHZaNPJcChgCyZzGgDHq276XVYb4e78KqAqcrO4mS8ZIXIRxzFaB5DstX9WfXrOPWfHdXvnWP5G
NDi/3LAFYJsSLkBxS8FhbzcSyVHitHSSV3OU+ZGgN3AsxvQBuPv8FI+i2np7Vtam7hueQBScFGD0
1l7G6t4sKe2vmBgxnrKyJW/NWLpnJ+uh50kkBC/BEVwA0tPI0CwY2TFmgtTMyWWIbpkR1pNxyhnT
Q5sQ45zDGEKistn6naqNPztgiunHwbQfoh90kW5/Z0JGa4DKSX/Nu9gPHKN+sH3RfIcQpnikZm4G
A4oue+7U2Rn4eP0iwJ+8AfhaXi2FnVG9UIBn8PrNznjVVyara6O/Zr3VX1AzeCYY6fxmCdbuMzLU
n7osfnMT81lncosu8v27L9YPfh1A31W2OUddUWOkFKoowzVPDP5J0Hg42IY5oreQTiFiB+1QmJiC
6XQiH/0JAkhOKSEpyX22hwxt/yOnefVctKYR5j0B7xO1e2ThEKQwh8YNih5yKpA8hJdlwr1Aw4M/
5EwWz+DV6cPWt+IAyRHYy+rYDh1tfHGyyT9ITSYnIp3PouYybEdtTxC3BX3ZgpW/quqNdHDlcUCr
Dvxs4LFTsfe8UlIlhaCplg3X1P+3q41dMkIbKP0CWYGTVxjXIQaWxTggQPuMX3jfra5ckxvTs/cB
HUTQZY/QX6oM+9ku4s/C0b8NfvHcyEtB+nzDny7iUrgB1ZdVE35ol6IdfHvcGwZSlUGjw1XPc0gQ
WLscbHFA/oXUMIOatKHZ1mfCgDFItnSLFy2tuW21Fx9efquSnSvcarhKd4TaAsfAwWTsJD125EcZ
u6Hhx7uxwnSv1RTHPju4mhcCCmrSLeDY2qa/Zx2gOQNift6l9HNtknwQ+N55F2DwSkMUIKFIMDZ/
0I7feJuXEQAIluBxMSynAN9zR+iOfmM2csIFywkaU7Gtn2zhi78/R+APUrUTqGy7CPlv99Yz09L3
cm+4OqUdyRRKSRZmcX5ZPibd3+4f2UUbGt8RHRrQRaF0gn7JnDGvdpMWTRtnvGYtP2WpHQjvCx/P
FgYOxp4Euj9d7Mb/VEHiJEVTEmsd/TSo3VPj/qwAaK0EPd7/Scv4B4yzAFGAEAFKVdA7ul39OIjY
ZjybrklsIWvshgZ0bLS9ZCMCgPumlp8TpmBELd7GWzq7QD7UhsxqKqdrocRiMgTl+7g2q919K4sx
HrxGEJdVQ+gahgNQpbpdUS3tiiSZ0K9FIts9pVl7ZppVB8yz+mM/EiMa0dUF22CSHBJuujunt9wd
aNu8nS0nCUHn2H0s/Lo6JGnJn9qa6kdX690wFR3EbVK9MyMfDHEb4a6+fMtQwIBrsVEgBaXVfA5F
Mjp60svN65iUO1QSrH0KVeA/Vhc47GC7gRjDPIDmCkZvsx2Ye6pvk7p3ImBbRb6VM4EWG3IWODyw
jc2JJKeu1hJHr8xriwi1Yl+gjCT8LRTIMqp6ZyFWSEF8qAVbIFiqZNrkpXkVxRuYWw752Oxpj1g0
3YpTVCx4+04rS0oJQ8FOUBy9PRCZCQ7s1qnNK/3ukJO758cxP1bigKoQuUx12J9sPSi3+P5WTjsq
eWAZVDhOYDpmFyvvM3zObLKvwnYuIx+t0LYLf3//sK98KXgspeKjwA5gDbhdmmn0mTUUwru2uhQ7
t2hpMArxOLXZlnjeqiVcLbSbQIOA6v2tJcuQ1BgSw7vmNsl2tpu1O6uzyp1fY9T9/qJWdg5BNuhE
MYqHP94vyofHTjObtkxz17sSbkGwGkUpyO4MW9IDqwtSXg/kQwAiza24pDFbNhDvWjamOEvEaxn8
bZd/bcFNHN1f0cIWIkRFsuyhtAto/FwExiUJoyyj/rUxtDoq4qQ2D8TwBlxqzAdtiSkuxqLVocMg
AMrmajgEYdntt8owAOMx1yWIimngg/faj/9xzR4aXce+KwOzmK4jP1idxBwUDxIRH/G/9pJABSfZ
AGEuviV+ilI2xRHFh0SWcPtTdKi2Zo2kSTTWmImeGvGnmJItntfF/AMWDOZHEMMBU2MDyjYDHLtt
V5eYEUqjMfuKO3m2rU/kG2RUqwYsJ3Q6mNbZLl5Z+lwlY2iIp8TQHgYnFJ5/uP+hF04NPwRYZGw8
omHAIWdPnKaXTZPDrUWtlZ/SjAIwLlqGMTO3CorM3LgoK9aQe+M/JB/oU867JCTWCcXgbR5xOQVA
HAHlJHca9Dnp/q+XZeExUPVmuGJwpt5+RXgvVnQiziPPIw/T1J/8cvo394rQTbamcJchkukBOq4w
Oib4QUCyeWvLLqnlYWIuj7I8vQ7sezkdNfm5o0c5/GsjONGcINfBhA6s94T6CeBrKBcHAkKJ+W+H
0I3cf4GWw9FC0o9vqaByIM2fHeCq7PSx0WQRjQg4oG6fV2bg+z0LWJ9efGgTvwxK4s/wUcHM9RpD
dnaRnntp9w/YyjRM7GZrqHDtNzk6AJRq1Efxp81OGQaIoBM2WEUU9/QVSjefCq/bj5oMjNdamKFZ
Hyu0GBGxSE9LQRw5BXQrNF9mQ4qjBkURDf0HNXc3u3JgWKVpC6L8qHYekDY950XEi2NqnWv33Bg4
hgSNea3YSMKWjhRgX1UVwawfMIzvv+rD0wBWkMRDJl9EiNmCTNGesj9duoUVWXFaSnsTJXegqeCz
Z2uTaaIJG9itKNO9IeSVhlRHemR3/1KtnXRoZsMzos+AHvFcYpTlrhXbXk+j2CihtHcQNkq5aXuu
7KNJKnA6jCGVmD6vh0Bvs53wHiT9BfjXTgAkY5GnMi427vmi74rTjkk2vPLKWePHzVbupDaz4xao
PJrSz37snWUtftr9wa78n5zJcIzjgIwQ//4NDZu2GA/3t2Rt4xEQKjJA1Z6c8xIR0leOrNMyqgYA
E/VhHA92AnK2+1ZW3CZmvRVsBkIfeJJmz2OeW1Wvl20ZlZKGJs/O4/Q6lflnUv6n9QCHgGoBEHmI
pm99mUQfS6aWg+2saii/ndtk2DhEaxcCdS+MrqOxgrWo2PfDhcj0qTeNLCsjAShz2PTOz3jowN1I
qq2hnrUbD0wahmCweXgJ5o9sQQGI6TirovGogRShdw7FeBqcKM5eOuNKxleu/f1txwgnAA1YHnAj
c/YM1/SmsgReNyokiKuzTpLAJ+ZZM97uH4hF5oVbroG2DLmpojr0ZqE68+tkrK28iizztT2DK1pD
Ect/a7vHXLwIg28sa1FDmZmbnb9Y5O5Ex6qKNLvGeP5oyl3H2t/ZOEBTVPriYnrJlpj3yplXXVv4
GWALQBk1e8Yc2eixPsFmrv+eOnqwLRbaU5RtwiXV83yTbGFxwNfjXiFYAB/+7PlmcVwSizZVlGRh
m/sHHUK7b5hHqZC5akgn7385a+X8wxz+Aw03+LTnyX5ceTm4t8s6yumUPJqZle3jtpBXo6mGnTZ5
zbFPtGHXJuhbCWZYBy4MI3SJA9rkpBgOFgqmYW1D+0EQszmAh9/E0Krlh0POnDMfBk1R3qY7o3fs
IE/z+kErG/3kxz2YhRKIF1RO2x0E/NUh84dxz9hYnEXO8seGZ3YgAWd+o/rkhjE2BYC1Hk48SauX
AvLVR1FCCk92aDwR3u4SYqQXlFPZxUBJ9VMzCbBLu123UfBZ+0AmGrAYUAeqFZRltx5DGHht8Jd1
NFpo5pixXh2I6u3YLsqaQ0n1gxSuePNpt3Xul8VinA0LmCFweqBFimm6W9Pp5JtNaSED6jACbemh
1I2jN537LBrsYyHyHdfUc8cOsuzO9w/K2p3DbAVeNNhFUjRbdYsx1ASAhToS2T+efOnB9OlfCoqq
EHb5vqk1b/LR1MzpG3Zn1NAcrKOYH8zirfqkWSRw42+eIrSU/7ZbnJZrV/ujPXVFPjwBjHiTx9u8
jnrPw6jKF5mxyFXPzcazuXbVUOpHrxBNXlVOubVTQ0sUyBK/iriRWWfpZaj2exAX62n7+z/sIFjf
kD+BRhJKsbeWYlnWtCqxg5Z8rAc79NA0dfIU7Ek/UVr9CqRSs1V9W3ZLcTYRT2IkAzEfBspmqyO+
ROApCRxkutMZVMjTwBM/Muu1N7rApvk+KU+eXRy8OqzjdNcj4M4D+4SsNCjIJelCRNlGtmv9x1Gj
F0dCuMIG1MB7/futQb0C0T8+hblI+dxu8rLYLuqoar2QTc6hYcVuQtGfeP2BxXyv8fQLvPLGt19z
GuCKBE8eAifwkM++SMfqSggDbtYWpoDTBAuSTvsnzwEEz5wMsceMNATlaNlvXKa1e/vR8OzeDugA
VKSp4a2G6vPkdMGoPzLOdkP2jRa/7u/tlq3ZxfV4qadmzurIAyi9kWWYVn8y/6dDX3P/5b6pNR+B
4WhoLJuYwcUE3u0JL0w0xR0p6iiNs4DxTzXmNItPmpfvDT977umTJv66vIwDDrFctLIV4hSBwK1J
RQLAnK5g0aS7DSh6+KmyyzLQTW6FFCqfD760IcxaTOSYDtNwatO0PnC/Aj2AOYGJzcl+Tb3f7Rpu
tSdPl/RUxUyeDLyzsZ6Wu/sbtObUwCmC+j2603isZhsEddMY9TE8FfHgS4zmlOXZo5gWTGqSBEMq
/hpxiswH115V+UEWiqLKLPOZKIUkbVyyyPSag95/Lsrv1D7HMSgmPqHh39U/pJfsmAcI+kZxcEFo
9G5ajSIptDJU2BaXq/JHXCkWtRPbx8UD8vvPremHVubtudF97opfIIJwhssgXjjtAv860YfRpiHG
+xAV9w+pdiQFJCD6i6QUNJmXJA9KssXmsJYc4l9EuRV1dBTT58MNqTU0vq8N+J0ykcdUDEhVKQYN
oBwwhbkw6CWFtw4GY+Cn1rbHZyMfy2Nmdv4OjRNji3ZFHYF5pOni9mACQlVX52V9q+N6VxDGIosl
e66fGmiyJ+fKvVQknF5Md4QIyXPx8/65XHaX1DkBsNxArwZz+ub8YNr92E5exSIt0w+AI9eYvU5+
0ZQFXmL/FmwoQz54/xTVoaggBewlT33fhz2b8GaRbwmIeSyenBj505hF4G1yIqw5FpCmQX4KORpG
0Wc/j4FT39GGjkU96/9BfOWHpMEUtuWV7dlgmPA3Cw+4HUmsPenq5nB/d973fP5NgO1HSQrUL0qi
5tbJtF5XEa/iDNx0E0jj+FCiUpZ7SffdR5T+2HMnVnj8CQIxON0nKTnocnxpNuc2zw0WjG7CHjSr
Sb6yqkNDFAdKPg6GxXrVPQG5aGkW3zd+89o5eofRwtsAbz5vaTu5lnBmaThHxnipbeiy8zjIK0Rq
fbIvP5vOQxqHk7BC0KRsPKurETGeVOi0axoYW+ds4W0xFG7uGyxyyj9u/JR6inX5hbLvk/BCdGD3
vhPoXvPsbwWNy2AOp1fxliomBix75nM4bXjlljjGmRdSUDy46a9yEx+9ZWT25HgD9VENhU81omSq
A/naxE9J7wVSsF2en0r6Zn537ccCZUJAYXY1Qw608eypN/v2QCJGAlABRWsg61G+uD2Q3Oax1Y49
iwaLHsxSvkpti4FmpTCCvALks6goQbACp//WBohGNTmIkkf6mIYFMO4UergAqZ+z8jFNQL3kjiHX
vtTxxtrWthelH4VOMxGwznmnytr0IGRZ8aixfQTIaReHxDY5hsGSLZTk+hrxRsF7IK/Hj79doxhI
B6o/waMKskNZaz0xCBm6mNQlCbw7ZyeWkwcjBsmgX103Lqg6JvNviAadIjNG4gGZyFvbPJ5GPmAa
I/KBw8M8K15JV0sdgJrywMfE0sDHetc4IBzMm4buqyEToTf2zbluBOgcITu3EZQuo2F8cHVbUQNH
u35eJY3hHOyx13hkVsZnwO5eHFlh/92ftT1CmLg6ucOWo1D3cb4HyFyhDQPgkVKsu90D25CYkO5r
Hskm37spCJUddh77CLVSg49QzUwCVNvDAhSI1QjxmnjaWPPaYQOyWdXi1JDKvLNldgCIo8WAw+Z0
CIuoE6TUwUML2Y6ttS5jPwwvfzA1+955W9ZToYOEW9bTP8OQ42X9k/T0T8L0y+SKUJj9Y+b4oWaN
wVCUD420wiR18dxrx9E+DWwLUrK2dnQDoK2JcB1EpLNHtSu4zwuX8ggD+4FGNQh5gjCh2tjhtWWD
RE+V6AB7WvDyFBYF3TIKFZETy2PDjKDR/N/MYicMBO83rpRySbPjhEIMBlfUB4Xk6qwSY3HNzIbO
F5EXkz3XWKhJL6KtCIYSJZhJkte6JmDW5MWTkx7uG19xyQC1QrIWZWSANucVQpSWaxe0XQIgmtfa
+Tm6Gw/6yj4ikcfkBgSGMUA2bzkzQ6sGbepEhMFNYqABPj0Z9CnZwnesHAogdYDTeS+I4Fzc3kjR
jGY3dZOIKNDpGt2P4ECFiMH9vVpdC0Ip1FTR51sAB7RMto7VYS15KQ8uJaFm/uHGDy/9L3v2wc7s
ynmJlnHaw87Unr0YbBiJCPz8yIr/4EbAhfD/C5odvEZzM8oAIIwmS4Q8BQs+Orv91tTM+rYBWAQ+
Z/jLeRhKs6roOUR+IjCzh6YpAkDuEGxj3BT8k/e/0EozFk8AOrH/szXbOlJ1eZ/XsOVRtKRBsWBK
FHVLSN0CYRH4oKIEPWF1RBCXvknpHe+bX8b76FGqxxEwf+T188GTarCyuG5og/10tIPJCT0SQ4IL
FI152usMtFqGpuQKyycHIJoNP7J2B0BqDqlhUBeqhuztHQDGpNZrjApEo3gBEv5AZR5MY71hZSXx
VCNQgJG88/yD4/LWDNGrpjMc1kQ80zE0xOWhNo0D1BYebKM7+Al5ZOUJ7BZn3+l2+WQebJuc7u/z
CsRE/QZ0Jd9Z4wFLvf0NhgsmEt0TTQTW0u/Me7KBuoXC5n70aQCZmw4pN6sIxByMwHCbKuA6fyST
eUpFcpD2q55upeOre4/gHVw+cKJ4Mm5/kJfmBqEA1USkZZgA6opgdKLSqLcO+NpdUknC/+yov/9Q
XjapRnJEf03UxoFVvfreFLTGt2rTM6wEVe/JyP/szDxDUkOhGNREWA+ZjqPDA298NsUPL3nRNUz7
b5wpdStnDyCsoecOGQXMa83LvVJjVtphljBCcA4GfmOfpGfweQSNbu1He8PY+hb+v7HZFmZlbZd2
AmMQhff974n3htabieLb/TO65gvQcUN7FlEEarwzTzTwGo/iMLYRR/yvVT+l/U0C79QPR614NZKH
ov523+DyYiq4FdIbAAZUz8+fXYrMlJNhJ6RGVMrDrK92jc0DDsQykKm+dioe844f7SILbMAF/na6
D/yIqquuxmQw9Y6KzO3B9MYkyYoapQ7qvyFgyUUbNNL42z0Fjy2YbDGfgnAJox6zVz5pR1ubHAd5
cvcynJNz5xzc+KiTB5NKiAtvoOUWd3pmbeboaEG6YtRsBrBRpMdd2FtZwI0tfOUSH6jMqDFFgI3x
9eaYJrfy4zz2PRZBnF7NCTg8pC6/DIlGAuQY1rU3c6CPkUidSq+qjwYxyN6jnXkQY/uAd5QHqCz0
u1S1DDeO1KIao34bMDEqrVVwq9lX7bidiK6BnCxlGHYCq6eVtyEUJsKi9p60WgYC1Zk2TwNcJ+7q
G25+4RZm1lXs+sHZjTTXdTOH9SZDMsWqgwnnQ+2gb7QnM9lY6yIQnhmbeXDS9hNtJ5dFNolBAeZM
cZi5bKttt/CrsAJ0CCrbcAxIVmdL8hAdeDLGkrzyOLFTbp8kwUDQuUQPxd24Lau2AKBQPIk6+H1m
trQpd+o0JyhnuSN0xXg4xE+efGw07cTr/BWI362kaVlBU8tDZqZ6haqrMfOtJhvzzh8KHtmYE8dk
5S9XfOa9vmcFBJZ2wtX3zdi3qoexx3R2tHFaF3mUsg4dArwi4BdcIPGqETQypcAnTC2Qntd/AIne
1Vb7mtp1NOTkSboQ8+2TF2faIlFbvCnvltXAAIbvFJfK7Umd6rrU7SLhUcu1Ywt2GvJDNP4R7EPn
+2tc80lACuiQ4ACH3EIeI08F6C4EEn+NQjgw4Z4Zpp5A7xfdmb++ELhOwMqjHKnYzOfOVnajtLxa
5xGd6BQOLncQ07Sb8mlLF4Ny2Tv7FPIqNH1mR4ZQ6uA9cnmUvjZdHtSDF/T0CELaMTVDJz4M/OCV
z5R8ub+R70n1TcwBfgqMACNfVNwNmK64/WRDC1lbvcmQlQgDwIMUEaQ9IJzKNEaOYBsw0H1z8pAW
Rb/r8bxjqAxyBr6HmWdN0jegBcGNlQj2YlrpsBeV9jqBpPM0QgEr7LW+PJSEH3isIYqxtJfaStKn
YnRN8G7QHlQFljxkwtMD4hKx8eEWkcf7ynAB0b1yIFE/iwOmiUvPpClSelPsc5HugU0/1CBkvaIe
1UE2LjA6uRFULb0ndhNphwNKT3Sk5gG5Dcxz4ZUM+ffkA+mqYSC2nTS+0WV6F9OafzSwzAK6j843
gn/z9qORStTgvKhFZNgPSUq/DmMTApypqHRRZji2LN85xAfTTr/TIFWXJNNzOmFOB6oPXvbTdEp8
RUyX1CFDXbCgn1iPYVj06xj/dv94LR2CCSQuJqzAUI2odtlSLhk6mKWIyuLzNDwkbzEGXvSNec/l
+wgjeNtR5/YU59jsQ6NvOky+h9qNEV95Oz3mmQy71LqgNrnz043h3qXngTEMTACQauuOY81CgSr2
QTxQCBRyXC00Cn7CrDqClC0+6lUz6L9gAhDV+0UZPW1xdYxGE1ELBozdVHsZKvamdsJ47xb15Or2
IVlD0xLQKwwD3x4mYYJDZLB0ETXGJfM1MLacoGse0ORr0m5s3tqVRG8Ag+tAaqJkP3NyWcZ5koOo
Jeoy8qtUvM9pkELIXqCDraOmqrGvGt/Clq2tD3N9CDIA3kVZQG31h/Ap7p2WlRPB+khMPts+/5Hq
7Y4JXgZu2VcYeza96/1jv7rODyZn72A91QlwzCi/uN0xjsEkKLMAlEZ1aCLEKd1j0f26b3B1jaC6
RjkC7gAg/Ns1CpcnVa4KAbw4W3sKB9fqgEkfk3JzjmcZXSCy0ZU+KnhTcGBmxwUc6TqaPEiJx+Gf
DJFwmFsHo3B2un1OPfvAtRdfbHHdr7lVYIuQViFmBN/H7IZ7qdGaes2bCN1dNPXbnb7FAbf2xTDd
iMFeVdLU3iO6D4cEsp51ZelDg5jpJa/+GZoTBXLYT/eYONynSRVa6Va2v4xLsZFgaHkfJ17ywTUJ
7dw4tppIa8YgBhO65CDEKKofwnzSjQeGjPX+IdkyOAuEPVLk1ijMJsoS++J+y+vuqL9QUGqCi+AL
cp+N93fVHHpS6JsAwgwo8+2ZpEntko7pDcr59nRIvMJDeOEVR6jslie/H9p93aKhEEODZsPNrDlP
hDKqAoBGK5Azt5Y9YebggHKw0KZTkVPaHBI3L3d10tLd/T1de+AgoIZ5MpDN49+cnUxTn/RC8/M2
cmgcZLm9t9KXJHmzwAtz39DaFfhgaA50lykfRhFnbUTHmu/b3qgCN4G3vm9ldTl4c4AhwWgc4NK3
O+e00vbbuGsjofHQIOnOlG+Z/rX1/8NywBDmu0puWZG8z4oKGfNF0bqphKJ6Pu21oque3Tgp/rYZ
jVEtNZRjQ5JKwQRn742kcZ8mEizO8PFvwDREUwqdJzs93t+1lfOGao8aEcEoPeY2Z4spaeULk7lt
JLMqQD8ywK6Z+ha1x4qPBzgPg1/QMMFJmOexUrPi0c/KLkodqGWSrspD1jd/JEBVhxIjOo+sd5qN
O7y6MlRkEMygLweKrNvzUOSloXOSwmb2b5t+Mstnkn25v3krRw4JFppi+NcVUfTMBGj3msEDsCZq
NHQkaG8bO8KAGusgcbNrAH35+4tkoiyoJshB37CgTgYcwh+N1O6iqvH5YWydCbwVIKy7v6q1j4U7
BJ5I0Cuh4Td7kO14cmOn6DsUOEC7EovHerJD80Xn7ODR6uW+sZV6gxqhgPt5R4EtpKcaJrU0yew+
8iFV+5y2pb3ziTAizCrZJ4LEK0y5Dw41TowD1TLjIg1HHkQBbpT7v2Rt2WBTU+y0atjivTb74Rnl
Vo7+o5v3kd461dEiwMYKfdg5bfVqOMWnEcd744SuPNwYa0UXEiPgSALmDpigDDDI3pHR0GpsZ0I4
ey8dn4Tgz6h2Q2Fml46ZGCvpmu6iy+TvMRDIwD7Yn/tlv2FN41tERs6U4SUFEG8n9Cw7+Kxo0d1j
9XPXVtoOoQ15xnPHHsrER2qvAdGtuWRLNnTlzQUcA8EEMJGKGW12mXzeZnVZln1U4aF1hfeP2zy1
pRNO7Z+JT6c01rYEUVf3/4NFdSI+fHGMKfnQk4RFmkK5Qn7nb0UsTmrIAFRL7uOYfr1/wlbcBSqG
mE1EeQndvTnouwYUuIqdeogmEB9WUe8PQTyiSLGl6Lni+SyA/PE0IZpGNVr9/Yd1ma60bbBZD1EO
ItmOg3KimC6V/u3+alasoH0HcWlAV1FkWtC8ALAkqNGPEbRVHqFsO+wSi+5J22xxMqyED3htgWsA
JkxJIqqD82E5Wt8mE/h6piiXDrmAnbvZcWbwjcBraUV1nCGOCw9g4s/ZpnGnHznY8WREshqAMxFY
Wzic5YbBAppkyOWAGV8ccJ4mJEliHLdm5HufAw/tunkIPbwNt7LiUpUhxEBoJSO2mzvwAmGp1Ie2
j7TxiZjpI69BlTXlL6qDZARs+l6lv+P+J/SZN96ntRUqBL6D8ib2cqlbJFMd82BDJEYOmcYW03d1
2Hp/7h+8lS8FLC5K76AGAAnl/Bo1kkCUEvqYkZZ8YiwPuunf+waWnghfCdBx/OvgnAftze2B06XM
hVMlWiTcut+zXLOQ7TvDFYilXVUqGSFIauyH3i43HsM1w+AzAhpNzeuCF+TWsNvYOi2mTAPa1wvE
eHAGyIqQcNDCTKJ/S7cIRFe+F3p++FIY5EJNbt7gzLy46C2ZThEfukDrT04hg2E83t/N5buKsgkg
bsBSIA3G6bhdVIFiCq5rOUX1eCqbf1PTgi7wJ1UWtusNU0sHi8l4JPaopgEqvWCvG1k19KYvJoC1
vcNA5cvUO7sesjsumc73V7VyCC1ISqFQig0En+fMXaByKbxMk1okS+qHbqelOyE427jKKx8I9TPM
94HaAPm2MzsQsUvB/e4PWpSUfVjRaEp46G4RtyyfQQW2BT0izjy4B+dl9CITpI2JqUW83I8TtKeh
0Z5QiGQeTROUd2W8N7Qf93dv5UMB6wX2XfDSoCQypxkEvjUuCptoUfd/pJ3nitxa07aPSKAc/kod
pier7XH6IxyVc9bRf5f8wbOnNaLF+IUN22Bw9VqqVfGuuwaN/Qp1Cvli1E92rJenJrbEjY+1ooIz
qpS+Dl1nLOPyGqVSVUu9lNz0sdIypzSMgyfdmcBLhmxrRH1NFiwSsjY38LGDC8XIW9kqak+XXGrG
YTjs6iF0wjh4KuS7/sP1W3xLeMCkOlO6M6cz+2fxxZdPSxmlNqqSWnYLQT16w0Mg+FA+VbYOq1kh
/hhrGyJgmA2kg5rlD0nn7cUg2099cWoD6bHwu4PoWZ+v/6gVG3bxm+TL39RqzLblQyG7cRHup3A3
eAdBv23UY2q+tGqz8UDe4qi5gjlmx8BQq6EGfCluCMyJ1l0suoJ+k/ip7SkfwyrZQcdjpI+x8EIj
j+mmw/Uzrnxj3ANbQuYdaG+RpUaqdsZUR5I7S8w1xiqkBh79yfHl0VaiDRDDiqm5kLYwoGFeqX1j
ZJLbpGNg90Y3MNTmKcf3n2leIYkhICt4k8umVKOCuOwkt2bNMHTksvfAKN3Q7NJ6Q0NWHv+c8wA7
oyZKgLJ4jbIWF6Lnq5IbVsZei7oY0uWoYwcIML8s2Sr6rujjPJGBtWExr4IrulSQUuuzXhs9ybX6
eufp/iOD5hH4se6bJLCMp3evX+MKhIfQjvEFmKkYkngzsdNXRpxkCZ1xmYpa2X2c8j9K1jiZNJ40
bT/kwsH0YPaM763Yuu+8YeMzvmW9w77NfQpWK83B7LKjFBlNopt+yftLf42R/3mE7QsG+JPQ6LeF
odgj0JO4Uo5ETodIEr/Xw+j4encqcxeGq5fwENwXZwZCr1/L2zGv+WcxC0Row4oCYuDLz9Am7Lgo
DfL6vKl2SoJM9bkyXak/JObXKAr2AcVWWirx79ayfeDgFdjc5KWD/rMWf8NGex8xzuJZWz9szYDM
1ImUs6niwCwye8dX2UWSwYIPTIj7Iq8YWYsR+eMuCgvbMNq935r2qMJMkIzHenNJzcrDZss8Y0PE
fCalloVoqewTtTF72W1bVsl1QlcCRxa2FpmsPTeGTGAzgaXAgJLj8oB9r0kZoBjZVctPQx/ttHoi
zVcOXrZF8zN/w8vWLsYQtweCm8EScVkYraNQCVi+LbvZpOzi1N+BaICjwrdDWCMKc39dpdalESWb
MiGzumyspP6gQEDAh0sj0ziUWmjtfabhDgMcdPZANeGP0AfvpslGjeFOpSkADyZ/XqQGoa7HgWGM
Mo35T1pm7ECr7lvhoW/ao55tVURWcGVII1skJpvznSWwQq2CtmEXrOxKwrTPWdjUwnyg+8p+EmEG
11vH04sbPXz0w+9WEd22/a9CuukVZufHfuMBr2kRNQumeemJkPQvtGjQe6mc5El2zfFk1Z/77mNk
fBi3qLpXpfApZ6ZMzNdyEEjqRssYGhhFxSh5lrrhQanS/KiZzQ/P0rcAD28hyHzAeVoDrihaBm/G
UEY9SvMYi+WmNUXp6mjFB1CzB62Obwex/uCH56z7WVj7plXtyRL3ctLsktTgz8bOKLf4kFfOzgtV
52xCJGtfks9NWT9kUZaobp4eraGH2iK1teEjBCzX381bgD1YoNeCFiGT72lKlgwxgtQ7oQdL4ce7
sWVJqjXcK1n8YTTP0A5U0imT2cgxJZ/SWnjnGpu/cCTKyyp+GRe1jNoio5sKwGuqO2Wevw+bvLvx
okp0chV09/XjrhhZBkL/EzVf+yv7zoLOUCyjQXXTXLwXhuRjDP3XdRFrX440jIh/BgXqy8plCNtw
kYaq6opZo51rme5r2ufCaWD76UHdLtCvyeMTUuQhK2RmbuFLM5bGaD3xmtuN2b7Smp1uvBSauvOb
jR7U2t29FrSIPKVWjCPsAXdXwqqQhXZvboRLa0fhqYOHw8IBHF8cRZwpXVOa7riMZJ/LtTNLCSF0
t7bc4KzVC+dEhf4/SYuzmG2VdINcay4doZIFogag3A0wz5pBuZCxMJLs7SgMMeU0JXiysXCC+mQJ
8Z3k1YdRPBUywNupeLSSXTs8W1p321ZPRfvSi4eKaYfrOrl6XJwU0/VQUVvLMHDU6pGckeMmCeQ8
Gcu+XuRoo2S6FutSYyaqo4n8dzz98m1Zelkya2xorpc2SWLHUk2cWWhUHY2q2+We4t/LUnfu1NRI
QDiHJ8Vj6CFvjeLeVIMtaPmqLuGYMSdQa9IBvvw1sCF5Y0lE7OayahvTnRc8J17k/JsmvZKzyLrD
FqCW2FmaW8WFnUbfVFi4OuF0/futPT26iv87zCJtyVs/84MKIRykVn/25hbQd+22uCnWTkEOSsF7
cVueBWpEtCrdDayflTQB+Ps6KS3Z3p/rB1mRYzFRg1nUYEqDq/3yq3gQs3ShmiEngCalZmXCnuVP
1T6Pw/KBsZStc60VRagygtEiYsKqLKe4jaJuqkgMdbcXv8o1DP7Go9HfZXX2mAS+o8N+GI/6c6gf
I91ONePGbE7dixpD/LHPtlg9Vw8Ppnj26mzeWxKLtmo+RRn8Qq5H1pPmZ6Hydkb1aI3vh77D8fpK
0MKOtlVrFmAWUBfdt+nmwd/6fpeNolDsICxjRmWZJ8X0pMXJm7+jPNhFRDm6djXvfF1ZVqwWSkKO
SD0HCMwS7wZZZWN6RatD33CkJ2yHwRka2Q3TuNYfoeNMXC3SQ9DJSy9VsiuaQBvJ3t0yicb7XvNe
BEhsdl3ZK7aRZCJ0xlYAFaqqFSepM81jPMXwvgIAig/vPy9lELAREhEvFPGXv0QBKTnmXWK4kvVi
aOzT1A/lv3RlAHcw1gNnA+SySyDrGPZDXxqNQRH5BImJIt959fM/nOOViIW10jIz6SovN/huDLUN
dh2Y8M5vWJI15Xh9jkXdKOz7xJPywnAjke4ce4q68Db1dtdPsvZiXwtZmCtL8HTRbFvDhUJl6rUP
qT8+FmH4uxM3YqstQQslVFq/iKWcr2IplNkC6XtbfGkThhykDcT1lqD5718FwIEUDExNlJyo+hoH
5m7qXvzW7dqtNu3bQhvVvLnbyCwA2w6WYBijbTw9GS0KbaAg91gk2dHjUdlX+WQ5IVj2IPSDm8Bs
tip8b/VinvGHPwjWF4LRJbvdpDRJy3YJxWXpnhNETwZNTvYZXteLtdOpkKeClkMSKMvLW1SiQTE8
tVJcs/9uAMbqqa2H97F3avp9l29h2eZ3fxmskvzgu5hApv2I1EtpYl2VnSEPiks3kBGyKNzLbVLv
1dDYFRBhT023UWN+qyQIxIPw35wdLnuq1jBUNGAkxe2HfdS6FTD7LLn1ra1Fm2/DmlkO7RFa4FSj
1MXzUnxII3M6XW4F2sYhBTRtxZe2YNPrp/lPyuJtFWGvAaSXFdg8Olurj3N5fvDhkRk33taa6tHX
pAsNedU8Un35nZI6LaMIYiBXFUQnzVs7zDXb0/+PUhYvWAjIb3NmuV2Uwm6zc1B+Mo1v1/V7/cr+
O8nCE/lDWWppgwz6LYc+fqwUlhlIlV3qG0nDmgawOXJ+qXROAQNeXtk0TqHWKDwkNkard1Eadk8z
U8dGX2jtuRJyMmBOmjzj8y6l5FbbJ/LUqG5rfTD9J41Bx7MFnUkhdx98QSntUB6GjZB97QphMptz
D2wRI0mXMk1vqJOoELhC+aEIv6rFKWDlt7Zxf2um4bWUhRdUyqKNOnirXQgk92b1G3qrKYV8tRt3
bNM8XNeKNWFw9c8ZJEQ5byrUQtc0E+vmVFfuo0/asJ8stqfdS3pw09BGeL+suQBPk5YGBtuHL69P
ScqwxQapTJGF3Tc9T21f+ZU23T4qNk61ooKoHjgB4kwRsvjFFcqqP6rmEOmu703VqU9YGxIlcfX+
88xWjoERUEuYuoWUitGwqvVjwq6sBeTVaW4nVU6uQwApeNEPLfS/XL/AFf0D+AxBy9wNpto///0r
R69NaqyDejXcgtcHU0uqOUap3SW02h1tFG/+QRogtr/0rtTxFqaviXtYRGukjY0GfVLn0w/dscRg
aJ1BnswfOpCIrf0cK696ppJkkRKESWz+WuSsbRsqozrhpYSS6WHFmVJbyE5RZj7mXvRU+Vt93vkM
CzcsY0WA+DKixVzoQl7JbnYrrTXF9aR+p+ff02BwpuH9QGVwEK+kLEKLSBxiLQL74Urq1B5SKf+u
9wn9J6/cWhi2qiGvJC0sVKY0U1nm2A55ulE6yc5an/n0DoqRDY+1koRzJj4VVALYeHpBl7pYKn2Q
t5GvQqs7HNXJFcbwufS7u4xaSdI8Woojj7ldxtlNZXZwbz4prGr0HXZVTWniaGWpbCR9s/V48ykZ
V2GiD/ZTwsXLH5TJaSV6haeAvXxoLO/PmMhO+Bjox8lzi5p6d9z7//BCgAfMzSJGSN6gq6CPYLYo
LSjBKbJtiNmhiz+k4+8AMpPrT3FFTaGeUtmvTahBsWWhpqygNcRGoJQzCo+m4NIx6PSN7H9Fcy5E
LHV0GouoVhqy/2kKj2amnyj8dTsvYpYfa5NvnGjFQs/I1RmrA8E4xZzLr+V3PWwspoffyUP/zqK8
biuZt8WDs3ZvGC4Z0imL6zMXSmqy8yVsulhz/SYimo9oOkMPscmpv+JE6T8QVYM+oDm6ROnUOkH8
2GVUntV9xPx8ksHnIeQ0817EoTpe14UVPUcY8TUkSkQ+Sy+aApRN1IQStGd1R4aGnL7bNdWPbHyp
k+Agsno9/vQPEmccDC4OeO4SXFVYvd+pORJHX35RgiC+bVPlpa4aw2E6Ah+UhMGpGwWBUVA4ZK8L
X9NLWEuounPBFKUWz7okePFEoeGNsfA1lb8NbWAnXu3Elntd0OpHZObHlJgnAZO3cHc6Q1+6OlHJ
E5pk34i/G+W7UZ2btj/0/caFrkASdN4xlXtUBmTmkoqgMY0okWJKbWY3HqK+fPH1mlVqv/Msdahd
ObUwHGvfe6bfvvHu3u5FZQsS3V36vKwnp8s73/erGKJhzyMz8BAf6XBPhuwl0UVxn2pJcW90kvVT
AlB5Eyqh/mzF3W2XTsWDULfxt5FdZ4dAMqfW9ggnfaeO5S1g2dqnfv3T5i/06qe1YDv93JrgZNIz
9nuzZ1LuPUdrrCdTCv9c/9qrsniqMv1hIKVL+xMFvdQPZsIuljL/OTbfZL+FKSD9lnqb3djZci4c
01yzmGlAIaFHty6PFXll+f8taz6y1WDaCdLOy4ybpoELUrKDrLShFf7dDOlBlr5fP+Wa/cP6iaDd
dQD8b8hyzakewdwYrpk/+gE04PLtZl65ZskhFAKiR6uSEvjCxiZa0lBRpTLopXc5YMR2ay579bVA
ZWryoWac7HK2bJSy1Bw69uaIgn8Ea3xKLHaWmIITQ/5e+k41iKew6p0Itsvr9zf/9uWnI7ck5oYa
jU+30Egr6YS4g0jN1QPICzpH0u4FiYKGAD8eq4wt5f1FGlbN/CdvcZeUP8lo5xeQe3vmO3ZSbdiN
egsVxIZVXVOMGQ9BcwiltJSFt5eaSemjycLbV4b5lNZSfzP0w084fDa81ZaghflulWo0pQJBRaHZ
opUzauvZcbVVIVxTQki8TfIGLDim9fKNCTDGlFQJDbcxfDttIqevksN1XVizGCwEAntOqjyTjl6K
GCeFGdfJ5y0JYCf72gEqk8rwVmTCho1ekYS60b1gfwYfZ+nyxmIIBMI93TXETz2B0VTdeZI9ZVur
gFa+zYWcxYmsvmUnz/xtRFady8ONYLKlW725fm0rbvVCyPzlXhl1rxmmNo24tqQ6GebZhIeqNdKd
Ibuj0TrXZa1eHP7bnGc25wmLS1nTGLAFIfL+GgpYhZQMJvVgqhypAihdycYWq/GK1gFlkphupP85
s3tcyrMayfRMmQy5bH7mkg4E9MP1A61+oVcCFvYn8qdJ9Oits1bva5w81kqAk3p/UYtD0N+nroCH
WI6kxHBf18WYGa7WnCTtTzHds1ehjq0Ni7MStl6IWeiB2imSULUcJdFDb69VeXy0Uoq3WS6FTl2P
39u81U6lnlsfgqTYsKsrDUFgNMweUjDklBTAL7+UYrWBN2WD6WpR7cjdeJN1tjq9kBrYplLdBMEH
Of3eagAZtnYbrUAoLkXPF/PqAcilUE6hgWgFmZLS3FbVdJSCeMdoWP8zUxPH94a9r6g3mcWaHi/Z
KCeun511X3QG4aBhLvHyB/RxJMplF5ugy/NDO/i3YxLckq3uG1qjqncn68FdNI9ZRWZ+zuMv11V4
7Y3gZIh9qJmSJC88TZmoMRsRR9OVO9YFJ4kcO6EobgVZ8/dbOGp6NhajkKgwKeXi+zIhkORpCdx4
ZjoYqq9Rnhx6yDIieJ7CQ9/+uX6otSiaCjBkisRWzAgsR560SI+FwROBN4OBHT7E5i7PWSF4A+79
BnbVXaNXu8n8KHTDS1HaFevQOmurAr5mWcF1AP0hKYOPc+FaY411sP5IkVPo9X1vdTc+kXzr7wtd
P/lbs9NrphUsJQkYEmcs9aUSGW2px3VPRz0Ziv5gZnR0klrRTqlc6AfZTP/FN5HvAfGg3E4FcmFa
x1HwBdb/kgtYYB1ErVBsqqIsnovk9/dFsAcA+akAgn9dXqPZJeyD7TjZ2DU3TW2ABe9zyS79+yDU
b67rzQpIHvV8JWzxFrUGYFNNqOkOUqhFdj8m+k2h5WZsAxzJd5M4dTCtqPVO8cN8Lw3pXpOj3FYa
9tR6uWhnE/DVXoFiofcM6dmsi3I/JKVyS5if3QhjFLHRr96Igtee8Hw1NKFE2MOWWURAy0usUh00
RT6+iIp84rY2DPS6CCIeC1QXEemiHBQHZTaSpOlumOi/C6n8NorjFqvH2nuZ+8jArGemTHPhgWQ/
roem0bh7rXcAGhxBAdwNpuf4UnVs5ODd7X9IhmkMEM3TgoAo6/LFQIWVhjkkMO6U9tKDpiS0O0ar
P6pyMP5IhqFzr+vW2gslDwMpT/WCee05lnjlZ6x2rPXOImoMFN3WxukQ1rld5w+1lR2uS1r7WLwX
RHAwYq2F4UkFqJ5AvxKfdkZ4AGfTObpebvGer56HaFuZweLsIVk4jqLWxlwv5tgn64+xnJ+aTnam
gjwssTZCoNUDvRK1OJCphaE06DRyIBjtdiFENraZ6lsUKWvBHFEiHMoaaDnah5cfSJ4b1n4Qggfx
YBYS9Ka2A2PqDqblbeUqW6IWcSM4mo6+1BzZ5/qxT3XTbkPWySTDtBGgruXmzO0zDEkXgPFEa/Go
vKIZYl2NyIqy56j7IxhglZNjMhxCI7ZZ1rq3wmf//RAenhYVUDqWxK2AyS5vcpSsMrIihGpFfpu2
85xR/qwG6p2m1+d/0HXc/EyvO6/DWURvQen1Y5eArRHV5FEJ6N6I+YZTWLNLpK0sCAGrxrDn4uEm
vRmXkzkYbqzWt5r+O1Q+y215sJgGidIf14+z9qhey1roYJP4emWlyOrK5tRb1SHy/E9FIN6z/+4f
RM3MWhZLEGmRLIEgDOtKhZRiJeQ2vQ/DW9lnNG0oHQFEyLsPRSl8Hikh/Jvjv0t18NnmCeE9EXZR
TJlDBvFFYjLVbKALN61yK8lc+VxEXVSiKEnNa6AWygesVhmVKrDcoQ6P2WThteGAdUYhd4a4/Z0q
XrKhICvmiY3OMxnVTKetLh1XBoaobIfccjU9+V2Gaeikg2A51y9xxWQw0ohvZE3PvNB5cYmphHM0
w9ZyJRDsthjJvl3r4cdC1Y7XBa3dH4Wamf9l7pstvYdnBeUUKJU171Wus1urEg46wpKcJcPK5+uy
Vg9lUfBGGECUJWCcyLIYrWq0XL89A6vJpIe43YhcVl7UnAf8T8TCTcVREDLa33FvlupQ/j2wqxgy
iWwX9lsUeWs3R0w/h+HU7d60G+UhTMu+5DSd8aOLlNv8pUoqeyq+02b4hydFrkajSaI4zljh5ZPq
2e4NCatouUZ4X9V3cnk/fNbFX9e/zup52MRBHGGBo1jyy3Rar5m+PFnAGVijqSd7UfoST89M8XRl
vfGGVsoP8Kz9J2uh3iQ0Qm0yMOH2/bc6/CSpL6m162vWjfhPshpDxrShF2uqB2UYASCAu7dkU3kn
SqPmaZarq27df+zy577cmo1f0z3CMDR7XmZC+nv5lSYdat0UHjm3k3sHviEtZ7Oo+keWv1//UGtn
YbQayCdWFnrZhTZkYVI3Ui1Zrhc08Q7oVQGNppg+ZHJ2vC5p9USMqBNWQtCCUlyeyG8oDU+qh94p
n0RVsvPwnFpEtBsfZ2WGGlQ4HRFqXjIQsr8TdK+C5TRt2MYrih4cxVp04Oj1yZSa2qlUiOuaMsju
pST6DKFetafaMDm90Qu3WW5kxzaVhKdolLqdOgXTMQ0Uca90MTADBTIemR2fdqNJ+v76vazFWX/b
n/Oer5nPUb68GFHgH5Y0z3MDTf5leZJhz5yRFbkejVM7jCWCLQ+ejdiu1K1MZvZoi+LKhexFJlOq
xjg0jHS4TMU8eJX/nAn3mfch6bqjRkF/tL5eP+yaugFymEFOFI7eqJs5JfEYAx9zw/47jE620Pww
i61scE3T4CqcwcyEkZjUyws1+sRUwiby3HQ0kpngPz5KsfK1YVevTe292DCoK7aO+ZCZuRJ2YZi7
5r9/pXBSD6FDE/BUNe0sh3/Klj2o4VkP4BuKNnRlxdThVeempkZzB8DdpSirmECeFYngMvS+U/Po
GKSjI3X3Y8fQSOSoMbs58y2HsfLNCF05Ik06GPaXPbqyEiDvH1XBjXr52AEu9jL5YMUbR3sbCYFf
pZLIMDiX+YYYqlA9yaI57bl61juemu+CrZHht+e4lLDQdV8qtWEoUAvZqtlwo9qK1dmy+u6a0yyF
bhJM7JTU1MUn8sQZltJnHgvkmOb+AhHoTmge0u75vQ/pQsyy9tr2YuopYY6OZ0J1F1rqdCt52U2e
Md58XdJb9aa0TN+FPBBoOfx+lzqXhjXOrpOtGTyfeqYjigcDkEBUR3asbLjylYI2EQlT27CPUypS
l2ioShmaVCoKtKA5pO2TOHaOpt6PfeoIyUGPnxP5o98Lh8TKNwphK25jljwzWf6lulhOQBBKFnWh
8d3y+ocUvVSKnRmTXaSHQj/KynkKDnUJkCM0n7znrDqIwl4wGLp+EoP4i+qZH6t0a47g7WPnF3EZ
4FXoSjJ1fXnxgddpSkjtELj9t6wb7FB3uvwWFzG8yG3g+BvfeeUB0sWZWahnKg1e+6U4ihZVQzTn
uX6CKak6SHhh7djanbryCOeQkCSEiSMYfxbxRi+I/tT3NdfMRmQv3hN+sBj503WVXbk5AMJYZOII
bUZIXB4lN8K4FwTM5FQOB6t2ku5TAH4Kf1OMu3H8mRq/rgtc8eEsXaJuBoxqZqlaBtWS0qtN1lSC
a+T1UO1LQZq3wQJiZq311Aw/9K6KZBskbvpRoODdOiXAKlY01Y31/s7lrMBAKeaSPluNFofX6q5k
67QmuFKq0Y0ry+8D+9SdjQPP/8pl4ICU2VRT1QYkvZwopHIyWGOucGAzsWU5PalGtmNg1VZG07Ga
Q5Lt6+bBVOInwKSHVgDj3m94jDVVgvwMcC3YeBgTF6pUVGOseZYhuELxpTaflTGDHvF4/ZxvQwnS
SyZEdFoj0Di/aTv3rdRPUuqfIx/+cH0XFw/WFDlt/PW6nBUjeyFn4TXCqax9TY+RE03UD29nTgVN
tzMW5XVbZ1q7t1dnWqYWBjtr60ZP/HMQgXcZy9tyHkYotkz5moYYMws2tUPKa0tQRTkw7MC2bv88
5V8TZZ+ou0gyb9hq96ypp6BIdlH1rCWlPbiQLpzaodwCjqx9O5hHCTapedDBX+hHL2hy7k2qf57T
d0GBWU15NJLguDkVs/r6Wc8FEAu4NLIWqU02aZVaiU1wznSddbi/SyHaZ7NAj/Wx4n0usQ4pPBdJ
VG+EnmuG7rXgRaRrpZlpBGEVnJvnMbytw99DddcUbJ/zv0NP4InhRsN57UrnERnW2pD5ysvcKm9S
DJZRB2erlex6dKfYs1nzOm6hKN+mJfR5X8lZ+KK5QWC0ExcaV8UhNjX87ueefseoUnx+MNlTdP35
rUDeYTJh6bwym29ochbvr2Q7yVBnfXCW4xtt/FzUd4H+szdzuzLuARMQ8+T+g1zPA1zS9G3IPtQC
xFzdMSw3DM7a4/zfD+EPi7zfCAMRtKocnKvuLvG/1fKnYNj4iOsi2JhFjozlXO5dSaxomAJZCc4F
etl4siPGud107y/dcqUQmbFZDzgqk2eXTrhMJZq8tRGcwzDeFeNvCXY4tZbIwLY4z9e08rWkxUNn
JVQV940ZEKSZBBPqXSw9MwIu11uUq2tq+VrQIhQeWlmJLB1qoSbYSfm3oSg/SelNdG6M5ntsfryu
k7OOv/awBh9ongqACpq0iwrX5f1FjNkRPwWe28fybZo0B0qr++siluZjKWJ5cWmR1wXIRHdiWzrE
0/eZMn0ShfyW2U6HNSHPSuntm3JrS83WyRbXOIaGr48xYil9/bGC2LHE+tP1ky11fG6EABajxANC
h8GqxTNKwtSTuwa/rbSg6H2QEzmszdJGH/jt/V1KWdh9Glkhm+iRIg7wdLMBLlMsJ5U+JEl8Ckgj
GuuBYu6H/9vRFja/KvygaI3QP1t+epgMC6JX6SasPl+XsnxTfy9w5l0EEcL1LWeKx1idikHjaGpW
20oFc23dO317m0RbHdrVTwUPOcxsFGtoHFzqea9l7VAXmX/WIJ7LLOZky92mzXvjojkP+Th1jLnK
CaPCQkopFKKpDop/7gcDUJov2LXBjEXyXB+yOPg72hFLerJjNM69fpNvtR3JfAMiA1JLAKyX54MU
U62z1uImAznFgUDAP0SqcbguZeUWCfnxzDI6DxfF4k3pmepDXOvhmeXsxEya3Uj+KdY3SJJWtOJC
ymwgX5W6fCGQ44A2z1kyTVaivhT6bdAUB6HcmFh6Q3M2fy5qXASP5HHkcIvjDEoRKWqKpVW873Gb
Hky4D7TMLYY/ZfWY1t9aUbJH7dQPgBq7Y52+d/7zr3wqLMAtuNQ3uQVQNNAqfhaeKc3uAi3cZcPL
+AF821bksfbdZvzcX2QbDaA5in51o7KfmrUVEB1G3nTMOuNB7IQbQ92oFq19NzD2Jlk9zUZaP5dS
Bhr8ZhIM4VnSQgZYDQhin2oRkFKxUUZZFQTTArxSMxhnCYRg+UZltOYYnjXzWCf6aRD3gVg4xuA5
1/V97VWxrpKSFKwONC+WJ/JLP846MTx7SvDN89PYlkSo8K4LeVOOot41M6ujityeBvjm8t6YxcqE
LCvic9q+pKML99VukppToh7MOD+Yle9MUAkSJm5Bat+gEGfJRPYUsEVaglR8LyXL7SiavqJE53kl
twYH2GQeRZ1BoqdBmG5KIzwahdOGd6pRH8Sm3FXJlypSt87/9nMCuZ4zKFops+YsfE2m9oUQGX5y
9lMwgScrP8XeeWjb+7CLbyBVjOnJh49GXBzN4Ghlw5MV3OSwlWIUNr7323cyb1lR5qSA7/C2MKiG
jPl2Y3oek59K8cvq9mW/YXRmm3IZcBEvYKNhNsYdUVG4vPIgSLRcrvL07GmaLZR3hS2xH017iKgb
XdertcNAqEX/lQiZbtj8968e/Rh5Tdr2ZXru2+HUezd6Dr+VusVCtvLx5pOQ6tNyw4wtHE81NRW0
t1J6DlgGrFJuk5Mfolc+p+Ov68dZca7QuKKlc/5EqL8EGBhhIfqjJ6dn+MydkJ0l7ZcmYyIzvs3b
2pHGyNFVAiRvq2v+hrOPV3IheL6CVxc5+bo5ChGC9eIc9KXd5S+helsM6jFJCyfuhF3B/2IH1lwF
092OfwjL9PrYWOfrV7DMDP7+EOYoZxadmRZ48VCYXgerNOnpuexa24982+8/5v1J5/GqBkxpW9vt
V+X9jW2B6oHCWUSeRpCYBqkbz0EaX9SiUSs7KbLKSctBP/WKFDF/liWHKFe7m+snXXsl1DmtmawA
J71ETSV5JwyM3EJkora3ekKUa+xMcRea6udBGDaErZlBSAMsXMmcmFOHu/zAZaJVZcUGGV5Kirun
d/ikRkW4awtvFwl94aRN2By0VGX7kRUIx9w0knuv7KuTlKfBDRvr4505ZMlGk3nt+ukVzNSzOFUI
US5/Vg/wPhvLIjtXVnavetpLqicnJfFOY+E9ltlTFQlb/bFVXYeYidoEwHQmlRZXoUl1MLShnp0N
6XH4EvTHTsH6DuWRPkTpH7sysPPuWTduZam2505n/Cm5LbZIReaTLY0kEyX0CAC/0rBeKHoO7bXp
e1l+rnxw25NSmnupi8Z/sPbsAGGtIdN5PKqFKVY0lkJPIlICXGwo/2LLibrxCf8uY1ycBMTzvARz
Rl7RY7n8hnXfyD3otuw8iZZNZVIVvrAso/+pHs2RhQDFTvVu5EC02dRa6bdJ8h2qg/7Og6Uq/TPm
X7JHpgSnYd83x56MQpMPrWi/t/WKWeECWBEBnIr5jqWeNUIbZYPE7IYejcexqX8VKrQ+QfXeWs1f
OX9ZuPgTvA+LaIrVwlOfBRS3ROa+zcepfxSk2zj8ft10vJmXWYpZPJsp1VopU7uMrFxlCW5h7sJI
dECN7VvtVvxRhJ8KGjaF5sTeTtjsp614XXCsRPMsqAesu5wGCHUrHgF38Gg9gUA+tpsy3kXBVkT/
1yYtFItyF0kmEfDfsZVLxRIzyxOEgIfqTzd1EdiC/9RRP6wtuKfjfR89VMUxmnoytNyxzHMWHmr/
O2wGbHVO7dC8jV7C8MkfDs3gSEVrJ9ZwzMx7dvndCv1GuL7ymon86bczREx4taRyDpveiOECyc5J
zmi6ZgLMb4t42F3/7iuBCIkNRUA4UQkilx2pwhqmodPV7Fz2333WhIcQr+UTlIx/rsuZX+zy4mfO
dUr9rAh+U/QR2b9kxk2Sn0vjgwXYJ6z/sCTJGen2Wz/6xO09fSOQW3GGePv/JC7ccDQ0SRRQPj2b
0EKU2a6Msl0R/5HLdNcJWwu6Vp8PthDYGYgwsCazV3oV7UiBkiqT2ufncXSivOdTfcqNZ6uu2V7U
OH6of4rbU9Wp5OSqW4Ybuf9aMjT7exFAJBVyYNqX4qcEeAZlBiKtvLAhPLfFMHjwzO5QGsJzX4zf
spx9NW33MR1q25vqacMprCkrr4qpWXgOCEAW8oMx9LpgTIpzJnrCoW7K7PNYC+JGqrwiZSaWgsSU
ZGOuv16e0tKDJErKuDgPZW3se3MaTmlUSRuBzYqqkvUT2oBTNQnhFg6uFvTSMjq1OLfql8R/DDPh
6InSjRRKLHA0HKOnM9dtIFPWTsag3jynMC9vWfbDqjLXq1bKy3MaNyZcurnidJ26RVO08iQQAFKb
OWqKUctyXjIFmS8IdXlmfPajmOxDv7sx/N4J9d9puWG+Viz6a1lLtEihRmaZk/2etZEWxqT+P86+
tMdRHuj2FyGxL18NZO1OppPumen5gqY3wJjNLAZ+/T301X2fhPAGzdUjjR6ppRS2y+Vy+ZxT+6jq
d4YjFjz/drHg9CiB4sUbSiUoBly7hIG2cXFVZvwk66um6bSNrpb6ind0R2lxUGP+p65ldWXZ0RJ/
4DbPhGUbYllIhIBpnIrFM2yEHiL8/NSnu5ziAuMcUOmQaOJpzkkOlgitt/M5msMj5sj6QPycDJS3
KmAKlslPqelV7V7KD3iWXgiZM5OJLwbSAbd5NI6dAkA4bCsOy+qTIso90BJHu/qTxPuYop5i2n/y
2NcW05tbz3e+2xVhRLgvgs5yvYCCC7W0Klpjygpj1Qs6tjEGmuf+8TMzewqgtDjhUChCIWESn1qT
Z0xhZnPi1rsEUXwjh8D47/s25mYPmGCIto8yalAsuB6JI5IytgqjOVFN8eQYfR9Qvd61FXN3aEP1
lRToIaZX6/tGZ6qxY8V8bLUxIlzA1bu2movMrJKkrk9Gqh3z2gG0Rds6bUjwolJGxsMQxyRJ6O8m
iTwziL2WHiirFgLzTJVh/Iqxv+yI6r2pmqQ4gGjQ5PUJAqee2fk4KEnD/Kp/1bWDIskkz1u3BOxy
YfQz63pldzJ6tNQrhUBPmlPzJWzP1kkinQpQugfPOEQ/Lb+P/A7vIhpxMtdauqbMnLrXo574bhoO
Bg5dWJdj+S9vP4RYh6FOOqXyEcX7agNZBzCkPR2H7v2B30ZypLDgQKMCCPIIeHrXq673CZgjYVuf
1KjdoscR+o6smfE3Ve2HXo+XVncm1F1ZGz3/IrmBDFCS4AoCHxs5++siONb6z0yATQc1W0i89aVE
irdXTRyzKkTF4SF13vG2x4XfLXzKwrin+kEd0CQWbTlmPPswjK0qtkmBh7aGDFXl35/imbvCOMco
9SIsjcycyepCS9WCBE5anwqTqR+2JuQdqjlOT4Zc5l/N0Ajuxn1QD34ChmFD7IDKyjbhPMtXeisa
fwhoWvwoazzBhKmhv1UZLRiJO2ad8zRTC7ADE2H4g6nGTzrlauVBaTKR1orMinQd5UYjb7vKpNre
lrLoGGsiWxJ+nA0fKJSgUgdBZJBKJxsoBqoTnRuH+lT/Rt8ynYRPqp8m+657H+QNLRtibXnpJcpC
vjj+7PV1YCyuAqQykhcB7BxPhUuPKgRNmqjHvo0b5hZmEJBGzdJNZwXtLysNwtP9xZwNUJcGJ8en
nmQ5d0A1P9GuJGlcblSAnix1m1i5V6Mkl3Y/U31wpSUA+szxhvI8qlD4F+XH6UbFJmF2oaj1KU5V
zU3CRBCjHZZ68cxGIsAbEYAhiQhBnkmRIFPFEDYiaZA/7qKweeQVGoXxzygBjciv97ZW77lonutk
iZY3U/pC2n9hebKSVhBacgih8JNp/JbbU8l2LfeFn5cPAsy8ag/UQvVikmavVo+8/BvGbH1/aeeO
gMsPmKysZNS8li18QJnu6/g1UD/Vpf4zc4uIKhTcdSScOd8IpQtvLaJKdSReNidpsOVzTpE9AMUZ
vNwfyKwV3OhRpgaNAMqJ13sCPOUQ/Xx5czKMXN4ylZdbAwyjBYTR93vidOtBPwMUXmiyoL4wSVMi
ra2bIlabk4hBvzHiLoHmVdf80YUZeUNBm4eCS8MR7AXLjTQl22tmgLqIYqP7WWyh9egQ1h7u+PIB
PCuKF8vU3rIuQ8vTaBCrSgInR1eD8meZOOyQy0OzEWG8hL++3c8AfY7YRdS68RJ8Q4bvcRXQq9hu
T6lURB9aySI3E1z5kYtQeRgqtMGFEBEDTw8SpGBFF0O9UyCJ9X5/yW58D1+BawfKlAAyow3JxPkb
zWqrnjJx0hNtG4P4yqNwW9dLFPYbzxjNwC9Qs0JDGTyyXXuGFPXAlaiNwB4z2O/Qrs3OLXIB3Ov/
x3Cg/YFX1bEjiTUpmajUNrIQB/rJdLLAdUwm+QODNiLHVX5139TNAfA9pP9MqddD0qQsCUXPxamE
9KrHtPQrayHVorMeOu9x7t23NrtOFh5FRmKTiYrttbUsKXkXlJU4oUBOSjXYsbT1rHhYeKWcX6f/
MTO9AZQAeVANYganyDaeQXMLdmrrRAs33tmxgKmHKA8mDvqLX4/FSobCkAyMxQabyEI5nFYNMeul
pk9LZiYnSiw3ooijFr5A+TpTOt8s+U7Yin9/ZWb94GI00x3k6IndgpRzqtXPut0Jp3dbei7VbsHO
TQqLEIE9hPIc0ByjssX1rBVOosZJ0ImTTMvoNbcC6D9FPGiJkNH/UAfu0gtitfegmL90q56ZSWgY
4C0KnFHAVaY3XFZAadRKWXdqpMq1GS5GJvfRI3fhSjA3QshNIVLII4F4OsJIieEESt6huOMX+kmt
ehKzTnF5hKE1NtCX6b+iuIGoBkQVoJWRLIIkcrKtbI4+5tQU3UkIsXKsoSI1OISkCNLOMwJ74eSa
cZVLa9okCqpFBRkZdegAeNBSUvImJ5ZMP+MoB5q7q/vNfc+cXbaR4QvYAQhP8mSfZbyxSqFq3Slh
vyCF6ysJGlw5/cJunh3UhZXJNtMbVUDHQ+1OJvulV8KrpMdE/xsE/yr8/L1UF3Ym+6yuVZ5pkdyd
MpZudLld4+lqAXE5N2FgPoKqg7q7rkz1ioom6kSWS92pq3o3KhO34ahiBj//fVkurYxfcZGLOQ21
raq24ObQYNbqD6V6CYbTfRs3t0z4NdQFv2E1KKpPi/mZVAABy6P+hMudfI5qSCwjJaObslBSX+Kx
ejCDXiyUgOf2LyicKMviCQzs5skKlU7dNOD0dHhX1U3h4aEqxZ6Nyr5fDbHO3w0r1n+NHeBXIpKC
ant/yHMJ1YhVgGUoDyMBncxrKQ2DlEpYPYG6qT1sJO3BYKjbtNu2HYhQ6akxNo5w75udm2k8lyB0
fNfap0HLNMA7p4L2J7056RJa/oKR2fwR5k5Ez/ctzW00lPNx1UStFmipyUaLE7yaRE7UnSwHuaId
8FWQJyax8lR2tUBfeh2eW00LxBa4ESQW8JB37aZWmvQik7T+1IdadXIq0cXEoNxsV07UD2ixxW2t
I33YQ4c4MPNw6UFmbmJx4iBsQU5ihPxd29fZkChZqw6noeAPoow9O3U2IHB+Mql7Rdheii839nCR
1w1owOqAQKCx8jj9F9uylXVQLgCwOUXoYtejwxy0kFzevknRe5YtvFXfLOVoC6VGQE/xkoHy17Ut
RRuAZZJsXDljscoAo4g6tI9ow62qLrjn7a6AKZBdUWFT8ECK29+1qTwRrVVpvD2ZZuOb4hHuutaD
btUEH8wqSNigiBPFz425JEY7Hp1XtzQdZfixZgAcC+rJU7kWK8XhmggbGWsRul38Zkc70E9chjP8
tQ2MdfPPiRhYQzgfwJQCuAMIlonDMEg7DXkWyyeuPBTQXA6i4knt6Cpn7UINb2b5YEkDmnzsqwBe
6/Wc2iBF8SSnMgj5v6DIVfZrGqqkWEyIZqYQSnBg/aMzHyAxU6ZpqMRdh96lMohK1qFQa99MKQpx
pLQ4qaHYV3T0LU//NUnBLF4anTiMEgKQDGqdfAorQNmjrRx+YP/32ts/RrPRDAB2SE7w0ABq8PUc
0qyOGkjSyKfoQ5YbotKfplq6vbZwKtxEMQQwgHzQ6wltI8cE+tpMAY1aoSSVciqi6FXtdVLnXqor
Bz1qHxLVbaJFwY3xinnt95AfGe+fKOmMecRkb4etEspap+sn7MbVUPeulhtrmzlupjJCJRXKgZ0r
N8W5lFGljN/vT+ttNQviz2OXQszqKOg3FehGr0UpN8zBPtVVs66jQwa93IwDHZL6uXx24q+ie6XD
U7YutQ2NE980/0g/7H/tn4F3HLwr2ohvYAHhWybT7vQZmnIwMzgxiUN62MykvUAdAnOhLJW2buP2
SKLFfINGi4xHnZiK7X58F1OjcypDdOHBkY54e+vDwg2Sl4W5HU/Y66XFrMKT4LA4gG8u4QIMhdTq
m/isVczYhWH5W4hYOSQ9JCuMTEp/OUxVvF7WmFsxediWinms0A1pl2Q1ilDSkgLpOLSr7wEoFtUA
4DVwJwRccnJkGYWG5zoF39Pax6p9Fpnw0bR+tTDqcSdOreBRArBAFG/GmcbfLw7GQlUCXCLa+NxB
bbQZnq30jEbZ0PzyE/UrL7ivqi1BN8f7Zscwc2MVvZy+WSc4vSbxQTekJJeaOj5DH4QE2kccLTV7
XbIwOS9kNbRylWH2kjL0jV53ayPz7g/ixje/Ucs45JEh4j16euGL0cTTTFQMgiJyj3grL7Ig51nW
9gmK+X9SNVyo39ycTBODk/oXYxHgaSHGhB7RJHXCHVXfuPnbLNoFQ3Ouh3MdEDTU2cbj/dopqpiz
RDW6+BwrOvVaM5AIQ4bhClv+Z7jm95j+MzVZJ6CRVSnNYapn516y0QwgIMhOyf2lun1HGs0g1QQG
dgxZ33+/cHMWaFyFWFF81i13YG5se8VKaVwevJXSY4k2Tck2bElnEKSiC6ZvjoyJ6dFTL0ybaZh0
gxpgH8ufYa6szah+qlLtMcbLLyu22l8BDjsUJw6JtfQMO+MwUGMDoWrECeH5bDK5ITdiU2mxuWUL
9IuyPzl65xCWKU/gNi6BF2ecBsAMwGIh+YILxTQXBQxQSkSMleQaC13cLk6SwbJ1a2sLMzqz71Bc
H5EMKGWO8jLXE5oJm+FDMKHK0WjOpe6jHU7M/XRYsDM7IAAGwILAsxVC8LUdZliRlsVSfEYGt5Gc
F0jtU1tZKLDcZIFIZiHCjpwMqBn0ZZ8MpgkbHjWc0TM6kQ/0IUa/cEk5UQVw9IR0Re1pS9yO0d8m
sRcWR40P1OuBap0MS2dtKae8oGfoMmU+K9rBj/MyW4jwt09+3wP7z8zkhtkanDaMpvQcBoAb6s+l
TDqQuTWILGudnwSfoVhxXD2NJS7O/Iz+Z3hyomW8l2oKEuCZRo5fBEjdQxssMs+SzqkD2p+NvHCp
DfuCzekLSEWNEpJ/GGzb7JxfBXsC+DsGZ730VWMtfSxElHHb3lnBqYATM5kmdz18RnlHs71tCwS6
9FKG/ZnWD20XImBbrt1GrkMPTdVuF6zPZAxIfRFWQAjEo9JU7YinBVqX04yeoYanm0S11izfxip6
f/scPYuHvVgI3rOTe2Fw4klFVBtpIsEgDx5H0KFxFkj1FVyqIbqQP1MaLyRFsxsfcjyQp0XxGLSk
641faiHtw7yi56BU01UzmG+RyhWAKfA2f38y5wI0EG3/Y2kyNElpcybp8BtRHDqxUrIv9ofnC8P5
1hC58ZexSjxqMUOxeHKcW5VqZFpR07PdHQP2WZl7rXarEoyfkPTyvlI9Xr6bz81f2rh69TPUIxK8
s6InVflkOL90e0WLpd6Fcycy3Oi/j5qcTRloMFWJIHGu8UqrWLt+FWy1h6Z6McxdSN9LvumfeYL2
E53s3p/02QB4YXn8+8WBbKA6a5h5jgBhcFCBex57lY5nxPtWFmd99LILM6jNQOndGs1U0YrrAvGd
tYDkv4VG+6OuY8QkkKDcoth1XxFVtsLedMqKJhs0Ay1yQPoHhJAnTds2LPLuf9u82/039+PfLz4t
TSE6igYKiM1UCjyjTCBgjXdJT3L0szQsiS19dy2/8T9o24z1IiiCT9E0UtRIdVjj3cxMfdk5BD1b
5+1zrnHSq6vSeWFbyl/QOmlffNjVvm9WTNpC7UN5vT/q2W198RmTBWFaD+ixreL5LgiHVV/ZHdHL
gLu1JZa653zLPd8b8iSE0HYoNGZiyG0bvaJHXlZt+mjDyiOSzorlT3pTuoNZ7HixSZx3lb6i502s
nFBs6jUIADU6iYJN0a+y0mNGDLTFY5hCUppbe00QZvd+iv7w96dn3mEv5mcSjMBx6RpZR9jLzE0+
uMaqydDC9ZGZPfbnMTUPJvXqoiKq4aFjAulyNLtqQ1+3HpLqSQo2jfQXZEX9dP+z5nYrEDzj6ySi
FzAh175qFtyhNf47c7Tf0OWYdEsDv9HvAzgbYfE/E5P4yFKOl0kLJjItJDRP3TgNtwALaY5XyJs6
GlDRedaGlVm7g92SIH3uw5Hgq6duhXPeqkkaLvjq3A69/KRJdNR1Cs5eU9JzqvYb1qvbFNrHA8Sw
ZStaQMLfFpEnw5+koADbGFJRw5ZuS+tqeNUlzACNvVwaVlr9njCbFO0f1PEWzqXZI+BykJNALDR1
0MsaDheF+zw7azklWny0SvQzOebxChX6YCcKr7Ae4iUNgHH/TffnpelJLChEqVl0gOlCln5h1SUa
PqQF+i7+ttVFKYBxsW6MQccDGr0ArQP6c+3CEdi1WR6N4Tbfm4Obyo+KDCpeCjUqInUPrYjdkB8B
YpcXtvQtB3Zc2gvLky0tmXiLqPAIflbblPQFumZuuOryZ/TO7Hd5GBNcNACcKvMnS/pZpUsLPJcq
/mceD3fXAx8Gq+ZlK+i5ghoygwaM11rFvvADlZOk2UjD795c6vk0ly1e2pxsZqWzuiHpMdmRtem0
rxI5uON2JKmDdWx9WM/3o9PcmXJpbbJPs65illp1Y6po5+sQt1LP6XScYOjGs5BQjGv1v3vRjShe
IjkGL5B5n+PswNGnizbCDbU/QVu4UTggpVtIEuYnEnh53OUReqfv5W0nqRJI0IiKW6PcAjvX6m4h
1mnt2WeNL5Uq1Nk4j6s2aq+gB0MY8tpXwqiNJdYoiEIyKqq78KXNiGG/NCBhp+uyWOnJpk5OiXiw
n/JfUI1wpF3MIKABhYBWpevUikml/ojLV2GfaNqv76/z0tdNvAqg6SblgU3PYIo7RBPxQAYDN577
Vr4fLG7W+GISpu7EmqYMHExCKq8ZXbXNIarXTf02JCuIInB7ha7lUvJQy+1WlgaPoi+UXS6Bn29f
GcaocfEVkwOhKxw2GBSJkkAP4LW2VxQiowmxW1S/+If2o/DM5MCUZ7vYVVKGN5clhYLFaRhX4yI/
VeMMbz0xPoCyY6QRZVhZ5bFpdohnRO+IMD71YKVJvpmRvI+Ihh4RS43PZ+sX0F0CHxQ+CWGGcXtc
fANT0W1FDtX47OwTioqh2vt6/JFaD1n9h/IGDErF47ZvtP8fJ78GQBbUVwHKxvPWtd2i7qO0zCoU
RA0K3vZRTl+g7+lC1GjhcJiLJ5eGJi4dtKVh1RUMJQY6lwJ5PYiHhB0FfSuzldH+M0gUTnVpbuLa
MRtqYJlKVMs7QYpYuIb98/7umR0QhDTQFAqXdpQir2cuVWJdMkQfn2uldKGw4AUJI2nVe4FlUDeH
nomnUb5wxpn40emO1UFQhl0IK4AHfW1UidNMmALFSMoC12z3aE9dh0+m83x/bHP5CvoJAsg7vgVB
7OzajFPZmpQ2lJ4txdN5TaJm22Y9yey9pC/4xWw+eGlrMiQ8gultr6EoYSaNjERM6rxYjfMXHvMH
FSpNT1DP7Ulals6DprD6h54YdHt/uHPhFggDvMYBqoGjbhIAGrnuMrnE3Tm0S3uXFtwguCJL3r9b
sZCVYd3wiGlPMQV5rwDyWCEJDEPZXJs5WhhmMlsCPs5efy/NTMKpVbU5Ahrya6s/t+FOlD+xubTh
q/zMANzQn5QmIfHHYKzoWyB7wtkEhS+O9tv9wX67/9RTR408eezWCF3byWfUQycs7oy38O6YofNS
UEu7Jk+3KTTB5V0rm26RUFAiXtXiPW6Z2yurBO0BJNTWt2311hvg5m0MZVvlUFNvvDD4KxV0myh0
o8epG6bSlgKrH7cLJ+8tdR2B4/K7J74wNGYbVBQpFot8zZLcrlV9QwLD9EeAG7xhu6X9iN4w9Ucn
L+bPY1C6nTMk0EDXQCh6OmemyTJe98iBROqH9VsuPw6DsZEgzBOQ4WeUbOMWulrFyloIZXNpJcg4
ABE5OvRrppqy9eA4lYy05lxFekUK5oBjpUXlupc0cyGAzW21/0xBlvs6sphMoCwlBnrugPDzob41
bApFeb7vfGPovZ3H/zce4PiujbRoiGw5tYx7SKFsQAHivWuGCYnC4ByEfwNh+1ZoLyVT44/eMzo5
cVrg3VU5xeLZ0DMMA8M1IOxgaUjOm9gLNbSJAHrBHB7AfpRpvxBb5lbQ1kGZRx6FB8Bp9sxMwNuE
QMKod13jq7mRraQkkryEmtlCsJw7G5ChQExIA2AJ3XSvJ1cC3jp3ame8RqcQ4212cetBsdKXW9MP
s6f7K6nPbQkoD+ABCQIzENiZLKXcJFKgUpOd5YJDmxvd1W0TKs7U0F0et0P5KNkOYKCEN1C0rj3J
QBnDTfDvo4AAREN0qdUB28rRtMArQC3UNhoNEmWbQ4263/GxOaCkD7j2p1ROm0eN0VwiRoOmkp4x
dEnuh13fSi6zo6DcBHYFDo1c4R2btOgn/qMH5wf9LfE4IKCmnbO90ady6NtChYZKaHZVueFyUXFX
tdvU8MKBNe+iNuzPrKqiD8jVgYaso3mha1IJAEgnLPoXaejkpZrArHtczOLEN1HMK82eRslZC6KK
4Em4d2NRQZwqA0r9/ootmZrEfT3r8Q6bpsm5rJm5TnBX9JMkjFdyavcLpuaOOuRCQPgD9AWY1FQ3
rhwSho1cszO3PxST76CZ7gc6xNu6RD5L+WeFftKRhMoaGx6aPnsUsa8nz5kI0L32s5POgfHhxNXH
/QmYyQsBHBoJPRBCQsfaSV6YOYLVXRGmZ31UdgbZO5Ozlcl63ylW6ARBCvF63+DMjONhDDkh4J/o
RDRN4fMIDc3VNk7PNcSE3ci2PqMi+mso6dLOn53vS0uTzWiIIEBKCkv9TiSbJl+jHhn0L1qee2g7
nUuPmS/h3mL4AeSBftryL0NsaOvR4uX+iGdC0PgUCP4ItNbQ0WESgrhVDrSU8vQMPjJxek8p93i+
GDo3XJK1+F+G/J+paXZqZ4VVpGV67vhjp/pJ5zK58x30835Rf/NTWfrZE/rsUdBo5Z6w+JSpJOrQ
kup0f8hz5fIRLTZS/ECww3Jfh92a6eAqmjXmPvjBt6Z9KBq382Q0emkIf+Wtq4j3+mfY7TKw/DQ/
b36U6PS+tvhq+JMtYZHmrsz4mm+14LEPpTPxhDQbWqaW+Jpm17HCHYLXVtqnNgqofbGppT3elSLj
VTePXYP2OG1FmBTvjGhBGW2upAvSHGTHASofBTEne60ekk5StDY9o5fe3yEDEdXmxGp9ZkDQwlPR
mkI569IrOCRCsxaiz0wmg/1m4cDFkQMkxeSOJEctzwp9SM+FneBtr9qnUGe7v+hzySjOc9CJ5PE6
i8fh60U3WF+hQ4yMRR92ZuFCzbVC/fYhMl3jJ39xIIpv+dxw71u9DWCAh+CEH+EuKCFPUzS1Ki2q
6z0/M4h2aHJCnGiFmnUDP0tjEqAKcd/ezA0QGkmoVmujzArQppNVNIRup4CP1mc73kZ45GggDf0g
hE6srvCkZAvefW8sAGHGEHGdrcEm9JnGi/QoG65ez2wFTZAyz/P6rFNjr1DA2Z3og7faqlWLr/vj
u3UUiFFBiwqXaeTXwNNem8r6xGyMuKzPXa2fcOSvtGAJhLJkYuIncmHSXGlgwoIumhEahIa/7g/i
NuReD2L8gov6lE1FVpj9aAEEYlYVKMxuyhJimgqeCRe29dJoxgPvwlbQpXpsG0V9Div5AZqiSFji
9f3h3Po4Fh95MqiB+BdC69cmoirIy9ZgMFH0AVGVxqug2z2Aamuw3Kel+HJkvgCGX7A5BXDizU8H
CTatz2lAXc0stz3ot1n6owbev2nx3qdv7g9ybs3AJALLB4KJeGueHJOK4CbECODjRqX70nA2nBaR
+py2brPULGtuO12aGsd+sWQiKfDSO2DJ7Oq9gHh8xVYv0qK08pxjXFqZrBrVqJXpGZzQGHrT7y1q
EAzx9/1Zmx+KBeQA+llgz06ONkUvoyqOMZShk7y0WMeKtuIafaubf9ayHLm34Lb9P0uTwOA4Ee1y
ta7PeeZkJFDDUwyBAbzF/pTK/F/piN88X8ALQUVEs7Zp8cmoccugRl+f+zL0sghYBOVtwAFyf+5m
DqyRToy1hmzDiMAYXfLSD4QxFMoAMxF/DNF3T1G5LznZtrBjYkW+aoWHKNDcPNR+G8Xgd2H3ev8L
bpNhfMDIagOsHmTFaQklDlPQsTK5PrPkNXcwTPYQRkuAliUjk2BoNtCnSyMFo3SkVSSiPZPEj1Ra
6mE0gxSAwB/OfjBOgEBFl5Dr2QxCR2osPYCDpJ8B7jLAHLt42JQBx+YUsrkpYcOnKnLU91Ig1Hza
pn6To6qW06OR5K4a924ZPxdDtBBZvrPN6+Pz+ssmOxEPVGXccAvxEymnJ3EvOHGgub6CwU8P1kYo
wNV41ot1MNqV+WGf7aAihn5uFrz6NsLhM/B0gYwYql/AXF9PUFPrmR10LWC5ieNG6o9OVfYs3UFB
3DCXyrczvj3WPJB7A1Y01sYnvi1JktFXetGMgJUhJn265cnf3PGNP2H5FxkxAZ5BSj/BG10Y5W3Y
w6so2JPfvbAhEDQZpV10oINZAB9H1h/D3PPk7f6emfw+NgyaE4C1DuQ22AU30k5KE7ZtMtDwkLjE
XkgmR0e4cBT8NmIByjZ4XrKhqzq9DfeFnlhhgW1fPKiD/9gFXp2ujRe7Jq2yuj+M6aUEttC8BFS6
MR8HhXbKhAQVuU6t1k4Oveus8p2y17flp7Gp3NxN3BDkXaJEu3LpHjD1i2+zGthnkFvESEHVunZC
i6noEGkArg29QyL7mXc8vRcEG2G1pDAwvQT+X1MIBiacHfpNU1Z0FOhDAzAhO2Tb8iD8FuBtUnvC
b07ZMTqqr+Gj+FFDpQSCpyQpiJt1brn4XDreNK+XFO+EFqS10e5z5GVObqKVzOMeHBR2SEtX1dbd
Pv2dqiQNSPkxdCRcUiuZRsFx0ICO6+iuggMZsX1yTKY5i2yzLPNDnHq/HL8lny2x3B+Hl19+TxLy
syGULMnlTt9jR6MoLqCbBMABoBZOGcNGIUHDNkjKA7Tps3bNt07g6V5ebcDOSlFwIPbSvE7yDljU
ZdA/gX5AvAdsdrLLcSMBqKCUi4OZgHL2VNMnHkM0biEJnRkYGsGD2ArtTBSn8LZ37a3QhZQ5kG/F
gT8kyVfjqStue8k7VFNsxVVeXhb25Oj8184CuhJ0lXCrw+KhWnNtLjFYkAeRVR4SyFJYbuPnhL2j
tQtUiLcQBoYwaAyht2EhD5mcC+NcKujpgksl6rqY14nLqDErddDrykPam56ySl1VYHia590f3SQP
+L9msBNwewVLEpfl68HFrRVwDTz2g9P/NNgmfg+ihZg2ZwGhBYUfrJWNIue1BVNKgyatW36w0c/6
0z5a7T/HfqAcsSx444Weum1MDITMKESlKfww1Ou8WGvaQj4249XogYKr9iikNKoHXg+gsiyq5SVr
DjH6whC0YGH5339bhVGdGMXAcbvimQH6U+MnXOScSqfWejoYzkHLie5FP9nn/VWeONPN70/O/Yrn
skGxmQ7N3zIhECoM9p1O0oVDfnJQ3liZLESsp2kcjlbkJ9ltfzQvLVob+87nIt7m+555sSVhCfgS
BQrBSJERxKevfU4XBUkhJ/2h9Xq/eLXR2NQmau6WOogzJDFdyW3J+vXl3Pzia2nH/gQyqdcxdAVI
8dl9Fk/FLnOXBH21iaePXwWtbk3GR2k6al6T8XPH7qxKiOFgkJwcV/t9u1L93qdehcO8ehz29YYe
HT94MD3nT/VQrw3DjY/1k7sRZNfse7LRyMKSfDvnZKauvmmS5RrAQMQyxAQPv38/xmT1+LTPyZ9j
TI4OAfGSxOSx85Bhk8gt3dDfJn4y/g+JVm9vJakIui6Q0P9x+vXwnP92bdL6rwF5iUhPVMLX+apY
Rz6avpDYU8nTBtmDZ3lnn5zWDw+7r6d9RL4+vu678k05G7MMZQ+8Eji4HYGUMBlRUNtyEkC95aCQ
3H1LiYP/qBe7jPx6+RsRmRyWANXaJAKMC3tp0p6cAGmst4NwYFLXXk032TBPcgFhdp9/j3P4J8Y0
Vav0t7ZOtwf3yz5o24gIYvrg8XvyCs2pzRw9aYm6ehX1wjFxU3kEiX+Efai4LaLeCfnq69BRDoDS
NEOC0FF6zc/gCz2rcq/yInVd2mQJBHwzETD2Xc0dqfQjn/7amClCCkG7ODhYqpc4XhW6abS3i4Vo
ODsm1LRQLEbV0Ubt+NoMR6gXzIIZ3FHKp2FTcxKmLoV/AWURnhccakwXrrYIoHFjToZECYh2zOW1
tZoyHdKloJMGL/yH8qwrK9xRm88BVJ9+tTNPRusrdD0s1ahvQIOA5gMtNwq+gf5poRf8tV3ZFsKq
CjU/Gmdro+1p4YEjAErtl+Z22FHbHG1lQHBauM2M/nA1WljFcxMSUqBGUa6e+IsiRYaZUb04qpYX
/KS1q1gEHSczMEyWfPPmPBhDIUAgULUb8ULfV4GLU40NfKABVFWOyVexLX4kaM/ulY3bPEeLCKxJ
jobEB7o40ErFtRaCR1DSuJ7LJId0cphgVBBJG4rHuHQL8B4eYmJ+BM+AfeX2lpqELb0Uz0wmMC64
umMNR2WHSSzSM11mADIVRyP0lWembzU8EyUb9I9plrD/N4cLuorhaobkFq1qkfZO1i2UcqiZKlZ1
7FbUfmECop4LnnGTJKBtJmIq2EZjS8ubl5qyC9CqmCr1sfwKnyr9YEWrl5axhYB16xQjOud7zsaz
clqbhOam0yRUr4/qGpAWVyGmp61zb4mReBOpxsFcmJk4hMirzpHQqeqorzXPOjUP9GUhbNy6HO5W
NuqEaGLnYE9NDoW6l03gM9TmGG1RGti27/KOP4frege08VfwexHVNf7e9ca9tjcZkZwGkH6QleZY
r+ptuFOf9W3ha76xrcXCEt28ScKRUGPF2xmEpkZ1zUlEbAaLiajSm2Ox0hzczmvwWTgQKKtGkIh5
Mf8/pF3ZbuS4kv2hEaB9eaWk3Lym0y5X1Yvg2ihqX0lRXz9HnjvdmUohhZpBP9zGdSND3ILBiBPn
kKYLhm/t7vaUXvWA/Y9dqEyCY8vARTNN+ZnDyMGAw1IFU2rs2Pe2JtWvH7FGWKjbaAwm4Djgd3yX
wUk6xP6qU9Luqt/lD2QIbNzGCWldggI6CATXHNnCZgJjlAoVQTTxIhiYTT0zoKTEbMyHPGT7YaP6
4q9puz+HfmZiNnRtHD2nNGAi0Qka2z0yxEGz/6mDmYqT5CPd6y+3J/t6TEhqITUAuOgEklWnW/Fs
rrW0sGLHGsenrDvg1ZRXD1oWimjtKp9KDZe7Fky60GcyDURqwMjPLjlW8ryvnEZ9KjhiTK8N0MFj
HPSgOHQPxfc14cp5Igv3wKR9NIFXUEpHs+zMIXtupzuZ6ipP+hHKiMpXqyN7qIjR1+LAH5oHZXN7
Eq+4l0HEZqLzAvwY0CEE//I0y2ezCALLOGtbjT0LH3XXnRdmAQ+Amg7cIAs0oiCcVvyNwN78pv/M
n3sNkDp09ax8xvV7yEZ6cnoPYa7BHTWPy6Rkg1OgFvzMYTZ9a07Wj/SYPPE7M3AJ88ut7ef35Ua9
y4PoSd5Xj0mYbcdn9UV/kVtI+u3XcqZXtxWq4JCjxz+YILydZxUor61dry7H6tmICOJf5fvqmZzn
1MCriOZT0JPg4p8En+fAgnoEJUMVyfZZmpvkib3p3+xX9sAP0X3xx/HpocTMo/7ut/sMvC/D9vbK
X8WoU7Ye1+WkljjhtuYxKsrxjmLlifFsH2y/2MTBc/ORELapV5zi1ZaeDEEyGNM4SV2qcySoARkS
oRmF8WzgrZGH9UELks1P4xDdFX56uj2qeSgM+jH0i3oISGENUeIsyFAVTxvQtBMfFaL5K0/Rtd+e
HU23hoSk4uG3n8K1KZrvNnw2IOnwZWAaA/3TfCt0sYs6pJeXxyqggKb6uk3Kxgfsg4bqvv3aVqTs
IeSHt2G/MmFLlicWEvhQsKtA2u3y/HN3rDLQbFbHYbMf/L/tM53G5YLrwAbIGKHGnDZMy2hbpoNe
HbWv6V1GXPxj+Kihrdz388APFSFg0aZMyuTFwDh8OQg1TkWlGXl9tO27sTkM2tb0tonjG39LeAND
cJZ4p+KRNb14ZtsLIqZ9ZWk9+iG+GoH53L/+7e7Fz+Mqc1GmAaHOPCtU99TVZD/g5wOTrMzR9UID
KYYFtsCrNlH5z+6xOLLdcqB9e2QZ+tgYHqIxiceVBb8ygssYD/kpc461uCI49Gq3TWMeVcfYN9Nf
zfiKuOYvp2iqwaKgBWAU0BQgE7tc6rJQLN4xuz4OOvCOBPCX278/reD5dY8OYeQyUeZDZWXq3J3d
h4AFeTIbaXNU3vO39LuHykYegDz0tpVr3w8z1qRODQEOeyIDuhyGOqqlrhR2c9S32j5TgnfDNzdy
kwboNQ+gUuGDEDJstsbJ9aNwxfaVH4PtSR8UF67xqe52abuiLXYhi9ujpQXl9/qtfJNvyVO0V3wn
HHz5VUcObI1CZhrP5bSCjGpCL6G0AjbPOYuhyTLdjLJ2OA4/GcpHyD/1gbbW3rZgBBk19Lsghf5Z
7rwcmOUVRlmAivQ49Nuiv+PtvfUm3OPt6bve4siLnhmZZvcsYEJCN2dpAyN2vtWHHYtfeLqCvVoY
BzJT6NCYvBqemLOHmdUxt41pbR8b/V46905+B4E/8bdMmhMVMCIPtAoAuQkHPRsIIHE0go4aBmJu
rOjDQEpQhTJGf0i6ze0pu3LPsAQPjasADfGgHJzGezZlXgtYZWrn9lEj6QOyUnjueCvH9nrK7Amf
gaz6BO5DZu/SBHQ/FM3OIvtIp6TXNvWzcZu93R7G9bm5sHHFYMgKaVcMNkQabrM1ypSlEUBtFkEh
KBmRHp5NEpiGqKPVtXNs4tDivqToyXlg/crWut69+HVHQ41m0pxFQehynqQNiulWDtha9jZGrHda
PR8Li42wEjcNuqfQDDOP5Ku252bf5d7xgXabSN3xxneVIMv+fsGnugkeC6g7TY/Ay4GMmioSFOid
owa2r/GlGgIRQYFkc3vJFxblwspsurKh4tHYuc5RoAlFvetz3wOwWdnetjJtzkvnOPULAa019emh
uj47723eWLkQnXcEfAecss0eA4racET+4HtZrbn/6YacW/tEsSBHggSqN22Rs9MoU7ehslG9o5b5
+WH8oQG+/8KmtrYQMuTor/v7wZ2bm8UdWVPaHuead+QMvClg4Q8fkwOgJ+JE1+pXC5sbyTc815GO
RqJxntCqzK4UgIxGxyYKUmTAUSFaI39Y2N3gC8LJmZg9JhTS5eRFSUxLXirRUaABoQ0jeALIMdO1
AsLCSBAV4FH+GUshVJiZKdwM0rVOdOxGSQx0zYGKes3G9VAA00E5GOwkKL7gJF3aYENrou5SREcH
rAuotwTW1tsOw1+f00kHFbEU3M6kEjobiVU4NsUDQTkK/ZA071G/dVvfWnvMXkdtsIJMJrBTBgQn
51EbyKYaraEpfaH9C+S8to54S8pAnkp7JcC9qnlAlM6Cxg36kyetJ6QYL2fNzmOKAKqjL1+YTaqa
GATKCPmxv2MOiVMk7bHDwTHq34NqbcX2woJND+hPyQzEIJ9Jz7ODW0O3LY44p5B2QsdPmLTbTvUx
ocMa88X17sMYUYKAV8Wcou/vcoyjomsueBfoS9Y8VVXo9tt4rV9q7lghj6siEWl7eKwB+T+/hyIQ
SiugWaYv6EjGIRrUcCi3qbW97XvmNzbgFMh3TtcRIoJJY+FyIA2LokphUfpSHqHjvnI3zGcJPz6V
TsDOjUja0ud7jumjxj0jy1+ar3X/pD2Ya19/PUfwNNjLUPMF47k9f2x2mpnrmCfIhW8Tv/+SOYG6
Eg3MsWwo+UyVH+sfrcXZ6Wx7EIDpQCS/WADNldsB5X1j5+yigxpWe7SB60T0W/vuVP6wKbH2gbPC
OnyVG5o+4Ez6zZzFbVHDk6hKjf5F+trG/HCR5wNkdl99MfzusVitss39BLwEIJZ4uwMyN7Wzzu7z
VANVfPxJ+E2D/I/zxIMfGPMf5otvZRIOFQACWegEXkKG52gNEHWVcfu0jir3fyiw50GqwrJC5yrY
o/tQiDBRfDtAU72PxgcnCVY7eub3/Mza/KUMiu+Cy3giE/8KpQ/dTwIPrK+E/6lI9ba6kFenYZrZ
Kd3zKUmIE3F51IzIy3sqwDuM3vV9ekePeOUd+gR4CzVoHsROee0Ca03KcpHs6pxKd+aNUyPWoVcS
J6fyjwAnUkm+FoH77bf+S3N88JR6xN61axjB6z2LLPU5m+50bs/8sFaMoMqPQZYxGn7+p3zMv5uh
2I77iU1hj8YOdyXvOA8PsZCoPv/LvjrzYjli4NZTJ3IOf9wlMUAjNkkLIt9/3faWywM7MzQ7jK1q
DonsQDJbSkJf5ECMB7FRNyKoX7uts1+JDD6v/vNAdDauebhWoE9h5APMDUFs+t/138/mEwqCsT9s
773nIPltrVi8dneXMznvmATPkonwETPJvsg/1cm5c3/nHz0lIsyetJz8zFDZ+XavQxx+8IuXCYr5
f5phoFz+Q8s68z+l6cVuJUA76HlvuhOm9xysaAYyTO57coh/37a2vG/+NTbbN63ZuA06uJKTmt/p
yPEP+R7UFW/0eZ00Y/ruq6VErPC/dJ+zIyEyiNQV0GY5mW/l9+yUHuuHfDuE4tV8j4/pSVnL9MwR
tIjzLlnuZluVMltWuoqxtUUI0tRQ+XD8alv5wwN/WG1xX/CkgDf+S4s2uyWpkUKy0wWNipfdIx6i
D9qL41uSgPrSMwPQNq3V/heuqXM2LnU2ujEaoNas2+Dr3npxkGc+P56yNRDy5Bvna3bGdjVPZ4wi
BZxz4k6K0i99/Cd/fVRsclA7QuUvJSH9j+Pt7bh0/SEW+5c3abZJ0qEa1bEGIX8PPnDSPNHvxouK
zmj1XVFWHp1XYfq0P85tzfY+iIOcStFgC7X/n8qpnNT/gme0zvIdtKN/GaGvc383Pq8M8SrgtJBQ
Q2iOVNfU1joXzPVknrFaN1IMsQ5/jKQOfrc+Iz8p8rmJv8YosXQKEL19iiNNbKZzlkmwUFWtVCbW
gU2nkSIASQb5bXyMb/0pX20rWzgFFxQHs7s2AcMBntcwBm6gU77ta8K/ZAc/f0oO9cqNd5Uex/Jd
kAvMTpxDmZRFhI5/NE9BDht6n0n6mmRE3hW/6x9lTPjvETzRvvoud8Wb+yjAgUBX9tDSWuJR+Q/B
wWwL2VVhC2Am81OxYcdyjQx76S66aF2fnYahjurGdQfwJ7xAaC7cm/vxR71lQGA6Rx6+edvOV394
CPnLXXu31rN1VW+fJhg1jn+a2meLaUFBrGnUqXEe5X6BfhmWkmwDsJEfSTKQPkiflYMRftt3T9b9
8LotXvjj8BjvrD94VoPwl/24fXIWmtkuP2hajbOgqitrtOByfFCGWBUcbkdm+9mp85VAfw+1Fyvs
d9Gj+t7vO39327Q5baaZI7yYi9lmi1Eua90Spi2iH9qPavMj9ls/+fWA/NueB31onbyd8KPf9e5Y
3gHYQpo75eVnGzgh3XpvLmo2bN/t6ENGvoEdZ4vGlGokzrZ/TUjm3/7Y6zsdqkBYN5TTpxBiXiGs
jLTgdYPGWPcNs8T3P/FEa77kwdoFez0naKw4a1ueLUfuNeC0jQr0y2/i1/jLGnT0+oK7/PnZlLOu
KNEsgJ+XvoQo7If3vZPE8r/cnqyFgPbSzOwIC9qYWa1htoAEfxtJHKT3yECR8eBbLBjWnP+UMLvc
R2gRnLSkICXnoIlvNqimN8E+ZCb81LWC28SrUlV74ClIF+/z3vXYFv/u/dAUt0ftOHdHYMDS2tnp
Ch6Mwe2RXy8fKshIgH5SR+CdOwsg1HSkqRvFw0kwobEAimkqMJ22WgUo3K5pg02eajZuQI+RRZj2
JBQCZ+PulVyjel0MJyXL9mYuW7/S0PU7JANcSbHG5LA4NFx1eEbjggcu69JRAOJZ9m5bDSfQc6oH
FDTsxwF9a3sknJKVFV00hbgPCAZcr2ipnplitpoWJsfAJGRGoQuT7XSrNO6MCNoitxdscQ6RI0Wf
2wSRnbdNNi7jdRzpwykpWUuovovTykIlawh7S47hbWMLz2ZkxeA8JgA33gfzghzyIgJcFZU8qYPi
PXvUbjkpLQoVUlSMvdGnjqzSZ3TiZn5KabNx8s5pDqx2sh9Vz+FynDLKBlI4Gn/tRJ7lKwd3WsPL
HYXvmyApkOBBNneemm76vhwLiI6cIlCi3+WOWUwqIPrKNFzPOVrwTRRdgBNFtnOuUeCM1FFqQ5Gn
GpIcd1DAkgdbUeJ9V7bsVTVFvZbsmtzNbFhYXhRDwVaKNNS8eXkCW/WpYUowCt9n3V3WbrX3xP4+
NNsBTwnXfBmg6dwRdV8lsQ+uNSIGVAN/1SZb2W0LgSOGfvYls50NdT0aKQxfosd++j29i097ryWQ
3qje8mz639sb7vogXZqbuSOQ5+gRygDyZB+NH+nefr/98wvb5Xw0M1KP27+18Eq5+NY5UsHTTWUE
bE+eeu9rVQdNumvHTR5twB/4Tn9m2xVz1y/nS3OzQGysbItWA8wlNDT6O/vDrh50cA3VH8mmLny1
sEi29fqnj9t2l/Y+arMT8zbaepHPv3RtBgpyet4W44mlOpgYSyZBTh89eayOCNeBPbttbnHDGWib
/0xkTQpzl/ZY22US1+N46g09sNnvFH0xr9H+26jteu76WcjczW2T1yEG9DinlCRwARM58HRbnwWU
debF0SD4eHKb0m+0aOqs7B+QMUTroOslK6/ppS14bm16PJ1Zk57WMkOoI2hE7HaTqEm1kU63FpUt
WtGAQJuq99cFTq41QsBhjidPRWdiDVKCbV6X7u72zC25KSCT/rEyG0vWZUWiVR6suDR/VIXAFuyc
eq8prbFtzfLEk6Tc37a5PDKQTIKfCT1FzuRBzubPBltG53QMjIG62T1k7vhVgP91ZWBLmx7ICkBq
cJsDAjfbhEMKVFyvgpZQ7wb6QDVno0fGC9gsi0Ayy1wZ0pLTg4tFTX8CpOCavRwS2LSUMqpy9TTi
iiPC7bufmPTi0Sr6euUmW3RaNoitUGjHrY675dIW5eZotpE7npBfMfbDUGSgX2xL3/Rc6RepSr/w
TpXEEVX5WDeZPDjCs1eipcXZBd8iuh+AbDPm3zCpTmiOAMXRCBqvQ5Kixo++AxmkeEr48ej++j/s
GID0JjAWir7zOHBM9XxwIkjgOnxoN2OuqcRtKmXFcS3tS6BLIG4ItCfiotmWqb1ecViGfZnmoHlg
6NHyuff3mQZQDZ8ZmW1+K1f02hKxeiodcSzStCa917/cnq6rrlPQ2UPTcGJRAHOEZ807vZzUKVwj
HzASPCAPILBo7xxXevtoQPmvV/EgSt3WCxvqQC7SbEAATqVNtIjKEC2aaWgxxduIVjREq+UY9IrN
XmllZn6cSbZS6V46OsBFgvoO/YwgRJk81Jk3ANtjXXi5roILPAKUA9fTiXcQW+2TbA0wvmzKA1YJ
tW6EmrMFVhK9oG3qqadW6SXQNzF/K1vXJJYEe+jtJVjcSy7w/qB3AUvQvPw3WBZjWWtgmdWePo5J
Moam3qkrC71iZZ7W7ZrccBhuiZPu9uYm7qtyb2e9uRK3LE7bhIIA7ysIreYalq6eDTy1qXZCNQVq
6Rw80tWoJ48glbJXjuBCnQg798zWbIkqE8StieKqpxzNk2iIcJuC32uDLMWOGqPa33PJDEmUduRN
YHh1LncG88DKqTljC4rOzOpBcpWZNhhZrJaSrrGgb1WaCXLdt1d4eVbQLDp1jaKzY+bye7UEEkWL
VEjDpNVB6xzrq1RFe4z60lsp3U8h8/wtgSYHYN7xfgEJzOSNz44IeH2dqvNSDUzX+tswWj+aWn+J
rRMFqovhYTHRn67hOJeGB2jVdMcAzQmozaXNJjbHemhhUzRVTBQLrbCgaIk3IEulK9HbUgziAuiN
U2IDODS/TCTCAa6VlXaKk4Kwu84Ohijk7aYRKzHB0nE5NzSLv6MoSvXELaeNXDznMbrw6RqrxMLF
CNQriFrR04Wmok8ZnLOlEub01J52BW3poejabQK5SWKJHKntt9sbcCnORoIQLhNanUBCudMSntmS
vIm9gWM4ah8Pvk55YHexuWFDMzy6ZoOuf1aK+w7sM35kuQ9278r3XDGqlVld2J1gGwGt3oTVR5Fp
+vvZZ1RN6SlCn3Zn7Nsm2+hZeRfBZi8FSYUktbw3ZbAy9sV5/tfovJ5cZdAVo0OigQjWBgVS9jCY
0M/TvzRuRlD29esDAIJ7RvVAVMgqSPuxzfqwz/hTXpZ7paB/C33ElTsRnGqIHYDrBSzxchYGPIi8
rmlBf9vE0SYDW6I3nHrB3hreINXAjtUQ3dfeGr3Qwpa+MDubfHeoTDVmMIvwPTCTZ7VYY1FYSiCd
mYADuhzZiAasKms67SSLX3b6rjxSDxmkUb4mqrktE0bKLqgk8z2jDrXBeUxLwrzvt9d7cbldQJfQ
gw1KZmu21W3hFhpT4CIcKDMo7k9Eb77p/BiztWTq8qE6szR9ydlurps6oQ50vE/aKYtIkhDlEcnb
5Ev9Kp7MH2tl+4WsNTbNmblZ9FOMBd4K08DALm2gHFMpwk8dyy+EBuLyIkdSNTokNtDV2mCTIjHu
jUELb0/utDVn18vFN8y2rtPipvQk7vdGpP2Hqqh4Nxec9+8DRwQ4mtFwL1KuB2NetJvbpqd1uzYN
JAbqpwaCpdnwm4ixmCeNdrK7e9M4Ke3GlCuZuIXbBaP718RsdJzrWSZFDU9h/8SKQuFbzz+ocHGd
7W8PZtERnlmanUUNjxMtt2DJ1b7FLFCjipjjQaA5XHkqtCcjXokxlw/FPyObZ067XFgCGgzaKR99
VNN2FijSSrt8ytYQt0vvifM5nCtSI8aVFVXhZXrkg+t03+QbuzV9w/ytg6RIiUWgab6C9tIxzTeD
u604DgsLGlNuJLffzdz4bTH11+3pXnoIo+SDDCvY+ZDf+vz72VEt+oQlyIsgbuCkwVk1IIH4Yf8C
N56LQln10q6S008BwtV2PbM4e3rn5ajKYZqHNo7Cqq6JM3rbKj0ySbem8lGm96LXt1WpQqOCf7G6
v088XQx4Fr/0eS1jO+pxxyhes41dDZ3atE5W3MFSDA4zANbrQOyqeHFfukCnHIBCK2DGdn39bW/C
+030Mvc6QbYGiBt/7RmzeETPDM58bqcIhkoZNjKYi4iE4kfv6qGifcurOOjGr7e3zeIpPTM2cznC
kY6QA9ZwtLowt46pGzbGrrXvPelX1egjRbT2qFneNv9O6MwF6UosEzHdoOqx/SiCevsS/Wp2P5PH
OvWjl9vDW/SoZ8ObOSHadxUb0YV1qsrqe9tnhe8mmkbyLEtXhrXofv615MziAi8XeSIcWHJ4sXWj
neRf2xxKUXzljphm5/rQ/TN78+58s9G1zPrcHU1O4pNItmpnEmpSkrI60PK/7Sz5jOTOxjU7ZblW
skgyrJYuvBDE3ak3kkh9+38t0xUmfjCTtLMweYO9b52GmFFBRnUFWrOwQqDrNfQpb4aX+/wxkgvP
6CNX1U5l01j3HsREXqLSUn/EQ5MEVHjW32cFJ5ZigK0/maLmne1mYrhdXMMed7bSuhug6KzoxUYq
zu727C25/gtLU1h85vrR+VM2SD9qkNwN7Wxfe0BEFQ9JYNbf2uwJNOXInZPbNhf8BjKQ2Bxo2p/e
wzMnhTZrbSgNiYNVjGKvNlX2AkGKYgM+ETvsenV8ATFlBuE80xx2dDDXWjgXF3PikUDTNVLNc/xX
kjJUG0oLD/Ks33Q23UQQowUQc9NxuXYDTI/72ZGbqCP/sTVzWJwnwgWBABxW/id3vvImO/Qa+Gq0
EqhyRACZsotxBlGd2JQQKERK1bfTv25em+b6/CtmrkyncdIhv4b45kvyq27J8Go9iq/5s3qPdoG1
99uC3zwzhgTw5Y4alDLxHAFjncaIMMevTvs4mhCrvr2L1szMIgiFZ51dYlCnllUQMGnCrEsBi+lW
VnBxs/6zgOifvxyN1aJxDYUC7QS2B8KEdXCH5tFM7Dur4wFyOfssa8LOWNs4a2anfXV2LPPY0Ggs
sG9aOr5S86CV4wNLa2gNGncsM/22UEMlaVcGuxSwXKzdzBvkICOqjBKjBRQnsGL61NduQN3xUBuH
qtP8FDSbVm4pBHp/T5Xw9m6aHkAksU2RH9DkKvnVtIjXxweIC7DhApczR+TUCbdrHGHspdjdVQA9
VQwCQegWGKrKx+L741iS3HL8wVD91ltDFC89KjEf/9if1cj/i9apiUqGAlf1begIUAacjP6Bb4tj
lYLqcU3SdnHVQdMO7BFASHjLXa56M2jdoCVYdSPbCDXxW5NogYOmNSJAiTikK7fM8nKf2ZvO2Nku
87zU6mruaqcCDF+OTB4ERKJVgz+OrY2KjdgCRYPsk33Xjvdmm55kYpKR7WxlJL3x17I28FEAJmE1
0QQNLPDlt6hUqbPWxlTL4Vtt+GLcaCYp+pXA/1Oy5mpHnZmZucJWc9tCOKV+KrIWAlM5mLl51XQx
MdWEKxArthGrJwIieNA7jfzcGirSdpUIDbcE86U7pgfImEfbuFeGkOvyG3OG+s7x2uiQ97kZjvrY
ESctx4C1Jn+kOaQ/bzu+aRPMR4AEIaByYOyZWDAuJ0ogaWSbYKA7pVH91DUlOoLdNST4knNFt84E
q/qE5c3cD3OTnjtaglmypdwxgzp7t9VKH6VDd8WPX7HOTZcTcPseyA4mJmdj9owohTTBpFXpJyc1
vkP1EYpzW6E/6qChsbxTyvQgUz/iGjnmtA2toaR+AemC23M6Venn0/qphAVaEchxodA0j0pGx2Y0
igxxympIZftOU2nRPskr4B5ShydBKoW9U/F/jj7KmyL2AcKyThEDYMI34qF1t6YsCgPYk8S8ByhN
AZ1nnSPBxwFJ2JnJqFVE9qb9EdOGDb419lBlQb5efjdlnYNHrEp0N0AZEkxwfauP0LPWk3FbNC2P
SCVdEM9YLhAF/jgwrHcaF2A2YiL2GiIdbyiIUo4cMu85658RPZXPyBNUaE3WWfNIZZKb20hoCgjB
9MKsdlWT9rukVxEwp8KSCnqJvM6FBJ9WfgN4zX4yWm1EgpBaEoBLFeB8YqDuKcgYQfQ4bESSi20G
zoIWlSWefCT2kGRhkru09rMKNK6kjmR8H1m5mwQgpUFsE3eGnYdO0ccfrlqbALSoXgSmplT0zOcR
ukJ9JVejPbiLGfPrYXAqHwUpKHSotZrZhPVZcoe10WEBnd5AXkueGXeeKR0HcgEaz3YWyECLQBGl
3mekchQVFHBGXBjbntayg6QheC6Gpom7g9mY6pNiJzK6a2uDp/ivNV4fhwiHa1uy3NYCyMvDK6I2
kDgE5DytuqntPK3vKGMQ1Y1o9atIrOxFWlwOAfjgkpTY0O1koUc74W7MujTbvTeaJijYFKzfxqSF
4yG8Q+8oKQ0dKhIUX33MzI7TU2mkdfPkVqAweYXkjf6Wd6ULJ0RHrb2zO13iQQ88bJzvigwKZ8Rk
IuO7yjKNMoxTakC328zyAgFXhHkzO+E5pBtqKQLMPWAvshtBM6uiHvxeCk39AxW8qvAl6MfEDsLP
DCITeuJpm6irIeyMwLzjfpkbHAnMuLT5pk81dugstfDC0kGuiHRFJ6wd1fWavoyFp8eBi/ozC4q0
17JTNEQaDVQZJW+dig6IgKpRZt473BmTYGz7im7HuCmtPZp4Cw8wOoil3mlDyosPhXoOPUVZNOZE
UVLLCETvClQdi7RNWrTAuEg7nMq05Ppjga8qA+4MxnsH2qzvAMxp1SbCWduIuKP5sWTck8RTO/Wr
oSlD7Bu9Xr60Ch1/Wp3qxqEWufkRQDvnUHJ3aH3OUCxH0gbeB6IOBrh+Cgpogaorys4YXB2roMSs
8pVMd3+xxIu/93Eq5QsUF1y6KXJac1JDRyje4BVpoLuy11Aes6qSJj4DCh2NiEqrPnhUHX6aGXdB
UcPa2gvSjoG8QrEbx/BBMyENIpTGxF91mv+KI2zOTV72zZ88K6O32uFaG9aF02S+wfCkx+FMmbPN
+4YySFg6yDsjj8nvdVnwfGM1hoqGmgRaJgnTW8031Fp/HrvKBmrRlcW3UkrJCXQcON1JJoYqHNIR
HAo5hJCmgnAq1dAq4/YLG8dR3aUZl79Rp02OWhqNez52+U+vYlUU1i1PIKCZQIiKCBQ43/XCQg+0
UOwCgrYA7D1AtTTW4RONMQ/1xDS2VRd7x35w8i/VALwZ3mHZg6d41jYdVfedKml+z5WCH9UGEmTQ
EYw0MzR4o333YjUroO9eJy/G0LlmoEJaN91B/tnBMpe9HW8dqtZdGNf9UBz0Xq14yKAEqiKSKuyN
Zfes3mmxp9VhJ1Hbg76LYVeQIuqjwcfspdSXnjoSUXeM+l1JO3Pv1ZVyoHgVKLiK0vpLpPcOlFrd
BHKeYwaaRuRwBzEgZNDdIYRylYd+xaaMQQxe51z3OytCOtfqkdgMqtQciyDtR14TS4sUaCI50D9F
+tfx6t9SOFgTo6Vx7zcJy5MtT7wWDCBGnrkPHBxEzbZJrHxv4T5JdwbUgvUAChlVe8wSCantOlWY
DFSP5uDIZ4CMkGJowfdsUgXXmSkHvmmdDKJMhdonTyU3efag0gp+Qzcyrw7VAW943IPAaJFSc9EN
zb3R/toXhfVudEkN2Ksp9BpFpATiAkXHxaPSN15OhJ2mVlhUKtcI3gRD48uSoppYUuhmWRQvb19v
JF6/dmwVqp+KGvACFKz6O2o52T63cgzTM0V5r/cs98iIoO0A0aYBlTF7kjEeXQWtIqnqDQ+dy5yv
FMNDnrgACRypBpmDbdMsvKcBL5mKZDW1Y1weVmoTs83T1Hczpg8EvK7yZ0RBG0oM7mVJEHc2L303
jX4X8BGHJiq1d9xBR9XtHchfQ+REBrxrkAfsbbfwsIezAmSTim0FuTqUm8FqzGObic4NzbZxWlIr
dKBQntSdByX2LOZLs6K4S2JFi0iWp+57BZLUe9FS8aexR4YOc5ObdzX+PvoqNP6eDCoqKGYZaf6b
6yJ91CBKXIRu1eBQQx7bRUwEqTfqZwxdiQFFoqH0q6TAx1kml+hYjZNmAzy6Dj/S184r9mZ84iJ2
S4K/USXQvAxtYWiwB308Iis8ose4HoKhxIzgN0pog1EExiEeQgwimtxNDsaopxDyQqOX8G3RF4+9
nfSE4tki8KPuSP1SDNwiMRcqQpa87947aFO/1LWZ/0bjufaGUlX6qpapWm5zoIugOlupNZQFcGYg
0mlqmLRcr9LfSd5o6saEKGS8ibnrQYfYHuOfeBh5Gyb1JOiYQD3ciCrsTQYAIzyYLgPMdUMJyNzQ
Y24BWYJ1cJST1DPzQyuNUg3VJrEhzqClho14y7Mo0Tgdv+AmGPIgpUgn7iInhvyKa3Lvm5tFphoK
yAY91XbafHExT9AeULL4mxxjeGhIZHYWqSu170gWZ+7TKNsCF6bGLMPnoq68F2H1Rrk1WQoWZcAa
VTAZ9BYUnXX49V0OFotxAyeRaQTcqvQbwJ68OCCyK8EoW/aC7hHwOT0pEBXqBD0EdfnfpH3XcuzI
le2vdPQ7NAAS9sZIEZMJU6hiFR1oznlBFB08Et59/V2gekYsFIN1NVcKteIE+zANMndus/Zatj5J
oWQDNpRuyiGZdFAjZNFrlfX5DTeHMNrIVUqqTZU3VXlfmmEGb6ATgW2EfKT+hHlANGOKS+G6bipp
w6Wijh0jmlsQx/I0771WyutniIijECY0qvkY5jky+stjraMUJ0LRbRTLNGJhrkCofs7GKnV5oLbE
kaBe82LEIxA1SJx0M54mMPWwRpCkay1M8BqMhdhcIxfNZzsD7TOMRI7XnAZckCPcBiUHW7BpJBAz
r7smYwDWNCJVItVMriSdp55SBf3EmlrqFmsr951VRkoRsgj2u6QaDmkOU5cE2D1ZKXvoY46KAc31
ptMtzdAe8etGN0znJmVRqHZPXZW2EYMfg68DYVy59YJKVwHwEJseNz5HXz+UR+ZyC8z0GDuJxI2a
labUbMBFro80xjmRmVQrIfQgAAccKaRjGg5HpdDMbdbNZgeVdDkQLS4O2YGYuVnSvNJhKmexUAgD
5RSk74aZJ7BqTch1O+CQdqBtXlRo0w6mToLdROZDnuIZ6mCxQW4UY+yvjXDsYK3I2NCJBELFmkwT
UCsNJ0UA4/JM3sWZC7/mSm0lR6u7vrW1clZaaszCY4BrwanZdn3FtLpSOqeMQjNACJzq12WNrDYY
v0cIEfRBipVxEsUm5XUoG5uMqPlvvJvzY29wBeCyoeGO1gvjh5zPI7jd9TY8SKQtMRdlNJgRTMGd
WQm4J8C34AEWASpOac0H/UFIjL5kkgpiamomqQlNkrKYnNKA8aem1i0mdJ7jyuEifAymZUqj7TtJ
7QO3mzIdJMPQTEKMMcpG6ggEQnc0mvSuYSio6jBJTadtk0ATRxaNWvuLNMUIjzlBkxvVpqguoOaW
4MAOHXkrJmibUpJx47HTyFzTqIGvxqDcCWPA9YijLqpxRBipSfJXIPnMgml5ouoWcgk53oUmJIMt
1LwrWNtCEHPIzAxTGOKwZEE+CQKThF6H5IKc8utgmIzZNkQorluzBGO30RI8WVQCIX/LUtiT94iX
A3yDPkAnXmTGV4NSg1JGR8rWiHnzJEtqRtxCnNu9YVQ8tiYeiAiUokYs9maaatFG0/tGcuRpILKT
CMh0sCjNC9xSKSC9I+XVwBkQWO14lcq1GFpCL5Fk0+PhuDHVBBSbcqyBw5kIuh6zUW0n0J9KkQS9
GLgqN0FZIdJDzrBH6npupvuBJAX42SVATOwcSqQaxYMVzkzNugkJM0QfoAAoxdywTZm3A2uzKhPt
WhGyD7BTgs8FkiZVz2K4Y7I9k7CpWV/Lw5PR6z0UsTh0QES55CB8C6v6t9AJgNAVTad2Vl9kKryQ
KMlifPnySUPgeDuoJA2ssWp0D9AqPngoKINoCrgyRE1C0akbtGsmE7gCJhjfIsyljd61oFUyzSyP
3WLK4TsBR2PCYIeCcahaAZrleZLPyibFHZ32/QirY4HuiFzN6cRZIkxDY3Vhnd1VeYpKYTpwTXcH
lKgCtB4khkb7CSlkKqWcoEtUUjmnJFGMgEl5KLYW1j8bNgLIqsOb0oiRlYVmfZ1WqpBajZ7n6P0E
pHDXKJVeb8JwiZKSOAsPdVAMhwAPUmDNZYSE1jxqzQyB4CHp7Q40E78THEzOIO2QwluHrCm8xT4W
KD5+5Qy9nGyFTstBX6QIBIwX2NZ026R4g+H9KeWO92kqsTFSkP5Gm1cNUvdw3tRgy2wsxYwlyKHl
bb2XUhhkCvm5zJ5SghhCUeXhI+9V+XkOJ/ExlOsUsvd8IvDjimyY4VlVPKHmJAnoW54I6eigx8ab
FJtajaRG34iuDCr5kCZTJPYWyukK2q9GI8RWykPOWYjAcGHJCw2omZmBV09KpLv6RJLouSN1cITP
iIyOxhNF3abJLP7SJEGRr3Sk7925DS3I2ZY9bjKmQ/koxfFGr8Rc2CZSUQ3O3OP/aAF71FCDdJXs
LFRfpt0GjQG4xNRNukUQotaOWjTafVpJ6XYIM21kCOHbhtbgK0Xw3rUwl2E/puWtkPUhgPfDLAIE
YiRmGiAi6SD5NjeceEoNP9mFki8B48PUBTukjnqNDVFEwDeV8X5Ge1UAfXE96oGUjWH4KOfJcBdq
efCsRrP6avIxjR1hnHVxmxbwnG8aDiyCL8PHmLw5SKXoBrOH1sAsNioe4MAs5Z0mkFC90jQk+dnA
63lXIpKKNvM0gI2kGu9TYKxiVphZyBkub89tVPmq1ApHEv6qIXqDwwVVU78aDAlca2Kfa1aCE4Y4
rM0GhamhpCUueiQHWNk8b0bEwmMPqwMNaaNUdlnL89RFXTVFrivIu9TWlLbiVqVKRmsPythwL5Rb
DmJ5pCSq4j6bBEl3YVCjfJtVOVykeFbhw6vw9XGuah7fZRmPlesxykKAbJp6Ilh9PxvumJkdgoNG
ncPMinidAWiCfFSuXaljj+OP5314yRHC7oNoFnOUCCPBZHjbh4pjumrYbdO6lRGK1gAFWAK892Hb
t7P0oMl1u690BMJuCs8pskOwdan7aR7qFzQ1p36GuthTGxdKe0CKLhkoGDmD0JqGHilDEk15Z0uI
x5HoMLkBHnv85tzL076vNq02jpk141SFO/h67WhlgpTF8GWlbh9Pc9w5opGT3GkmDYwAYsu1yOJK
WiuW3pTKJhs7Md/UXC+aJ40jH7hTjbENXLTIpJJdJYEhUXT05tG2TGeci6oIKwieqniEEiMVawa5
e3WwZA6GfOQGRRyHoYShZTlectZ0uabvdOQJGhsOvNpbEPsIc6pn2ahtTGMuUEBqe628qxFfLs1r
pYQe/BB5bEdNpDBwZS0gD4oOd82KdJAt45SMPXQ9sul3BP8eDnZXBkFvzybRwBgw9FnitWajFLtR
MjrNihI9SSzwKqohMxU4+DveRZChg+uribQOEZNY09K+KssPtQwguJlsRs2sK1I4CE/4FBSONppS
OUa3fRqN1cztWq3zpyJoOtmWu1DHrYYLdTNWWAgbB0k1ranrgsJSABPx5FpNB1ynCOUhZaz1N0WF
uYErbjwilRqgS1AK+JOAMSqmp9Btj3WDZDQTlThxk2hEBJaAf6+gdaYZN6EA+lOm9wFHfEwEAjBs
Obz0Ojqvd6h/BgoNdG3cilnTmyxsZsSA05gXCdPgPBAvNApUxUqhrB5NEBoJYI9GaGDpAbSZAaQm
zXsZtELKBkFN3Uxv9YxpTau9NcCpy8hoaiqnZTPnAVMShHAsjRLDzbNC66wJHtmHwYVavIGvpR1N
gseTtkYu3Atz00AGVB1qnSFGUd7mQFA3hmS2ItUFvLRMhIu4oJNGgOCbyVC9smubwBWUOD6OQbz0
GnRVf68XwLNTMVDFD45n7xBKAwIitS7NG4nX7V8EZf/xOv6f8J3f/LOC0vzjP/HnV15OdRxG7eqP
//ivrmnrYxYfiz9oV78fuz/4xx/37bFFp2X82vzn8sv+5y//4/SP+F1/jWUd2+PJH+yijdvptnuv
p7t3IIXaz1lgVsu/+f/6wz/eP3+LP5Xvf//z+JbHYBfBbOPX9s+/fuS9/f1PgoZsFIT+4+sIf/34
cMzxN/1jkx+L+PjNX3o/Nu3f/0QL+d/Q4AZJQ4DvQUy3NBEM7//8CfkbvhNoPEE/KWEk/KTATkd/
/1Mg5t+gv4KSJZhkwf0Ll+jPPxreff5MIX9DYIgfLbQwn3/xz/+e3sln+ddn+qPoEKfGQPX//c91
aeqfvAISkq8oF2Eiq9JUKuuxgtwDiG1wrrwRbaysnkfDGiTtEvHhuiT0OdRSxkFzHqjr1pWpxkDn
lCaKqZ+acDn1dobfabQJ+7L/fy3w64I+wTxfC3rLMNBKA1sCuh1ALr1M40sVFjte5rrccL/M+HTT
JOaSxRFBwAlOFI2rcJIjPHk52u0RaHddjSRoFhtsSKe0pn0lDoTi/TFKVqCPDY2LwTQmFMq1Q2/l
raBHLsljblJhUEXBjtGrH9GxHNGYR0gg31clMTnaGjKxh2mbGhROunlCDzXkIRCA1QGq6sPEm2OL
kk/gCLORodwyVeavgndxZIk1LOqlctzyEVdboqDhDhQD2HkUOlc1zm6q05IgHve14NCif85BpDoM
tHOa3m6LR7i/b8iqQxrrQjHyU0N4NTCYcE0RyCTQ/JxJUYVgkBVHTSn8PGLZW23hbS0hVl1Hbm6H
yqard7xi/XWNx97SGtqMVo+Snz0h10HHXxyP3dJ4MzcQlM+3OlRbYLQ5Wixpvjf28jYF3O4d2dI6
oflLTagy0eR5uCpCKww2HcQOyT5DxlPaiMfAcIWMKk8GshTjEbFwXPvt7PaFnWQeAqs+vNA+eFaI
XRAH4JdFOdKA8gxa7k7PoQqfGNFRy33dQOl16B1C3ifl1gQ5ZAE6ytKra0vrN0OLzvpjVfYX4OXL
r19tPSSkIbQBhlh8/E8sxpdrgGM4cqSMuU8Mt2key+7GgFTqg5g9iJ2TXxI/+XY0NE3DiCxCLmv1
YCRShMIsFO5DOTDfhIcxgKLz9dBswuGQuD/f8E944OnSYEIUiJ+j7oxOsHXTRZHmbWwi1eQjCrlD
u6jMH26zu9ZB8sK6ervqNgabdlfksUW+fR8BVUiTK+S/fp7FP03jD9NYq2QNsjnrA/r6/Ip6lkm9
0RJeUvqW2kgLbgTq1U5vOUC+V8jaWOlhbyF/6wm2Fzk7b2KhBek18nKtHp5b5DrknT9atHf4Jrf3
CExCWtlhaW/mTec+N+61IdrkVbuVEOGg5LCFk3lFaMlRK4EylWGN28rdQxkSrIARy2kYsegm81C2
bW+0D4n2lofLhH8BOIrdCG0fpNPd7OrpA3W50TIOtQVoVGElN30APfm74qpsbf6oO5y1mK7wahxV
SKszaKihJOoSZ7pDbY9fBVud5q7kRs7+hhtuxN73otc6bum8I2ducerhlDNxW9l75G0Y6iqjlXRs
tljA1BfRnnfjNRjc7q8NO2JW4dio57LIKqHNSJ+9igKCSg1w8Y7XwNM4yD17DgpZFTVzBigPq5Cm
o8crd4Obfae7sW3rtrpJ9+ZtuCsLGtJbY5vbKf09OCXtWfaiCgwZ1MkaJWa+6zvZQ+5OzWnpHm7g
2I/U02KqN0zbgX3zFtRnd1Bye1MZJMNpNbCro/iSu9unaneoLPXxWu7tnt6HNm507heMeIJ1G2xB
a+uDY9Ye6NvgKNSwhdvAdgeqSFAc0g6Ly7wRba/bPvCXHCzkbmQxo/PAfe/oh4wyu2WoOEdUx/aB
hQxxOvDEs9WzwLPLzf1AiSfS4uMNccP15u1heFIJpdHW0raTZ9yNdrgFNmBD63dtoO4W/LN0Fmi7
ZxQNWCFcT0ZeUXrwdUKd2gnc5F1nppcc4PxeU/u+BvUwuAktyJz1jLCnnsEv17ep9YGkaUI3NfW2
ZM/m20PsiFS6q6FinFE/x/eVWH84ePjLzoCyETaNIteJuYBcGLu/0d4g6FxSZuCXYicE9hxZxcvs
Oho9AG3BJHuXU0cH05qQ2Zu3wOYvgzPil+dUoYMVl7aZ2YfNE8veFfea7w4dw0qrjOkss9y4sXW/
dOHLSpB4AnPcw7vX0wkn/yq4Yu223L+5m5YiRn0TNzIkD2fd2brZltM78y1E3fMD6b7nwHnQb47Q
Y37oOLT1IOWaWLhoqHAumjQbStwtWvQssPwB22F3rNgfZOoy9e2YsrvBIXfQEoMGtdU0jG4yiq19
dSBd5x2gtjhdN7vMrlNKN55dscoyLRsCa7Z8I4BfLr0u6WZiAfbm4z2iqdvQdvfw9pxfP6Jx5Tba
J0erGJ15I+IydNl+q2H9Pxu0M3Qenmgk2BfvDFJzUBlZAYknZF2lhhi9L+UOinPIm8sB+xV6YmOb
j1NgIf17CTu8htD/c0g4AaBih2rWWqcjExpgBRSt91GAeOi6R3gBkDHQIrsPPn5enbzu5cBQKihY
Fhk4DAff+vQ5LqJeLrMoHHwDrALxE4hSKGwELLjD+02kuR1BTh4pekgU00S6BhcNtIqjGegBluV2
kOArAxw5oaAdWcm8rcvbpnLF8v7naX5ybK0eFRVs6IgW0MEN2seVq6YlRU+MsB58NJ1dV9uswREF
SgOGTgieNc07zHukyauI9Zhda4l/xW0nYdtX9/kM0bfs09cJLBjSL35DD6RCVqd8gBGDTlpjExAA
NcptXhKUaI+j4WjI3CgArwEIQvghyH7lwmbSj0kEHEK55RJeNTTpQawbYIDQMsRLx3SNN/+c4MLM
iRP62Z93OkENiJKcN/LgB277Nl6N0UHWPRRM8N/KjjbouH1Q3dmeUKO9ufBxFnTy2ccBhk/+JP4F
L+fp0CQFNVeqC4NfjQQ32egEZCLFOp2vtVxVED2gxR49pzmSpSjzVDHqDDxBZrZQ8lm3u9EI3pH6
l15/ntanPN7ZtOB5LQIAADGuYbXinApcGtLRz2QqKKByf57kLdhtRwCuzIg7S2E7+y2mli7BFTLu
kvm1S2lFboG1LrNn9WhmeJTU6iWTbuWCytOTiUxNU+85+cgXfBiQY/JLWgIjAMsO2m8UuNyp8RKU
5rQLbus3FgFCIECIg8dZQfS7hi+qiaij7DEiemOJ9t7fF6iok2N6Tx5+3rXvzN3JSKuPWelSWMsy
Rko8UwEeBbWVl2ncpjIgu6z/HUduMrNy8H4e9jPKXX8sMN5BXxt+MuCRqwUaROAp3MbR1zlNbSFA
2cye7KVwdh9v56sRSAgPYHDkd5/lyMsiF/Q9NAT7UUy7cYNQAqU4Yolo3h+HvdixFClPsOVNpWeE
roCuTtprh8ywunIDBYGfJ3+eLICzDf1sZB0g1wUBp9Pzj+xWmU+9AkbtPkCeV4clGJFOZMKMiObn
oc4DitOhlql8MUPDFIiyBKCaL7rkuQEgQIceHFtQPT0qBsqF0ZTvjIoKTDzgucjYoL3wdLi6Ghpk
BLGyLMdqIOeuoFIEXe3I7eZtipJ4kdnZ25jvOY9Z11lIoM/PiQE0U3qTFFui7M0B4k8ZLbZxAwxR
CKAMqzsn6Jj5uzP9hXpAg+TcaxtBSHNvRm8zQEbFZkqdKL1RQqDwB/SKqqhJXovNIRk3wSWu7U9d
ifXJg21XDOSaQGez7rrqM7WuRCMY/OkBgLZW8LStEAOxxkZYa/GZIwvL4l/tY/tRTSGDKxw7pj8r
T8lBA6oJqKmXnz/xGd3uYsnxHxMpGQ0M0vpibr9841rTchP5Wdx1S1DtQBcRhfd0lD0J4KqP+zHa
oFJUbtG7hwpfBR9c85KY1dswcfRLIlvfhOufc8G7AtIUNEisH94Z6F2lwmTG2jKOY7erb2qFVTVD
kd/nt6rTRo4i9xcO3vfDakhVLZKbYG1dPbdjqpEeKIfBT8HxF97q7X3ylocESSYbWEMqXqnRK5LF
ilp6w+3P+/+dqQXV5/8Mvdp+oyziWplwHgYTUDO0Y9Jxskx1N5WWlFxa57J9Z4cPCHj4eUipojv6
9FunHefaXOPpxMMNdO2YMvA8QzU5307Tlc4fjEt8Vt/5eyCYgpAdHEsTPt/pgChupkEfYXWt+qbp
w0P5u0A3+oPZVhdctu+MoobUBxjjQITzmar9eooHqW1Ap5lOfiv2xE7FoLb6OOZuj4aeC/ZXUr7Z
Reg1Q/MLAmAoq6weD1AGxY1Z5qPf8Z0y/wZtAMpVE7qmbNSpU/FGawDr9xpLrixwYPx8XL4bG+1n
cC8g3InLuhpbrCXS4RvitkZ3JJWAt5QvuHbfGWFdAn3v0huK3VyNEPK0VJIxn/xiSJyyG5iKqDvU
NkV9qZX2mxSSRoCUEsFGhhsAHsPT0yENTU0CEMH4mquCtn0LHKBJi/vZwl0DHO0luUElVmHlVWEi
JKHtMXwFEqNuqFLt+8dkvJQsPN/c0/mszIAAOLmYzXBGeGqi0gdMuOlJnTp8lGKJoBUIISCgQnGY
/CrVjEOh5ToKkmXdgs9HGRlHhtfpcQrvgg49GZeO3fnl1RQEZwhHsFPL5z/dLXUSJ1AQ15NvBuO4
LUAA/ltJKwXSY320A6A/ZoB9R04v5rWrlKiMBkM6Xzgc37wWp5NYtvDLawHulbgPK2NEZJSYHnCj
bU97hQEaqFqZ6gS/9AnKSV3GSlCRA2+ZOqoBrgumXpKRPWOdAKH1yXasfJNCbYcqBbu0T2R8GWBC
SjoAC41+aTYhX5GjWDnfSOZTZ74lvaPFd3Hri6JVtbdAUF7o8zpTKVhPZuXGdjLRUcXQ4U9WlnC1
nAXi6nyjpBB2EsftHiy+03TQgXoE2S+TXZFNLzqxfrYNn52Dp+YdW6IgdQCSU+CktNXVFYYp7aCJ
i1kgUagj/WludJQcf7emq4xWBzBH5vS9Kzh5yqpsZxQOMWgtPxBpC5kPkj/B3YgaBx0x4rzTS6Qn
232begBYhRfM9bljCX5KEZEFaJ2hkPEZFnw5RgBHI0YDK7hPMFPBAP6yuO0MNKlJQO/lTwHQhWX8
+PP2nL+0p2Ou7k8qkUmtJ4zZybeF0NDMPCgAAnXtpghBOV9eICX6xpicLHF1UyYByqcZGK589Eb5
KY8s4HU2P6/o0hCrKwCwtwwIMIbI0W1U1C8oovwvBkCcAcdQlHVdX60BnbNN2C1bhk4MqiNWarj1
/zfCyiNpMrXQAJebfLztCK9CZBs1+eXnMZZjv7oWqJj+axWrywk6R0DUl21Sgak0OsTWARyfwmRm
9qo2F0zBuSOCU/ZlsOXkfznZgSCDwDaWJl+c0X1CXgfAxtvqEu3WhVGMldeYESgHjAQfJpZ/C3Jq
IVUAsNi/SzIMq4ZsnQS6ewJCfzCVn65FifMOlS2sJUBkbJC3qLtUJ/52HV9GWL24KMdWaqLj85v1
s1o9FYWdN+7PX//ba4/py0hlSABvrRYxTok6xn08+7I8vcpJbHXmyMKxeesqsbUlMJw3QK1eeCe/
XZcKiBEKVhDUXl+cjgMPxZts9hPjhXdAHspbIfz3EwH4PF8GWSbx5agpZhZkopnMflajTEC8vgTe
iVzKRV5ayuqGKlWljHOczn5d7YP0ULc3klBf8G2+/UZwAhUgD5ZgaLUSILcFoLjq2e/LWyW8H4rq
SiwfArW00VFIu+ASp9m3hhN1WXRrqZ+il6c7F6LHQih7js+T/06NB024QK1y6fevHuJWQbdCPhVY
j/zOhbta8X8+09/9fhCLIrLSEQyAHO10/nWChrex1WZf1/gziepngCP/FycYCl0LPTD8cwh6nA4B
Srd5riJx9pFBBZDV69RHPlk/L0NarvfaMiOJhcupo0x/xj0v6kku8w4GBhTfAroFzAmSIWFoIg+o
DGiJoHPexGhYJ3Mn7bTJNPdxIgEeX6CDXWaVHPDiwrLP3wqI6aBaj7o2uGogCXG67BxUhlknF6Av
BFA1+NUCC3uNXFdELpC2fpNyWAbCookKPhwQHJ8ONJVmTEqRwxvJLVGlhbZJVGAZrzLznlSWsq8U
t2jvJjy5zYUlnjEkIO+kKAAMQgwXOTa4pqdDD0k2CCmsIGS0HCDZadNnNFFdufcUVBOlbWwRbRe0
zw/CfIPml8G44FV8U145mYC62uQ5J2ENLYLRV2LPEAvgxlnnyq/1YwfciUKRsR/drfw27tBaFz1r
l7h5v9/7f23Amo8dQW1WlUsQU1tonwE5ZXqnK24NWllkuh7NfRPRDv1D9s+n/dzIYdVoLFySLxLo
09Zv9jgo+SBnkw9MeKbaaHhSEbkkXgKql/bCN/7uGOsqhG7Q9W/gDq/eVXx4MM6jkcyviBu3rhDY
kyc+mZco575JhYBIfIGtEbDoa2elQz1Jw3ocK9EPbicEYPlSlA0+cgvJwYgfh4CGs4XQIi6ouZ2U
Cx72N4vE6SWAMCOAWB7403OMTomuGXQMnk0OmMqHgxYcxZ2uX/hu57EK6rAySpbwheBDqIsx/vLM
olaQ11Wmi36NwFayp7t4vG3lYygwsXbNi/K53xwTjSCBhQ1VkI9ch/nouZPrwcgkv2MD2Umb8qbM
WVmVtmBaUb4bZ7tHktoxUwtXVC7xWUli80tVtu9moYPnb5GdlvFpV1dUbyVwGeK4+nW3HdwYPFJo
KXWN9MrQb3++Ft+UgHTNQAlGXmTfkINeDcWFvOF5MMugCEAb42OauOg/iwQ0tzHAnGtbzyzZKscL
T+h5msuAOAEYeFBrwFddF71DpZjSJK6Jb0pXeWGDH4gO4j2a1v/t1RkKfEAQ7UPTCTC0lfs0qrkZ
Ap0v+lPQzHZpqpMt5uK8CdMWzNlJKZoLD458VXA1t3mk3cSmHFpck+RD00z1hWdnebVPH1zMBl4p
+JjBCAIw4OlZRqOvpAqCLProqE7AiUDQecuffl7ych/WYyy5GR0XE6DZte+ro7dP5E0l+2Pqg+oF
bcrKBev27QjAySKfDHEJ1A9PV5FyOYZ0Rin7SqSBtAc4oOYSTPabjUIVF5hhZAR1HTbmdIjQkEOl
q2XiA+5PgU2AsgS7GP18c/ThaCxI2aUSiXzyaiGJKrbzJOaKT2ovMTfdoDHxKoXi4B1QNNoVZAg6
dK5f8ujPDdqCWcbIADaIqPys7GbSKnmIhiMTNdduttH81aOLMzi24wIIu3DNzm306VjLp/xiPKVO
GcUMEjb+hC6nyIqz3bhTvFh9/PnMfZP6MkFICjktBdgZbOTyPb+MIzSNkPEhMH1iEVq4xVU+WrML
/bIH4br1+ifVbR6SksLT0tV9iLRc4aBrPuxY58135e+M1i1NMz9U3eD956mdW1IIFoginDzstoYH
+XRmIgRmcnAlBP5cAV171eq5B/FntGcHrMsyR7/EUX1+OTAeIL0o36smxGZWXzcHOjSdazPwFaCn
Ew1h9QUbcn58oCsDUwYID0DMSEifLkhBk+WIBjbFTymgigWqIEzVaS3aqXat/bs0olgHeKFE2BIN
sH3RWJlPiNb0RQNf0Y8/npvskQvbzrj0AJ1HISdjrMsQ6Gjjch+oit+aIAa+Nj76/EGaC/R0240/
7TpjG19C6p5fi9MhV/4ZerZamEUsK41uZZCBoPtEYKCgu3AtvjkLCwBfJ2hgAFj3M/76civAFFLW
UAFRfUXjVFZBt3ZJNOGb042GcA1BO24dQd7r9DCI3GihM1KqPvoIDHT7Bdv5GEGmzBKcn6/RZ/H/
9FmBEqAGa7lonkJqZHXDjWQItSxSVb98le2x9hUZaiZoswtw3wHD/GX8Mk0mBrs0oiYghfcDvTCB
7zbz6wSWrfiymb0SqHKAefkTIILHvHRkv9+IC13AUQEgUKPo7IFam0ti98LI32wyhNkQImuI3Jay
4+nIFTGQgzFKwVcR9DZOYDBJpmb33u9etMQm71Xtda8BfdVV8LHT1KqSi8WnxWqsdv9kCqt7OJV8
ArVOLfiAKH+Q1pNNNLJ5nblHbgbNnx4ynH3nX1j3Yhp/GnS5RV92HC2QepSZGLQA2UBxn2aiFd5o
5A61cV7VYMO/k4sLNcBPidKfxlxZt4brxmgOjeCD+SgdAXvVfeOlFtw6vkHrWCCV24H84iD9R1kw
507a3SbAxULkFMxktJTRQ7AH0ytNcCKybYOW6uQKaKC8uO4N1o+ekC39Nn4tHKLZBnFS9p5fyqme
Z1VwTuBs4qCgzQdh7uoFUEU+alogBz565GJqoHOtfxFZ+1LlVm3eC2JHtfLSET37VMvZRFMLfCWk
JAEiPf1UExlrIeiwbc3CWPY0ikwluwEaNBT4tOHqEpn+mf1EdITmIgjCaCginaUwclHPuakJAWIG
VPsey2InGHjND+alI3j2NiwDqYj+CP6BYGx17rlR6R0vUsGvwLRzSMytFtgyG43bTn9tGdily0ua
Hecx9TIkQk5FRYYGGevVkJLE0w5NtYKfhXZXPnJtJ4bXZUsj0+lM10BD43iIfyGJPfRuY14ws2dG
bhkc/wO6zJCR+1+ZmiIR0pR3uuBz6bpHh5Z4McN2XkLGr1eRMZBxYoB0XscgUhmEI9pLowfZOOBl
Z3nikfS2FJ41BbJbhSOw3NbgbgfhY0F+GTsCckIAv8utKu/UBH2ywYXDe+48LguGqwQ8MuK0M9QR
iO7RVg16nIdZuI1ab6xuleFhHJ8a2PSSoQVcrh5lcO2R5hlCFwlQpECczo/JcARLXw9MICRBLDLT
MnuHQEdsxmzmzqDtUeHtB8SxFxNYyxE4MVLLhFFrR+4U9JKAg5zetlAvA7TL9eEDcfTAkpzsWdEZ
2HAApQYlGQifiF3UbgWuLzwP+U0WfvxsmbWzFwnDg7sW2N8F7YoreDoBHVK/TVap0QNEP2h5Y6BP
1ooKWnjDEXQ7wxF8obPVPM7lXqp+LZQpgPHB9X7hnMGxAs+WpTo5qFAdo2XAfKMZRrG5cJzvqofc
RIstyKPv4CTHNtirRdXOdef/UnZeu41rS7d+IgLMpG5JiZIsZ5t297ohOriZc+bTn48GDn6LFkTs
ldpYF56cqWaFUWMAB5X23u3GtDfOMAvHQt0z3YfH1rPApkqbbX4T6I6XOOFfD3v72tzRaUGAncLz
YbXhNvhFm3Dk/b2+EN8L/xsDoAwqX7OtRXBz4cilcqAaMNNwmKc7EmAhYNXHFgydVvmHEpTKXQiU
EZqwF5NeBuGgeS/VYHXPjW63a9Cg73Ca+VuA7ADl2+AkmYvncqQenE1jFLoNYUVxHKVt8oulLD+0
yBljaMTi18q3ZTr7tZvZKvdWHdGeEVgFBHty4gjHDdIy8U7q3vu1isiFW0/XI39xaDHZmjobni9v
OZSxJXj2NHSDo/AjcHKPptCD+I/GaP8eKpiCiAgorvBn+kjj/yLIBMEFPNElshK8fHcjWaQZXEpt
Hm57Pub8O/Jh0Kumr0I3GR83L5xT7TZ18eLa8UmgIRGKXpp2cCunrWjuyxejWyHr/RY9Mb6O/0pb
wayZJy78i2oI6GkPBCgkc4sGAgSSxBxjQkNB/gyJUNdsr5/QT0TYua04G3CpgxIK6VRJ84DQkQ2d
XU92btj5R+29Qxcznvoys+pbOD9amtEtoXqG9a30dz38G7/9h1i78wReWKeOHqLnprK1x+uf970W
QJcL3NAKHS+Q1bIm5/tRVlMLjWeQupF8i6CH/kv0dm20LcVTfud5DncZBe4KViorcCGUmkoAWNb1
b/j+5s2agsS0GvfXlJbuNdwHzeBFceZm4r8NZp447PoA3/M8tJCz22RcZn0+kJDnk5S8MEIiscrc
zjy2T8NJcZrT5gY30a8O+VY9CWuU0PMzvdh0UvImdTsSqjRiL1ZV94pGUJQgd73qH5DZoXnr8v+1
R4A5qWRsMTa0gTK/8zl5mxTekq7JXZ6cdtxBIppFr2q9k96ENRzCxfX7OtbCyhZdGSUaRDKu8aev
OMWWeAqC2zh6E5oH/Ufd2nVHS/Lu+q591vqWi0ithvQ3JO1kbhePXNRCobEJjcINaMCDODg3fsTZ
sRMciHUC5bart2m8Ex+Vf2Uy0a1kNfGr3x6EJ39zK2j/hejvyNCN+AeYCWkD1KKtnMLyezCMH43w
1tbHqd6Z9bELaaa8GXnAoGUacSdgvW1fvDUP/fuJIFmK6Z0P4cxasNiuIoP2Nuz70kV7StP+y7M7
yNGuL9h308YQ2pwsZa0oHixMfJLVnuBtptL168YahpeKrsfwWYRRdzxmT/rz9dG+AwBnbnXcY7JC
vHoEA+cHkNYIZRTFunQVKEhay6D18RggfNTe07G6rZ6lZ21XWFCG4Zb81cu9sHIBLk0XwhUV+zWr
uC59oAIOa0Xqm9LVpm3hWT3KVvGgbJPNZpv9Chtbg2bt+pQ/c4XnJ5IpUyEh9tEomSxlN5ON0nhl
O5YuNDQD5HEFuiYwHck781/51pK/pSt3lwk2tHxJtpNCp4ViQLWn50SOaeEfdTuDde8XNKcNvHtb
3lgQmnZlQoNiQ7sLz2X9OHxkBSzfltQeiwLSQ5p172gCqNKD/luGS1g4UIsqcOce1wS0vnflUMgD
20ogSQBJTnxhtSR4vc2p02hnVSyRjpakeo+QDCod6LVspf8PPLfovW0CJ/45as+DulX7F+XDIBbX
tn0Ei5NVT0Aad5v0AHH3pjYttTpS053krYj3LtuRcdgMtMycWjiQNw7/U6OudX2TPkn9F5t0NotF
CCWVSUEaWK9cyAbCzdaYXhTjTgFEMd3W/6bfZKEJwr199pEnlv9zMo9RhG7q3httwzzUkR1PN7K4
H7fw80XNoc/2m+kxEW9VYZcXTuXZwbOmPOSPxn/hs1LsQuXd75FgJeUw7vwH9U/j7Yz8FkZZ730Q
TtVe0W/0zZOBH/xRRvsq3QrhW7zZ1/FDLMH6dfBiR9bs6j4nTCnux6jYIQttq3Ct7cl8BvyW4Eag
G1OHzd2pbmtIdCtH6uyxfwx+t8G23MhEovzz2JNjDLSV5bzgsMGXqivzA42ABIXe82uuZKKeci4q
V36K3/xTpz1PP9W73rTr2tLbn9N4xM7m2yi+yTX8ffnl+nZeyKacj78wM2MFi3ktGJUr0pSe1f9M
i0adl+xZ27NGNA6tBKPa94zDPB5QKCIs8FDLnK2WyFmfpoy3OZW/9KfaHk7ZtpocWcdHO6WlRbcp
LAtH+mbbf+J7QcPQtiRQv2/+oq6x+WMc0jS1NKgI8m4HfzuE97UFNRNNW5vWmb85fuhfBWnfT7ee
3WzRirj3oef/HT3B3k6f1dYz1vZwflyWVwKuGcD+G8A1/HC+h1I/Jhuw8rULdXsAl2b5T89hHsuS
QyvfimJpR6VwXxkrvuUFAy3xOtDSQxWBkGgxqglZmxZqXuXCrk1TWPs2wM5m/Bec/O5FX0NkXkjb
sG/ou1KmwJU1lmDJUpVJkiJf4wbEXPVH0MiO3txV+TvpP8QJpuiP1oVWAx7Dv6FjMEvWGje+x+Tn
H7BwkqKgDXoYiGtXjY8wP8JJAQ1EjMbFaU3x8YIvcTbVxcJSMFHGVGWqYnyUikMaQTs6rDzvFwJG
XjjCalwJaj/f7oGe6aKnN/7nmYnqn6X2mmgH7SGNqYgarj6eIDoUCscYLZAYRN9lQyJg1ww/B4p5
414MV4C9FyKV+YMMvEE+h7LwwokvTR9xBp31NTB4bXA/OFDIoXul0gKRCLcT/PmaaKNvgO0VvEdI
fv8mN5lmX7dHl3YZp3QWUpsx/uLCHLVeoxdQ37LLKhXp0vGCtyn/49U3JDyGFQ/n0lgoYgP8Jl4G
vLQ4UWURx32vB40bwdv7B7MvkEKZGWzDObVyfV4X7w/8XIB0Zd0wjWUmpYNHvBClunE9qEr6bSzf
lQI5C7j6i6emP5qtDQHjJ3XcwXjddCvLeiHEAJT1ZXj53EQFkBsO+VQ2rtKfTOmH+U/oZCDvs2BP
7O/p/LFNf1fWKOXEKxmBS47s2dCL6yTpRVqEWdG41R/pd6xAmDhuVQ06SjTVnkJYYlp1m7/o2n64
r1WA/mEMZfHJXIsQLr50sywU5bVPk7nw3zfKBF110zZum5JBK06FulNL2xvuikbbVRukmyRrjEvL
019X9n4+tMv34evIizd+zGhbqakkulENIVYGM72R2um080VSvx9xvZ2aX1n5Jx1f6vYkb44+UuWN
Pfxc+YzvVQWo4OjEVMkDKAYpicUZgA9egbe1drv4P2hwITJArnYOLMb+JttNv4T8FKtHlBjCH9KD
2W/z4nD9Cy5duLluT0jBDTCWOOjCK+VNpPEBFSQX9AHTeJOeyoI0s2+vkkwolzyNr6MtTImsx6Ei
12ntSj/AIj72BO+NDD0XbPLhKdplqOvUeypd9eCMJ8+q9l4CJU70AeN1dFNVlrgNfwj74S7wbW2w
jXBPgalb64+9eDQQEafuK3JElmii1sjiQAPe4TYxgTF+Z+DdZ9E2Ml6uL/1FAwDoDsyzSrhPhHW+
+b4SSZ0KsMEljHOF3/q/qDxkvSMrt3pGju4Y3NXe9vqYF7f7y5CLC5dkSWcU7TzkjfQAvS6kf7vM
jtqHZA1VOP+mbxfsy0iLCyZNfbFJAkZqMjBGfSZojl+X79enc8EtgC8RlAE9ZpoMPuR8BZGz91Wj
0wDaNAGySTPf909NWdmni4PQu0zTmAov5DLJ0IdBUk6CV7tl9tHmIOXM30Uc2tdncmFjOAb/N8hi
uTaVNsvXCrWb9O+hAcFR99QBaggdhaCj74aVc3B5TsDB57XT6bo5Xzh8oGhqdIZrN3YMfBZigCT+
nwH9XHUU6DBrImBLMMHngxTS0ApjFLWu78H6p1lDA0ZqrSXl0ls289aQAprxsgCfzkcxYoQBMjVr
XUN6DnU7T05CfxPG4ZbGdn8W5aUZBh33Wb5F6W+mH/Jet0PnTV/Tdb9w4IEGb2iWBVyvf3OTPKU0
O8Q4WncgXTxJd82QrzgsFx6LmaNgrsTRHkXx8Hym46TWRYrgmatAIMYj2RQnrz0k9aPqOddP4/J4
zDrbCAhSYZqleqkbnI/UI6hEPVSmVWCUvJ1ZkciPC9olujj6uD6SvLS2DDU/fnP2BRIOPL/zoRQ0
cWogKCArq2cEYGxpcNDQNcaXDWG3vivKhw7hmVh4qXxKRaGl5RRuQUNbevgv0k5REP1Jzb+G/KRm
P/X2h478Wes7ebNSxVn7zPn+fikm+VIRVKOnAsBRY9mR9GnXGGV4Q1UsfgzGJvwf7ydxOOWaDdSd
FLDgrVpcnRHKIdAdsfya0DfxEvdVBl5Sq3ayQsPC9R34NJJfLTVjqTrlMfAbJrkwbWFE5SBto3EC
siVM90JFGEMnCAwlXQfxjCUod7EEb+AvTXZR/LENZT/8Ff1f7cHwXuDqmVwJlAl/flS/8hx66hc4
7cXyKfRPI3oyLfUUf9vW22bAiYvopN8lqdW+xzAUdju9FOwu3Q6FO8QnxV8B1ixN6jwvWCllXeTK
KOpSChMwLcofcq2/ZoE5a2qBBy0NTlhUtMIuQV3rEMgFHnY7rl2fSyOb6lxcorJPjWdxplVtUDRP
qPRXHX7YvTzATO8rAOfrgaJjqG3SvVHH2ZO2GdeCik/87mIzqWsBdqDRbL5ZiwAKtbPSj3xTf42g
5eopr8GWLcY3WkbLtVXc0a3f5jczGjW6m/ybyHzINnRmS3dib4vSAQz8BFvl7814mianplqkP0ot
dJvFf7J/QJleIaEw08i+Jf/C8i5tPDtEQCT5CecqXactqlAn+Ud2o6lPaBg5IQS6vVOZtwo/XT+1
8tKVZHc5s2ANAWMDCVj2o+pqqEkNcpOvkZgX276CTd8YE2XbloV/KOpm3FZdIm/jSumOpVY/NXAQ
oz5ZvsDv325lZIpQfYq3picDK5vnqPpABRplJliQlVSxSkrKVpcZw/H6l38LemDsUnH7CKlBU+jf
OCiUQO71yTcTV6nN5LiRpfReFvRjkCQlbSstmC1vmyve4GwKbhsGunC0lKB05TOWGTI+g6Q3QE0T
DCUZ8MW173KlLqJq8l6LKM2tRsqfIi6tWiHeAHqiZC9jvXkMjLdQWrE43xzfeWiosWcwLyrwONnn
xlT1dKVEiM530xw5TVs59BIkEvu+2YZu39xQy9G8D1VeS6fM7+P53WBY5kw5akPMuWTm1dEKEeM6
892o3Zg7Ueh0Cxk7GpXyLtjXoZTiddVQRAaeeiMHAhQOgWG10VRsUcPzdpu+bA4rmzDH+ItP0unJ
o6SJjiHplcUmqF2ThXpU+24Vq9VtEkFCKsYa6OaN5lRKPjptoQSoGpbmHq3DyY6iOnOaMIqO5iiv
FY2/IRHZFwRk+Y45/zI/y+f74kdiWLQVCyS9mNDJxnfjP7GGhdRGYyzSb6Hf6vtdFu4U74EEZ+07
Rmvnakl++CHJ/8i3smKTd0yjXUJ7H9DYv0hZaxFZ8p2BRoKCQsib4SIhYQhr6ziv03IdPytjtDdC
YbkEoqSa1vlQaXGi3rxZLWerHJTbFMjcfQmop25+5P3HiATIPtWntYu0TPp+rhqUbrgv/PdbGKe2
pWYEZe6D33I2D0K9H5SdYtz4dyjphM2DtFNP6fv0Q/EPxhNFEx/SXVvUVlbgW2i9/IrFSRqVXkZ+
rfBnjBsmzNv6zyP6tjE6UADYbbk7xOpjozmiR28T7P1PsNy+qTtEV7XohDzCTpUt5VF7TeGA97ad
gEqcLa2Yvk+Pf7FNgES5hUh+zqC/+Tp88aKULPL7VjN9t+6hS34ay7es3A0+aiW27n00wm1X7Mv2
ZzbBDYL87/inEre6tDeG2Bo0S8r2+n7oUJG7LSEwFotd0qHLup/GGy26TxDO9R7z2FarnRAfWuA9
yU57Uv5CWOm9bJ6b6FgBTG1C1IU+VP0pQCytle7am6n5aWyswbd9yHhf4rG1xAyN1rWy0jdSdHbo
bPIL910V0k5NQ9V39btad0YBlsjhOfTvyCzGN2H0XiKPc0jj9z5vebbRaP+ZPUb5Ida2U3DrN46u
vcvDdvyr+0dfeFYho8tvjHHbYrE39YNOvUGpnrE2qLa5vrwbKXqodtg/GrqjIC72n0ciqXPhiSqz
BxJeAeZuvNUNR53usuKU9DcNHIICehewH1pp/pZV2wLu9YGKXmg8FT/8cnvd+l14w1kRHe4snDRq
T0vPczTqxhcF3SfT4ugQwoNP8qmtbbptnMPqLYd7wHrjXY5ISbzrX4l6MnScbnTT1sc7tV75nEvP
0tnnLGLwJNvkfl97vjvegRSMDaeOt73SW4FInv+tGW2V9CR0mqZcrQx9wYScjbwwvG0iD1OqCrQO
ZfAIJXZbFQhDUWXWnRoVkwz2wyRbGfNb+vvzPJp4p2D4QNQs/ePWnxS1Qs3FbcR7qkh2NM2JNdOq
i8dx7kWh1BtD607Pz42E29yZXMdgPG5WKdu+hfDzlwA8pi8MClCizUW4mUaFXKqtAtzK1HpLzsLN
vdbKw77syIT26EDeIrFqAhDuH/1GbE6qkGdWA4egk6cjGqSBJP/IdVIZ7QRv9uAPwGel/G8heGtd
zt9qw/On0u4FCgQQLDQFC9e+RxAiTOsgdOkCOVRhtN0YFW0oh9rYF7UTtN2uFo5Z1KGG9BwJb0l1
u6mc2LjTkt/XL8+3nnq+xJzzDRQbea2Bsp3bUr1QlVFH8tHV97QnWtK74Yx3WK1YtWXvKGtwdss/
4wftGLnXR/4kClhYcRO3EVJlalJw8S/uSUfELtebIHH18j7bOJV/MvRDHj8anqvofyLjLq0tD4lT
CsT6rjbrbeaJPwr5dShyILs02Cr0b6U/esjux8SzzSK8YSjIwBtb0f4G5t7vgpVYcJk6+VysL5+8
uGCSmqgCDljsynqquAP2yIn6uj4GZiLv0irKbHXIg5Xnbt6B5TrR7Ttjn4AbgvQ+36FQ7iuNYnDi
ShBxjW/9X0O5Ke7pyihXHv9v9AIzz+GMs4IyiYYB9RMz/OVdNarUQ1gyTtwxmaDJvFPHG6lCdKu9
Ld1yUnd9/rMYDx3VO20rqN7r9QPxmQ46nyhxLqVgIO0zte0370sW1NYLvMCtpC0QrKi34pHueAcp
5GzW6CCpsNZy8n1Dz4dcnP5kNAVUXzcA6IPCjuUWQjZp25Q/p0n7ECpp5fjMJ3o5QfBlGvRvLDUR
xPlODin9LUTcIQSqPQS47VRbYi7aQm+sdR9+K0Lz+2crCEsGXOAU9xcnNYeobJDQ33LzDPTUk99N
9qCmlix/kH3RfnXdDpxV6QD1629182HTOICleCDa2srkU7wKMvj+NME4CWx5NswS3MWL7zGaIopk
IQE9LNz1sMzBgpIKz9rTrGEDk/oxfTDRvxut+lFxN/pjNRz84lgCOTfWiFK+lcPnpVFIwSt0gLIZ
S/xnIQ5plSPB5Vbq36J47aqnWnhUUs0ekYcLLd1rjm3kasMWeoJIvYHSzcIRlFsZtM7u+pG/dPy4
0SLEpmAvaDo/PxBxXiJaJvaR2yoKjgsZ6H2lRM1WCvLpEBllsuU5X4s0Lg0KbBmEDnuB6V94z1pc
B1IahLGbBKZ5UOmIPfbtT6npTqISTQRjFM2vT/NCroLaIG145GeBtcBfdD7PsURIDOHcyJ3UP+p4
HA0JghzCF7W20pcBt7kOd1K7M9d4ei5duJkrgVYPagebT4/hi0GT+7aICJcj19A72hySuzhO0Vxr
IGy6PsNLawrPGM4Hrih/zsf/y0C6r2x40cvYNQvNuEcTVrCjREIfujAImoycLFGUpvvrg86nY2lO
/m9QsiDngyptL46GGcTkPwJLBKgXrdGNX3oRYH35//P6lgf0eBCEVItiN6CELqES3M6k5n9RyRPe
xOznqFiQg9XxLV0Zw0qq/OKSglKdgeeomy2h51MQSJO4qWO3GSMrS16pjGwDxbejoeA+rlELXLQK
IEXwSDSFusuylOWhqBpMOTsI+VbvJEkFtRGCr3eIdadom8f1fZBKwl5CkJl+2ZnTewzQ2wJLa1WI
Ke6QaBycttb/GtGonNpQCE/pJMsrvsDFm0RSRSQhTVcfwc75njcAQSjeSBy09NRqpEdPkWeZyj38
rsp006q3Yr2PV2Hs31NegMOAv8FUQIoPi3U+qphro6KOWuxukAP3x/qwKZEWtNPslZy0UjntLARk
nmpxKwmID61xLV56PBC/k9FSRO6OfPT58I3oycWE/oYr5l14J+QmIo1mkjxGtC/FXig+ZFM+7TXT
S+m2639ev2UXziFZBmnWi6JTnFz8+eAakpjFUDSJ24bxbhxPCpDdcqcSOawRb85v4OI+Q1yMAaG9
hmr0Z5z7xYh0HnRhcZikLsnbepuDwR+n2ErWaIEuTejrMAv7X5p5kkZ9nLrpBDKmvVGnbSCfptYa
1jKBFwwUJVVap/BBYEH4vHNfJqSNekgdPEvdSgTiPOpI8PjxmDnXN+hCwA0n/ZdhFjvkqzmVvyJP
XbRfvMe239KVBbI8swrTEeRD/SpXN3q24izPv/TbZgHkV+BWwitf9puKvuxvoqFJXSHG7R9K/3ee
hdnea7vYhrVR2Le9PNhqlo9v16f72dWzHJlzQhflDA/9bvbrwiet3yZuQD9qC4eAQc4GThy1tUU9
LuEKQWq2teTapAHU11CwfpnTJm9ZivawLdQ06KaVVgChNxv9dwilfWwXed7kKH3H6ZuYVMqwbRrf
bNEV5+o5QyGFCmRnftOgvlUZBqrwRoWwiyz4/DxEUoRG1MasKIFopUrWMPAiGWj+pIcov1ZC7vhI
+7Z7D94idFrDoAidKEto4CqLgYMX1kIY2xIapL8VJfQUuw0T80SdtIPJH8I3GK37mFRyFrT5e57p
WBtVAxCyvb6y39pp8Qxn0hyRQAvjStX0/KpDqpdFSUSkNUaHFmLvYt+GupWivA3hkGKDIDP+mKyH
AyagYM2doLY0eqCcYt/8q+gOfGPySfPc+CwEaMP0pdTvVtUmLoTs55+5CAjlvNM0aOASl0i3Ebqt
WbM3e3nvPRkbu7/VqK3SGMGXBL2d+bZQrLhzF9cJDVGNshMOJGmf83XqyzIai2hK3En8CH+Jh+hW
CGC/kysnRPu9d3S0bEwL59suIaqptB+Cd5/Kdt7ZG5o1Bpy++Oh5OwpVkMBX8RF6ATizUo6DYYnR
68quXrJ3kPDydKnQsHzDO7SkSAVEbhM3Hw+lfmpRfIwDhwyRAqY8Uj6A/+wasrsdnVBd/GPMrNi7
CWWUakAHUMIqj6bythltvad9/n2MnseNhU9QlQKIGvv6x16yKvjmBIjEiaZiLlw6IajCfow2iUtl
t9v6rV5sy3T0gMGXcKUVhW4lSZofqkoYVzb1gqsMI5QJZ6bMU/et/JBUuQc3vMoq6aJ/qAelptg8
TvdaStfM9UleeucoPRlUDMHn0kt/fnwKo/S1agqx14qkIs5BE160yd9I9N+IcbmWML+UVqCzi8So
OUNeqOGfD+eZQehFZZu6pW7p5SM0Sq14Mh2uqhCfimE/Vvvr87v4IH0dceGvCHhLYdv1tOemp5wW
bydqrQasTfOqjw456PAdSb4xWHkHP2kDlw8DehWkFPEQZ5q084kOWllLQTCl7tgR2+4K2fLq33K6
9wHiyu9YUfMx4MWP6J7ddrVNazoP5U6wN9FRnv5J44231tl9wXGbGeTgSoAHCR9gYVDFUhLCVhBS
Eh6b7oZmCuADjfYi8wjdKeImOEk5vf6ikNKsBQJsJYK45Cx/9nni0FMcBc1wviCx4QWxJtMfK9So
QUY/jJH6jnoQjBtF2WdDs0/8p8qsd6s8B9862ueXhEFl6Ernfu1lJk2VUpAkHSP34NXKp1rMYLqm
TBzRo5QiCofGp/7eNbdm0Fh+6mgob0AXY7XFThteJ8CiWKhk81Bm90P4ZiazEAFatteP6YVrqHJc
5iwAnr22JBMVxgad91TK3AZ4rIBCed1ZTT/3r18f51IuCgwNvGxz2gt+jsU20OlXm1Mk00T8B7bv
WD1lwa/M2Gt5YalmuFehp/S0u4xWoOGlFk5efIvZS+LdgOhoe8qLXb4mZnThXH79os8v/uKYCpOq
e7j6mUv58B5yqWKL+ASnYbCk4KMe1lqjLrxA81NpwqFGFMFdOD+HgtrjzwQMZxqnjmaAqHn0xrfB
/1ivIl9wuc+Gmj/ly8yQjsIMBqz1KB2QjoXiTLwT30S6oz6o44JUEYbtkO/KF1n/7/o2XzxOXya5
2GWllPo+mZikqDzpEvCPyBmooKw955dSEl9naC6SqKkZq/moKCCRHtJp1nIdlb3Xner+5EN6DNXN
fz2YpTtvLW12yZowMNkk4LUE3p/9b1+WNmulhBYwBo6Kuy7YDbh9gh0LDhi+hLryiQbFtYjw8tX5
Mubi7ap6XVB1H9iVJpxmVBLkI5KjHmRHPQp5ZRlzSjd2ql/yu6jh/pvOJrpvt2pKbWBTrQBfLp/i
/5v/4lWbY44W2TsWXruVIqcZESr5AQxPqtbSdhdqiuDeqHdoIFQ/yRHPT3GoCEEa9ngIifIHcrJB
ybc6nFPRBKnCs2m+1cGeiNzWgiN7XdG21EYrk71QnTLxwpA9B1pELWRJFmio6C5kYpW6NO1HaGCP
vOB36K3uRpbcHiH7cMZoK8b7ST1u9vFd9VCVdrZXHd08ZrfSx5TuCD2bUxQesjXuiUtXzZhzqTM0
cMYrny9PH/md3Mdi6m6kJtiSD5GdEokdR48KsLXNKt6CX7fwK2ayHnZepZ+BauX5cGMlqSWkPiQM
hvEwpUlGd3L1BM59f92CfGuj5tXkb3pI5hM/c62cD6SMca52epO5emEbv7vCyoXH1Lc2ZIrfpJ/0
iIsfdTHYNdqrxU18rNCWrpwptJs/w4CY6taItom3m9Jtot744UFC4v1dvlWfS/mxCfce1uifn+4w
gkH/dP3TL1qlr5++2BKvV+KmDVpMvL7tB+5fb8NcmKCxWNntSYiOaNHlhx7l4esDfwc+z2s2HwaD
lBEux8JChPFoeL6BwfdQWr7dSBYpuW3YbR9zGxFIK0ckDWkcq/wbQiTqRdbY7WSAcfafpIY+JVTh
x1/ZxouGEkbTmWcJ/4eyz/k2igKUe2OZQrAhZn559FWdQLTxlPRH10niWxPOGFolHFHH8+Qwe2mn
VHwblUx4VzMZ7cDrK3TpstB0oSkErJQXl1m1kSKHhv+Ru20TTI5YwwsWq+mfuhG1l64ShxVv54KV
pNhArhJGLv5dYt43gxG1Wo0knUFL0NEMJdkp8IO3hgBHkVJCOJVUyZqffQH6AAKDOrqMe0Fpaxk3
yqMUS0ULp4mcbHXNqqId57DKD8oz9LDeXhqf1W15V+knRToYKLFWPCLmykJfSqFrIDHplBY5jbKx
8PaVMRhlrWhzVzjo0p1cweBglbclSlqjxaq3W/FYq7vM3MmtM8E5+Mc4Xt/qC7AKRGxhm5zBQJBW
Ly1VkcnKJJIkgj0G3E8Fq8JrGZRWwy6XpBrAGKY6GFXNjn2cbTilJoj6IRVo7VJba8X5dg0ApsLQ
Lc0k8ypMRp9R4hd/Ie7JG0+gtl81a+uh0kp5YLt7QbDpMVhpxFy6s58jqfBszmw2tMosbEDpmR29
RVMMse3WGJFeh/agGi31eWV5l87lPA4nmoCG1KME+G5xsdWKDv+NlLwOTnMs75VtvQ8cJDV30f0v
FQ0Ia01o75tZXY64OFJ613ZT58vJa+MUt3ehcpNCU3eEX31yGnTPvediuzLH2Th9fewYkRcI0sQZ
Fs4cF4ZcKkxvlMI0fUUS3lJv7kCtH5vd+LoyztJMLIdZhASJEYxp0yYpZPmp+/Pl3yrp69o85g/4
cvrQeQwSv2AAb2+cGuv2XtlFlq2tTOPSBp0t1yL3roWTV2/gbWCDBoehHMe3MHuWbxs3PDYrxvVb
Lme5bIsgQzS6qSjqedl2JfnXDsm++8B6WRWzn0/yt1NAoQvmhzl1sMRn8S6YVajM09r2O0hjP+qt
1b1Vlv7+9/p5Wyb8Pif0ZaDF+gXDFI19EaavP2B7OQE726XO2h7Nl+TbZED2iBr2iMYv9fwo6Joy
GvGYM4bzwPYcb+Pbl6c1J/HySfgyyuLiRGZZgsljlICUl+VIB+Lqm/DWdQv734q3dWnR5g5KnESg
LWhKnk9ooBCdSKGfvQqB9QMBIWMf+dbhcH1nLp41YHEwTkHTukGZ8HwUsReh9angCcfMNS/kzk72
zjbXKEaW7sl8AL6OsrCp0CJFfTMW2SstMeqxPorWyjwuLdbXARYmNOrpHqqmJuMoDy8da1XZ4dZf
OWMXXqCzWSyOWF5tlFJVWurBlvef8gDZGDxIe7teAVB9y6wuV2txyMY2EWSjZk9SC8ax29Ia//bO
Da6McPy7sv3zr1remq/rtrDQeTKMyFKW2Wv5LyLc/ticjhvoaXbxy3iQT/LJ375dH3HtJCwstloG
bVsQ/byePPx2C73wbH99hNUjPZ+VL4/CZhC7Lu+qefl42Bw5ggcodITtSlByyfU5Ow4LMy3g/wJm
qrPXH8lx1gwVdsJ/iv2yNsylN+7LFn3y4H2ZTkZ/Vi9I3B3xn0U/2WTT5T9aK0d7bTLq4oYale53
VcBBQNQCrtr0RrDLbXoLuYIlPf6PG0QETCManGz0gcC3uYyASRkLUiuKuduLRb8VyhHOGBQvDoXm
jRZw5dEyOsXfgdx67ZFn2U/dKiTyUuZjTlKKOPIGrG3K4pB0Uhl5hDh8g+eJ7/nYCX/lTgk7KySb
/kTZimOjIPqysciR9K+bvg9hBsvpv71v69II9ummLkQ76yAwq+qsry1hSHzUs2vNj2/VvApjFMIV
6X3UBO3dGDI6xvXUSyhZD0WR26mRS7fKKI0GnK6eALlAVnd0XhuC6ipdVpi764t+qW4yv8BUNGfq
NsK281uRJINaeZuicHNoTfUdbLi4GducJo8is4Xyt/xT3FjCjYyeymNfzu0etv67/1E6cDGZIMsj
zdJhZLv+VZdyYPSX8T1UAkn1qIttmKH8VQslk7tRi72xkyhHOtK9buyHwG5u/GO/pfBvJcNuWpN4
Wxoi1GNEcFBzdxsMmcCdz9ejbYq0VDae9yqVP7MeTqjmGAePwRoZ0/wmfDWwy2EWBtb3Cx+6MKjQ
gYCXLU2La83W875dG2Cxr4GXaybVX++1hYnZT+5rQMSwDMDPclLSNSXI5XOxnM1iu0w5No04ZjDD
c9TinwRLnaavRNjz7/g2IWDDpA6QMaGkeb4xYoklUqpWeKUDAhqEY6niYgv3Rvm70d97bSUFenFG
nxRK/4+0M92NG1u29As1Ac7DX5KZqdQsyylZ/kPItsR5nvn0/dG3+5REEUnUuSjALrhcCu4pduyI
FWsBxsYbLdbHkyt1Ejj93y0NzeH6kBpPCrJ+57f52hrxtbPMKRVaFNU/D0mp1VwLCw8jGSUD8ISd
il7XYKBK8DuBnfS8tbWd/dHaYkfoZW8a9YA1pG2AtVxGtYJMIQxcW1mgtb0N/f5fXiZQB0tVgUop
lWRSMZRY9KcTpmqkJ8+PZWV5ZgJv0n865Ki8WD/PXJHUTSuHqX9K9Oq5CqvrEvi8HYTp7rydlRXi
yQ/+kuHw7l+CuAxBgdmnKf1TGFoX+oTWoCZel4PkplUDleFWe+3KHv9kbnmOjKiPuolW1qzOL2Vf
uvO0+IeVhb8U2CPKtNtDab6x0VdHSH4QnLAB8m4pmRXNb3459f1TTEVF3oWt5ujmRdxcgSnb2IAr
dw1ANXi8aS6dn5bLdK3cxXUzqLQutpclTJC+b2fIwJj2cIzumvvM1Tyn9uwG5Tjbp4/Ns2mzQFP0
tUc2JH/xttq3l3E7XuvT58z7+EMENfiVFne1RSfldCi/ddeidPWK0Juq3SBbcH4f/eW7XHgvkmF0
dtAyDenssqISeYHWiWESnPro2DVXknGKr4JuT5dpJNqhd0GWMJzstk3cJEAMS73qwjtJ/JFaR7m5
6ncieCzh0sh2hia4Q3Yde8aGe11fnH++cLkRMsUoJjWI4cSHEUS2m+eaxqzahg4mIpuhHfPLMYCz
szrKbvIw6jfld1DRw2vzTcickd7GYCscXDsMH6ZsCV0h0xmGfc2UaeZN471IAiS41oXiwVTQWCct
3+ew+ihkeMXKrYCpFa7iGtZbZd6YnW8niFqeX8PV7wFfAkIIhm6YKT5vlzGTrbQJ8uBkVBd0Wo71
PnGz8SclGKi0zptaSWmzNXlFIOXBuWTHfLbVSg2UTCNjL9W9kjpy6qqP1W0ATsza9bdI6bpGcAfi
2IgO0y5v7AS1je8b3yBj48uW1fSZ8H5GSciL+6Id9Sq18pb5bw6TTkOwqFxGPoIMTil3KLFHR8rR
Bxne0USsHc272LC/5uNntZj5mNItuLTfTYE/lNmIWoWQwnv1FE+71AsAKzzIEJ3pqk0KO1RsTX4B
9ukLrmjQ8//0v/yIhUeeCksMhnQKTq3xSAu4ZV5I0bU52AhDjA/IgCF97Ep56KpURI8y8aJO89bG
N6wtBOhv+IIIfGAmmf/7Bz9V+VUrp0kdnoTuETGl8MGodsguyP6lYd2m8bX/R7hUtnCOa7sd2KCG
PhjZe5C+n41aRdxA/ko/WlgcggZB0atMfjGUqwBKpq1JXrPFKpsSBWeAveJikq0qLSslFsJT3vo7
Tf3tG9A+7wqwkpa1b/V7EENhvRPy96Z8K6/TyEUYwdHRoKkOCRpO56d7JUySRRLgEMpRV6T54vPA
KY2VZejTNmM1Bz25kMSH3jtEW4SgK9cuk0o4y+mGD3T5zhyUSFGSUYlOXXMpKE6juODrg3tz+nN+
NCt33MxrCzMR7NWA0RdOS1aBljWakJzitnAH2ISImtX2GN5UykUog+xVo43QbGX+FBqeIAmBAIsU
8iJzWGa4lAaV+5MKqrR+piMomy6j7PX8uOa7eeGcYIoA4EZ8yWJZC+cUFGrmd22Unuh53qnTYOf+
r/MWVsYxd9XPdGisFEnQz/ugl1tD6mt6YqSB4z4dwzCx+/JhK3m4MpCZxQUPR+epirHPZqrMS4ox
ZyBVlz4ZYmPuparaAp1+yX1xuj5Zmb/igwtpK7UKpgK9DtGJjUdteq+nh4jOY/+7VHPhH7ebp+Zj
sligTxYXG6+DrzNQmxnFYt113aVy7YWJE6U/EulmzH8o0wGkmV1vJMVWdjt3lcpuJ20NG8zSU+ah
1WW0uc3Iw7YBaxZ/G4eXivIM3a1F8LAV1n3ZI7NOG8V+epNhI6Kp8vO0doaclLmeZ6dwjGBdS2ij
9Q8AjUMnieWNc/XFYyxsLfySalbpIM16J1JtuFFnQamwT+vuEHqD24q/z2/+L7sSY1y98wuLty+u
+fPA8swYayME0dGhy+h3v7qq/nPewpelolpOlRrBoxmuC3vSZwuBLsRy5Un0Vu/8lEY64GvWDhVI
6UX7Hob788a+pDEtrM3KbPSNzUjcJUWrVsexnPttdcqsG00/dD8EmWxmlD6U3qVVg6CBiX3D5JdL
bWFy3jsfjlxkFFrcKH11UvIbSXCnFCTKM8DkdB/9Bp2sdnc5QnSpDHAKuIQtCbGDbprkaN3uf/kl
i8UUPbWoQ58vyXf0lENLUSR7EYafO4MwmUKi+h1WwNw1EINMHhvhW/I2bV0KXx0QswG2CegguDaS
HYvlbvoYbAia4SfJ/4bIb0KDkiFdTlDZ9xdR/zDttqqlK8dlbhSkmxFPA+p04VdFsVMiRD3qU9H+
iOgpc/XuMS1sU704P7srywxt5pyXQkOR1PHSTtCmppSnkCBH3yblAm6m6obtBOPJsPWGnL3XJ5c6
Kx3NHZoiDE1zR+LnHTWVo6V5vd6cUKMM0r2wT8tddh1eGcO7cZNdwJV/mKyruDlq0wWMbH3vpoKr
3prvyY8q3thUKw4C2XcGPQOwZqHkz98i1YXeCcXYniodvm8PFmonLdQtK38zAsshUw2YL3iy8aDo
P5up+lTxIEDFzFTZ0oUgwwZyDA9WZ9fpLoJy6SLobMOw/Wmn9nCduApNSYAmu1ezfw7oD1WvWvi1
gpfzi/6VKWr2WFCzzsTn/L70XsQlUWuk8gBbg61/84TdeOiqnfI7do2LBKixf6AnaCycvrxGxqTP
d5Jyl8DiIF4YmdvHV3F5bA9IvRX1H5QAhR0EW1G+86Y/sTw557915eihCImjJbvD1oGM+fMcTuA8
ZKn1IDQq/0gN+HO7Ua/jVoUk5iWOijnDnfhbx+/rzfjZ6MLnpIrVwA1tDadmuB0139UTmjqtixQA
+PnhzXHE5x2CoZnvhsuEfbJk4JGSRs49ORlPkux01TOtQ3YO2f15I193+9xYgiEoJXgQLzGnpEUK
o6qL8RROO682dolkbZynr27ks4XFIlW1l+sBHLGnGpDPoMFDpVSgmw++ZLgaDGT6uAWSWVshBbZ0
vKMI1Hip0KIKOGo9FYYTopB2rz1E00+o40M4fs/P3aodiio4ftL2X5LckTdNUWr646kgSp+DMhOa
dNRhXK95P29pbZVIFNB7Atct6edFxK41+SjMYI+T1+PwrXQf51vcRWu77R8TX8AXdc+sJWk60gv+
4slXjUhPz4/zo1idr/+MAkjb5+Nq9GVdtGo0noy4g4UPumcaM+Jnv9h66G6NZb5uPgQoXav5Fudx
PLUq4htpxrbOEDUs4y0Ony1Di3ur8JSiGy0MMbMoqmmAgnW5tzti5vNTt2ZIhXRxlrYD76rPU/th
RK0pqzkdvCNKAK0rJaTM/VuY+f4bI9QHZxoViqbzR3wwAuGn7kcDW6COycagfeg/FdJWNnZtKxN6
/8fIYiSjTKn87z5rB981Yeoy442OlfW5+sfCwuEYfcTuNhlGMx9L6007Jf7+388Ur1ou7/+h0Vjs
ZKkbyhaZVZYDAHqdaXuvNI+ltVUL+oKLgfqTigJhAlV7OrmWF1xgKZmuNd10UuwqOOivYXxV/xTv
y45e7EOpXlj3+a/zI1vz1tQFxRlqi0v72yP8YQ+IUhU1Sl5PJyRA7DHbqWRVovYb8cbPONoI+74+
lCRaMMiL4dO45pakF9lYZmXdy9PJpDm3TR5bqXALlNZ+CNGDpRSXablVaf2CZpsnlMAZtSB61r6i
xv3WGjKr9KZT1zqjbmfdjjqFoaIV/y45Vnof3ksA7NMfnnxxfl7nTbe8zD8aXrik3PAA+WYYlv2H
XvBt7a3ID8nwMH47b2d1Tj8McOGRqqQrRbmY7Vj34aUkQ9z/IuYvgXKoLunEPm9sNQD7OKpFrNzL
WRyZnTmdpnhvJftyEO0hzt1UeQ7pohav2xauU+143urqEGlcgSIBcDQ5/M9uKq/zVrVGazplNGzd
jaXds0UzG/0u66mRt7LFX/0VwpHw3RNosnngZ/hsrWzbrG1pxz+Jk3wStMLRlK1z8HVvzCZgAqeX
geO+VELwNMnwYjHqTwpN6ahP7RHuugobOHHiaZ938u78/G2ZW/jHxhrq3JIxp6eHpj54lLHTCrrr
oxBvObD1yfvPyJZv4ylWaz1uMFXMAjl3pfFvS7wcmg8zt6zHj6OppZ3Azw8oWnsIJRUniU4AD9GS
cuNWWXEdn20tLi6zFXujypOe27G2m1Qk4nMt301hSE9oujFgz0kOgXRXafdJdpUWW0iU1WUDFqsQ
OM0KxbPn/uCZszZIy1RhrNpI25xTmC9pWKCweYBx6/wGWV21fyz9Vf38YElOAnlQ1bSHxVK+bWPx
JEjK1uPm62jA36IdivYeNTBCm8+jmUq57mCPI0QTE2Ql4WaDEt8RPdjOweJmopG45we14qtMMmXk
/gDhwcu2DKG8OM8zodVG+L0vx35XGDpYm9sasTSDZjSj+Q0s2c5QMTxvdx7IZ8ePWeRDQXKA9pKW
SBi9gVCj0IIJmsfH7KosT6i2xH2wsWRr04mXIlerokPDxfZ5OuUSya5UySbEVHynse48Zdzl0ZWg
ILOpmofzQ/rqgGl5lkFoQlYDBdCXyotXV1Wb4ID95EJ/KhDgCOGL6eX3mnJlVU62B1PKeZMrac7P
Nhf7BS5Hq/NTbhrpeqB6VqBa7IQCPXiVgmK8qz+XxsOGyTlxt1g5Wq7oE5hBWTMp1+c5lXrkkJRE
6k7GswZazq4RIkfi1brpTl565Fict7eyhB/MGUv0u5pMWpPUmJsZ0Pdj5pbVj/Ku2dK9WFm8T2YW
oWtbpULpAxg+qZeRSzEBAKqUQh907wcHbwuqt3booHCCqhIKUupZf53qB1didY0emXnTn0AiJfeq
Ft+YPf3rgTdqu7ashGMfpZKt0kXZR613UDzYxc9Pq/71OUCxd+7uBom2UoZKQ10qOs9iwOKhqF7a
X4L0C9W6IrwSIT8qXdTrQukYDC8ikwHfeXFTZg8FvWTZYbBuEu8pHe8aSNE1+s7eYquBuvLSHJwB
5mnvm8r/Df0VHDIiy6Y9jD8pX+vDPpjcFDIIJNPMQ5Id2sLuH6dLhapk8yeic+0yE52yeQ6S37r2
O+u/6S16wketrp3UgyZhNxjH8LKEKNgIGgcs8KYe0deeOm2eFvQxTLhTkHaZt+OHlemGlkCmIq5R
i6vpsZYcYd+qdzGavSl81pftQJPjTjFp1r3PMld+HrayNF9fGp8/YHGfEfEgyJGF/SnuXQqq6fsY
vPPSSLtDq288NFaOFnATWIJmZj39C2FZqhc6mOtkOGWTzqIAYm53RUbUWKZUjX+c33Bfb0+0vw3K
SxBiUgBaAusI78wk78vhZDQoG3dc0raqD96GFObf/taFd1KkmT9RhINl7mb5vH6alQeyZ5KnNZLc
ppV7n3iuNQQukKKisyvjNCnoAgpQLe/61A2hkRx7J+kNRx0f9eqyptu6roSLIiCBuz8/A2t7i1oU
WhHzPUvj5nwkP+ytyPSlMZ6M4RRR/Rn2VXqtaoX9UAZvMigIYmgA12TKatcDc18e/E3Ja37+cm4I
1qF9JNGgk0D9bH/MZ9r4UeSFAN2wRjA4PGXT9ym9GK2jYW6sxN+0yFdrMBpwv1O9WHanGoFQmr0h
TaemvAHPqEGdSGLetqCqGBU6UHcQpFrxBTKN8vegvA02wvmVcwSlGTHhLPMLyn1xjoyqN9RyGHjx
RReydOnrtmxeG2pn57IT5BtxxkoUDK/tB2uLSzGJYz0umpH8gLEvbwLJNv136cq/CoihEu/a1+6m
7gLGjlHcGOZKHEWan254Ul1UVZewCKtEl8msCDoa5br7pVrv1fDd2uJQXJvLWRUKr8itD2r088Yx
sg7W3lweT0nxAGrSKl0rtmXkqRyZK+r8KVnxE2Ty+IdGPTLkSzSO6tX51Mn4iTF/q6Pb2vz23/x8
vDssuaAGlkBirt1STIdmOIWGWF/FvmbeambyeN7I2qr8vUL+n5FFWNb0VqNIRYURT34RhM64b/L8
vfblfk/pIttoiF65yil1y7zC2eZAExZRrp4pZle23XDqdO2iF59E65eI1tr5Ia2uywcjC+fhj+Ta
27IeTkEUPJYmFWxlw2OsTtoHC4tJExthAPLAyvj5W+O5xvAsQZwYpFuRz1cvOOfWZoQUUwZO4PNm
Huo4UTtlGE5F4Ttm88tX9l3xWHPdnp+wNXf/ydAipEynGCi7PA4nU6p3aUbBEl57G4ni3M6oXQbk
neKQMDOS35XIgGjYO3QdrzxPU/clClq+rD5ZQ7oxy2tn+ePwF5tF0chjWiKbZdKs5Du0mfE+SCr5
KDY+ou9BGT+MnfqrEkzlXyclTKaDVyYVNRBwS9XelH4UT4Oa8FQXzUMvh7uyfBinJw0CdrjRthzy
SmzzF0VKuh46VI7HYpUzgbin5GHk1YBnQ1evbEhZM8rIMKlMf9TGzaTL5Bkttg6gxvCup86kgPrb
AoXMi7y4BUFizWlccrrkyxbXEBJLFp1NgXgq31P/hyepbqLs8u4mUl4NdR8NdFnRdjVZP85vvv+Z
zoVh8nIUMKF9n++m+Tx/CDbauFabuOBisLx+uhlLLv+d3yU/83HS7uW6TJ89mLN+Qd9MnhBQMrrR
TThJV0Mr+78TKU4Ivsm2oOM79ZrTp2kVHtIo1+9jnRLlxdyk5rtTLmS3ijfODJwBa+8gqKAFr/CF
NDDrj7l/X3exZt0rod7oLw1Lclvqw6AgB2tJrzAONa+6meY/6f6p/rSKb934ge+dst5qESewLIRV
xFRBixRK5Prd0P2aIzvEUuZmsofQsJYK1YwZFU1wRIJAnTHsBsAlEn4Z+FcZ6jCrmdl7ANw1cn2l
Kmq093yIYZJIHdl+kvKn1FMZqI4wAo7UY7lGWsiEaMrwzPq7VqVG40aiGsLWGTTWwZPkKdrNRI93
EuXb49C11k2sB5NiF4hJiU4k59r1aFQCykh9C3Q9GvndTsc6qm01yAzk8chY/claU5zsPOlUUByV
wePHoplFAeNrJSFjKczREYvBIFgSahPcdx0Jd63fjsjo1ulbpQ0UIsomr3+GKihhrRe790QBMYKw
ixXCOyfXFclfbc47lGGQQ+gktDGzx9tFgOu71m/CyMheNYl70I3NTrzTA8FTbEEPm5TWhLpJ97wZ
9Mq1jGr0bVFpA9OGhgliIhAiVAn0igIv6qJyNSKD0+jN1ciVLjhBDT3Nru+78dZrY7vgVS0CnheE
R9lLqdNMafEn0EutcWFsCO/UPPLvJXNKb+JeLZFl0cx9MGgeovLK8zCZ3iWh9MzC1OmtZOcl5RDK
o374Xpg3U6I1rWv1kQnrpEaTDgKHuQ3sC0WmzooMJtXyQlvMQ+WYyZJPaJ0GxUufiDLkVXmZv/Kv
Su9oSTlS8Mgjk2RbHEn9zihC/SVM247HcGtOpRNoWmA4FSh+2Ea0+a/T2hkRVVoqHRNBCPlKX7WN
YQ+TIXS2ngvwFA9NRObdGoFiIkbRVYg99NVlEwvAstIcDmHUN3r+ht6LvzqytpUdDoJ40bf5TzqX
gY9E5kC34DglrtlrY+z0eXAvpIF6MKU+eVd83gh5m5mKI1XmEO6oXXnCXlB071sXiplk935ADxNs
/cp3PeXbig6O7WZs6+vct6THqVBhzDFzI/utKaleulGk0WARjaFlOLWW8LqNJmiPbSOiQQI0S5XC
6CIGIZw7NVp1fuWxDNptNtYo+6Rl2Yp7YxR91Rayot2RLuMdFfdK4hR1rYKY7IPwF9IYCBoPgR4B
X/Ja9egXcdzaeY2UHmqYVeF6lSLFTl4aSW/PvTXqLqkmdxCMUrXbsVIEW27kEnBbJEwXDHZU72sz
TU9d4YuwZYmRqjjgnB+lsC0OeSSVModRq46Zbwqp41fpTMU5ArBIxp4lEI0Leh9y1a6jMXnzQ0N9
jtJA2hW6lo304w5e5+i9X0B9J45DYxe1EmSw4dbKaA9QOBluK1QAk6RMQphN7UbvIPqeN1wWgdZb
jt565lsJSPEpRQr4PZKqULSzUsgpmlAEUG1kv0t/B64tiHaiXtMa3OH04OJVp9FzSqlSniooh0dX
G5JcdWY6piMFyF5z41CK3sKo8mOXV191l2aC5bFk3QC5Qp2Ob2EniD9gQDd/FKEQXBdDx40XGWSy
bfrA/BbUSeb/FvOBXiuJ+goLVQTjLUIdU+8Inui/R4Xe126hW8NLOBbckXk0UqgjH5+I177fGkBf
s27kXhP07s0a2v499kX/Ho3f7p7TB2+fH+e0cUR6ZuqOLPcqslh1G32r5AFmrNHrC8kJq8zobWHq
wshuzEgreaaNcM9VY13DliqBzHIG0W8ftLD3+/1Qlp10pXuBDpVn16j2kA3AnIp48DNbEZroXhU7
Q3MQ2DHnLJ6eX9BzbcFiL6Mf/623NBJUsW7kBwi+S91VS2UcUbCjb9GJ+nYs6EnLkZmwusCvdmGt
tvWx6ON8dKjjmTQn6573mFFKrbk4AiXYKXqNP56qAW/TKE3TwL6UWd+loa9Fu29K3k21pLX0e5F7
yOiLyNwhMHtusFqYriuP0rWMQ2i5djTtdZjmn1wncSs4DUsf7OTCyl9GXcq5UAsshVUh/B49uS2c
1srSq1BEn06si/IkiAndSWOcafKhMEbZMUdBcBH85hbPhr6XbL9RSzxD35L8KOJ2eFQlThNASRDj
NizY6b4yfeNbMPVBxTtWkN98Uww1Nx/F8CEbSO64JHPM0Y46IXxtenO6DZDBDSsqTlc56WGIrmsR
LuleN4PBEYeg/+1pJtJ5kKwbna3WVBeOqhATCNexD4O8pw01zECmJxnXQJN760AeDlxSUE/6oZqs
QHJaFXbmqo/DzAnbXr2jkX4SCd/jTrSlHN75i1jIwmvee4G0R3W6bQ+6YPXZY07gA0kUzj8HpWcM
l5lRcksiHpcIgGD1gjOs9NCye82YvBR6HDZu0+a9O2V1Cd/8FOXBrvdaE62cYQrvwraK3qQCUhYn
SyO4ZCdR6v7EZRzfW0HeIDOYCNETXUwIdzRhDuvb1KqELcw5mj9IEMunxjC9P2ldSLUrxFl20QdR
jaLhkKRX3Ffhz8GA7IV7sHsO+kaTLwXJ02RbEyrvygfvJNuhOgi0SepKoKNiqPnf03KKLHfSM5Fx
GH2ISocccqvyokcMr5OUb8BLLIEwJGFvG0qvvKpEiHdmM6pPoqDmTxauEFRlkACZreCqvJ6Saegv
Aw2twWOvdLh0nlRGsxOrUn6SEl0SLsq2znWSbGnROn5rWqdUntQnUyuz5DLLy+4GVHD+QkefluwB
8ZgZHnVselcfgOlLXg9XxuSlEE6OQvAMq3LY7TovgXvcm6JMdfo2VK/1gBvBNvpJOVJvrkI3bUPl
UZrUruGgjf7PcfTl1hkCwS/Y34V3JQsSEGvcWvAthzQCvv3GA62RtslADx+Uaalt0T8CbHRMkks/
1fScFkxBIpkBHcWTkKW0ZgpGIJ0EqynBcXuF/CZHpCzuOKBgX5Mp6mp79Irkdy01OQ0HMKGW6ig9
pFZjPGZhGB0EXa5+mfya2dqkVrdEm9ovsyRssWspy99Ua9K/gdFGY2YwZMSW/HDwfnVQypboLpme
j3REDhhDEprgFU0a5A0hWY6giyiaMuTG9sHVCWlvIk4j5f6N5wVMWJYJO0Cq03PbpN0ckfpqSxox
zn+nkVptZWr+Yl6/PDFmlKk1P7Go4n1+YiRliMRXA6iC7Bb7Ds37SxiPk8fkuruYfgjloX4yj7or
XaVoT97UN5F6GAbXoJ7gH8yaMMg2i91TsE81O3poL86/gFbeueBZZlp5uPEQrFgk8v18oFgaduLJ
K/XK6buS9KoU63BpBoQPgwct4NTSiTsI5Uam5GsvJ2AFVDIoAc5SV0zN53mxpjLOeqkXSZXY8sNk
fhtq2X4dfxmXVXywpH0IDfz7cOgLh1x0cxt+D8KNZ+dKRogMBwD1ub5E0LcYvCqXVRwT2J84eniy
jqhNLsGsFV63hfX7m7hf7gJorud+cgomojh/y4eHZmII9SBLTDSdq/lz8gIf2lNkPQR3pV2CMLzK
c3uOEaJdY+4CSOY20HnzZC7NmzpJr1lwjbEu0jl6WZpm76njScilY15fSam4P7+TtiwstrnIJZ4m
JhXyIhluTUKJViCncN7GSu4LQNs/o1hkZeqCue0rYwQHhcwGXlY8mkW5r73y+39hiFyxTmMBIKFl
9kurAk2dED47ScFchrCa93zaq+rxvJW1/UdXFglcevVmNNvnPVHGRhpVkQCktXgItBtBvyLUOW9i
bcY+mlhuO5THSyCsI/VLXrvGSKFwtKsW9L2yYWmtWqtBzzu/dqHE1pc5nD4N/VSdwCrI401JABMU
D6Lp+kBne16kWv0atognbzJqrqSwMEt9n6cBGKi/+cUPB0uduhhauHw6hU0IasG66qIT+wJBRWIs
nvYoGP7szO9l/AvQCOmJ8H2A2t3y3sK0RIbh/V/PN0AK9MKoi87y84slzSzJE2hdFE8ZGZu9IphP
mhnuCTgi8iNj+u/PHCB1eF9ICc20lIv0nVLNKe0OvOXIW8DNmtAnCrdezg/pK+kQZw71CNp45lYC
niyft6nStGYkBiAtEwE8NCQ5bXErtWTDGspx2ndtAtHU2JapN7vEr5zSqkhcma6+jWhd2c00+cj4
LzqmvrJFoI/ixzFJkFN6qz/5pSPt20ujusr30XT07OA2soXesa4JhUjFnJ+Fv9fRwoPOUNqZSlfh
qC6xrUaSJDqKIeKp818H+TFPnkNeVFT01ek1DaEC6O+DOr4MYvWxCbtjJHiHcu7m+tFqNOU0jhle
lJ6bNq9lkLua/65Nky1uwcxmN778SG407jLJNOhrXmyI0eeP6owC21Bftt8IVVPjWRT2g/IQ1i4H
f0vMawVjTLcxk6Jp4hzgLOuHWW52XSfpJJAHezQiZ/CtnRd6uzG+FQV4e4Ib6uqX4vdU3snAiTbW
ZPb3y+GSuwWCMKc3rGW70TRm02ASe5+GUpvjOKQqEBTKQYW7w682nmxzJgpDl6n77fuHorgVpDtB
IbJ2ff3Qq4cq3PGYVAfL8TdT66vfZqF+PbfCwhKxuHEpbHWybxTiyTfU31Eb7uT6yMtsJyTv0Lfo
/R6p+Dbc00xtZ/+agRWHiFQVdZu53kmiY7EPjDwbItKc4qkfBHtof5Dca0WUwOw4AZzB+5WUEXLJ
+5y3rFA8JdH9+ZVZC3dQ96BTlkIG4NTlvmiTKTVR5iKujB5b/UdRPOiH9sn0nSCgr1J9VAaoiOs5
4XmoA3oveUzeKSRMzn/G7JmW+2OuXxpwIc23+GIamKVCDxNdRJrZVsT78qmy3PBYB64KNcq4gRNZ
c04ons9sDXMLxF8imQ8X0ViWJOw6XzpZ9WHQnyIa83CX3VbJYnVI/1hZDMkw60ntE6zMwpshoocK
yb6tfvG1uxwKgX+sLK6xuCtrWRUE9g+Ee4b10nRPaXQVBA+mdgO7XAcAY4srVl7zXTNR98yqyhQu
qR9aUR11reRByUqZkEOKdlffacp1meyK6d4Xd0NxYWamm1R7sfwB5bjb6Zmreg+IJsVNt8vMeyvZ
Qppqa8f4w1cti/pNXJJkEXP5RBZZH9HTlIMHNP1Gee+LOvl2oZMzagdQyr1KfZU+ClAnqLbf+Rlp
YkLZwVatDleo+lBl7XW/h8wXdYsEdbZwGHZZG1vXSFnUuMxIIkDxmpawuaqU7nc9ajIsQoBk7Naf
8nCX9kL8Z0iT9mdAAbG3h2rC7+kNOnp2XRq1oxaR/wZ/WdSg8TbGESJ6vZQdJK3rG6cgpCW5I1iV
4mRFqt2JHffSLlUS9SmXMlN1R/rU0GHTwiY/FOMU7Dvyfj+jlllNKtF/0cNxGvf/BzkuSYynkD0Y
qfqenEqak+1VtW7j+K6EdjTT/mdHLGkLxrqZirFgr9OGGSnXRrDrrIMC8C6tNyLxlWcwQAo6dlGh
Bmi4DNugHazTgnTVCc4R8UHPdmJ2yoli7HHcKCyvxPzgrzEGslGkBXsRTCVDm2k1mNGTmRy85Jem
X4n5hiNanba/1JWwCBAvLW4ecWpiX+602YTbcLsE9+jEdd0vqmf/hXv9YGjx5GvyqYeVD0M54kGJ
zTs+8q+RoxPvteEYbnVurMYaQAEA1lA5VAHY4Bo/OFiP1oO6kyv5VFf7pHHyhJLIvVBfFtdh/m0S
Bydp0Bq8qLdYQtY2x0e7izcUhTs/aPDup5Ccvb3XGyqP0UuOfoCkbwT0a7vjo6n5jvkwRL0NNWO0
GGIMBCvKLhTtR/J2ftE2p3GR9Sj6oaPzGBuogB4Fn9r19OTRd1i9ToyM1sBBfWwfIR62h1DfOGer
F8vHAc5z/WGAOQ/ePmsxPt2JENda6O1JvxWAhVbu5HfVZbH5PlyfUvwhMBaeZku6LLVWy1ROavmU
Bs40h8Kuabi+elEVd8P3ZK9lx6HxdybiYv0lzmwT3zLvymUMApOsCB8KoQEAh88jlmtKnHTo8W5o
nKp5zApndAdH2yn5pRQdRP26Vo+D6lr3VriR81mLfjidZHzA9evg0j5bHsYqif1ekk7kHPu4u/Cs
3B3ketd3sVuR5wybe5oLnPPba9UoJHBoRsITBZLls1FBrUeqWZ50ClHVzA/qa+k/x+ax8u80XgZb
WM01+KRORuj/m1v2CJVDFYPGmc2NP3vhTTCOvf9Hr48k0Q9V5MiocYv/l7Qra27cVrq/iFXcl1eA
pHZvkjwev7Ds8Zj7vvPXf4e+381IMK9QSaYqycNU1Gyg0Wj0co5TAd38J6ouqOfcVnbpUYh1RXyJ
Vt35AcJoO4Q1/moM5fO4iicqA9nAIuX0omSOhJR6HSPgdKpDFq/BLVM6RzUBbR0gTYu1tgH2yeB/
gooVfS0/b3/WUp/lnGJElxuexEgvMaesHdMOOXUJ2b5adXvAxKkCagT1uW/XQ3WI/MMg2EFlguG3
d/PyXqp4HB0LRn/1Acy61OgYkVABxDw4AoqpDDHfxxPBU5KNzLJqlNspVkZQuCLr0aEChn4VcMkM
cNKSsGs8f9eVaBzyGlL3g6ta6aasORnkRT2BVYbWcJR1kEG/tnZM09RDO4jjeVS61wHgk0IUcTZz
4Vlh4oENfMX5FH+bPDLzKe+7Cmo2aZhSq2wf6tRcTxGiRLEVOPcPTxhzN4xNhf4GC2niFkBU+p3R
vvXZS6JzYqClVQOOnIopsRlOXJlj7otLIBpEbQSMI7Kr+jb2n2SdNza1aBt4+AErEskazLwxElS1
VhQvmMYzauOnPF7nj6bdV3eqckwlyUZCrkWTzki5XEMLfWymoaOzHm9upFrYB+fk43UDykNk+YuH
TGvQm0D7xE3ijWZ3++BgaXceL8P7xZTJXDDA4IWNAAIH6HIKEzP0A4gvLCGVzm1epbsAQymVlZjU
mCbdqVHJ2Gpyi5LqNOT3ooDyruWNxi7O9Pw5RCV0oyHqX0XiZNx1OaDIjKnoV8qkGvc1/pCw9a3N
be+0EJ6is36mz5jPDYbbrne/BFh70OeItevJmaR3RTqNgouuBG3kXEU8QUx4akapEngI68+dcX5V
0QMQdo8FVEIjxW2NljKkIEkGmfD8fFCRj7pWKa06y0/SSjoXwN5MjIOm/FajmLRhSFXh82s2UaBq
V+LFSupiK/lOrE6n2x+xEOdYM90b2PgwqYIe9+tv0ORMMwfEAufol5QfDKmydZOb7lt4o18K+XrD
X5xcPQYut1rI4hllyp9a9bP0fzX9PkFDEspXSmR3wa/bWi0t7exa0ReK/D4KZ8xJDvVABXidJ57N
LERnxNGS9nnqpDFAOUg5tHYlgGz+N8YxR4Em9ZmHaLCQlcDGogEAGcbZn3zlBy40BvQvXuB5I5+z
6lEffRsdcY16sFyzX1cdMQF+WBiuZaOhJQ3etCd0Fmiare67ZyvGDB4nolsIn/E1sjyDYWvSXAm7
3mR0qnRKqWGWPEkoXkFdXYAA4mH4UdZr9DEajlpzmuYXPOm1RMas+kpS+qSFxExoiI6OqjCg6Oih
2rTLqqOqC1REL2hkl+Mmnw5N98jZ/+9mfSWffcyiN2zoUnWUUVUi+Y/hodZOXoz+xKfYe5veYv3e
6KnxkYPio+PNmC3vPQaQ4K7m5mh2EqmVQWeqlSYyUnEDTtNG7NAcaLQJKtNGr6vH2JPFY1uDWNEc
RUCvtorSkT4LNKB367GikKbGYuVFP9EauAOT67ddsJvSuCgwdtoP72g3Gt9yMZ0+csMv/zZIO6Ji
ZE/++nzGK01jmIA+HQm1Cpz2Yq2vlekpj4Md2ohoZCbO7Z1a2CiU/VRkDefEs8KC1UpSU5g55gjO
ofZDLTdmdEpb97aI2daubzrM6wOwa8abQg7FYnxBm5i9ko2ddE47kEDXCR3LeiMEABcrnpXE7pOU
5mAYvi30e7AyM/UhW4N5ZRQ22UFew2rRZQ1aOKBUVBHGEZK3oQsE3g0y7wWrGuD/UDOc6VtFNmLP
ejX1vTCQz3qNOlGyrdHjqh7aQEbG3nPBmhKRGs2dZuuG6UuVrNr0McVQkRb9Kte39Z1DVvZLEEkg
aT63f5ss/pVWJmniy4VyltByJhQrsSeA3soKB921Hm/8bMmhwUL/SGMC6MY0zDY2SgUlcDt+U2ly
rw17jYonuM+EB1G0LA2NLrDSuUTNlkWyBkGbaQ1IfQy7oQMWFvnwNbewbCS3++Btqjn1uKUzYV3I
m23r4vLorWhoyqGTz5hPETNat5hO5YhYeAHPENEzjjHclGaw9ikAkLeJI0U+B/JzI6gbRZrsRoqA
/30uFWIKm1Q0X6Xss/bcRAa701rw1n3Nsd8FowGKGRoz0MozwzMxMd1QTxo68TLlHKer3KJh+KBs
vZz07/wZwvmQM/aJ3UORE8zD2sxed72mmimVRZy1CsboI9JvO8WRzUP0Hj6iw4moD131JE77Grid
t4/F16OElTvfu8g84g/Q4a7lNmbcjkFT4KmfOgVmASzqtaGdiAkKmzGYZEwbdX981H5uPO2LnATK
o2SgdzPonQ4wfMkumLYJxirrfI2xj6nYAwrXCI69RNWK6q9KgDvUFruPBG+FZHX76xfcyzz1CLQM
WUctjL3JjAFMumhGQAozITq6u1wNsxuVyrsxl8wAY0toAjHgxFCVvV6jTisBM2dOyrnRniIL2Gkr
3xlwnjMnjM+3NVo4WujdsnAbgLwQGRhGVOg12dTGunIWTdqB16A/Rv3P2yKWFg1Aloj9ZrZWTARf
a1OhwhHKtayck7GksYWhtHYfpduAF9QtWbSC31eQLkDLERvi9mFnlhmmc8/RCfQfHtWOFtqs5ZwI
m2CHsQTf9QP3tmrG0vJdylSudas1NfCl0FTOuZYDwkeO0X66MtUGba1aWd5ZYMg9N+jkPmFySPkt
RDOaQN568URUITAOgz+hipQjT586od5OEvL/5QjSgRi5e6IXsfheFTM5CyCe0GpflkINomMfPdoY
idB9QG2aKIgRAB0HvwCzJyVu12qVWxaIKcPAfMkKbUIoVU3tT2So201RtaiqqWmO4q2kfCITB4JH
udZPGAtLHuS86kpaAr6ppMUw1hnFDBO61UdZt2skIHz0uQbjzyg3Kky1x0m2RqyPmtnQF8Kd5nV3
/ShZm0pNojcD80dW0k+7oND9Dxm4sj6VcrU8xFoz3adRNHhkrMJBxlRRBzBZpZM1OrcOf45TWWVI
IntUqmvw0se1UGCmTn3IqghT3eiSAE9aFlRvYhciM9CaRiPaqCTH7ylWFBBA6NvjFdAWAibkAzDe
huwAGldYX+nnclpMWqierRcZGNxEqVZyvs+7Vd098AL1hTjpShYTnGlq6I36kKpntbM74XHKH+Nn
FXWnioggZaeGsjLt+tAC9pSX7Vm0ZcBBoGQMb/Ct1wBF37Tyh0zFLftijYe2Q2KDU1JbKJrAyQAQ
Fphhc5+Zwdw6hjZE6Gea1LMZrb1VAAq4lxxDTyXYowejIJPymLfoMs/3PQ8FZckLYWx97vICYA6A
KK5PamK0qVJ2snqO9PdyfBvzUyq8jTxYryXPDTzC/5A5AXWfkVIEcinKo6GexVfhPulXervJZRsJ
Vf3htudZFgRScuT+JDhXxvEYcimBFjDQzo1t6q7yLnrrLHO6eF3wWvGWnq4aMuBfNK1oMDYZi6wb
DBLmIvZMOBaJ5SrJixk8Keh+GTIHrVjRUFCzXMFWBUBc8CKipVgT0g0A3M0VbPj1633DRN4gCaGu
nlMApYGWbYXWuCww7DjqUD407SGyG162ZOEkzPVeDG3jHKClmZGZq34SN0OBxdWmYjXNc3qZEEZ0
9DDJe3sfvyfXgI1xIYrJRMTgg4z0OtXO8icaNPp+1dpoDBkETuDyzasAngQNRGgJEec0zNe5vIig
40ks+0Tz+3NmJr4dtNCo7YPWua3MVxbhKribxQCzAdNjMyAKG01ooRZl6D3pz75+51U74dhslHQT
Bi6GObvmzZA/0pGC9XsfuXnuxoH7br0lqgOUnsT6KddogLTTJ6ABHcrz2G7i8Adq4YlMk32wqjxS
d8g21zbuJQwXn/J7zI91ewvdEz8wdhXYAL+okvuhWGklrcFEUq+Lo14+VBKw/1EtFEi0zt4AJvFY
Wy4IWObiZYFK3jZst3G0TyW7l+2UxnhhYHgb4JCm04MbKZcbEt8NGMwEJ5WWkhQYL4HTCD8KF/k6
XXWCg/oe1dx657do5nopWWQKDJLiTWca3VlDif4ZIEZKg7b2vYT+O3yM8agJTh04PLyKb25lljrD
lxlIK2NwlvHP6aiXdSPG/Tlt6tZtvSQhoxQPTt5vMMc4EyMCxSUQE1567Nsx+JIL9wz4FGQoWW7W
FAwlwP2A4UQRRnbzw4RenfguC6U5I4qhNgXdh8NK/wjlffFbvK9MG8MIYJrheNXvhUjmO2bPcHFO
Ii2f1KGB/mrpNmAWtAi6wyLENHbzK9eIgXlWTBiEPtUfgMwEADJjnf+SfncAMwDHuCN+SDpR8x+c
YwWh304VWhD/uziMO0LiELPr2QywKD9nrgC4pAob4Tmhij6D+9TgQgfxdmP++4tVqIOwzY0QKItA
oUrWcfukSTR494uTRdGipG7alz7cxxCekVq3Y2EX8hBUvxPlYiPAejJfOhj3AeD99Sdkclq3aaEB
6FHfhZj+Rh3owQKREWCWip+al5FhrWUk2ZSa3QKbn0bEepLCH4PijiZchjNkmA9H1rAnSrRS+oOu
brhQzd+jmfkj8c/cIarN/AzXHzl6Ya/KmY6PBHv9NhpgMPpjpm70ZuUPqyTcxtprbT1oyvG2QXzP
5kMoivW4oGATs/xrwQqimVrQAV4SwCOETzUm46cBQwll+BApr4MuoiNkW4HTFsBTQoiPs16rlnNm
WVfB0IWzXWV5ogyKBQ6Xk/eIxzjV7xUaOZzbkSeDiXL6SND8AgjFJzt8+p3ut2ufI4CN7Fkl5nvz
wtID1Z8SPEmyU09lWq4qZxuQgPzdmJ6VwhgzOskULZQgJdroW7faaxjK3RjVk5qRY3Dm9Vp+C9hY
cYxZ+mD29Pzii4lcI0iq08qdbG1d7UAD0VCa0NvWyHoLVhzjLfqiFNpJBCG5edhNLtg6WjjN2yLm
Bbr0gKyI2U4utilRM0BD6CAjbzaqHW05RsBTgMmBSFInWZj8npnb4ze4NfrJEfANOJP5fvbx4dcm
qLmV2Y5j8qrsIlu39+f4nmfNvJ3XGL9QZABjMxWsk77FyKHm6OSuousPeAZS/ri9JVxZzLOg8ic1
rRRYmQ1mb+tx72BcCLw06g80oiNHy8vuzC+nGybAPnjarhUEIYO7eZk8Yh2If2oSsj2aPNqCbw8O
dq8Yl9AqtS+JwmxrLnD8SE6Lt9ROtgXleAWO1WmMU8gx3eQpGKQ/vahUWqu/EqpsOFt0WwQGRK+P
TZcpUjbqWLOeqlvPpGNq3yNzQ4EK8wawd9f4bPfCKnN4+cv/sYZIZWOKTcLowvxhF+fVwsxIP45J
djr0GGCi052DVq4t5U4T/Y+D9UcQ4xiiAv0vwLPJTp1rrlIyuQKJV7Ud3SVrzhleXss/khgnEfvV
4AtCkJ1Kp7IPaO8OyfPt7Vq+i/6SwDZ0YClNtWwgAbNXBEM/PwZnWxzWt4XMvv/7MfojhPEQEtJt
faSF2aneYppFP3JWiacD4xTQ896LYo6Nl475E+AktspKd6PVbR2Wo4I/OjBRgRd08HNZnJ1aKj5H
tnl/ThzOMnF2m+2Rlkqtr0QPesBfW0+9u1Y4Lw2eAOb0i/oQomoIAekEkjQQcPyKzrdX6avCeGur
mTAgs+oQHYmwJ6neGkSSbUkj0p1wV9siXrEVcdBqbj89xb9DivEKGbEVx6C/xcf/caV/NmpehAs3
kGCQQ0kbwEtE+13raK4JCnr6czpkdM1tY5zd8jdtkaE1TWCQIe/MWJ6RZkkadnl2GnXi+7Tfv1En
WW8/nxVcSjwiieXL70IaY4KYTm/R85tmJ/l36dNqGyFqtOzdcCjo+h/dfBeymAtJ1jqtCFpoBhRM
OmwkYqwB2IBGc8oJ5BajrAtBjE0WRd1PmQBBwSY40tK9bY+LFn/x64w5mqWVezi02en5dQrIU/rr
+A9+H0ieMyUFUvVfBd4LY5PHsJCjGvep/NyvtC0oENccCYvO7UICowGAXAwkzhEn2oNtA8f2HKUE
ccFtNeYf+WbHF0KYM2Oo/RTFJdQo73wSnzKUG24LWL4zLyQwd6aZF0KZzM8DdfVc2crODGYtQpvb
UbkYsl0IYq5MTBH0I0oy8NNO+vSe04feFvcV5ZwPzoKxvXTj2KS5pkIdzLGcAbHhcq60xdvmjxZf
GNAXdlUUZVVIYAo/mSvETqvzOXA4W86TwLiuSrAmMfDxPAxeUBeEJ2lW4poTbfJkKIwrxrQa9gN7
MT6+IOlKA/Jx26wWj/fFMjFeqmgKC2jT2IaaTrvGOXpPnH3mCWC8E/KhoomhO+zzQ0d72xFsjgDe
EjHHO7CERmplLFFwmtbxap+71er2Gi062Is1Ys62UrT//2R6Wj3+/Y8HAA3alkH/K4JXnDlraek1
vQCwVQTCSGTkdHQJZiI4Qha24FIIW92S8jIbxFnISLvN7J1GnhUtOacrEUx8WlSA5cS/8lPtKO67
RDbxZnAitCU+396KBV8OVHgNDGvz2P23SkUlmz2IHvT89OKWdCDKHfXueHEqR4bJPL+sIpempphl
eAfM2lJVQQkD13b1+1/pwpYKcPEJmt5p87boK++xwfUU2FJFytNtOQvme7lmbCEwbowepIGQY6Nl
N+/I+vbPLzjyq59nXFSsorsAZcAcD29XTgjqiyXH0X5r8kJAeiWCcVLTWAACXIAI77V1+uf7wgWB
ryPa0jONPwLCOS6L+w9EEQ29xpgeYm+mOlLaOJqw/xqxXIF29C52Pzlud/nAXAhhDsyoNZYRiBBS
OurqEO9K6p+lz/P4g3OB8JRhLqmhmNCTMssB9fmbtNaPTvb6edsAuLowFiCr/tC2A2SAWn2zG53p
bqL0zFFkKXafm77/2hbGCDyh1wEvP2uyj2wDGQM3oCmaT0gAlmjxBy89ytWKubisBrODwmwG4XPv
1MTchBui4MXAD+2+dVrDvg1Rx8yggg4EHS0r17d83mN2vjfUOYXgHeK7YjNu0ztvdfJQUg0Pyjbd
/xyex31uC7bn3N68hbsBw6GoLIP/aG7xZe62MjJLxQddz2lcyfRQr8xfHPewlFS6kjDf3xeBWJ6m
at0D9hTKKe4rWJCJTlDv4F1BC2HAlZj5IFyISaR6UEqxy045OYQksp++eONvL9aSDV4KYXM9baPm
po4RXlxz0aZI6Iu5mQD5k9C5xGFs0r/via7EMU7CU41A8wCWicPruuKRfuQORwJn+1lWADXWqkjR
p7kIINJ3/aF64qzY/InMu+hKBcY3ABAwaaYSKkz3aLQzwJUX0Iysn/O1zBG1cM1dSWL8A3DKJbBc
QdJO/N1jRv0nR5OFZ9HV7zP+QBFkfZQbEQZWkZfSkdHQB+gaJM4fFXJbFG9TmIi2ir1Kzw1Iaj8P
mCG2i2ePM7i5cCtc6cKc+kGq8yyLcCaRFd2oTpWQt/Unx7Q4B5IdDi37UO5BgJedwokE7tg6o7Lm
pap4MphDLyKdONUGDn0JaFpCAWlLyvW/3A42HgQ0ZCeZJRTZdcggn3sO5QFHBzYMhG8GrH4CHcTO
dieS/g4PTcnLEfGEMDdMZyARpQDpFrUymbr6/u3Im53lSWAOepehaXWsYFKYMAUrlkbOoW3/q3Nh
Mie8VYvMH+oRiRwRZd/ExkAhpzi+EMtenguTOeMAr9N7KZl9SLi1aO3KPMwu3m3IcjcWuaFhnAo6
vCBWlqnoGLTcG89bTrTEOeDspFysTI3pifDr3jkn3am3CM1t+nF7P5ZCpKvlmm3i4s4d4rCWPQ/L
JezE7WGusOQkH9yzb1ucmWmOc2eZZDEMlSuZikNy2gB5fnVbj2/DDYi/AKImzX2K6N3/1k1fZ8oU
+pYMPdYGsetkjXmj0W1IZpt7dM54KL93K0x5khzXfnynr9YNOlfaH5/Om3i/5eV8lm3kz+ewDidq
/UQDlvB8WA/+2t+qR5McDdv8J5fAhRgmulBbsw7LRkHoR1+rybVoNVFHO99e28W77EII43jCrgcY
OriOT8a92+2iNc+xLZ7Yi99n3E4NeHarBFryCS1Gg91oJDzeVoC7G4zXCb3QyEcDy2Q3Gckj8gbH
Frrr+p+5hgtVGOejohEpBmvDvO3VxiIvaF8kqP0AftrlqLToHS4kMQFGLbSt3krYlNJpbMnFOCty
l2jPRHknXA/rrqLGo1OR40dLOZLnxfoWDl5IZgIPHMJm7AToaA/Wqm3xuN40p/IldtX3nbrmFbQX
76QLaYx/qgYzrPUMeu6qvQvQabt6rjga8UQwEQgGSVpV0mEdKZHsOiI/tj3ROH6WI4MdAs7lPPdL
DzJmnFEqPOx6RDmcjVmMbv8slcU4gykwsqL0sDEDFgpduB9vHs1WHEU4dsdOsKqg3cmCWZEXcbUb
v8rlmCnnDa3zTiyLOQTaxyHVBg1tDOnadaOPrHZp8nJ7wTh+jYVMw3s+VAQRqqCz9LW0f4Zuz4mf
eYvFuIOkDUoZTAzz4y8AI5XT2da9Gxl2frqtCXe5GG8Q9FE5qiG2Hu/m9Byufrxl1HjgxYc8dZiT
r3ggEcWoE85i+QxV7tKNRAG5znk6LaUKL69yaz5LFyEJWj6zEcwlEDO5vaMFtmfaSKMgsR7IB0Ch
ws15HBfAuYLYEdS4qwr4GJjCM6IfTMHQ3ONoJSs33SYqpddaRQAyAZMMtHrp9pLuhPvDaXSKB3R4
Y8JwqzxTCsx8LKcUO59CTrnB/e3Nw4T7tfzBbK0im+9AsCAB6sKxJfqzurNvG+JtNwc2smshiSh4
Rirh2KKzaiD+pnPEp9sSbu8UOAmuJVjZhO4mBJKn6fiiPbXuyNmn204BGD/Xv98OStGE8+2W/crJ
Pbx1+MHx07w1YpxChOYQQW1wipLKdkHxsA8wzko5G8HbbcYhYJQPuJMllina9I75/EtaGavp978U
wvgDSzejsO0gZGcQnBuA8j6S/oMjZNm3zeR2aC8xwUTHqALuiT7Na2N202BrIy+d7W+nz8/bZrW4
KRdCGFWqtEtCX4SQICfl8w5ggtgVNHDelrK4KxdS5q+48GxqCWbXFmBRCNejn8rjXqJz36bBWTGe
LvNXXEgxQwugcrmJeL2l5s98Izn6OuTIWDyGfzRh45kxS4OxBHrtCUwbqi2GvFTwN26Nr/fchQDG
XXWDDgw+HxsCyr6HkbYkeHxuHYMI98FDsanEVYeKgY2M7en2FvEUYzxYKDdoF++hGPDWNncZr47L
s2Y2sJkCrxiEEZuzO8gVWsQl8CSRQF493laDY2lsbFPEoS5ICcRUsh3TgUpb9WXc8bI5y8n0i11i
fFkeWL4OAj28BeR85z+2Fvoa8Qb4ERBhldrcyGBe/G9PjwtxjCuQQWMEPBsYxVc5x30HWcCGvkWO
xbFu3uox3kAw+2yuU81xm3UU7rsTsNdcPbA57mA5+XKhD+MPdLNPJwPPm5ON2bwHi6i0IdK2uePJ
4a0b4xGCXka+SoCcuXtApvcTQd9j9lTxGqtvHx7Mb157nnCwAi+bsD8yyLYIILYzXq7g23TStV9A
g+O1CHD+mX6TQ5W4WBmO8QoWPJLbhDrVrt5s7+rTLtoIrrnFODqSPcUKYNXcqZJFB2ui2w1RHPqs
FTYGGesKm2Zh29rnZhdvzsDv4Vjgsp+4kKFe6zn2YSz0PWTs9FW2F7eSDXoChb79o3gHZKAK8B81
8HkycvQubetSjDCTTQC/3WMshtcfuniYLiQwPgJzi2NRDCH6Y2IKfgs0YaDjzeK6osXX74UYxjdY
kzkVRgQxL5M97R/0+3b/mHPec0tttYhq/qwW4xj8TJqkZIrnXh9QD5DRqenvgcK12gBS4ESi/8ME
/ghjvINsRHEIzPV5a56T0+SKzz4JNSdAyHD7slj2QxiFBhEF2iUweX1tbKDDNHVBLHK8DSZ3fAbM
MHmYqPciOZ+3Jc3r882BXwhiNmkYslZQmhJ9LC9zo/1AhL8Lc/DlHy4kMDtUd9OYREI2NzJ0Lmhf
3/AgpmAOwfCkK4NA5LY+y3t0IY7Zo9LKrC7SsHIihqvvQctACpJCDNcYllzr17whkJIA+MGiEhu1
YhV60OSnApWTyU7smgr3Kg2xhh1tnChE5Qzs15z88qLBX4jVWY/eKaAnqer8VEEsRi9osduE9Of8
CufRJ3wbrZy37lIW49qVNNHlRIWKaKTbDvth70p7naaaQ8bjP3Gvl7LmG/MiRhYFcAVOIMs+KWR6
AQ0yaci06pAw5Rj8NxoRVinmrogTtH7GDZTCiExO2ufRMVzALb70bwEFDzUxTCpqTvrAnaOQOBbD
cnOhz1gyGgtbF2M4p9rUd5KtvqkOmoHBcnQ3vErP+jqjnPMwrxt7wC/XlfEkSST6WVNWcycZHmqj
I82nzwWvLPx+6HKELbn8S2HzClxsojXFhd/nbQ7fCNw1XJAJKsgZWon+yRV2KYhxKtrYwnPps2Xa
3WZaY5IitwPH5xklb/EYZzJInTCMKfQBgbMNgj0cuKcMs+3VXbE9/ru1Y9tg8D6IQDkJWZ2dfMiO
T371drvxdpx3yOLVcrF0LOxM3xd9oyeQA7Tn99QJ3N+Nk90BFBAhAEcljsGzjTAZmJhB/vt11OK7
8CklHTif9+8DKW35Fy6Ael+eGvrJkcoxQhaRr+3VLu5TWHxn10Sn83NuLjZyR3qWrk6wl6ka8OFM
0D0yJwuBqCb47Th3AdavvSs52YrbL7esyx8ZzIFKjDCsgvpLhoFSi4LrzCkQXvPcxFJIaMpAHQeK
sglMIuZWEUxVaBJjmNcMQ1jzuRUO2pvNJZGabwzWG4E/ykD7hQj8S/ax7feWUPsKLKLB7eWCipk8
aKtz7H7ctoElw7sUo177IQ8wboYwQYxGRoqESPvSvN2WIPNEMLtvyKPYaDVEVLasIdk22Rl6Jw2i
bVLycvAfQbxJevdB9e3h7Nhv24x+8pzg4mP/Uk3GOso6a0Bd/6WmQWp6Aju149kdyuxncWc93NZ4
6Y11KYxxua1gWJOvzRcJ5udj5C9k8pk7t2UsHalLGay/VccBZoMb0n9D51yH9dz8OwHMu1seJzkc
gOiBuBouHbsW0LvP2yIWI9A/Ssjsm3sIVTX1ZOxKsc/J+7D7NT1veQfpGzjLHMVcCmFCs8nrqzKY
Q7N+69GUKL+QFLFBJuUj+Xf/NNkuUgoP/kYFd8FntN5am3p9W83b5iCzhYUgEaU8NfAByr07W90A
DhJuPLF0/15qycRqmlSPQTcLCU7Cr5p0JNyMrrWS0Cji27xhsGUf+F/fhN7da6eRqUNtCgKE2cBY
x0QHnWiMltqA3F44nhjGcTR+7tUjeM5PyJ7KbypJN9aqory7l7c9jGswwtQEsCqUaZ83hdM4b77N
dT/zgvxvZw4Eu+sFS0JRTjsRMqZuq+W78+7Rv2uJSO76DW5bkxPJLjpcBRUHwDWDM5R9EltRIeV5
J+anV8WdNvGDyjHoxYcBGEn/EsAsWQFGeCksJ+x/FjiuvtXBbU5GEEkDZwdX7l1W0XF12xa4Mpkl
lMu8qOIUSuEpolKB+GvgsLsx1U8dfQscYSPOE3DdyubIXdy6C11n87kI1CMl8SOjxH0f44LMAdiD
+wMPA93uqOjS8p63tosHGWyJgNuf+blFZm0RxWRFlMjzw6A71SQKgFmh0Pr+MUT7PfdpvhQ1mRfS
mFXtDT0fpADS0OId2fFhvwVqKLdEvezoL8QwiyioOGQjSGlOmozbpHE1chhye1qBVJ63frNT+HbU
LkQx91bda1kKwHBMtgAeQ3HSPaBjK9qs5qAdHXS7fI0UKw145snZtq8VuDATy5BDM1VgnnW8RplH
IDUQU39JDu0nl6ciZ9O+3i0Xsrq+UKRSh4qoJNnRz5oGIslPQJIivBfQsifB+JMJsN954O3a+APP
UAU9UPJT9mC7AzCz6nO5EY/DW08iWtktJ0e56PCVP+IYMwGXaAFiTXVOOFikVYm0K171d96JXoys
L6QwFlJZReuXMZSyk/0hs0tAm4y24nB2af7W73b4ly7f3glJkxu5h5P1MmWkuCtQJ8+4IEqLT1Tk
dP+7QeyYcdxYkiT50AU9OiUJXub5yr1HjOdmxblUuKLmE3BhdXFhiII4L5txv3FR/O8P+wH9bLzq
LMcGvnpRLsS0YiNMtYV3nOikzu+E7OekCO+GXNwcFWjzqjGTxrAoOgWaMCKthqHtvAMG3yi8HseU
v/b32/5fiGD8uCSMfRGUENHC40nuS2jT5zak8VpZB64MTLx60z0ljscz78X1u5DLHFkU0FW9SCC3
QpL/tTw/lDywYZ4E5vxoWeWPpQgJipvY0pNIstUjby7suxcHRB2mLnVJBKeFpjGrJ0veVGmy0p7c
h4/bF/p3l3b9y8z6tB3YQkYTvzyQ37yvVr4HC9c/zjiwoUADQ6yr7QnXdlyS+DFfbZ37/UieqP3Y
kv36jX4c2x1d2TOKyhacPSXP7/BWjtkdfWhSvTXwCSklvFYzzm+zGXU/rkspnbB2CIB4v/3FGHd9
YK7WTmfeaXofZEM54cPtk08OG3sCJhN13k94nQUERdLMbm37I6QA1LU9ikZEotn0V4s8NFaWc3o5
+8hORHZTq1jerOgGnMAcR8pbROalBrhxU+98rT1hFPr5tm1/uftbazjrdeE8w0BCD/e8hrvXlqA2
ENnuwdtURCbO74Acb0tbSKpc79is6YU00beEFsSM7Umxn2obCDPO3kdsdfw4cvTibQfjDUYDKK+C
CEEDoR+3lVC/XwXXSjD+QCn0RIjlecki2968PP3wH9XNy+pgb0pqPjTEWa8oOeK/6KfBs113HJgi
Xa2P0crEOMaal8hcmAa5/iDGhxQIuIROxQfFZLMDtQLZ4cY46jZx6fEpW+1ebdxWju1g5NPhlMx4
psn4jlEQ07AfIVojhHBGaBbKcVd6sVl7s9W02p/t/jl2hLt0VbwnhAp2dLaFgpM4+GJ7v3EOvmXu
JbDsmRXOLyBegWIYr0PH3c+52ppk69J9OY9ktXY+ObbEWT42iR9aKCF1s1T3CdUcjtv4AlG+pRPj
NzyMf8ZVh18/uK/9OTybTkp/lyQ62N39U2ALFP1E6/Do0NY+ru9S+EjftTYcFb+G3G59xXxUL868
p8pJ2Qz4ihfbPjx93N+vS/LzVBJ3l5PUQd3HdYHsmNNdt/PsjYlCueuT2ZdT+rl6HKhzdLbq7pgc
tuQhtJ8+I7LebH+vf9+JZEV/KORwAFsWXZvO7WP+PWa5Nj7GVQV+LVVG+GXZAGd2tDsNkK3ggl3f
FvMFmHJreRhPBYiAXKgTyHlxAXZByOFeoK+Hk++oKO+t7wLyvHNEcnxe82CT5nW/JZhxYyCxl6Ou
gGD7iafT/L/e+mnGIQlWV2M+DQdXcu89+7A52D12+dXV1jXCGAw3pK5C9rZzzO95iTOOVuwoGohL
PC8soRU3DOT98nW0cXvXeb91/TL6d791fcr/3W/N3/3nrN7+LY4RsKOp2gT+JX+OiIJN7aaH3qW8
7lWO92R7pfvCBN3LfO+9Pz3wRs54gTk7kGqYQ9EL8832vOtcN7BPEQpqGflx2tTEfSJrZ6Otts8B
of9H2nf2OK7s2v6hY0A5fFV2kN0OHb8I09PdyrJy+vVvqe87e+RqHde9c/YAGwMMYIosFsliWNRN
/WPQN75B8+s0JSFuUTSyWPszsZfqJu3y00RH+G1B8OvkquK3jTUtn7ZkOFW8kXmR59DOJRA/LQao
AjC91CIkCM3W+e1p5yn4vq9cFCIk4mxTRUh5Jt9EGNN/k2Gdz3JHxYNeDFhnzJBAx1ww+Gmdyi3y
S27JavW2e1EczFOujGpLO5OFfAl21vyRHLm7FDDvadxLIqafdTc+vad68gsthFQIS5rsbg3Gv4JI
HcYwBxkj8TQ+1bzfKfhJEPfcP6Mfm46BDXPDz601+Re2GlfYMAlCMlq/O/ONf8dKRBEYgBngK1fo
G8N2Kc18/Cqt+4QXgzk0eE4rEbEfhCeTNWIgx1evV9rLi8ui9Re3t3Sw0BcPaMBiOTV61nyrc+R1
8jlNkRaUp+CS4ZtTJxwrm/P5EBYT9eZ0mlbbf1DYmw6IdK/ThAjg17DNHkA8N1b6Xw2vALFfAQHh
2AU6ZjgAu2y7CPxz+FbsubNCoInYrae/bhJ3tfYPlUMtrvzMKE9n++cbCCa9aLVC2z0uxgDIZ/Q9
4ROsR2VPG4BaqAPc0iGMYCz0o5+y4DV5HR1xb+sc0qLBxj9TZLpkbOf8EFaL9YLKmzYXX/xtfnUE
g2+tlZlvUQjgtul5cBLXQ8Cp59omQnZR2heyRlNbGq9kRSDiuEJtB/A6fKNFpJgB7LBpO7BpQRKV
0m0s868A2MlVEH1TGo3YrB1lx5rn4p1KaDqeO6r6/cT7E1D8K5QUYUh6qEkNA6ACn6BFzz+aovdT
U7QHtxbpWHyChnIq5Z/llRvF+bbsM8rM6MWrQQVlVwUWEbZm4L1Tm6OpZ4/3VYcqTMLMZcyqxO6s
iZIFOKoHyVjZPnhjKT0iy2b7nxv3PUg6YyjCdqxV4PsdXFHzFNsJsL1+hfT6Hk1uhHFZYbdTw0+q
YXhP0WhUxiY2YqNxGNjLFe2FT7FkZLUIKJtZ2U5WJDdErTMLjdW8NYO2eUAqywCsoLzylzwSkMMk
gcOOG06Ff7q1nOiqGLLMA3Ot5WIRZaGryLS/e7uHz3z7nKN2qknOgD2Og4ccwH01WTi+G9KEXNNu
yMvr6pv0C3YW6iV6zc40l/u9d5i4bzdUCLOM3VyF7wNgCL1m6jZ7zaxwUzuCWRzV03hMlGmiAkVN
PYcDvDpf5ZFzdjBymbZ5zG1MKaCN3MCYu8E4KrXHYCmWuvk2wpQLacILqTB9m/UdS+F9y5qarlib
v0ChxWzh7JwJa155XOgXk9lJNQZTC6LJGWdaF8hCy/ENEXIqUGrUcfQnZXpStUCPe60HkJevVQaH
2mBihpZ/Ht5pJ7xkbbB6FNoroC0S0C+EtUFzEheVDMxAYVbm1WxMNDbAhKb0pThLYdQNKeK2RD2G
J+p61aLd39uIz/62rzVsJrNNZgvgKifS9BHVqI8CE2mh9XT/uiw4jhvaxHXhmoIphAFs5g/erjQF
64j8PSVQo8qSuC3pSs4bqQIRw7On4guA3h7P6ivtsUKlQ2h+JjJ+HEWgM+joEvd2u185NdpetC8z
vSBUnkG7RCIGoOG++5sHBaas0yTz/qFQaJDJlVhiI5+pPXi66CE0f6/sEiE81Uj/rLbjXv3hhMQX
U2OxLyoZnJSWy5mMoNm92e5rFMNpo0Dfs2s/zOWM1OQMZz417aIOXSYgVZjpXt0Lh+bR30hY/iia
4THGJM0U7O0z09n2Vqd9Nehh+MqOKwN/G9AbSCv0LJUWblif/OXse9QRvTXCCgJmD+wLA//krmVN
sVnDQiv5m7AZXH+TGBLclPHarPXsl+hc9ZW+M3lBg9H2NL1YbwKXR0cOh1Z6z9pvnPb1vhIspeVv
PpIwC4nP9iIikQ7AlZg73PJb35TN/dWqH3OXpgwLE5CTMgDjCm1pwoQ5fSuRXpIG8RpAIoPe/XoJ
NhizrY0pkAw3nZtgNZ826vmomeFFOMC5NfjXWOu2qpEb99leqpQB2Q6d5wgfFO7HkhuGW2EhMvaO
IJSNWnSbsFphZ0b6WawfeidEz+4rKrjnSBO26BQ1aN27y94GzXkydgwjnCQFwTC+DFhSGOMXIzRd
l9vw++IFN0I0AH5EDZ8XemAh9xk54oXAjhVfJgLeQ09vbKqz2/ByQSyx0hsLevVwXeeoFfAPKiYB
M5di+pfyIDe0iVuZ8aWnBi1o840efwZbPV3Du1Gnoqaf+XH5ZywSl20sUyWtJ9WC9W8Pn6+JczW+
KEqz8Ky8YYXw1lIQyatVCBq9xVvWFTAhb+F+mopKjDrVlINkhRjrV9c6a25C6PbHffrLnmfGI3FX
eRFTDmX2fX2SD9bJt+2m+tAjmwb8Sj0zwl9LaRAxmYIzKwbt7aICzDbUPQ1NiM59jhbjghlDhMv2
gxZ6+60buIL9enWSrBY5nPtEph+5pxmEv26YgimFHFID0seJO/N4GlPYoMqLcNe+UiejVIJEnmvP
r+xTpG1Zy6E2Ny567D/iImNUP84lNvNBhtHLj5Uev6Kg9Bfwfze2goTiSoCKwCkRiODx8CShvTtE
nqS7MNrx/rEsYCVNhHiVZZBalnieEBqXtwHXevA8qoZJmoyxCgM7ePXrA7BLIiBdFw9U/P7/cIP+
ofndhDJzyVic3KS+ApooUmYBWHvEDhPrq6MoBLesczIvSMhZCuiVvnV0ocCEWZPHHdLmGEr2ntRY
57dXvcYrSbESR3+d3vuctjIE5KHEp9L+oDi4Zb+O9aL//gLC7A4qL6z6OOgufYNxqHWmeTtTa03z
TDnFZZ38Q4ewu0KQ+PXIg84LFgwDotDftFvVLL6nHCKN2WausgdkFHbhZTbt+bTUK4EesWnzL9ac
qSpZnQijoOEDseygq8IGSKMhzAhGD/U+wyoON3SETaGJo1E/N5FWXbAgZZsXcOdMBHA56Tk+4/9O
TmspWZTIn48iqxkolcqjlLR47GClQhLrwuUxDrTqmSL4hZwtAOlZHo25rIAtsoTgfVHJwgRo4Jdh
M6IS+6o/0tqJlm+ogvAI28wBT0oCVnhAHe4Dr584yV6kt61wTA7Suj/1qZZh/djbkdbk8N3dSdpq
DNfxOE6ko9GdeXtvrpzKiSsv6S7hV/w07eWbkv2hvrOef+/RjONrssseR53Xz4GdRxpFpEv+HSCE
qHYpnCTyJDhGeGXzUImL7sKjdu8We6sH3KunDYa+skWdZv+mA/rJ6x9qRDQxXJlrHzFpB780oEe0
vMQmcMd2DJas9faZNs+1pJUcJzGSKGM18s95woH3rqsG6hJ4msvvEk1MNMaqdYoIpxDkB1MzMgRT
tTd617Ctuv/B1fLsaDelU7Ao7oOzOK1AApwixsVIfs4YERT5WdkVmQLGSqO3okud6r6sSzi0xDH1
3evriFfU9ZXBYOHH3/CK3A0vy5PWkP0+FXcN+XxSVmiqbMUbX/PdTw+Dp6++zjhJQUXHWr4euPGM
KknYlkDuUlG6chjr6RCfADaL/t6XWBNM1crOLMDeNgIWqBr7X9w215tMizbqQ+3S8mSLaSRu9gmE
2eFbro2ZAp+wnbBb23X3Wbj5c7Yd7XT9C8Mq2BDqmJHpRLa3p2VdF+OsOXFCu4JwxctDBOIisNR2
JxW9Tr2+X1EfTEtxKSdI0vfMAyd+C2EWJoyJxyVJPiCTUEzp1MBsqA07i8Z1ToMQpMcWeTd0Y4f6
sLhN8RB2Ylc1HwDgGrgrg10X73+x2VUU5yQJ8QlKonLsFWy59UMW61OGbAMPbT8ib6uhLWll0HJM
i2niOUnidnpenA9eBBdiTNDv1RE7CIFVgbkYqCd9aHrRpIooEfOiJKg/QJzUJhmkLuXwqrdk7RBx
JkAQ0bKQHGtU+cWI2pS3GE+i+vAPQSLOS7MijQG/OWVPIhYpR2gj4BW0FR4AFGNDY42I55gxaYFZ
KMAXr62Q0TMDsAfSodvVb9FmoBGbPvuHFZ+xRepmk2JotgKxJxmpaNTZWeC3c8CnSKjx46LDEKVp
+wuvyJxEePwYT9ohVcUpxsC4NJoFp/Cx139zhhOY/4s2hqWwCcUiDlEGpuvV72n12dWejLkvK1GP
9loWLWyo3fD6pqYmI5ceANOOMHGaL8HgFPGCjnp+ZFYoll5CrD0a99UDLYW06AtwRDzDCyz6LgTi
Mmd5k4bj2EH1AC2I2Z8DRpl4ABIIHdyQYEwXmnE69CcX2+u2NCL3aqJQZFDUcslSzr+CuN9jJnTl
SsBX1NYUxLiXDHPcsvk8JawV8+uMLB4t6l982sxpErJV+Y6J0xyWszTSL7dd6dI6B4S4qeefrctQ
gdGXjnJOjtDQwRP7Csm6Dpsv8e4+YGL8CrBtaZ1iLHMXG1cD7tYR/+/DzyIOlcO2OeRLsW6OEOxV
bLxUqZipQPyeGLI56r8SmwqIvhQVzqkQoswihIR+wXe4DYX2flhpyPnq2GFSa/U53kVbuaAmsZYu
/JwkIc5rzSUY6wZjgyl8jhfDejPanWD4D60tOPHvwKRo6JLhnNObNHh24ftVxqDlC/TcHLD2Ya5/
jvsYm+6QU59CtA9q8myZQRXJXeCRKSrZq9C0w4rFtuypPjRt3h0KzTNQtkWmNTON6rxaoxpLY3LJ
YItACvk3TcIYMMXYh5himAIjRm/2vvm7MUbUSTNqZWr59s1ITezP5OnXUugFAkgZ8ETV6brxDCTt
T9I2orVGLSonAhaF5xQFMTZBCdnWIK6q1XQF+EyzGUvBYz2nwZou9Ybiqv0hQ9yBmhmZTCq8KRDD
fHevuVKipehqMXmdfWJ2Jve6LwF7X2r6TtbNxyldhE3YsYGS0X1V/TbZpNudfwlxNSqsaKvaEgy3
Rjzq2ZrZyI3m75FO/NWaE7qheOhQjjhNajVqsi6/hXbqci97xrJf1V8YdLZRNNLbL8bqjP0rY/H6
kYansYBuC2nNxEXcJzVp6jbN8ZGGf7JSrXIm5BjODDKt/dL4SOdaDAQGrvwX3SU3dCdtmemdWDXK
VY1wTFuU0nyt2QdosecsXw/M8tjbX/fPgsYmubX0er1mYjeATVeRjTflMz6qVu9pJznf6o9f9a9h
p/8vqqVL0Qm4RFKAkzgRD5BbJvmhanIx8fuLhEV8zb5xx71qo5UFpp+W7KCRIuQZeoCmzgeQGi2j
Rz90osUPtR5bfxNLzlgi535kAWswvCjsL02pvbXrfCtoVaihD8mhwZIsRuNzUkQ07iVpHGcMWJo6
X9BLqftmi9e/TwXHWUw64JgQ+E+pa+W7NWmmjGomsYCIgnbkO1cZAUdRnVgUDN0HedCu1pfioJmi
Wkfb0u0cWsi16F8kiUO7qCIw2Bp0qyNezldCwuMiKLbIoSt7yPDc1185NDM2RvM8xV20vNyyZGc0
iQdBPapcmdSgKWpGcUJrFdSlN3s7tu5fu8VwckaH8GOij6C9byHX2mo2gIqstWKdGh//HRHCrwiq
B1zXEsxwG89Wt4mGik1KOaXJafww5TNGCFM+qiVgExrQKMz8g9+wOm/eZ+I/HAkSQQAnkTHITrgt
lNivQj0pO/MVPwbYFgVM8WbrGyuKtNhJ5j9Z+UOIYCUFmkYMgLrJPwKV3fsSQy14jc2H5FeWb1OD
/iRcjNikPwQJIxioAh9nbdBfXt79XgPoo2CgnNs5ldM/3Bfi9On3WCNsoJqhgqBEKnyZ+Bxi09bJ
0ysaqutiaPaHG7IBJo1Krh4HcBN+vaRmZq0LgO/iMb2laNyyQsjAQmYZ6IOiEgoxoA3Yy7xrj5d0
vPedg6w/pxdMHNwX2WJQNqNCaIMYYoWsPFHh3FWDcouvMWfZVQD789/RIZRgvCZR1JR5f+HPwUVC
EqIwGIu6O4HGDaEATMx0bOODiurEQDXtNdHcCS8Mxdfep6IykyueeYt2LDm/FCGzCAEmiFQWaysa
gKbui2wxPQpb8P814Ee9Bk1pea0U4CaH94ss70ExhPVrcuwcWvvyYl5vTopwQtc0r3wpBal2yrRd
3drxbX6zR0PqevsX6Lrw6jO+CO/DBF6ERdIg5n3yByDR2umnamKxjrU6JmbuImV6X5DL7n1GcDKJ
8wPjfaGOFBxYI2pKoIsJKlFXW7o8xx+1mb5UK03a7bDltbVXmy810Irt/31F6i3LhI8CDE7EexVY
vpr+PtBPnhNjjp/24ljsQ5IEkROBIIOq23fj0IzRgcHqT7Ty9lPxxDdfQnOlM2vxmG0TDw8g1DG+
rp5Om5Jd9ChzqgRztSdniVqB6vXLc7eGpHc2KnuAgezNGu2B6vH+cS7G8nN6hGXMxLFNmCDtUWnz
t+1DflBzI0KdRrZZE9uSPE1CXWqreHrw9lcx6Zw2YccAh42pvwS0reQQHLzgoTWbZ2ZKAXi0lOCS
mZFEJDZRu2QYbJO81drM99khH6C1/pNfADJ2ZVALI4tOZk6DOLqQT2MWWJ79JTGGfY6mStvHm3Mz
DjS3SWOGOLOhCpIw6UDoqdNftvH+jUfbpBE+AnA61/QzHsNPFC1ZCjvmrBGeLZbCoGMn1raAJ22f
5W24rt8czNE39LrBUlAwp0VoRVmUfNmM0IpBfwFc7UEyJG3CapTp0MI0tggXV179KJakrL8Y/GiU
JqehLcn58kwJCIT3JUg5MvLJLHpJzRQFmIo1I9wjpYf5/w9aDfC7dYaM2WaiI1trRl8BJnMLKttD
pcfm+3uhrQGJwAfmRTCiwWx2OrM9+4aj964OlPCjuP74qxT0/CMI94dVHiUbVtCVl2wna/Fe+MWn
SLm3Js10TffpHreE6/OCNOY9dlJKN7diX/fX/aDpjuNbH05L65RbrEnO2SIsSKF4YRMloNacXAuL
swX9JGlhq2Pg4vy1ooUri7zJKI5grhijY9+ZxpnzqfuSvcoBiytuuOUueGAtq/lVaO369Jyiik9D
FluMWdCX8w89QpbxtS0rOQK93HgCwnuhF7/3un78oGQ8Fruc53QIKSpdniRFCToAra8PCWc2r+27
pHE7PM1PPPr4HeNcHc56t0XKwBpQKcFpUj5iMZeIdR+Az8JwifizFFqrZc+EIp6Hb2+yxm1iH7W1
0+k0aoXub1L7sL4ERuEb+aY4fznH6/sR9Tb9UQcKbmv6aCbSz0e4D9r1XXpxzT9rMoyzM09ipZCS
QsDFkex+O6zvW6DJbP64LTOmiWuZDkPF51i+if2uF9ns1hjolylau2jkZiQIJUpbmS1KBQwYaaEL
RgkQG+jQfTYWc+xzKREalARXUU5zEOFKzbeF8wZbno9HCifLt33GCuHL8zgKh2sySSv9lcqY7ldN
ydixjxvgabnXSKe9thdNN6acZVZWRQF7rgmf7jH8tWp5DwRfBowHqgi9ntD3b6xP65OsP5jPr0if
6aKeOJvaHrQ00xz/ACyYD4p4l5Rw/h2Ep0fXoKIkWFhwedm+MZJ+7TTe1I+q8ZXryadBHa/+dnyk
WsqY8MJIMseL6Pm/Vfpr7BVSpnTD5eUFPTsjwOkBQT46GFLqgaSm7TTzV4QRn9Y+o75hf/ko0wL2
iaJU1K8glKrliqaSkNPGTBEv2aEmY3T+85TqgaWawoMNsLUz8/xVvsW/9RK7p766baeNrUnrTF3s
jZ1Lg1C7pg7apmh7SMNwsbFQO8QbwLELGj5lxeiAAcLqZ8AJ489X4nZa35o0USw8e9BvDA3A/jK4
HYTntwfSRVLQCl7dXVaBluy4TbtLTQGLYbbhrjZVPEFqm8PoKC2N+tN23JIl9V8q27ETQVbUPByA
st4pWkLdAPfTCIKKIokMMtOSxJCJQYbnW8mTWaQ37eKxsrzDGVGl83++QrdEiCuUyhHnMTKqqlOr
5AqYSpuS0fg9d0AH2lemP7buGR0Hz/epLslP4ARORfOyoigSIT8sZOhWUiFP8hvM2AwM0cboImZg
75NZEuCcDMFbyYxigqr8RGa6rC4WEtOehdOX3loEiZ+TmD5h5gZhD65oUUGNuHBZG+UJapVu8nT3
CEyinBOImlFdCRBVbYXTxkGUQmpH1lfuCogdtDTC9325Q42s8bDxIEfqFdS6Tba7qKl2KFBLlY0g
Nvn1C273Bkh22CWvN1tFrw1pw2HRlHk9rW0/MKJfIyZCRx17hVUz8gz52AExUwSMAEyia9BEv5B9
uJE9CQ7X9LGQDA1kz2vJujBdbEiUTW4taZvc9nSKLi3k5G6pESFJktZhVeQQTaNPR4F1Rs8stk/n
2LNCS1tRrge5zqWQhyLoum/Gpv2/W8/Cnp+KElguZAAmhmR5QgTi0JlCODNszAwYL0GJBsgFJhYa
DB9TA6ZDm9BbiNZv6RDuamgkuVwBE+oiWoeXRIfntJTX9im1aBHdf1CIPxwR3qBimIhXC3BUmRGg
7BAhd5pwloAPgtkq3yi2NN6WD+oPQcKONRXWqMY9CKLz24yM3FEmEBuDFmsvhJG3IiQMWRQIcatK
KBGJWKP1HhjMq4e9vehgkI34r0zzH5YIg5b4Xd0N6bdWHPxP89dXtX26b5WpikeYtKFIczFSoRBP
1bFAF4++Tw++oVOoTA+Qn6bsH0YEIlfve5gn6Sf1Rlo7tCMjRZMssggdtQF4UQnw8J1wfxhgWBD3
SLxypezlyMtsk2kvlxavkT2nNQYtABJCBWZUiFuk9nVTpwKqT09tprlvnp7AxmHK1HCVB09A9zSj
BeZ+c9Iw4mczWOjwmdg0dV8A6rj9COKCAXnRS2L1Ww9VjXGB4QKQg9x5Tdf7R/26BqrqiRYqLDxu
bmkSd6zLermIWbQd5AYybBjWDJ49I7JWex+T1nZaocvtvuYsoHXcUiRuG8uPYrNqkNXOXko0Q74F
Z7fS0ckDPwjgig2js1h4VAK3OEfzDvchvE5jCoKlWOar1OAv2PT4EK834rrztfuftuyEZlpA3M5K
8jk/z6AF0bo33mO334zoXvEtICffpzTx+OP2zAiRd3TVlmGkxj1qxS8JTGiyoUiZcmvIHKPsVVkl
xBByYb70soZdbIlO7ZP/2Rpzc5JkilFiVn4lYv0RdOfNPyKqzTG3tzJiRqN1NU2CvyOv7wG3WZjW
sFJwLQocjCtsRjz1sRmIijy4IDIkgACepsjoJP1RF1aTvsJqwwYTeiOgD/Uaw2LXMy0qmK4wwchU
QsJ/Io9x9m/jPWNE7v0k9KamlBRt1ayRW+0WFhpzU4kZaF8ebcZuoaSDVxuGwSYkAR4z9IRd48S2
FNOpcDXhKrCILWNttRfNDjBD1lnZm3tvL65phUhhwTncUCUM2YrLQjEToBjFV2uskEnrd0pkhJpr
vQQulAW7JPAZBXD39cCQ9c7iHoRzr/+Kz/1e2GK2dYf9UpP99a3Elh9oHnLxpGdCIWxeEWfCasgg
lG2F5aN4YbpoVW4NBLh+iFVnrJ4ama2c0lpjTvfv/ULFdDoPEU0biA0B20+EuZlYlUUWwpvxOItp
2X28x1S8b6IhUAZWn7w5d1q2WRkiAN8Gak/xdNo/tG9GnfSlKSv3pYeaAGNzNmBGWAePHbPf5Jr8
ltnXZyrWzMQOSVBipkL7VDQFZfz7TN1jL28bTwC7olauWaOx8bzSxM0KqMK+RXtefc8k/KDGTtuN
ORWWiRz1LJOmb2MZaXm8VuStBfABDmuIokO5BRz+fmXnpukc0XSpmforcBgfqYHk0u2WZh9A3DbE
x9egnqoQNZ5tLNwo4Lu3sYvE2X6TFRoPcJo9tTd9wZcIMoNeSKRppmXlRCRW1lzcYCwVtnEweQML
l0xtN+3sa3VpiwDmSEtPLt2eOb3p8s/ONEtLIVIyeWLyCmP8/NoiB2lQ7gmNKeKexAwKwkmmIAWK
PVYuFus2OjAkorWbraN1+TGBr+SyEa5luzEy7VW0OcNUUp0+KrWkwXNuCVvRjwB5yPnpQ7gN5Dtt
dJH3Dyjl+r8pLC/4uJtzJOKiCpiXUThlfWOnR+9GgghotAokPvkJW8C/ZGg8HXVAEJmrtwjr0Dhf
w+YC3ZEvLHVq5huDjrxKSMDKgCRiOPbHbrTcizALEPnDhTmKIMKepylxE7ipDwGa9DvMBKDZ26N2
zXMLIcUE9vIPXULcK69mPDEE3af+5U1x31DLVjHQsTc0BIFTIDjhhdwX/KI+i4yooFkbA0/kBlEv
Yq5cPQQDVA07hvNDrb3q3vt9GovqPKNBGIYxr5BG70AjdSJD1ZO9rn7cpzAJ5seBzSgQLpdlmkFl
ynCAY+Hf9d6mSYnGAXEwFSMhGV1Mvw8hrXR1s6fmFxZIYIkNhug5WcKkPjkQMgo15lNW3HBRz1MS
CLmxCv1s0tq3O6xolDHYwKBOfrkvt6Wsxg1V4miSYoIoUEC12nC2YIpg7xTvVP1TQsNLe6T6iAWD
Ik6dh+g+wbgGJmdvzaePlWQByp4DgubrU2M3bopQ83e14zF6SXvWLvgjEYutePTIQ6iyTCiFsgqx
7tcbhouPtqzA6ChavZRquPl9wmTJqzpu+xQlCuYYPPTr9NQeWCf98PEOuFJu6cL4iTSnRUJBJSwm
IMeUHS7brftdD0EG6pL8vlx1ba393rXmLt5pr5jn0DNzcy7dDIDLH0jg0L5j8fz+yJTsU43UEBua
sRsJnQau1Z1CoIb4mrrvteh8OvEVTPUO48LaOcy09HD+Uk5fW/XysaVhES9UzyEPnkWtjBcwPfmd
0Zi5YTFSQikdII/SmrYFu4dxfcmsS79FxsC2zV1n5GhhqRHtnNX118fTX1wbVlIBksCI2PH8fVwz
8qOcjw07XsfvnNlWsVeABlsBhTnTVvYVKNe0FzO/qMsy4maJYUQJwfPtvRGbuEk5tRhx/i+K/RZ9
vAmPI9R6DWjG1uyM182v86ZzvjYALH4FgMtjpNFeb0sBpogZ1X++YdKNGdNdPA4TRP4II+u2CAhU
rd2VF+7p/XA9WthBvpNL7bU8pQ+lNqzPmU4DHVo+9NkHEAG8IPZ1kSYVhPDSh5qPgZeHwXTfc8tK
9VOoF4bZGHkBiDxzwwEiDcg9ByTkaA103xNlhLO5kQNhMyth9CW+wlk8Pbn57q3S3oer7mv2SrfR
X+8/YPl7i02S0+qQCJ6IonvUYyBMaM+oHnZlT6qAytNgvh1U671ye239Geq2GeFVW+rX8xmQhUfa
9V8KjJDQZ4AqgSkzGSP7tyowCmoVReII1kVL0pkEjcrl+fKccpjMrM0OoCTnJtVkipdagJNAiVLg
YAFRiMUkAUE2lLoyQ4aaxXVbcXqAkoxVuKmLrV/RYfWIdEikbdQNJts2jtM4T5Rs0lJmEpAoPGZ1
MG3F4Nrfcu2JSTCkHcivHJga9/DeY8JLH20TotbOR4emYUuZuBuCU7A8u2mFEpeKOIIgMCo11DTS
t9L0X6nJ5aXU/w0d4oHKK2Ga+lg6gVYLV9DDTWHAe3wdKRq7FGQggY0M83RtVJnMX/G+XwxtIbIX
OYOtDg5rG5oKCBtzo9+3yz8fETK0A33KmIZGYzs59KRiBcU4XmNEM/BImYaFruf/jgBhgbyhvuZN
CQJGdRxeztLJuP/7CzHFLQeEbfGUIeu7MkFMsRm3mrnb7M8DxYcvnPotDSIuYnK/rMSJBvvy9tBi
h5dpRtrjf3kUxJVVEokrwmaSlFVpw+tOH6lATD994i0fxLUMolVaj6gqIxYBJqqN896gUDFoR+ow
3c+M3i0l4j76RTiuChmUJjidQl9ru8EwKQKjHj1xGVcMKvHXCsfy5PJoO8xOtNmf+7eDIwdM/HxM
i1YEgfiX+gsDytRWsUn7bx3jXEwciQQW8i0yiy3EJALNKbJCPXAc54PqhH7GoLdkiDiECxEFBDX4
2K404XWPM//em0mjs4CHekuHuOxidMWrUgA748F9afSXl7dAdw5X/f3gWjn6JHs08x7gaI/3bcBC
FmCii64jFY8kZA+Jq5OvOFktmSsUQXl8woIBzVprD7IOSOxnc69TlXtZLf6QI64RG/A5Nu5luKmu
xU6L2KYin40Fho4KEAJqBz2NHHGXrkA4F9GrjMj9qjFr6WA4HS1/tuA/byVIXKWBqYQ0W4FG6uvi
2watlwoS/ZVDq2dMJ/FT4f8R3fdJzvx0jIJKxF1Bx3B7zIpEFppEdM08h8igqwbtftEUgyMeAb0c
yPKQgxweX6N1mE5rbZdO5uzwWMeKHeyapDWjLQDI3IiSBLnCVvtRZYBydXnCOqS3b2W8fGq/8cRC
7KNjvSRt7nbZqv+RKXHrWiYpu1xEhmDcNpauUkLJhZLQLT+EgxWHoIuHohgu0qOI6NVaYz+iYNjo
sQM2ok7VkJ8ZvVtyhK+tlEr1gwxHVmADItZgd9ujQYkZFqr3tzQIexEAas0rOVzgYNecUMXZVQD6
sUIbK17g3tnTTns2r2vMdDyiRUF+/fJH3GpF5+mWmXZ2hCkR24zPhrSCgr7EexeTFxdkLbXAyfdY
QEGxksvO5o+eEHZkVAtuVbGT2bKqx9Nh2tXmnE6+29TGaXeMR0PNAeLpT4Be9yn/B0f9hzJhXVTg
moSSjysRa9hy6FYWDvZAOdSFN8fNoZIl7MhD1qHJoacvBpLuF22NvAaayNHjvVVMmqujGUyyls1L
bC1fJx+QAaLM8N3qZYPhmOORYjAXunpvuSJc9zUSKo8RQGe7TTX4m4O1Xj+0uv1ZOyc8pzYYbFLR
0kflbzqSO4aabEdTa0B5djXouoZlWZ/cg/2wM6eW/Eh/okH7UBwcmRvqBQkzFVOK08B6iav+jCUG
kUDRwW9Tf48hwq4M6RCWajC5AuPFqnT0iiABgfW/WDx8zm3MATzdV3qaAAkbk0VSHXol6LmoXePx
ixSPNr7ep7GQ2bjVDsJ8VHHFdayCi7WF0r9B6wPrhP3rlm1mKFrCjX8dPz4Yyjrj5evMcQowgoFg
i6fj7WO7FAU5j6/QjbDXmNcaWRsPGx90Tqad2eRafpzZjBDBHqNEIyd6KRQDT3rXSk1kb9fYiW2/
bkxsaz47iIS2H/dluvzYmxElzKSoZoKcKSAKLEBT1ln7Vd8cjzXt6Bb93IzMpD+zSKhkx1VcT0KE
Pio2LP8BMWuN5GRn6JvBoeYiF19kf+h992DM6PUhe2XTYqKXak+FVu8scQcjKSOvgMFPM37Z0OJk
yukJhOlKRI4R2wYURayK654px7TozWb8EFFPpxZ10kw+fGswpuh4m0Px8ti+oc2HZgsXffSM0sTn
THJo+K6QJAEloEZdX4AEReFk0fzNfp+wTH7jr65yBEuBljr3AMP0Ob0mkMfAkCXNndBoEVfXr5i2
Sabo6gmLpady8VvsWJfCXtvIhe5GvcPycyy5Ti0HrzRaBEITJHGd6+TfCsGfQ1u0KWKkXKjvtTGz
Y2r5AXCOHo5JtaJD7qCcAlDkDxoPCwldmNzZaRH3NpfKVF4lkCCvGcovDPjs2A2gLh31AYspaKq3
kMe9oUaCnsvKUNecOmk5OlTGdcJimKbEDA8QpvXqHbAqzodzfmS21I7D5XDqD58i8XSqCq5JxQiu
BWHHFHV8YigdfsXUna/tkTb3QlFLcqmrmq2y2Ads1kU+KGsROWmK3i90vd/KkbAWPcZXWTbEqU0A
r0BwmVLRuqWYtL0/y2HGTGyEsQD2cOaJ7bd6PKFB9u3tsEbFCeuZGswx65gwpoQZNMkRxqORh0pq
V/BWfoKkISqJtAwxTeFFwmSULaC/gP81pfIARGpZ/8OQYYr6xqAkcmi+VyQsxAAsLED+gBskKDWj
wrK48qy6TKtV1N7dZe+k/j/Srmy3cWPbfhEBzsNrcRAlSrJleZD9QrTtNkeRlDiKX39X6eTEdDWj
ushJI0iCANqsqj0Pa2PSQlMx1WUycpy0rZHL5+aCltpmnT6+bZZksDGi+7jd8ua//4Ep/qbFLhhJ
layJtBG0gmfAe9NydIL12IsG6WqYexcRCkcXcg7HLhuRCivVohoe9WFz3Ir2G6lACUO7C2HJoTSv
db+Pxhj5c6FIgHFF1BUkv5DtM2z5gPSic5vKfMCOzN5fj8X23FQCqmvnGlRK9wAb+fjmOYG6kU5O
b4+VG7Y7886+vDg7/2ufb9LShlvIuVLKDn+6ot9fwMj1JTbMRMxwo2cHW7WMhc+t1c47NN8UGElW
BLEy8wtSAb2N1j/nDsiPEfm9WKwJmhSw4pqmjmrA0PFG2uc1yDddRr6LLpPETqIv2H/Jr+ftF0eo
eTfHyHSmmb1kFdSExdgIBij96HHHITEzlUDV+/cZ6Bkntr9V1KbVO7xObwNxZx2RbPGwuN+eH5C3
uc2K/6AOv0kxeiMe8h4BF64L/XZvjzDH2FR4VezB8Z1n/udzb3+fC9HWz3Np1VGJTjR/6aBovqRA
A7RijaQUzTVwLAnnZDpbjJBj43g8Uhv5Zt2FWHmvotBlX3OWvG6QeUfwv3eoi4zSGPJKG80Bd5is
fp+4yHq3GVoXGVuvJWkE3IarCdaxwGZjVmTMHZGjk+YzQJO3YTRCJxjYmnAGXz9jDAzt6YWPcNvc
fnL4jfpZ/6x4dBaw+qIkY34qcFeC71UxCX3M1FNkC54I3RZTFLl/slpaIz4sUtA5O8Hh7c57vO+O
KHQiDsAKeJujTRUq9LdOxSiFuFH6QqKnGjznLUCfLpT68iHZ/H7M7x7QLHBRyO/fhNg12pEw22qt
g32GBeM+LxXMfUVGcwh6WKchzXM5gC6plpihEuB5cC53pgFmqp/Q4f7zcjtBjhJNgH+LBpiNRO6Q
Qx/IAosifFzx3vYVrFPl8edty6xfszgTnZigmX4IadhaYnzCFt5Ez975XNQBHhXKvhMq5WVAQEnZ
Jng70QkNqqTuARxPZPK1AnbqPl3cFoh/CIn+Vh5XH3JCMTPrLB1ozgvwNjQlhCTGoqNgD+4ZatHj
Vgt0jgSyfaamEin9ucdFmhmxYjRRHy628nHEEs08wX/RURAE0tDPhQlFsPyAyX5drRC9712XLGMv
dD4+XtCPfEDHobUr1/ZniDhgtXIREbQlN53AUa7X3pLJ/SBlZhzPBj43gKfpPSYEzEbGFepOrX/7
Ka6r5G5I8dUsT0g1SY+pzhhPETiec0dTFw/HhZcEb0gZI7e6rp01NIhk23vfAR6Qnzi7/IlX5OOo
e7b4a0hFaUY0IB+XJyckFIPr9jHns6zfmv5qOCfH7CK5kesBN5oRVMB2BzRyUZSfB8xOkAZGcuva
yT1Qxva74F9g+v3QHFcPYUK7aWK1s2hyCH4nlt1uDP8O7ca1Myx4rzlfLJ0ck1FSRlz/VRWr3cYJ
YnQqmmuywPBka9uf2nIXOZ/PXMQvalZusBBbEO7MLk0HGi8jwUGObkTQFrn4dV5wUazn67Lfx7sG
aZObVI5WresGKD2LiwNm9jY0NA+9l4W7/eUiNncdjnj8Qwrlb03FVoJPkYoVmbSoTksOIAbcUN1Z
oCFhp285BpWnFdmx59NRrKtKAI8+Nx8GUSzYmEXhj8g8vABef7RVD8BTnANyJI8FRoSiScuBOoyn
0q58nZSPlwvPinGU79WyTl4tytqs70WoGMfpdTKiY5H8sn075lgVnh9w1QETOk2b6qOJWixN6wHH
CxYT/QE5/nAOxAll0Zj802C2bZKnBbUmx18bdKBm9mLpbdSFh8zvQ7RAfwfZuugFxyJt9GVxiPNc
fLYJvGtQ3ah1EL8sHCRz7pap1wQfMJ2075sX0XI8SrYgO0Z4tuY/uUsU9sJ7gI7cVsy88IgtwqZt
+FcjjoeVQ+j5sewHYv9a0fjo/7HiiKOq2KbMCMjJDRbk0JJogiXB57vj4ev0ApxuVKH4UIgcM84W
YFNxyExloOoqqAAHYm3F1wSn2ok+v930duoBo5A/eTKttNASaVVgA9NW25YrftirqOGEzjwNfG3Z
n8iY3A16U0nIcCgAuL6r9o9wFhfykrgoQPmAgvj66q/NiBwu4agQtlzZxP/lw3IRvkLRA/Lc3/MM
Nc/Fv0Y8k8NVsSJUpnw93OFwB/QzbOyAObNsbUtbw+wvqycVJh+v7ydw1D9PfV1BFCbU22qIxfHa
26Gvwp5IO8SiWg8twhE5jspnlwvnwqltkhGJFgRJJdCpwCgqp7w8y/gK0PctLAiUsa/0JzOWulUb
RkXFDHDQy+SOww28n2e8nDbpL3Jj4OdR/yIPv2m7jYvMmrs7e7cpzZvk74OwE0hjpgByvwUl7+7o
Qjt15ANdYCbZIuDb+crjbXLzVfkJOSYSG9pQFBN6sOu8S+5Yb8I9hwTn7tg9mQY9z4mGXu0qXwMs
7EsJtCOJsAlwC2TLL26ubdaCTI7EZHISubH6VAU9Z0ObG4BrldlrTGvtfKAXcs42y9kTWowOVI/K
URPja/7j0LrwtJdLJOiBW4eZBYQvt6lxeYPe9EReG2w+zTHWhwQ9RlK8t3cEsai/5oS8blH92gW8
q5wvQUyOx6R3gFWOnCXtsUGzAeYxcJsLDd0Na/AjcjzWsscE1vPtQ/K4hfF0qhT7yU1qLwMdc/z1
8vav83iDUROAsStMJaS/DqRLaVsQ/YGXfp3X6ZNLY3XFOOgnywKN5w3CW9wZ4G6cB4zK4w/iBjo8
CDjDlmA5HufueNLMlowwYR0KDQYHgW+2wW5tV1oARpZnNTh3yJaJLmUEiaYBioP2ofcI9YblA5IX
qPFiHRg31KMS9Eeo932b7KyJklhVZ9FsQbFMNkNg2QMayr6oj53ib87ZeEdjVIeAZoCibEDMUc9E
yDB/wCuyzcfLk/MwGkOOpNCIaJ7Z8p+9zH3Und9ImbtovaIJjxbQKbc5/prJuHWBjNI4Rf3lopjX
5zqc10cS9LaKJmZPfRXNu9PSr1uOCeNSZLRGm3f1MVFAMXfegEj/ewCYAXGTJTrLooqngWf9tMl9
Mvoi1zPLSq7ZJNWWHl5gJJEU5XEh99UYvQEs9b8yz4cASCp0NOU3sodr+2z7eyTmOGzIlWNGhcRR
nsfWifKhvksWObm6uhxrQl/hn/nijz0o4SDEdVqAhkaCwbeesncO49F6zC0CjGuhZaeyO9IJhODt
+Lv2NKQvd6b7zJt1n58f+ZsDLLYulMmZkF4s0MEGUmRWsacPCbfetvbVXUQu9x+9163GlbKJMpRA
fJ9zytv6yWLrRs2pkIFCBOp0aWe5IEhgEih4X1ty3uu2bsJ2yZ/GXxOtQpap2o3Xzib3xA/f4bHd
bEQ3uUlGVfSjYsb9f0i8k+XSwN7FQAf+ieVIrzWvT/O2ocec68/zmNWxGMoE/LcZHaDd8c5yWy9Y
IqMXCsXIzDbEdVk4ySL00P5MQvfywHl+HhlGMajjJZLLEadQSAjw2y12h8vrlb9PeHHwfJfL5HEY
nZDLVlXUMii1dr9yBrqO7WNcnZZ2wDsUvZo/BVdHKAUwJcNiw8JQ0OXSLBCUelIg3+dE5qlTeim3
CDBHSTS0lZ5SEDB/tw6WWQMFl7vPYP5h/j6EyhTBTTPrz8oFrqv8lmPx0vrefV3ZPOHnHIRtj61H
TNweQxBRCEp07VvqKJUrv1ywdBNLBdD0hpaS2ww3qwVUUaT4UxbquozUSL1ybOjA3OP4gUXEtrJC
CHWbwnwCekKCkRzl3CWnzurooTBjjuatOwyrLZFyRHYTYVTGKyLPG9cJQXrLk7BGGs1Y6iqcKQPB
i71BnIG0d0MwO4CJWQRuz5wTzupsQHIrlmJJOuKJnwRNpYnHIgWYVbAR7eq1TrY5xrEvBhRE6BoV
1y3n0WP5vS7PsUqx/U8PCSBmH665K6Qc95cXzslmC6vfJ2O5vsq6MbNC7CoIqi5Ak8Rxtfd9Y7nj
kJkVrgkZ+v8nLwbUPdnSGlxguzqYu01sV73zyWs7nlVDEyLUv5gQsXoj1HsVoFjHryQjyf0q4srv
rIsyIcH4+0g297lx1AHF2QFhpalt4mW/o0WkLbl+/6y7NSHFmG9ZM+OTPlKew1SC/juTAdumJotz
hIpBGROA2lKwutgTt5/OzkgxXR1oDufZOHzIIu1nSVZGYY4bVVqMHz3k5KPBrCvmc3gqZNa2Tw7L
aCmtV8Tx1IBQBkcsee6AwNo5HSAQLxi4PhOzWbmixzncrPMyocmoLUsTUyzDwgX3mlMCrHy7/9Q+
ESHSLAWH/3lvyeiPVjkPQzYCnC77le7HX7zbm9Xxk5Mw6qJKNOw0aal02VQfYjfLuvI/8mtr1fZX
iWVKzjPn8jgnYvu2BwCxJaVFF6lsqs/lQB7b3xHxKj9UbUCh+dojhx7niGzrdoTFaUadQiNixBbY
KlkAlU+A62qsfinu3uH1O8+XsL6vVGMEPdOKSDRyKn1O/ws7qmjE3TuDeya+/Xn7bBy1pVEhnKgt
pdATRbyA1CZceIZ35Pw85a0/fKfJSRgf3TSyU6I24D00aGQooL4CCOb2ATjCy7oYQ2eOVUrvynv4
+t9+mRFR7SJIUVXil8MlGphrzpa6axH01tUwYtlFwJk2E/z8s0MhYUsXuMdOud28taNt7km5XK8r
t/X0O+0MHA7svOYJLscsskCkkhChTiVA7bVngu0yx33lp89juI95BZX51tVvLmDhOIukqeuLRLcF
OXlFCDoSClI87PdcoHeOoF7bnCbcXFiDIB5NEHp+Ngi2pDiXu9PLba6Yj2wmh2EMPbZrotNtuCqf
kvRuDBDhbK17BfJ7tynNp2YnlBg1IHVtdzF6CM/msOlXtAurWReJV+c2UKzQdbbb27b7un1YVBqP
NMcz0xm1oFYdphSOIA1kOcl7oyPxCwDJIZEOmFrbcW6f9NqvdUMWdEZNYLo/6ZOMnjR3zg2xZYIT
oiKBXBXXreCwvU6Ny4RHMkFvzi1VGGev3oRw2s8L7mDsfEps8nSM7pClMoyUFge6ALX45bQ5dcTG
Gi6eIeSoV53RIcVQy2YrwyPsVxvdNu8zu0NKB0MeFwdiHCj33Jo9T23pjLlvj6eqtzIqYodDuFom
LmIET15iJIJmzJzSD/yV7sHo8zJnPC3CbooRM0XMjyoOa/ioTbgE/Ya+jfV3vA6S+Rr+9+MZTLwg
xLrZSSE4RCHxGuHCnZc67dOSPIifGKkaFntAeeRPvBkFnmIxWMVyEsqio7YyjqG5yAJGH10XyNDw
5oI4JpNd9lK2iqwKKVB1rYYkIal5JpmnuAxGe2j1RS1HCodMXcKkJqNPofBobektdswkCD8Q6FlY
3lBslDTY8cabOVLBQnxe9LDo2hjk76IdkltYisZRVxztyK7JQpxuRJcRnDg4Izk+JQvMM9cNimQc
QhznzGC0SHLWj1pbw9QUTvO+dUHi9kF4F8XIcm4ldavSyABANcKHag+rY4c9k7eJ8HQh2yNAO2Ia
44TbCpxwJUTo00XPtPb6ySHD0essCGlZ6mWlJnBnSvdZ/WpWVU5W3PHe+aK2htI1UKBNS2V7VaNM
bAqVIoujMTsKNM/DAJ+/JCvUSPdP23apwHDxMt1cosw7tUZptth9R+vAdLJulwWP5lL9SLDxwXL8
VUr8vb/j3Sf1Lv60yX+flO1atWpB0eQUmw6Vvee9FY/qrywjoferbF2Ot/EP8c43KUbhGiEWNhkd
PR82nMjkoC7QePHcmwvdg/w6Ow6nqJyTMYo2BtDdeKYR63O+3lzs0YNDWm4uCV3Ww22QnZfh77Mx
TlzVqFWSDSBWrY/b98JBL3W9Xr+sX2EvuZOKPGL05BPfRsSYR6uY0OzPARqpvU3fYzvQfbiXHZHk
kb07BdyFJ7zLZFy3tgLi4pHCeI93gbf0BHt8wDbIL1567R+M8vc9Mm5bfTl2SidQFPQAqJR3y9DB
CA3FazljKQQQ5XgE6e/dYn9G9wqVFKpmias8Gk6IPVtx8r9yPeO8nZKuK2SLngjj54UnPGQbMMXR
We0Tz/k38KHosv/WXGxf7Ek8NXEv4qEAUFQT835N4R0BdXNbuDjswDbEllYW9Sj+wLcIMPeRvNz+
dZ4mZLthGyCGVnGIOztjLJbOCmDImMKu0jk+BCeITTBX79wmev3RG6zANsV2oRIVmXZlcecgr7BN
Drtw3im4zoAJrsRu0P+4Pi5RSM0BtOPkC+5e6Nm41sAKWEMysSLnj853LOiRqyrF7GcNeLzCPWL1
M4W0vH3Q2b5tTcd2U0AMYpmExvA8+lZPsX6hM9wOWKR7L23goEHMrO1v3bnHeHXktUHk6dvPCECR
psupFs2J3JQ8IxDm0A5KMoB87WLU0OWZ0VkzM/19xox2rdSZCR1RR/97uAqde3S+5WRNM8q+7vJi
M2pFWK6ZUGOTHllz7lNFoZe5qfbpy+kDzR5RbX/yVqRxbu2PnId2MlE5Ah0sEyrR8Bb/5nAFtVC3
DsKYSylMLuMpRsEr2Hjv3m992fh0ZBv1yQKc/vkseLcJznml04tjLOYwNKolJqjoHQ6eMwDGIj2R
2xRmXdIpCcZOSsax0PsjSACOJlDdyk/ufd7SwVmLhVWXmoz0MIqf18ajiTGOpHM/dLIIXeUdAqiq
1n0rXhNXfq0tkiwbDQnkHntNv/xQxLLIE3caaLazafoBjDj3UZPomjCCMzLkjjbvpwVB4CwtyOj6
vnTPudO5qHJKjZHeuhc0JMlxXBBzNw7gsPVHGsLSJfUcRTHHIVNSrCDL6AXqE5BSEpK+5CTeFUBR
/N/Ow/q/UtRKQPcFkdY2MPkoNcQE4NgZymInVHg3blVj9gJVGcGjpAMOm22HzDIMwfcSCDqHtxDI
fvBtfNhng+v/zgm0MSHEuNtjVJansJToS8GIep7g1h7Z73mzMVdbzyqOKR1GcVzQOXgMaxzoOcAa
xbfq3vDTuyEitXMGhouzD100Oe9t3QOKG6wZN1ib04xT+owi0aNjqRwr0MdKemThov1tDpnlwsk1
MkqkzIQhHM74+RyuqLhsHdc/c2El6Y/cukPGvVZkSRhPPYjQZdkH6S8dn27J5YWnsGbt4/S+6H1O
FFZfSWMEgGjcV4XetBGnwgbTYOE+rfzI44jwbLZrSoxRTqpxGaQcpSfqawD4AUv/VCK/cIR4tllj
SoVRSm1clhjfBas7mLR4W5Jk0dmqs34pMJNut0Ra9rzgci43NKXI6KYhUXsZqxgophSm4C2Ilr1S
H25z3qz9MuCjiZpomti7wEiWEsuRGTcGjtVRwARlWx4EDefhttTPst+EECNCx1zESs5MpaAjB7jb
8X2Nof4RXQDBvYiyJMQ22YvBl+986i7vJukh/mD9CW1GvvSywFykpoBDGrqJwJVQ/vRhyjh3ySPD
SFgIWK5ClCiZQ6mS4eEVvQ1fgIl95l7mrN6dHIiRrySRs/pk4TKfMxTc0KjkDQBxsezFYrGFjH3t
fB5Q8+zM1JRRGCkDALCVjZ2Ow/Ur67rJdtxJ9k5DB9j/eI2MpJVmVZvYTY/9AU54Py7WexxIW5o2
T6J5l8jIVydIVXocZAzkvikv6PlUFdK45MnFJsMc/4YGIlNd7NBUESjkxMtsz9YgJvfJ1iDUUT8V
qQl9IiJF1S2FbR7UH9uvHum3E38Tx6yF+WYYthBRDamaSGec9bl2sfAv2nqbdqEcySkh4+5VfNk9
85opZytx0wMymqXSm3I4ZSDpnB3t2lE3eIojL4tn2Vlx3pJLjNEuUSxnshaBWG9j0u7wrjiqk2N0
DPrkf+NOtiKRHzHDcKo1cI1LUSGrhgiu+uJ/cshQcbqhstjKQz3kWmiO0MtB420KZwjGs31vkxjB
+ufw/xg/4vIjo1Ks0EpVUYJKAbcDtGNwjC10GEXP4V7hrHuKLltso1OwsPVqkybeQQI8oy60zGtH
r+1kD9Eq2oyirbfkvNmhSrXVHgfeIKM6e5/fNBlP1ejOeSopoKkBlpSILvbCoQz+YZJVfCKfnzwA
NHpbfz7fNzmG+eGVm+Yog5y8GLc+d0Bt3ueZXCHD71kjynqn4/dPLt0sTgHZW+/iYBru3/ChrsBs
YZ2yrLPAf2rWX7qQsjuWtQvvxd3xScP0WIPaRPNUYU9m/8Jvx599K90yTbRhI1HFpuaGwZLNMkpG
NHlkO+zXduHk7x1YGi486azFnlBingkjp5dMwIgu7YuI70YYGkwi8YqIs6lGLCb6+zzMY4VqWRTH
LqQ4AnFJ0PmVuIJrWHa4LhpSXZzqTHRSrxGjfQZxsrU6m/OIswI3+QB64ROB69VOP8l5ipVejXfA
hhGE7lsJ5HKbW3rmvR3jA2lhW4vCORoRET4fnGSnPNBpQ5Tp7EIgnGNRA/2HkE2OxagsGdOSjRXi
9YBzCPBQgWh+LNnycjhjVc+FZB49oSzybpN3RMYTis9jZyUybhMzZSWRUvvlyfbbwAd/ck54bc+7
dULGFVIa7IeRU5By9LeSKF7hAPHde8AExMtvtGjcuy+vdKN2SJ5WqxU6Zw80PoX9Qx3g8xOoSfb2
Fc+8gwPKc9J4l8A4TxGKeplZ4ss2iq/B091iPSAQOHjLzucV3fcbqzRImrCukUWZkqrxiEwuijVA
TqHgM3bFxXqe9yAmhBgD0YoARRIpM+EON+VGVki0BJ0v5b4MdJfDuVTib7wrC/YtF1UupAqkJDjU
m44UfkUAWSk/8EKSWcypiepRWdUzxp2pX6jkA8HEXBwUgPlHmRuufYr74fs2gH0bove4U4xh0hgM
i5swvdEGSKlw0+azXujkjhk9JPZKLGUJVewG+t3esIDWC9fKAlN+KLzRjVGfvAuQZg3xhCSjjxIj
jrRczPCsztsYKK1n2VcnO35SI8JFMbhif9x6WEYlNYLRSLICcrQSNzqxt3xYxndmYSPjl6SOD/cm
tE3Zr5yWQED3K7rfaffMC3h5/MWoKCSk5bRtwF8KCTzL00TbhbUGJhV32JFjWlgc8bFOzUt+wYHD
jHinlZgSAeHFwk2w4cPXXlteCzpXThnFUxVFYxQZVYlv9SJ7ijbQB3vg2PZEWPMyS5zDsXjiqapH
YFhqzM4kOGzkwhY/K9Q6sQWSaA43xJ71+b95lW1Gz0asfFVE6DqEMBtsZVkCMG/z8GISrNywlp8c
HcTR4GwreivAtRNqyqoICLHraSARIO3pACfHVlyrmjeEgm1CFwyrDNMLxB7JCow56bYSCBhidxIX
2MTL8GSHAAT0erRqyokb2aYP1okgK9Qz/5eD4ROdyDaqR2GM+TIBBw/UBfI00hHl1pUYJFjmA2ii
T24ylCOMGqOC1PScymNH6WECJt1f7nwfuH6cS55PuU6Yh9E8SREfq77EJW+gXL33AhmhIgCKZbL3
A278wfG82PJuViVDqRk4EjoAjsAuREMIrxg5i8ExfSbG9zn2RofuUHjN411vp2sDI3mwXSh6SVsR
MOf18muHwnFo6y7P7eLpGLafve1lU27PII3e72vyFRDJa5S6Aq554gghW9ptJfmY6Sdos8vK8062
dcFeYWBhCkvUMLBDiyPyc/rMVLFwRldMWVVEhhM1cywwl55fBfFwcCxEwD2pD+oRRajnz/xwm9xs
t8OUHMOSZyDFRmYNcpfFCTMJgYceRxPA8WiziIhmOSd0gdtiQDtTjaWBcaXwmnjmTsrPvuf0Qxhz
WMRFUvTaVQLREZsA2R3wfiiIcSvos+7qlBLDtIaEWPlMKYWLeK+MRD/icDRdk/KwEmYLElNSjCG8
nFIp68LjiMg8Ic2IrVqYKbZpyw8cuy9EPhbWlHECktks8IQom7oZ87JDCwuIQvAFkgGP2r+8c8uK
NOxmDcaUCuOLj0hul50FxsFACymcxH65QDnzcjSzGmZKhn7GJLbIYrmLG0rG2ThNQ8CUWLeMv74Q
MiHv+/nM09GU4W+di/HGT62sdaMBggfFKTcKGlgXfnJX2J/p5hPh423xm83oTY/HeNu5VoSXWKO3
eHA6EWy/jilMIoL+T54vMWcPTNW04Ntq2NstMpJeaVhIYuYFvckNAHjeNop3XGmbdikiY5nAlDu3
zzabUpkSZCTaiFHNjBQQRLDmUayhwR+ALot0HlWfCGACbkZ2/vG+z8iItqDJOlCvsBd9vHsG+jVN
IqZOFWTr7BFT/LwOqtnC3PSEjHjHR0FLhArL6BW0g0Ow/ws7dfsi/0Gg/z4VK9BK1wlm39OLzO9O
gH33d5cFh8S8NH+TYKRZrCNkslWQoGPuBwfun2/Y/SNv0ngW33JyY1fdPBHnqCmTIpcoEx68bp+G
DhxKLFpDyvzl8+uLh6w9G1lOyTHCnKt6JoodHuj5APvp6CjbA/rMxxAC5/7mfIQpIUaOVWmUGpMq
eujcaBdhw1oCeFcC/fQ/EmLcg/6ijnnbVvQCx3V2ItYuRVqC9qM7n7wdRrNoC9NTMSpDM8VIlxOI
E9DCRPsutssTOfvqo7H62huvdEvj/2NPI+8qGbURWU0rmB1YBJ54D1wHgE890SIR78koS/+h6E1F
hiq04G+x+vBSHwf9rJpIEQKRp99prrayU9nLF1xXdVa4JpSYE7VypkYm5Atvpr2kGHjDsJuwxBw9
jzlmCGmirEqqIcoSlhky6k+Oj0UTNuo1anqs3q2H/vV8QqtNEL3fZsO5brcflBjNN5x1QShMDZSC
w533/ti8PFju7w+CwBtLDXK7Jxo3GJ4xYBjTkkTJtHRatWFYPxTj8lRG1vioIxh+Fkhpn3rbxH4U
9+Q87atNtfhrfuqTpx7n/DhN1CVLRaVDFbVrYDdRW8nlcpQytRTpHEi4eqRLbcnrxdn+AkQ6F+jt
CoTLcOYPaswzRlVxzi9DK14TVCWQZWHHflleTd4jknoPQDvJr1sVX3+dt6aHEc3KxoyaHyAQv/3M
c+pah6cgyTIYyvgD2rkRL8kwAIj1Mb9HIdowAPaFHCCaxy4vO3ivz9ygdc4h+kGROfulE9JoDFOR
Fs02ihM+UnRR1Hy4O6bn3JMflBgWLvLjCJixDG/aIeS/G0dH/nzx7da3Hj+hTmWKlWSj1ZBrK6i4
M887Jcw2zSedVrVFj0tt7WAjuycVHT2IdkQ8o/9lLSko/e1nnHOidVmSLYyqAZjHEBnrJGdQgHoH
9n12nHf1dXzXnYJIgMpsSAeIDZrICUKLE8nOhZY/qDLWQ6hDuc4lSjXYXLbJTj4BnzZ27tXlIloP
CPCwUiJ2L9jQjMZApw4+I+cStO+8w88oxR+fwWhfuY3Vs9CeRKgqD2mXXCFShLTLYAvoaUZXs40t
7VHB3ZByxVf645knl85wcoYheLHsKtAtycXNVqU9+hF5v/PiimjoSNjmOSkduD7VYr8aFvYWs/J2
mwB/h3IdDbNRLDLt7IWXtZkrOPy4EYbz+3GESxnnYMCV4/hWgw1TqM2Fu02gEYXEgEKpvGxjYQgA
7voC2/422GYDB0p4NjLcGLfkQL2wGzfF+rd9VOaWnl9fqHM2Yep0Dz6iY+60ylzkPz341dGeqPFT
pmbHWMTBgfWsEcz6orbhmSTlhT5cQpQnJ4TKylI7McTbI6wTbSHx1E81QVvIWHoc9lapFN26PMbF
PZeygkAcZ3rWyODh/rxxjSFVF0uuDYJHS21gsmEwd4MpltPCfDXRQfWev1gLOx3sPvCx5QN79Oz4
uXqwj3d7p+OWgHnPy2ifqi5HK9bxhfiIAyodmBTC8hSu6ZibZ/nxuox/0MXH/oxtX7iJdoXSDrY+
baBex/OicYH+CoVuE9tcH1Wi0Y3E5jsg8TreUMtcGuvHRzBKL00jqzxbBT4CaZFuL78eH92nr9P7
v8kc/CDEqLXUiOLBMnHaC2qASPMszn7oDVjsDHX2edt+zIVRP2gxqgwzsHkhGVSVOXTToxsBSWFN
A6nWjxe8k9Ef+4OhFQUrpUxJphNsP2UH2zdiyxKpNsDrlbb+8cwt7c6ahAkJRmY0I9Q0tTqLj8Id
2OEVo3GoqqK0aXPubZbzJ3QYzu+VobfiGnQChwpgtmq91xg6l0NmxjEGUNz3jTGMn1lnIBbSG9MN
25F/hw6AHtUK07vtUnD8T1pETe52Ow5V+vG33onh9FYHjIdk0XeS3dpO4EuEsGdYurHnVWfm3O8f
B2R43QQw2PHUgFRrX1cGwQ8WRkxhf/kAqsMmH96FzoSGP+gx/J5XXYw9MHg3hWwCCZ3xmvt6XvAC
UB4XMmbYGKQQJgKnevacMCWIc0W0PFPDz3kpDiHW4UxVM+q6FscZsHXj5XfoRZ8pGQc7hwPE3RrB
YYurVzgxfahfNFoYglhrN4532SpBCCzINflYwpkoiN9srtnGfMNN/lE2v8GQ7OCmKRenvE/oq3V2
fmeuW08+NFunevoSnM94wV3xPK8Wv+WOXWhS14VoHjUQhIf39nYi3jIiOWDC9vxc6qyVn5Citz65
VXFM0fx5BKnKaTy6qC052ZhMtYhuZ67wcEyC0T7vvsYnf18svgzaufDM4SLewzJa5mgepXNl0NNu
HMmpN21L9l/tO4wAdz/9vBVVRdVE0ClKiLt/HjcLo3NlmiI97uauezFczAzt/XzBSwLNas4JHeZM
YjSck1oAnYzkj9IW5cP95+1rmw8zJyQYNXnMNKHuMWfzqK/OFek35e9sc3z6iP1Vkzn79g6xdEAL
iZznmveGJnRZnXkSc61VLwjdzz5SukeSfaFoh9Es2mMku2eTSA9nt3WyR9et6P51YdcjDiZP3PbU
WbmcfAmjTQejTaWqwQ3E6+BwfkQCTFkhcWLv0YzGMUpzvoMi6SL6UVFVwSDmT75BJ5EYavpI8zRV
Zisn4vC8k9mUiCLLiJgl/EO9+uMTScyRyDO13KRigNVCwxE6DTHSY7QY3FUCoNGY5z9fG81YvTal
yLxkroRjmkUG7i8hyns2rgTJTbAAbWUGK3eBoaPfZB2S7YpQuExdX+0cZBE+9QcAhv2KAHHh3Obo
WeGcfg/znsJFSbW8xvcEh0OMBBx52a5kP+QugJuzwlM6zGMaih5FaO/BYz5GhO6Odq3UXi4WBI2M
Auylnf4GB514AABXB/PGfbMdRcJFgG9T0xdGPLw53D16V5RuXwXcAIpIXPNM3+8WPXoPE45StDK9
XErQy4jz9jaSuwXQhXOyffL/VfuSPrlTtqGozrKoFpv/cO9D2LkhunDPC/tr16NdCmPxHFaZ069T
coyjLZtn4STRqxSP7rkOFouHGNCyH6/2Ba08X3Yje9xp4VmrrMjonpAkmrlkFzp1qHFi8U0It0oA
TC05ANEO42TlQIaTjZIWTxrmufRvcirT/HqRs0g281h6fL4soGexnT7ric5jyn9QO99kGCYpRlk7
d4VA48q3PCXYAB3di+RJJCilRg5dOcIzIHNqe3KPbP/rMe1NtDWDIurFhYN1BVgUQ0E9F/cU+dqm
BdyemG5LdJd3p3Nx05Q0wzaDOVTK2cITtmcikXA5HmnVGAE8yiZfHDd81mR8s4uq/pS+c2nWSlmB
RZt97wCGAkU7DoXZnPb0OIyXIYd5Avw13GTgDLId76WFflip79hf60d3/DmyOXd/So71ODoY27rG
7cFR69ZDaqe+vQsxBri8Ld1zyy2gTL55kjFMp7qvLiOWdMFLo3CVgI626ZDjg7nGlD72Pv3aY9f2
J3fQe64s+YMuY4CiRtZTk5pghei541Sqf/Ei2714r6flqnnzuRR5PMJYotAoy66masx42KP7EgPT
t29yrsI/PRFrcpQuuQzY+Qsl4rSuAElDfnrB9eBnxQrQ/CgCqGgDYZsqrZPWyJ2QS4+F7MQWRpH8
eOevnlaninCBsGYGo7F18ZsWw/OJMB6R+CgkgM0lBNtvUls9hC88hKBZ0zmhwrC63g+9XLeg4pgn
In7o/v74wnkaKv9/WOcJCYbJO7Ua8+x8lB576CI/ch9rcrLNpfEm2atG5+JCzO2R/3FxDHMXBZAG
FaTbHoPaxQx21UGu6GhmG5HncIEGYFK8PzygEOikngbMHv0xOWCuY7lyT0u9JO0ShpzbCDCrUiaX
wAiAKecNti7go5DPztyzr9gOwNN2nKue9Ra+qbCNllreGsfkAio0xN1sling0zqyWNPl41zEr9kc
/YRDWSSddDzrp0HDw7YX2xGfJFrc3Jb3tulxIec5gqfT6514eF0DudMtCB48ZkeMlgkmet327v9I
e6/lRnIlWvSLGFHevKIMvRFFSZReGFKru4rlvfv6u8B79lYRXUOcs6fnZSIUwSwAmYlEmrVWvej8
L91/Y/3RmPtMi5OsVvtAPGUGCdvFMFhIbvbkjxZz3P+NJf4vy1B1Gc90QBNobPoji8S8AumLeFKz
RbLYWZ1nKWsUoildAK+iMvmMlkfC2GXVXiXXQQoztLydbOfzy1I+JovuqBCQ1hV4uKKWiIKZ/B0S
7YWjmJM+YCSccWbdRazkiwjh6DvYNm5KQHFjNjZydWseHNL0pTqSxbi0a9BoFyXJRVxuQGPegnd1
j+fPsUJmqXA6i5bDF7Zy5ER7k6anKUi3AHFMFXTGwL24M5LGq+CubRT6y7cF5/enz+9HgMGEyUat
tqHUQoC9/th+uKc+J6AOJVa08IlwY4bmiZx+CIxEMiFzdRFFMC3V4imIrO3a/cpVK8vmxs5Gn0Rg
XXlYeFPd/Rpmpf+zhyyXaFBcEnUoSnpyjZtI1mYFdD+ncyQTaV37e3jmaOWkUx7JY6Lkq3TJ6riH
PH9Dq8veqvuiU35hZqOsx5E16cFGshjzS/xAkesEsmwk5K4OKugYxUATM5dYhbuLjK2ZsZkNqlxA
E7eBZ2uto0ho+c3dl+rjOQQXyZx77dBf/MuPjdbGWJyIDsH4YkJPwAWizIFlBXya4C2D1MSxbM5G
cgzNYMIJVQZyxqXH8tZnV3I0C8mFI+jKy+Xq+Q/QXTnSJh3XaGlMMJFS5ClNwLGt4UMQuVzB3qy4
z4sLnm0cUfSnHu0i40F0ryjSKICoCn177ke1NEmJrOq6RfjnrrQvFKIeS7yxXD+QyCJoSaVvCsaA
c8udwqWI+edk01sGMF5TgqFtIJ9tnPfOcd7mCiAt0FoN3lvUjEzbXnMilymY9LHps7SjXnwJNK3u
RYC/bdfg1tjuS+vrCjbpJQUtdaLFKiOS+/7yzO/251gmy0EaFfXVlDvsQkjEPfgz+1utXzkNBf8h
Sy3h0Y4zHscXdV/OzE4EHgreluhLa53r1iys2dwqsxWo3LlaNRng/ygwWwgYwE5/USpIhN9RRUvI
yfUlWVNwg+e+Is/Bqv5Kvx7rlcTRZJPxQFUJYAi1hEyMwtk0e3QSySl/Sa2lsZl/Wla4XzxHzjPS
LrzWMK5oxhVlZa+o6ZWKfrXTlb8vA8yNLJf7BLSeM5VUcwvB1Tqy/C2QBKPtN7dVbDoqHm04658k
RdN8D1+QbFJAVnyVlrYvsN28mPgWHT7SJcY1BcV/TlalclDJcmlc9dq8o3Vjm7jmUT3+Pp5AaF6/
dIuZj0addKm1KGXzPDJPqRnHJaWVUnQijUwAn1HsIzcBUuP5pl4UeBV9SI/1i7PFuF7uXwO13Ca6
r7a4bwCz5VuYahnm+bL8Mrh5tMcRAjpn7yVd43CYRS0kFTO7P1RATw7B37Vc8wYbH19qwCC5lxMU
2SUdZMhx23mywAUj7B7v2W389J+1RRQYz3NpRBA/ig0ussbdoslJdjM3fWlNx3TQToQcxnP7lVhW
M1+hyWf+q7EOx0M8r9Hb9OIDsQaD8/NhLux3jQP+08havHbtvDs8/sjJNgWQOqLBUtXQ7n0rLIye
eV3jm5XoCdRxCE8qSa4EMyjnrdBjAHNVvwv5FmPJ3OziVKZlLJXZfMHHAy0tINUufHt2jHpiZSuK
dfF4dVNnPBbDnEBdpY2fDxDT1daXGyATjC6qVVxZj8VMvirHcmhIM9rE+FppwACiyzHR+axYSWU1
q8JayY641d85wqYMZCyMcfW5F5liDlSdE9Ju5/02PoaeJcZoylTIY0lTd8pYEOPYzWtTJZUniicp
XM6OqBoOvnWZcaflpuK9sRjGe4teknexOcBMMOO13+fWEdwic91yyAqhD53XDixuRZS3iYwnz5Xw
/2ziunqW5+/AtnsyLJ7T5K2M8dJDJwZlEOGk1uvKtlXAjLyg4W2fu76KbkLuK5xqM+tvRhvJtsyo
tSk1iUE38hWNHXs0diyP5PDmAIoDcBBrPnovZxPZtpmgSXPNv2B9F5C7B9Zq1cw/sxW3k49jxWyP
zLWs9FneQ0xIZotXdEMvO7sMbfXqziLSLs1XmBptSOBVWSaLxuMNZdxHHAyeBk+FDTX3222IsUq0
K/om7b/+5tcAecfHOJGujSLM3UIaED5MN1mjyRWkGahwPrbqyRb38aoY/wEI9VpJQ7oqTGN5uRt+
+HvtFPt2vbRSHQF47ixAiRjbO2cnW6vEWSCA03Ty/fg7JitMmobZGE1VJFFlk36V5+vN5SrjO5oL
QZ5jtQOBa7h/eqbD99wU49SDeSyNWXUTzpJGCBWRYjptC8SJkuMXbrBbZwFBcMopn02q7GhtjOss
tGYGSHJJPM1qkm/VN8AL1NbVRcs+ZxNpNPSXzY8EMc6zNYpaBrU5TXLPiLJEjROlHo6MScUcyWB8
5UyeVUE3gwxb/5W9i4Bwj0U7FGw8JXhwepMpt/ExMS4zza6FcU3UW9ZSmZ+3Hx/7JQYfQNa5cZDq
frHW/vzfLY8FzEwGIQquDdxma9nRIbWKgtBx1TUXcopzVjoT2QrAik2NCmtDh2ZzEo8ryX6h19vj
9Uze2j+nxXJ0+XreVWKA0/ID0v4WUF60GomHjcwTwnhGMfOHum7pVQNnpSSWCl/1+ngd00HVaCGM
P8yF1ASoBPxDZgMjZ7DTuf4yW+Ha5On31GNqpHPsjJ7vN5Wi3xazdj/2A8mxGDQKYJqdm27liWL8
QiWmMz8VsabXdXEh3gyNWMgKoP7w9DTbcPaP4/FYai5xUH1RBm7wKR0WOi3IBdbw1fr2ywqNVwHe
5bzM3dSApaahfKrT+VtdY0dVvD5upRDYs0jIX+YIQZbu8vfhas0RfwBp0QJVHDfZMr2hPyJpiDKK
vAep0vwq0rGhtI/luuTs4WQEN1oRo+dd1Ul+XmpwfZS5vXUGkrm1jNYj9CZwC+qTj6KRMEbhQTGp
VL5HhVHUwWbT72ZA1v/fQt+RGOYmzAylvQwqxMxgvOfWyZ6jdfEKvBSbs3nTTuLnbBhlv0qFKvo5
zsbW8So6b3Nn2/lAtZW3yjneZ/M/C35IOq30PzKZ+xDkNAUQ4rE4qg+FRCqf6E706WXkGamvV84K
edrH3Ixd3QZBKEOa7n6hvf94XCYLWiBCq1gKOivrsTj67X/f9T9rY+7GuGgbI8ZL8wSEFPF4ISte
MkCZkqCjOEoRdBXAijInpnZ6KKNoKcHlSvOwJ8oHrqr4D5JbrbPdk+v2mFqRe1oejwAE76zgFXli
1QKqdWyiodIRHSchOwsFFi6g6tTdOf4y5lyF1k+iHiVpDL7al/dDbANwBAOgjzd4sklnLIU5TymO
/LJPIQXkZB8+GGWPurMhDiLxFQD2ONImezbH0pjzDKK8lfsc0m7cK0A3OS2XS3Bqks9P8CnzWmAn
W3JH4th+nVAagJQfQxwQk2zXQxh3cvc6qVHO3/ZPaNvQyZ7OA5Bj+d4fMpUcnH5TgBQWQ2mLZPuU
vwHh5fGGT9nP+JOYiChTu5lU3Pa7QBeIyUfInfLfYwHM9dCYXVIKVG3QVokpMKQXEnt5Anqi8P4r
eNNAYZ1hXvo1v/A6EXkrYy4OpWo7taGbLYNw3txFzuONmwyOxgtj7ooOQw1hXOP3UZk2UV9QiCM7
oM7j+PDJ9OBYDnNZxGB7zf0SctA9sD1hkJ+AjxiNjbjSAa35bW5eOQubcuBjgYwL6pM6rbuMCnS3
pRUJRJ7//+jJ4jv3Jpy6cHXdNCUTbGLoL2MOKRY7P5KujYQX93oL+qOU+J+caHyyNWIsgzmoyMDM
cpBDBl4XWzQQhDVgpwISu3Y2r6zVHwyCPf25AlGYs49TuZmxXObgMty9RZ1C7tZ1ofDGe7MQvsqv
fyuGOS460RAMEsT0c9SdcFxoeEWYx3Nek0Wm8XIY/3+RjEbrRMjBrPApffKIt4p8dNcT1EnnoH2z
nrOc/AGs7uxAG3y/Ob56sv4xls/cDJp2CbOMOpKURAcFqZHb0AnH2v7h/vlRSOZG6Lv/3D9r23g6
m2Rbf1YLpUIDTYCNBRrpnFZC/p2msPeClqgzNWlruBJXXHsr08rdq7sGTtljOZNP+9EWsiik3ZAp
cmDiCGWUzfrtyd//Jr9on5xFe2kWi2DOLU1yDJydHBgAENUJA5Z2PsMMgOa1PM4PeI7Q6Tre64d3
eLdy0OgpImRqj3I63cdusN0lGiSAk/A8O9Bed4C/88rMUxTW4Jz9r7KwnbGD2QmCWUMehb9Ce9IN
rQx8SGh4/3WYb94d37m1u5fcMIn6RTYQHUtmfItJCQh0r6XGiLgQ/JZLdLT9X8wP8I6PcS6DWgGO
I4Kc7LlxMMZCEVUeK+XUE2W8EsatADTa76D8EpoDXrdfyil0OQL+4QL9OSXGcUSSnuEViVPCGDAg
5bBZp99zIFRsHAznck9m+vb8kcY4kEaoqz7B6N5pDTzcj4/EBpKcY85jbB3PuOhPPVACthVVVyv9
MlQQhXmjknjbitYoebvHucXYJtSwHXo9lWk0YFNqR3kB/t7SwmjFOwUV91w0NIDM+rFOTDbGjJRC
Y8ICtSjC2pCxMtxoqrv8ClcYJRk2iIxNC97DP+5WVr1W1tIa0xCPZU/2/41lK/f5DHRSSLU4YMFr
FIu7irQz2o5kIyMFQNWvuEITIJ+GcdI1G6JgqLIiIjPw9zZXhhLRKA+oYiskXUtyQqu23ctEtXaC
u7IwJGiiA4mX8pi0jrFgZqsVM4hnl5Ce73ZwkTFC4wjJ7Td1vsLxojGWcLZ36oGL+VxdUmUa8gnM
g6NW/Q5t4QK2l8JJ7r9ITEMHgI09ljNlG2MxzLMjj6tqUOSeirkc0g2OjPcg/oed+1kJs3NZGHYy
5hlvKxFRmPJtyhf3CWqixROKRpywnLdvjFrKAOHs9EDEORWH6+GZC0o5ZefjDWNulNy4yn2iY8Na
VH7O2+0FGY7UWZiB88RDD55s1hzLYm4VoelibcggC+/arSvapxyEcSq49pZ4aHzzAmSeKjA3jF5c
BuC7DDinMwI6d3+cK6e5s1rd+s25QAZT/n+8Nua2GRrgvIOjk2qFvYe7vBKMwD0fabcmUr7oKpk/
t+DCW3MT21NX9Vgwc/EYepMWSDBAcE6UEy4Cbvw4GV+NRLCIS3WR++AlxU6irS5xxRI0N0pF/aJP
VkDWtfkg2pyzY/PZmSZ5cd7R3bThLc7bV2F+Nt1AtLyUXI7IQF1BU/TYc/yDK/6vXd8eIqMoUhxM
T1Ijaml0PG27R0cmkkIYX3QwSwgapn/nqW55hpE4NcivolxC3NqGwrTuM+f3pwKs8aExjkOKMr/p
QReOINWtP3SMBGW8O3Oy7DCWwTgPADKERdRgDZhF3m6bJToAlyd6j2A45n2nog0QE9Cci3oy+h4L
ZbxIb4RamN/OCd2WxXKwkS9E+o5kCwdFncaRrReMd9Ch9scKMjlUOxbMOJS0yvxQbbGjNW2aReiF
Rw2KLG8o1T/9+Xdu//YtI+1IslwO9GsHZewd/+oaIp/xnOM4blY/EjGTxcyUUhyev0SPzHVV/FkB
FPLxnk1mWkd7dvv7SMhF+89hraMNCpbuiXQLTGodD7/eeteyZu/fHPWYHI4cS2QigEER+lAoqBk3
dvM2QAdBwMgRMkUKg9GX//qKm2GMltUAi2oIZQg504KR+4WOnxB3WbegXE7z7unizjXSAYx2Y+3Q
bEjK9WzzHbWEF1Zx91e5j1qbmXQpTRUf8rpV4bX2HVnOfx02AD1AB4vNOc2bo2dfHuNlM/ZeZgko
V2Vo5fl8lhflL/WdJ4ETjkiMcYuVfg0v1Ljdbbfce2irQPXy4iweqyUnqLq9Q0bHN0ubvJpdYclG
QRoPY4O/Oc6Xc3/dkmojAWnRm0lLXQWwfgJgNq4WFs+0eO7oBukyknFRWzUPpFvEobrbD//bewoP
4SldgpD5iTs5wNM0tscNbZa+J4k4GWAWuJFdLOZzy0HjEIJ4Wl7mbCBXHPNeCEW9iNDAhx3EgMj+
K3TiRUm25OoRgOwrDVCe6xAgP9zxHo5qsC1vgEZsLnWDk0OMegaGtW+d5voTcquAaXqshJNNbiNr
Yicie22mgxoIS7RxlwwLef6C8rbNPTlqMg+M9ubLRnrSGZoSyDoV8/HGsSOeH5QZh9CoQaOGPX67
tpDnQ2YRNNMdwZTSYU7eNsnnDhBJ/dtz9JRRQH3uBATP2d+GfkZri2Jd63S6tpAkaCxT7MuV/EEM
zNNGTjB1G8MeyQnjPOuVBFqBOwzoXciEIKXpgXL0YGwI2byDpQMsL+B4oeRGXFwUzttCpl83ku5f
+wiNFtSb4G1xJZErzgHjjGc6t6zO8VssGoooN2Eu1JD0aqu/1v4StUl0tzUnRbWiCGCuyARy2yJ4
AZ1CA5XR8kRk+K9ijkMs3DMK7LC4U4Qq6cU+Liui2ASlbcuxFuHM4gaw1Is8sI0bKu9IdJTERQ6T
p1XK81mzFCB1I+TfONcTNHfB3V9ewMyipCh1GBoNvXjss3gW/qSkWO4xQxLPldYaMKW/WKUiecl9
8vT8zT1cTsDHFt2AjnSdzWSqRujQiB0fsw0LTmA0Wa0Z+TQWH0UtB2Voe7pAuwUnId71XA/N8WcK
43P8Lu8jSbi9693yWFqUvTY+7Ba49jBTxonDeTkLtjGj6S+9FPl0087bDii57smwj3PSzV94kSsv
sXTrERkpox9dDHXm3Z7ZyCGDGxMQ7l+e8w70s0/HKpfcO5YTbLFMf9VlKAqdvgDWUEf3Y9se98sj
5qxn811ldXPgwHDUg+PIFCZXkajdMIgBNvM650covPuULac1RooWOPqihotGqhqUJO8olT8/oaGQ
s47pQBiz27hbDORt2fju0tb422DSrJmnEAklrQsofyxOgDB5PiMpzHbpRnz1ktaT0WpQPplWegBl
Em8udvJIfmSwYV3gyQBukrASxRIOlyPHfKZ9++jnmTCuMFI5omlvgHS8brf+YRsuXPh2lK3s+Uaf
byyw+4IgbcHN/k3GcSPBzDNQT7UkMHByN7QhOxyc5tR99cGGwkK+WMUL5SN4fFw8iUxe2AtDLQ1j
SPw60eRftX3889MR8WhFyv01WRQycIUEbCWQ6RESN8+RXc59WwqIiIQYhvhDWpixUczlaftk9DOS
zHhcuY1n10rGyjArHZF6OP+yrGSrLwEHZBWZ+/TKG6iZnFAwRhLpHTByhfrQF4pwvWCtCAhKkASn
1vxdshH1LGyemU373ZEwerAjYcq1KqJEm+Flg1Yb18UQ6fxAaNoPtGG8JzT3FJlYru7b5HIJsLJk
KQzzXb95B0aHk9rlniamn58B0cbr5+YukPEjGDspO1WAHwGkJjADwbkIxr6DdppXmP4DRbn3xd1T
jsqwMV0RegKI0bCnIWktELCg/2uPdJmGtuQDornPTxzlijIe8cZNOFbIRnShWRe+dMVabe178eeV
N0ownSX+URY2gjPKrgYUEBZ2rtAQU5L9EUB3c2T5M0JZuwGnybUGns6wgZs/80t5JkLm+oxeMNod
uTyQjUHePUyqcnG/eDvI+Jlr1HayWUNDbX+5zRprIMq3uEoBAk05XCn4LMexTV9zeIYCZcwEXw7j
XoprjQnyKpTxuAJcIcpC7hGK8gvInZEDDISn72+OwOkV/ghkvEtt+lEilBCIcdts+fE1I0hJ4lJC
w/IcHXaItzAGnIHB+omPI0V3768Xh/Ijm3E2Ygl4gl6E7HW0/GiWmOBArNVs6WOOW6mcfN2MZDG+
ZrgGYiBTWVv7AymbAVa/PEBVVwFWh7Vxn3KTzZEYQfjvUTKeJlMKL/ZiX8b7ca8FdOR3Zbdk0SAE
45zh5GPmRxKL/pX2dR6EGSStacOFO0Nn03IO+C8H+X9AatsccZytZHsu+uqiZdpNHPiOtfn244uc
MOH5/t7awHjgiZt+Ro1Wx0QvaioMXSfSfaSwwUUArkDPnZ14pseVw8Qs4ASrJQ8z4ac17T9ATxG4
qrJ1BCwbhdd0PX0j/Fc12KHDNm/zPjAhyvYvRHyqXhd/eL6fuxzGk5h9EvtaeIUMESGSAZeF/gla
En2sDf8QnvyshXEgje6Vg15CTm29aqsSXYkr3Gezw/qbO1cx2cY6MimNcRhtbcQXgcqyQYL44S4B
ckGT/ATd6isK1kZxVXnazjsrxnFkXSSF1yCAzO2tO723MK2CvJfgfMQv0do7IZ/XYtgi2qEbKOAE
utNJvZHyM04kjhJ/yBJIRxMM/oNo1ALE1rY5ATtnlez4IQih9WpI4R7VLxB+UiYFlbORPIXUmedP
A2r7wM+wlPXs2X++1EBQXnjPT1eB8FgvuKIYl1HlyQU94xCVhovsTS1cssBs/Sv6Hx8rP2/XGJdh
tpkihrfLM1z0LYmX8bPN6xSZhLUcKb2u3IfkF0VMvFyjCmh/1UdMBsY1LujcyjuQgi2JtCQb0jmf
1/MKjhEcuD6JnmiteTEcQoInHmfN0+991QCPoKAKhsaeo5olepvFMfXHipW/NCTqrdxweQ6MavZf
wcFIDHOGEmDxBwWctKcgs8vTM5pIeVSM00mSkQjm+K51pQehCRGFW9itBRaoTRGBEHGBIf7vx5oy
7SZHsphT7ELvAmbpRMYjQJpXNrpwzBBV0dukNMeWubIY198Y10sZmhENIiuXps/Q8NmsjSsYC4Kt
P89s3sgWdyeZS0AK89YIPOxkP1+ftflHvJp1JEEeMufZNk8tmCtAkzs5LnuszTfxmgJUTEWE7547
cTIZ44yOi/H6Q3kZxCbDguQbq+8WzcVH3TpUwJd/R4cpyOUIR0GoPj/Sd8bTh/nQVSDrkU/XV22G
sTbk3J/MU/wWEm6kM+m2fhbHIkrm6eXazzTsoTDXPtbbvYvawrArf1FidW7JbfrFPZLG+P3oMsvj
2oC03Dnb+xvM9W2U3oFLttav3O4zztEZjONII3AflDLkhfTC1MEehdYltIajEwfzQpTCmHNyk+H3
aIGMG1FwqV1UJaUOMVzoW1RLkADlyKAG9EA7DMZ9GIMXt4qCRdXQedv1bQ19lshX8Mxr8jk4Wgvj
OlQZDxaZriUkpTOgnY13e/BOh/EUplHE6UXFQgBSCd5OB7FTS2gzMTdv9vexGKKqSooJShNJkllg
1rLvzaiRC5kymhtPOdLFNf8JyxHCmlICqkpTLUpqSo0tvJqu9F1LRFqUXHD6v0/mbjkGY0ZDInlV
a2I5mCke1onDUTCqQPcKdv/zjNUAFV43ZRkLoTx1SDy4wrZ083cfk5ccFZiI4u9FMfZS98VVBUyg
fGMjPmsFxrJNskcEVZKltxKei8Tp5vk7HbjjNRpOpKzuZTN2lCdaKfdZBb+OYH4LHFH0y12Jb8db
HRMKNXopJBAx1xirT7aca/nvm+teNGNaUhLWYdxDdFQ5ymCdZlZk2Opg2f/yJBkLEy9CIdUF5NBh
uMG3QfYcuXBK1pqXTJ1IcdwvibmMQyEy6oEuidJk2m2w1C1TtxKN2Nzy9ERMfy+LuZGbi3lRAU2A
50McLgZXJ8qTn9uNtKpi23jj7OHf7vZeGHMZi+XQxzKoNFAxed2a6Bc9qrvhAw7XQwqH63Q5msHC
sSZFc/XapMYN2doucA2VgwAKOMviLOrva/9uUSzUaoaQetByiMFMPUbRBIC9IuT9BaQ9xYn9o85T
RGrHD1wKi6/aeGEpZjXkYa57HZyU1tZmbvSa4bHMg9jjaaLJ+BSp6WZNDkA6WhDaZl8GeabnxGsx
nIis77eQcR8z9arHg4ElvW7tGVqwLssGY7Q3Pi7e7nFUkMVSNXQljgUVK2qt17O+d23JaWsHqY7B
cRaVylEOngoyTqMWA6+svAbvf7K2s4YYm/5XyGvDnmjTu98+xl8UUtqHWos1vaoidG89ZESYYyS5
A5p/sbAwX7pY6Hzqpr9jjnuxjOvwIiVueokqh9+Q7GJh1DO0/6AzkHdmnDvaZNzGUIqK3LZUPTCO
ZhtzE+SG+xOZzwMN8wGvHHt+LE1h0VD95BpHHdV5G22BH60JJtGydwGVBnrZYcbLdUy88ca7qLBT
S6WE2Qo/hYqg8crPVxvUPXXLFg8m5kp5G/lYHRUWFrUtGqURQ6ooGFjpbBR3wV5mPqGTF/848chE
W8v9whjfYcJzxOCBhTDUdMmwKXwEBEvMqpQ17bjliXts2IrA+JC8VIpmoEZQFpvK7i1plRPc0ba+
3VwtDL91lFqMt6GP41RFYOxbDGam2NaIHtG6I2gk+RTQj7TgKCT98n92+IrAmHdfgIlH0SEE2B6C
FSZO6mESuN8rtVWLyHRwdpITzCkCY9dCLpVCRM0N8i4faOQCfDqA2o5z8IQsNxi7+PdLZCxcry+V
l7cwAhs36H5L4m27tLgvSo5l31Jwoyq8V+bGpRogBQTkq7gnqHtUMSGzF3WO2xMpPd4T9vFVrdzS
0COBuhFU2qzEydnyflucwhkZtqiJcd/KHN2/BXkjOf2gqohOb2oY/y5eOFrO2zbGkGeYSB4yuort
6/XTd9tDwtsnjhndfOTo+3UfSF/GBRJmJgkqUh/wPnrm5eInkv53DukWhYykFH5aXdr29qhEBI/q
TQcks23oc958E5nlezmMU/DjVKlSA6t53Z7r14/eMcmQrWq70Git6NmxNPIOOrLd7H29Xc/227Vt
5XsKoLaw/4f01/23ML5Du6YtZnyoZlw1Us9/h0s5IoAA5d7R9Jn1wEn9NU1UXPxQECDo3HmOSooN
0JI9tGQ76lPjb7lNLhPp8vuFMR4jzvxCaBocZvyaasRYXTOrNJbKlaSu+W5yXLA0bWAqnuqSoWKI
mskS5GnTXbqupc/48tN0B8yW4h/6M6pv00p2+ZW0G6sHcwwla/oTvHBugOlI60c8k0VoTLHu/eom
ft29ObhICb/pddoIf4QwZt7r8UUpaghx9+AXnYOJl5tDnFaSHxHMHX1NACmsqHQdZ6RDMFa3PwEW
6+ABVu0dI6zPK3Bh/OFcZxOjpVRTfoTSjxqZfW7ERTdcIPRMx/hKaxlb6G3ZobFllYC/maMq087y
Rxpj/GHaBUUb9nBlNQU4mj0ppcVbEW8bGaPWw1YWyh732HoLes+tVdqUi5onhieFCQM0LZG1AShm
p9dMIBeQvXGU+u/M/P25MBbcVJIRigV+PwSHlWyLO2gAujR5YibvYE0yBFWC9QIb+f74Z6HSVpU+
4Anmk2AT7qJ34beyr5eJE2LQ9zlY8Pq3bhMpjCtEadmQREnQFMm4Ze5HCmeomIeR8kJChhTz7tES
ufIPr7D2EQpH3m6/FNfHmQVagg0wylo7I5EHKpZ6U252zkszf+Zpy4TvUgU8Y0RBh+tS2A2IYrBr
eZWH3FxlnQc78IkJtMsMXGzg2AaPXbvoAlvbXSzO+U5svCpi101FUsF7w24D5li9IfNNWgYEyXdw
Mp0QyMLA9auJYRXuv5TGeOiqayIvTyHN3ucfzdtlM1ut/sgBUQ+caGgqz4ppR9UEe4WAaTSdsYs0
yhVY+E1vAa6XJ04jkcHDo1RGf9CxsRSMCJfDbrbtNNLMX1Bu4s0KTT2t0DcjgNcbtA6KrDKf0Htd
VyiXGVJAK2n31S2qK7kukPnUhXm8BBQ1qBCHfcvxbFPxExaNg5QBYoK5OHqBjPRaaMN4pl9E84RI
1mnW0jJf+kR6e+IZEP16xn5MEaRv2FsBrXoGY7GX1r+oniCbp+hKzGO4gc48c9bCEcGmBv02mgVD
rJqAvFjOQGK3ozhOHI3kyWA0MhDNpIpmknkqHW+3jdzrqrQ+vMWM6LsoIs0ucFIM4XD7QXhimWs8
8UJVyTMNp2RLq/ZTttuSBG5sqRoY2WXL0c6pzU+aTDiZ8Zn9lVarzbIUPWzoOljWTm9aTeuaO4WU
JyCIJrYl52QVpBwXc5s/faApJv2qkUbGs0BLuhyaUtg9ODPzT4EW/4vXiOy1JRD9yYzEnw3+T96K
vvUWXJEPkFcCnWszdCIeeAHObXTz/oNMAYU8gKsqCoXcoYcz+iDvClKBixpeKMDD69cXxQRpMCpy
bgExcZrvViguDquVaA0OYFxWHjDEHivdrcXt0QcwtqOhadHMCnzA63n/23XXhkUnsQCEIjYkXqTz
rWtjws/Fex5oCt7C3x9AZYo5rc/dbiev4gNyeE8g8yar1dUF58Oz9cmrbtAvePCFbFdlhxHHKs3x
hWfBOZ18C++RM683fKKqgXNQDcM04Kgp4O39OQxXT5WK4nJBjnxwm4aoi2HRvmc9iRbpfvbOLf3/
rf738hhb93K5StvGvOCuS5bXkgDtSHDyVW6Zlr/z3jPSvRaWtHh82BOvElMwgaepy6qiCSZbJb3m
mdElaaLQ4SrKWaVYGN0EiifGC983ONAXNB7wjm9qa2+3Ohpw0akE3pv7rfUCqYxStVZAh7P/0H4f
hwiTasgIPXEW9/dzBJcNoof/yGHePP010y+C2YA3bi98VHhtyTb6EtGVqNibbtWeI8xntxzz+dt3
3stkfKcEi+6DHGsDU9JHBjLvZeG5/+/x2L0Q5hFkzMRmVuWtclIoCnG6iuzrk/d0OSxJf04c7U35
mp3+5V4yTyCvjC5BeYVIhKKijU50dKbk9mW/+2xJ6tSOjpHi58/HQicGt+/XyThnLfEvIqByFThn
+BpQWIKi8/fFXrrb8xqAY9/f6cJum0UOtqzVClRZT1pMzIw8vT7+jr8fZPefwTyW/DLRu0KCHhlz
f388yKvZ92MBU2YInhNZ0iXDlAQQ1t5bBIJr/DnqATCI1inb3auL01KboYUWANMUL3z1p/8S1nRw
ij+dPuFN72Qz/j726uQahJDdnK+f2gp73C0gGB7PObxt0uUOEDk+N6v0d2iPPf1ZMeteFVlv9EHv
FIQ2bmKfcKhAaiXOu84zyAlo2HtJjLcJ+zidDXRvKe8hWpMp3fn2RGZ0vmh9BJHU3FKtZ7q71wTM
ePKSc7Z/P1Lv5TNeSO5LLakxmE9zeR7yTK/R85IMT44THz6VDUXdskxuMm0CpPBeKuOHZgqYCWIV
+1sgjsBkE8UDyC0gNMfbZWgd3ugo0O7l2V/5DuqxHM878bqAdF0QFcQxgiCws0DlUMVG1GLNme2q
C4+IO8pTilgFTp73bpsYV78XxnjD9OrplTiI9A6j0IRLaPAR48+aDax0NI0k88TCg5FbcZ7U4NEa
GY8ogfcmzTIBNjtYTQKjEZ7fVyWqKU+0FcF+rEUTBdr7RTKuMEV9D61sWCTaObaZKyrLaCdtvvXT
+in6oH3u/0M69l4i6/WUvPAzAWeogZnhawaHsBTnDcBxF39q7qDM5LU52kzGAfpmHEhiONDlUZo3
QBwMgI01bEJ+kU1rI+gF1Zv7veB1/0573pFgxvtFsm5EfQrBr2eKAO+6IgH0/csMyNG/Ng7i69Xz
DOzvkRVYPCPhKBA7CR54rTjUCURLDshYAfATWoB9lS3fUY6PtYdnIiy2clBFZau0EAUI84NmiRQz
DvaxQRnBwdT+M16RTwaH31KciGjHToBFV457I0CSA0IF2laNBZ4APrycA3VqJ6Hj7/ESJ3K0d+rK
witfZbWQVbqbjW2sSiJZNiTCwR9AFjibR4vYndkzm4tQSm8P5i1yt0jG+RgFCEXkAlZibPMVAK0I
mWNOD1NeFN85ca62zrlPph6IdxIZv6MPcaqDr1hBCRI8DeEinzeL7i21zONvFL6AHUycz5eXYhva
PTGXT+peXxpO5Cg7ThTKMx2VcUlS5YO/JcaHhOhM2brNsgNlEcLr62azkUEOvUptFKuE/4tmQa5q
Mb4pD7RYVEOIzp1XdEmhuzedFz0enQLQTf+3WOXHR7BP8sAPI1Op4enXa621AKGzoFl/bj/2REHq
ToXZd23qh+E1rKBLKtLZH+48XPKMhGOS7ICg6gO643KBkSDt74oGaVBdwBwpnSIF/hzHwfE0lYUN
NoSs9PtShYIAQ6Z2kMCgo8jL61yMifTrnbZJ6xuE8GAT/EQGDe72sU+4pRMfGCeL1NygazYSEnyA
nbnRXq12whJFmwVQnky7XQMuH12D5vtsU8acV+DfhY/7k2S8guaHddIHCk7y61f4/3F2XTuOI0v2
iwjQm9ekk1eVJJZU9UKUytCTojdff0/WYnckShDvbM90N9ANdDAzIyPDnDgxNdTvAbri9l8fWYAK
8+9kUIbTUwTxAPtpzTtCSKDDmDugfIEx/504SvFhKP3PFZBHd73TMKuYjQQ8k/5K2kYbdLut67di
xRnnOfhxK7LbwfCsNjwanjYyQXi9MhX73SVFQLu/o/Pzk32cQrj6npEBqKRCjXwVW+C/+3v+W0bJ
lHnHCJ5pCuqJV3ocmnVDFWBGAC6/5C0tzOcYMODB14GfYZCtZ0hb2/Diqx2mMufajCWpM7X1VFee
KfHIQwlDTyriCkuNCmIohNUrxthZB8Go7dwlgPSi7B/hPyDb8MwujeV+ttff348ww4P+jnFLU0Zk
4skbh26lkAkt2P3FQ4jjJ2DiAcGeOXG+9PyeLHrcyiZrQZh6Kgx8g6TNmVvObUx4BE0m5mrMAjxs
yoR/Tf3LO3kaIm8WVTeURUZXiu0qTy57WIplkBrDUjQG1TCmIpXHYdGVlJHWpph+F/ucQr3cE6C9
HWaAnTsTTbmB8dvONBDnvKn6852cWhj9+6t0MuvWXhBqGhaWrqSz+AVKlAkFnVzVSEELPyxdLlFF
dGSdKIcG7f3dORgLPk0O9vD9+mcDx8BlpnEVXxhwTKwu66xpvxyPHPiT6DhGY+rZf8AKBDOLOYUo
+QoYdzYmtIsCsa5D15MOxrIxctx35A7Q1pku4WEhHwtOyVR/fTWmCBEeuwFXckf72Wmu77mFLx0w
5Zc2Zblzq57zyylIiPB4M/9vfX82/0o1UH9Mc5ZnqP9mYP48MgTbdW1e5kapW4cdZrhpmIe+wqSQ
erUB28Ti9xd0RNOI0ocG9p/ljrlQ+kITwcXv/kW2Hw2G9tiaTamsGSO2355fhsfPxpWsUS4mGypO
7V3I0mZrQ0A13+LnnZm8b+qpdq2pUxynQHIVhJOeF0h/jQpAMmWnSYLfyeWM3IxCapisjUIJDqOx
NmIViW2V6GBFmCwXP3RorjZuZB+5toldoYdOvp3WJ8Wq18PrxqGnpE+GjQ9N/5WokauBIXTw2USI
MgQj3sJVhMf22y7hn86+J9f1yDzSKrysyqyIXrTRupq6yQW3jaVDuUCVKyNyj0QO8xbMxRMSHXAP
v6fGXj703gRMFJMhTaTjrW8tsihmsnsZMgneW2X4AW2EBFGn6R4qUho22ApMzP2CYfme0P1HR3gt
d/T4FNqliUt4w7juhXFSbQXlHgUl5cvS33khMSYN6IOeDI27ljh6e6pSalyepys9AZ0jHKPVonHA
VjVlqf8IP8ev97WgkcUcQq+WBB5LQ0h8WkuICE/MjM3JoBnyl27M3i5GQvoFftrg2Zs5zsIc9GMa
AzKmo6l86nsewBxuFv5nG64sayiqlVj3Cd1qMNoAlqT/fv8X3cJ0WU+WPcYGi1k9MC0Vc4FfCPIc
Si0D5qqV6YA3Z3JRj+z01Sb/GaOrRQlC3jW9gE1GHttKzMzudpi6JLRTqK6pVY2MmpR6bqaw9EqS
C0cwYPKT+2En4rOHCbHrxdzdez9m1IaqJvKpH+VntAGH7DL5XZ8CoHAQDRv9appZ8gFH1q1ijO5+
k0SSX9MbQWdygfrdQr4abPOY30AA4JKmKXoe+eoi2sckmosHhGoksABFSt0lLQ6NSclaO/EgqrM8
5Gn2U+blkdm+ljQyL2LDqFpYQ9Kwhx/IxDqG+loNbBugTThEmmEguAQTRu2R/b6WOjIxGt8nSpd3
0iHUSB8Zic1WSM0MGPL3SsmxeBQcvqfyXo8ugijT0YWqBNZmcbSnYdExTBdL0iEtjfwNRTr2XdNX
qxpZaryIRLGPOgbE7/3XIZxY7gPgmMZdix5tclOjy6HoIfoEZl74FECjEI74lqQZl1leGC7BvF0M
etDrWeKChbO3J/b70SkrgIsBEQFsFaeM7g2rpVj44CtIJIO6Yrt+y3beqx8Tx2mPPkotE1r1sIx1
LW+010kCUGatQN4yvMBb8zldNhqQLmf65QicGvLXvbVatERbSeBUyUzf7tFBNhOmuvAe1V94TeBF
keI/eeUOvl3x4G3iG+XgzaQjurzP6IV+fTuJi9OyXHx7Vj+bWPqkxJGv6rVsRBm2lEMMXC4rEl95
bS1pUdEqWj9rz6+v4kDo2K3nR/yoXnqzUqr+V3Y+KRTfRVuegnAOpIjoRD1h9DB3OA/Qs504Fw9f
KXgnF8PHolrPmPkvZpA//4JH2V0K+VQkCg5BfDKC3vQX9KYmQK0c2uglOPAGaj/9MrFolPdaLn1b
en8uUHhwo28EUit6teQ+TgMvbhhoGSBgXAI6/W1nBDO2MRknmX8u9u5mvzCJ//ZXikIKAgmIChym
EWCozz/lkc8k8kgBaDL6SHlpzHY8xIyGgDRnDgKvh7z+s9vScs3F7BgTWHNwb86eC3z0JF0LHFeh
+kHmWjWBQIY1CgMOS/jNcKa0HOAtWTpRtzq3Zg8Oizr16xTo6d4XxjJlQVA5lRc4IJ1HOq7WKsuw
RecePFW31tnmshfN0FIUEiPLvjH1xkTCR0+2E7t8n84cyR3peHFRQ8nnIbfk5tWxWGJeLNh+S12Y
Ieg2DmsWFbnYInZp2YfUsGzPDuE1hv58H5uaDKBJase68PL8KO5Dxr+vwvA5kQdolRVGaqg2lZv6
ogDon/IlLLVXSV84U61590n5kZDx0jPQD6kshCDaT2a43wo5LS9G45vyS2QD8Ki+KK4p9YRFT5EF
Y4Ns+S84M/hh4jG7V3X6JQA58jInCZymjA5fy/sm5lMZyxVcFF635y2dMR6WRuoC2brwu4lTv09U
jQSOls7mUuEnjeQeumJWVQDWNd/1WlkPZrHZJIfBxGBbpDn42ZRcupAbP30kd+TRqnEWY4iW6h4y
ibAlqVhSmcxr8gIDikv1XInuX8yRsNELnTaX1MXxuodl9Ls8RZuMgEQ/JdGHax2jgCZRUe+lzpj2
8oqRF/sp+XfuO5Uvi4rIgTEb0Hb691e2tPZqrWJFnzksRdt9DV/SlWv2JDQBitDFBbj5gEABr69n
D8D2vicNLRgAT7v/fb4P94/I7XeM8dkc0O9ZxjEuumjsKCeZYvIrPTICI7B+Q7PCNOjl1AiM+7aN
kczxBfYZjJ5RPeZgxBm4gLqVFX8drCDCDK41aT9EgXzK1oxfLvrj62wWm8rnZ298OnjQpx7xR6eg
SGj0BcXOn7N2ewqal3ul25cMWsKtNw/BzXBotv4p2Yh6tFDtdt1yZBGbJTxGcaYtqo8Qo0EWOUeM
STQ51e6R9ms8L8JRo98ij4Phi9pWYG/HraMj3jawa2YHalckvX0kdKacpgfr1pBX4TjM7xRYZczF
UwVhXeRKyNCMWLKrP5oIqRV5K/1+8kZsNs4MKVtlsivtnuRCA0n7ldiRKWsiJauKJGIQiRsR1iiG
ZJVbsgXPYYrA/T7ZQWVJYLsX8AtS06MYILr0bDdEkPW2xKyHy7dlfXysl8vl7AKql3Kb4sRlfdv/
HMqc1I6ZHDjqnufvMOXpZIB5j58ffc0oAIu6VsvCDF/T0HrUazOzhFnrRB8HessJaoJgnDb34jHb
IqELZMsZyt4ua32qgHPvLtMPgeVBogdFHFYdGXeMiRP9um5x9xTirlPAmAPdC43W4r9QicgoceYU
ud7Do9AETVRRM9Ikbdyy4Je1K7Gu7DtMqPvbnIQnXlcXvh4bFnj29BhvqImybEpetqIRzyLDvOwW
kfWpfM6UuWRUljZrvWkf8v69QXMNMotwoBGmIvC/vfxuWoRsI0SpU9uYN6S+uO/IoopGi2mU9Tx2
WI88t7V3QbhG5Ym4dUDMy/DZb+V1ScopnpamDuiiPEw4/G3P/wXe7q4EDSmCpio8QjAeUNnRqrKA
8n3nfuZc5qeKJ2y4lA+MzS6LHvHf8wU9uM8qq0GQhpdMUpGrvV1RGCZtwgVd7nh0XB763Ty4pSgL
tqRZu6WuvdSzi2g8F3of3AN+fy10dLGVrmVRkoHQdXfgnbN1DvfxYMRLzh70RYUSr2Xqio32ir00
18NmKhCga7q102imRIpIkcAfysMbv11zUJWCXKhi4fCLcL5mTtvaTnISVzqSKsZgxj6RA8KS4ecC
xnOUTszULmwMfZzylu61CcNKEPRBgYGWB0Hc7Xfkl04QCk8tHG5bWCV8B0qwOwC8qhq+5c5di9uI
2xj0qfXEDvyh4MY7cC15ZELyhvHRhATJwrb9Vb6yTb6p5r7FAYTtHZKVhQk+MKz6YEUbjyhryQ43
oMjF8+3E5Kij9xL0ICwo8wCOYPU3ULw6M8nmrWAbTqRh7tOX2u0ejc6qjWQ3R5aicLQZrwee3sHo
Ilw/YfAsTwILzp0hzLNlqkvvrl4uMjNbCnMarz5X2QcGEN+hKujoUwVFVv6CjStnTx7SwhfUsHTY
xZrZhofBYj+3gBnLejKraB0Ytq+igEr9WANKnsxxYUmsp3plfl5Ibv3G8xmo3SSAqjzr3yN0sUsq
TdogxFBU1PZvNSlL2wz8j2XlgFd1fgj3kkfKd8Xeqwj3torB757vxn3mBPI0qK0g4yazwl+ofbUb
Eed3UqzUldNDP17QESsafKrn6z4kmnP5+FU3rxLMfmBxuiPNk6VqhmZNypk056fYqe+KPfRT8B4i
Scki5TzO00lcAhKisiidXk8PtUwwgDbTB7s2+lN06Oe+qRnZhM95j8AcyRwZzaIOM1D2/snUAFO5
rGokuQUDL4KJlB3tF1kJlOncTEFj/Xzr/1JCo6uLplLQo8icJvHceNxW7XZqAAhx6bSLXhfN+icn
rEQuRj3LzcqIX7ylcO5ITDidtRo9wK+C3s4bk513qLh1m2g/ldt4+EnwRThFwNhpHup3q31MIYuM
IJW1UxjxvDM4Q/zx0dsxoPRWIAFvqvNAT+bqNpq34DncoYkNAEZd2MKVMMUZ5g2R3+eb9MBXQ5oF
bxoLvAf6qsezOLXWVbU8y2qHS0lu5w53ZkFYbWp6aVWwXYp+ISkqdCILPIohrZbILSqWqC8bZFs7
ki/jKS2999bxQQK4MBQ4bjKayG+3qOO6Qm2aonaWyUAGYMfmzRYTsXb9tkcxZPDw0CSkWRmXBbcu
pgJVGoxdq4yGfnZk2jgJb4zMolH4VnjQcKpSi17reK1RnXqTDU3Bzn7KFLDdNRL5/coDAkjVW2PG
TSXyx2+tJioqmt80RUKWT1DH81mYlBHSgC1ipyj1ZFVm/9aVgEuKjApiXAw8lXDWo41lulRzI6GM
HR4DdzEgUYmtyjWP9SlAb7lm0sGF0eIS6aCENJNtGJF+5m3lHT8FAR+bIfodUH2FF0R6O//esSuL
yOeez9ZqlDjCnrcH5JqO6jussGowCp4ApsBb1YE+fD/sn6v6XarnTzDaicGigW4q/s9WXQmW1bKQ
RC1NHGX7XXwlxLXryBBPna5s8nmhCwvd7M9TGkU9kxuNoqv9R+gfHPVKqC8wYVMEl8Rp9dr0luJn
75Tr0PoJt6jyhYZqFJg1Ur7IS6/S+yVat6fM4J0JxrLRN8zRvkqgZlChudXpdkibCi9y6mA0vG+J
vxeL0Xc/w+YlAtT/eCGYOl6GOnOZ8AP+2JVGK7+RS326q5XneS2rlwhy41WBAaOIQ3U6vWm343Zf
BeHLCXN/lyn9WyflL0BdU+bk8fMW9HVciQHk1XoPKmk+0JtSj13TH2w4Pv9el4BA+kfYaHFl2ggg
sORSBzgp8H34OpiJcpKFdrfIXDAjAr5nBcbrFAn+nbkeLXIcVvV9HCjlBXJ7EM95sw59VPPM9vcd
ttfAtFGW6BckEIE8bXKgPAGB+06Wbknenq//Dgc3/g6q9leHmzR4eUHCkcJK40FHeZw2Cpfw6Tzy
U7/bpbFKUbwGIM7Z06pUZj6XP44H/kc86KLRnowQe9xGwvNDEWopnzroE4wcjtXdrT64E77/45sj
09HQ1GJwYyly3bZRWompU3yV5gUPsgRu2YMuvLHGQqvNwgJw5DWiow2nbPU4rv1b35XkUdTRsvGF
iy6Q/AY+sXDrG+U66EiVEB1pMgzQpcU+IHpbwqUT1+iu9jMWPQojNEbxvFihJ2tY9Y9vDCQwU4yW
U5t5OksBt/2N19m5vZieFZX6xMIF+q+PjYaKGjKr4GmQsQO3euVjjLqfc0PqhHP5Nfo8ib/bYKcs
5XkCukXUZEK7Mn8pM9Ei2QeWNN9wurfVBR1/bvFGsH2uZne1KLoZ158zUnNZVny/6aBnlWX0pmj2
P9ZcfrFTNEl8XX7FGc2vWSiD2bU+FTlwd76IqELBUVbmJTxZ4EW/3QoRQ8sVX8oz54wZ4rmefGSH
CtWX4Px8jXclF6xR4lFsoS2ZCtyC0ZaLsgKOGzHNHL6wqmzh0Oa2hbjyCRT7+20qIKBfPTpgiUcu
AeUkVkbeZlSKKBo/6Dypz2A4h4BE62JZJERGULoBcL0mSmpdGDKhVX+Thm6FAh+MxBcFZ6AIMX75
89oT1ahLA8c4gTcvna8Ho5oz5APwVg0Y3m2pY0ALJjX6hjrHyRJKE4jhCvrCBehntaLTCBpk7jAs
Gw0xIFrEbFbgfPeXv/TpBYQWwP1O2gCqW+OPVuEIa4Kqofarji4ih1cb5X4UKwzZBhPP2jrTBxT2
Xnx5ObKwrTI0Hq2sSGJOwY0fmHckfa5kj07Jy3LE9VQ2/OBev4BrqjHK38sKbZjWIdPnP1+9RroF
JqKsht/oRZpo0uHufWHIl8BAAUogBEvySD7Tdm47CBlzSGbuyw8e1WaxQQLjey2QpQSo/8QVuL9q
YLwAKwQqIxr9ncYkV69ZP7S8oqYMc8jMyExsFRMKF78eqI2nkiMPfFBIQuVDUtDXj4TWaGFlWYul
W2iohEkk2rUm/8rgSMuWfHG6mWLihTzFFnqXgdAwnZCF2wc7AmYn+Ea3i+vEzkc+JvOctbX1CB0X
iN868vMzJ/YcPUK0jdbdxLCj+4nLfldSH4se7StXSHJZtRB9An//m2y+tXpvZzPUYcBppZn4hPOB
qjQaFAsPIHrRAJukoVcUkVnOUIFGlXniqB/cKg4/KLuVIMgoltzuRlUMXJ4zvOcYtcmd1qGoh5aw
7n7DEphidyLWkehxju4wre7Bd0D6R0Pgfyut9+PBZZvQdwwMXwL2Da85pXHHdfr2FvqG++BDo0Ll
9+ew3Vq7FXpSN/r+FTSGy9lePAfbAG3GM9f8VtA9DpBqfpzYjanvG+0G01VskkexT9249UA4zuy/
v5dvyKPq3+1MYKYu2v3zjlBIAJIB/jlAcmObxvZyl6ds4jssaiKiWdrDkX9B5uXUGonhumipZieO
4MEz+hd9SSjJ0ASyPNJBqZGbNE5r3+ltieRoOpRDkmWE0/VoioPlge+EQaAC6NNQ7kaSepxcjC4D
Fw/V4DtwFq0EKN+KvAsg8kw3juMkVmRkFig2cZCv/49zhK/A4l0VMOZrXN3pSkmtPBZFJ15PTAVx
JaO7MzTmm5+S/p2dpYnw59H7AJDjP/JGZiwoFREAS8irFwbGcB3Sl8isVsosW8uG/1nMhM2wwCz2
MgXeMkZZtz57mGY4EYQ8NC/ImagYa8YCLjL2kAJfCruiKQPHF3Tr9LH2v2q71BFX03t2wlORznug
R3pTDswXmcikD5BW3jgbdVYAROzs+yNIICaO4t7B0TiqanA0MGJd0kbPdpR6lyEWWPgarYlp2ot+
HRAV4yHQBqlIOvfy78UJGHMOZAWHmhRak24tTFGGvZvWWuxkGyAQDf7nbwjmogcdo6Ed2vPUoJ4H
L/ONvFHgG3ANGlk7yOP1bbXorX73fEF3WBW8GQLwX1gLynrIx4yeKy5JCr7Mw8R5K82sQPsi4D+H
atWsgGpd4bXAkGuMBTBfUpLN09Ss3jhKKDb1TNwZKkCtaI8XzyNnDldklAi8cHHYcFyDACwhsQ8f
qAG61tVDyfJe+OWSmXgp751wcGmi7QPJeRVlAqz99hiFSx4GUSxe4BZjvfMG8yrwIJEfGdDhAelG
mI2Jfaam/eZpGkkc2UX453IXMcLFWV665RkkSjbNgf+EVkOG3tSB6/ue6dGXMRW63+eFIBiVWmRP
JJREkCK6XWoWuEEUekHuGKxifGhLlyGuRTze+KxsLZyeq00XMl6ogHIUvB9Zkrgxgk4KGT5tlDZ3
UO9G5UOcyRpxVHcKoUpP6JkYut9XPmSYaB1CSYipg+9YNvY1arJ9bzw/tam1jGJCL8hAaN5BiGhn
RMM8JEvy9SEil59uIvS9K3drOCaAMBGEIxEPwrvRPfT4EGQKrJxDI+UPFQitD63c1PNPUMm2JG7M
5wt7KE5EBR/8TyhECOMXTK78srqIReFUtEtgGXzmmYXxtEc5JXvPAIfXFJnfneuD9UEQbjimjclw
/W/P66IoDeqlXeEUljeLl/HUgh7dr+t/f3S/miAZ4jKoCgfZ9tpb17VxwYBHX9cvCBc7aUIxHt6q
K3HjxCBb+qqQyWXh5MEcqoHeP0vNgSx87yj0/UUBheDEiT3Qxb/OaB6VIyjC3xddKTxMdF8HkVs6
XXGKYsI78VHaxBir2vIk3KgohqfLtiXDQrUEuDzPpd81qkI9UdbjgI3Q4FnfUWLympTXTCtUDmvW
ePHPiOYVy1sEzmEdFiD9+FzweOsx7gft97a3BRGcudsXP0sA1wFoniKxvff8/j5HElBHA18bYrtb
bfIwsbxpC7WCkWm+o+W5NRujABe5pcGOcwi3SMQseB+UeO3SM5ZTbsB9XhiGDblQlPJwFvh99H7A
FQnUDEMp4Vh/xPq6x8xjgA0640zdnsMao22OAXn/lGyUmfXN8fP7+XHcgQ+0kfyRtidxlEWcx3ZO
iSIDQpXK+IC3TSPNAUnhwDykyws44/axjts8JZyaolvTC6sOA496Eg4AML/bzUdJp5Nzzu2c5C1d
CUcRvSDDbBcjUepj53Md8zKJ962hn/EVvqhh5lPKKE58wGj1vDSIYlBKnWMloGY1Pnq9s2pzQO4U
UyfQArSC93nm4Zkm6J8uCK3j6uxSb/F9k/4ntVtPNuPPab66lowmdqma41ug5TGJzGGWIHUVFagO
eJZnYFo6Ku2TIy8fKgDYleGNI5dI2TVvz4AJvIxnOQZnQLgvy9+/fMyZrwqsRzK5fH4KCrJr7tbd
CCS2gTVjJsdG3ac56NOOShvQpAq6Bv5gKVfrlrwA80RUr3cgvo9BORCQQ7QA7duP+G3v5vHeRvJa
0vmzuPme/QJcMhVM/4Es73YeuRYQWbMiujTGW8DEoegmSe9gDNJ2HSzPgpVvtgjGArK7LG3b3pgA
WS8Wn+V84wBo6xNKFjDFpCo9UgBstYCnGwkHOFi3J8H1YQcYUNYD4fK2XncYXUGWmOl2WoMXdHvI
1wewBxgpp+8wjB3Mpy4IDA7CEuML6GR208k44vgLyh6nvcz2AOWa6QZFB+c31b8nHq2HVutvXLqC
/ZL4sSuISLnBcAjs2AUkJagEo3sNeU5ru8OxAQv+IrymZPVpZsae9vnE+oT8OzgGtVrX8kdhbAt4
HZ+nRQ+lDVcJaVtkXrasubVeLrOG7MAUBuL198Z8/xR58skSY5oP6a7S8/cJSPIK4PRH083IcF+k
hFfKGFsQhDOQO//RzYFGeYeKeODs2pcvkbS4Qw2qxBtYDboPyPeSCfN9lwDFVwDTyGHUFLr47mgt
4igUhZpvBsTzFeqZmGEzPzcXYx6tibniDU8vFsrnRZ+pU17SI2VFvwcqeKhysChQ3yprWKVZlpTC
AGuFPqsazxave7MPkPJanoPZ6XoKlu2p0rRwF6NjuTRHg/kF8G7RdX8rNVKbCOOvpcEBgay+tEoQ
OTeHHAR/aJb+AtE9azic/tVb5ucrJQAAsNNGf0C9nOJTfLh6hcdnIPpT8HrdfgeXu0LQatrgMLwu
qFY1E3zg4IZwQs8fGmeZYnyQkMAzOS6NlzUXIC3hsw4l+WPMHehOt+cPibJ7nOfz3ZxUaABmJnNv
92kiSUEqBJUXcKVAv/7So1c2edB8JomaENhvIq7R3Fyt1paC1K9r7HbdbgWisY3OI7aFXn0/1+gH
xvhW9OheKZHLBAEP0UuUMOigiARhBbsoVlh0tAQKcUmRLuCKqUGP8a6b6O82wZ+fEncLElRAffbt
5Oy6u14Q3K2b/Ri9EFnh+TkgcfgoescAyddAY4SLTtLt/CedfR1TggLrZlFW6OlzXOLPPjFIg6A7
wTs+358HDuvNp4wz04o/dBEX0U+hLC8oo8fW4WcXHoH5WgBsNmNeZqi0TAi9v3e3Qkf3bqhUdgA3
SeugGzzafMBv942DMJvPgUS3TdZaXBZ7XLUp8/YX4t++zLdyR/cM8yXChM8gFzPoa2J0xsf63OwP
0eshW4D1UjKPMdzklLDWO0wdqTkacwI7MckMSbXu2YeMzF2kupdLoeFDetsIQfOB5w4EeHBOPIAh
dy+K/qXu37O5yRvOL2og2RS16T1I5lYDx4W1TPN5JorxARfDXbu2BK4PdyZu3WU/4RPfgydGkkZu
SFGUmZ9cIAnEIvnnWljByhC7BWDae8Gl33sYGTChXvfm9PaY6d9fmRteq4FkTKPWYWZvJ1SXczwm
sk7NTbX0jd2PYoKADjVdnnDOAvNTpuhU7nOXozWPjI7KKEnaR/gA1Tn1v7wO5nyOEpQnNhwaefV1
FLfoTt9sAPUi/gf0fMLqTRnccbEjTv73VtNix3rdrICv225TI0Hl2F3ZL/BlQA63ETB0FFHoFLj6
Lyf0RL3HUIK+VC5K7GH9bwIRthJsHNi1fR1Z28ROdH7Ozu3jO2qrm3K7f82nqiBT2z8OwmtwkSSJ
D5XjwaIDqA68CVh7WT8EBGyI9mX2AojhEX3qeziT61ffnlJAen2frX9kZ6I0yb2CvnfLdWtuReT/
UQEghx0lfmWt4GVBR1K/fk+h0R74MzeKP26D6aU2zYK/dyXHkLyMtObHR3XQSEOd/zU2IDR2NjjK
ktXqPZNMTMTCVDRaUYzt74l7/8DXuP2WkU9dtW2seCJ04ILW8cY6ASxMMf8/FeDvJrol5ivswuxb
NbUpyfeu9K3k0fUPVa3uNHr7cjNB5mUtmltY0vmLyS3gZuBFnexjnNS40YUXSkpLcIFIpNskjEOZ
+7DkDWkxIAo3Hmnt1SoBXMHHIIL6+P0qfMu7SawGfTTvlA7YTgHDk2QJSJFbq5d7gVpUYYw35VUE
oZAOpmyTzJUBWXXX+iIbBA572uA4YWv+Bnw9kTvmj84USYsbDWuXSP/aAE+bERY2j9fPKQiOYG/w
k1seCuwIcP72ZsMbyL4A4YqgkreKt9VRQMmBBeAGDEUF2EL5+bG23sONROfZYJZkgKTimlnJ/dSn
/7H0Pfv0kR+i9nEZhim2TFwvTzXivVy3dtF6px6CVrcxTjh6RY9PtRR2CInpXCNMrUlf6ZMxU8H1
2ZjfU8CQx6YTuG+cH+3TG7MY5m6aB5qK3WQQBynUbiEGcmG4FXPYqOgWBMFGAW61FIH50jvP8unK
Jb2Zt7uiortKQ8uOgPYQFCtuFakHfCoa/EsPL4m1pe2STvlZo7MKquwb+YT63Nfl0RN4LW10dfK0
4drQT3vHYHgS/YShHpri8pUx+ink+316EJJohlBDVZG2kd2ui2vQh9t0kASYbpCT/EIM/bnncddo
qtHF4PbRDLzGYjjQrYig1C5RPyDnAoQLhXd8YCIX4BQDOfZbtSYb/XVIrecy77GJkIk2AVQnkQlH
M9PI0Gp5eenCyhv+kOUtMsvn7W6YyUZpoaclm2OOTWi25DfUpyzOPaoFkkVRgJZSlAP4Gm5XG+aF
0viNhNWuGzgXWzg50RLks8Dimtqy1M+lvcV0c3CUSLMY0NXtfGWiwT0wnJ5UtpNZ8qyxF4vG3uTW
vtLx/yKz9iyhE7Qo7fTzjaKKNFbr668d7VPD8z4f5Pha4MLNS0oYxIGr0NOZ+XM5Dx4DbAv6JOU/
CAamDN1uCyeWuVZgOiGaJevXXERF9SsmlAmXJm1+wRKizyoLM+c+I7BYTsi+9zyAe+c15I/QcwwY
5+juam6I5FKmDk66YpYXYBtxLgy8j52in5FCOqrYWpcwa8RYhT2V/+YeSIdsgLFR+KAFiJFCIPkv
ow1Ca5ygM9jQli525+vMIjnyu+ycn4WWJOfnC35Q/1FBz8NBIEYmohl3hKwS2EvFV9huh88tNHWt
GuOyEgwr3DYWhmXZ8Xyp+rqP/tzEcS0Mk4rXgu5aCRyCvfLR6UVMgE9hJo7hkR24+arRwxJfOqbh
enyV4lonySVrVB5oBYIxTwwQf2WwrH1bvzgT+J8HrwfttdSQQ8R1RElsdABNEgY4HCT9MbaYSNZH
a54M7xyB9HuGWH4GBGnu6fx7w5KkX+JPJhzfR+umUE2ANjCpSEE281b1+byBAS5gYgtUQBDVui3l
37e2A2G38rZdBS/lPFxMOXzUqo5u9o3U0aqrdgDGkkfudFlZGOqIcVObHATcWzDVJvZPhSEh1upL
0ZHVbueLbu38a9ZrmP2bDxjdeOwFaqMifcPKXOdAgKg0RvfJe0jQ7o3nCv8gtMMNgjz0P4soMY7Z
1uW8YNKy4wbHT3ThVH9GyFvCY3khsvF1PG4aE8X5gig/+wJDt4yJrX5QVID9oBYfreCUbG503XKY
Nq7S8g6Zm7deb03pFH7Lv92KsxQE2RJI0D8wEc8Ap8gKTCKfnLU+2Ij1Bv3yicuXrxpz9Y6ay8K0
Vyvzs59zpoimhvlx0FeYFPj7OqWQ9wltgOAUNPKBhIE2E4y8i7YE400lcTSzn7+BzQjd69zm8hZO
7MujU7mRM3r4i6iD9ICHCq638mdsAEfuEGVXzb5s20ShHwOkGIDJ+WM7eeceaP+16DFHcqMJoD5Q
sUTezmHpAnK2lt9vmIiW6fGbZi8+GfQVTyghvVGjGwfKSAXtc4oINWBHsKhYrEpmaLDcDP5GivZh
GaYdeGl2zugow6OyhK5R9ZQY+ZaZKy/flNQSvIBTp/tw6VefMdLGxg3d3m/xGUlBOCCXNxUWzS+G
kyluGac5M2BoQPkZPUnzPfo0E2nCpbjrccdFRL0KuBieomTQxnhr74ZwQJzflZ2D3OlHMxeMYSW+
qYtsIDIyTrGB2McuzGgO+kXFdvaIvjCBnHYNAHXIvDQokYNCwerxKE9pPv/oiMB3AtQx+klxXUef
FvIdM3Bu3TlvJ36xBlM+cgD2LrAVXTRyw3znIXT2q81jBBJTjsCk8JFBRGuz1IR/wuteT9Bdge3Z
Xqy//O4qmaMWLgvgZt8j5f9cMx8kNuEKi/gBD1zFkYwuvO/zDes2Hou0A0snMZRrZnMhyYt79Cce
20eiJIq0xZRkGlGMHe+07xov5ZPBMbgjx+nS2a4R12I687GeWNUDPYd+oW8FUGJ0BY+HzAiRPBRu
mg7ohqpqvTNK5LA6TBv9D2fftRxJjmT7K239HrOhxdr2mN0QqZNkkkyqlzAWRWgtEV+/B+zeqkww
LHGnbIRNDbvo4YDD4XA/fvw29C4v30z1HO0WoIJFkQbS4DTPDbrpKIuBmInwl72L1gQ8QOn/6rzR
DVb60sIQUBEIdkRYUW9v8BzVll2EZjjifl7+kpm88dmXsBxdZRtUba7gSxBGUPCn2/c23CoV13sB
BoeAsoZznGfAZ+cyGX8SDUbXjVUhohiywKSHcqGunczt9zyM4FygfLrM7CtfBGgpHBsIon4DdyaS
Dy/NE9oky9+IRM8kMRFZlBq53mp/LyPdyz1Kf8sblJfQmrmJUWXk+WR6tJmr4Uwg63eaQFaCjq4h
OpV+WFfLTeA6wEBy770ZB6ehZIuZmPgvEeZ6bqpanJVmrxrisbCDyHkJa69+nG4TAPtBtYJcW+e+
xx+XjZI6D1Y3HUxGgLwDoguAx7nINPYLuW5G8bjQBEe6FcC9c5B53Ic8IcwC6nBgWpVCSLpGb9XO
wvlzxBww7su6zBq7DpoB5JoQUH4jxRoKq1YyMkhHpMhb307Q3abaJF2YT1dHJ+HlpufSFEAWAMst
K+DURyPj+dqBBsw0jVglqIloNRKz7st9BKJw042WybChVTecavCADTYYJt95pb+5AO1EvM5uXWXo
mTYJCjlOdz7m4SSvLwuUZNb1FjDn2xaZEmuvdviIKzyTDkAmvV9e7W/UmogU0AMATn8FL1WgDhjT
idJozArTR65EoZN6pCfiPNVP7hNyJgDiZI6EPPHwHDkeZm+inZBs747NjcM9NDPxMCj/VDTU6kBe
g1jjfBfaSJELNEDSm0R7ylbSFgnX+Ee2zko7RaaC9zr/noqH1ifimHSEVg0mBpcJ5NjT5kRw0oUo
uqLIvC4cBCI7gFm847N//fgmGdD89e7Q2db95ZWfvabRGw7PDpAvsqrMN9TZhJngEi7PIFgIrd1P
rrQcQH1mS5prVhx/O2fmFEQMAwNFCFjPmNM7TTpo1dVxQkp5/yTBu29hbuPbuPCxwvBPBQB4mDMm
o7UUJaAHjq4zzlcH4MuibhE9EyzGPdbFqAtbgeJ3Gu9pXLgFWaaCB/grHh89CsneZYF07RiHCIpe
C0RCBrgW0Kt9bk56kQutkLXicZTsFxPF89cm2V0WMReS6AoeGzi+NLehMScHXWldq8udiPpC7crA
D0abbAn70SlhzqLc5Wtttxh0B50DCjzZsoUjw+xacZvvowUvEptV+ORjGIXr1o+tusfHZLZg2dPK
Oo4P6ZGj8dwuouWbgsHwpACW9XxVwfRGKqGPpSOdobZonB4kQdMiWpkfC9lpr6db2W6vyM4EPinc
dvcxklqXv4D3AcyRKUZDEtIplI6K7FlXfbC+/OtnbjgEl7/0Y66CsNDkqtAD6Zg2npnY4gR6jkeZ
+wqZO/mnctiXcdMXmZV1UMNtG9ylxgrVZ0SPk0MoHf1lneaePBCG7AiSn4BysSTw1kT7CyVsmmZr
6KBBjLyNHvo1iPJUu4uR+hB36iq05VW6iQ/DD/TDVTTc48awMx7+7DuY1GNShnkh+pl0zHq3vWlB
b7Y1d/mEiaNm/XhZ55luJbwU4OggEKi9bz1aYpiOHSly6Siit24ZpCupdwrJtQ7B08Z/a67Lycnu
OG8hiSrA+pxToYxx+lOVEaIX0jFc4wg2mHJHl7jGU881r/tjjXGOCcfN0QP3XaSJNnSa+AKL2PmB
lIPQR2NlKSF4kDdF7naNJ4ecxwc1+m8yTHAhgYYBiET2SUDCoEuVQsOh95cjkmnXPr2RE5RFSufy
ts1JQtutoYLYCiO4Deb4mRMqYYpfyyiEqJk37V76bf5gSm74clnO7Pk7EcT2ophjEfRpkcvH0NpM
wBoTG42gEkK9Q+5EJYcrYG6PkN8TZUU3aQ8EY/ex1mQDoh4RmUkLnRYaci2X1ZkL4VAT/SWB8f2C
TOq2pRK0N4zW1RbT2orseifYIOJcgEzJB5+fk5SOvzYO6goF7nQjb2URMCMZRQZhqYJfGxmCluN5
5rYTiTjQhiHpAeYCxjgDAayY/lBLx6HGDKMydIfSRtkluAdukHMvzL0ZdBPcyWjORG0JEcb5QSCF
1oIjZITndqUfvgsAE53FdqCNBJcXe+6FjLZwZHHwKhAxAoA55aVviD0pTQkslgBxhFcW8Zob7cFH
KsdL7rbFlld5nytE03ZtNOviPQRYMLOOvaL0E0ksiUKQ691+WKaYgrVwAle9vazbDDQGzZ0oWekI
RlU4FWYVTaMojWpCxpYsyTLehetw3Xgv6JHBv0CBMN6qdrD+goht7jqbm7ydcaAQr6P7HpQvUJlR
NO40aUxHFELRCvCD8m8KoHFtV5gwjjfY3/N+wboQLg88+ta54BiS0RUCXAM6M9jwtMRQ6L8ld07r
7vfX+aJZRh46eW2IBiCsW6MQfHjnwS2/wlDGt8LRIUtO2Q0Ba2dDSKxEZukIypGKvAeRERCBGajv
MpSKKhs8JuCcf+sWlIqyXX3swIVW20hNYrL7PnCbLfcxOmdqZ9/DeJLMHKy4jidkDoOV6iiR/YIc
+n66IvGCY2pze32qObPXulFLKNl8aU7vSiCMF/HCXIdub+OxC5QrAGDwlMOWDq3gyJ5xTGdaMmGs
kLZakEdkohk8RF8IZFMIL5bF3r/xaZ+JdwVoQrKol9kiBZcvhbQIixwzJTiZ2u8EAej5PV0FxplI
yhjXooovQW8Hccy9vqRg5+t7HLTUjh+svbUfndZ+y2AJXzBsV/bGNQCLeGZ8PNrCpl2iZd/RwZEn
gEqXx5E9d1GitRyERLS2RvFb5261jwZMzU0mAtfTLsSNq01AbWAk1uUN4YphjkGua53ZphAjL9Gd
9dR8+BYGqCx4jEXfWXuw3OBJo/zMmAQFzD+jDroZ5EofRKijvV2j12iJ3iIxdqcHZMfRAurzxs3P
amYgCkXXGepSOot3FdD9VKkjcmaYVSoozkuULIO1BRKZxOG2qszkNKDdT1nfuEERXJtyQhBodPb+
aTBR/TKmvetpvF7oL3fIui0DGoF7QAJxI1vCMUPiW9UgIUssmg4Y9I2dBU8lbbL10r6lHZWLBrOt
870ZAMB52Cr3D+rVA8h7GxwkXlqX7tn3b0FkqoKPwQK44HxP42aackmF1vv4KTgYjrQBPQ/t8PyE
g+QY6kzTBgyIhsH/CGMMdTBSfwhqup3bafHjZfHSLYeluaEzdm9vMZrFTrc39x/eo/daOY/1cjym
DiZmYEbyHT8Smb20QOKPDIeiabi5GGsWpigsJ8GngaXrLw3RVtE5KbrxyoWjstaH4sen4KJJYt2B
opeXYJmNFcAYhCCBxgugD2LWXVeKcCgQ3Rm5jeY4uNIuBa63fg5NW/MQ6mmo0tyY29IRBDA1PFx2
GbPKWxRXpkjI3CLpfS6+zUs/NZNWOubBkrbLWK+PmHvUAsMLQFPwfLXZHAw6W13i9WbNORE4QnTm
oWkI1sAeMzMTFGOqgWTqNomNRuZm8CbMb7sBeGB1UG46m3NJzK00+qLABa6Iso77grmuxsRM1SjD
Sm8VlPFG+7H+pG046AKy8QTLHcutQJqurB9WvBctvX6Ys4VAEL3zKgYyADXGmLuqF00ZRop4nMDs
trmODslK9BT0z8pWgI4YfYUTvcqGB7H0OErzJDO2ncmioBcVJGf9nvQYfBpNbt7yKCS+SwEWEhAM
WqvBJcfqF5WqlPVTKyMnKh+MN5qJSbylZFyJT35kr/TcbTzfm24u2y7dr/NVhVRZppxnIGjFjp6b
bh8MTYJLX8adsAZn55bz3pxJfiCWVLBbKtA99Lo7//1Bk3R60mfy0d+X98B7uJq3phNzG9cz7cnD
pGXl/rJGM6kPiKS5VhVXHFiXGEMRQpN0oobnFzkUoNGlzRQqRsiOzlXiar9xAvE+MJAiAJYRtMFf
XvqkjaZFcc2IhhR5AoA3PXSQlO/iK4ilQA9jSuC6tbsnHf/n7fDIm2EwU/zFCxMri4QLkBW4As/X
NiK64AswzGMI2lNHBnpmBZL4rQGAB/oXWm/zUa1juzzC6a85azxjNmeiGTfQmpOa+QlElzcjuvaX
uQt++EXYOGLoOQK6brcQ62SPPB4Srs5MkCrI01AIAgSLn6VbXSnuOthkDop//nXtqSgR+Qja22US
2pVoc5SmzwDmrCBsAugcUSjKQiyUQZ4kCz3YPbg7MMYDY66RsoDf2aHGr22G3av/uMFIuzXvcpuz
ZxAR0qwpINNgDWDsuSzGFKWqXIFjACnPy4gxQdJL9VSs8ermPUe+v0ZQ5DyRxZhUGiZFKUaQNTjj
Ov3RrYMFdOItJP0tzEJCCqqclMMJQxaY6zpKxdjodEgB5FF/x2xA+9FWNp8Fulwa3rNh5saiKv0U
xj6nSQv3lFJhg+NmK7WlEyVGNC+8DW/mGyawW5Ktb+X9dI1qa7hQSlu9zXlUfjOWQ8Ge4ICDwmju
ZZBgQk38eKTfsNe8d+5yUgP4tpzw4ahU0mTlV3hy4oLqxDCRecVvx1zyRfM5LJFJhwMQr7vdXbfq
edT7cz4d2vySxxhkJ+tBYSmFAvxqfi87i2wFxFTjiguveIZFupxjR6+Ib+oBuI9yIWDb4MzAz0/U
6wDWloZkkMFHC9RabhuxcwWqkuNwhxjnwM1wzYmjnJeULgewJbYNOyxLqRy0Tj4+uBio0K/WidOv
RJwH2/CAUMtv5a3bGIhiK17KeaaIh0juRDTjVeOh0pIsgIMhBxm99LXbuv6hdy1bi2zlUaw97xmB
lqOCnOZ5edXv0d/CrX3PmSqY2sHjjVFRMsK889XW/WjIu2mk6rsYzlthzoFgY4ApnOpqpfL4Jr9n
XqDxiTTmTT8GoAeyZEhTbHT4BqA9kQD2Qxn2MHCCuJk2JogCMTRIJ3UQqrFUeQjijKBONPmoPTWv
4oOxHd3+XrlKvHvDWe7AcAlAQXioj3d3yvFYo5XpMV/t0H+6uTug+5Zj03N+VsZLBf3+UB+18PNV
JsIo+6QQcYTcgNjWHdr+fkSgVMAs5vwVPZ8bcGV/OsfLUr/GJ7An6VQqc5J6tSubeJCVY4QpFgQM
gf5G3/T3AEXfeLtdjUaz12lywpXmNO8c0XNmRQecgSQN08bBJXGusNwGppEJOvXCvUsegkfUqW8a
gBz6lY1OyzcQ3yBCe0Nzm+D9UBo7JEuJ8w0z2XIaLf36BvqNJ46EmHpDcg3fEO50J7y7BrvvQQLH
k2ynXrrUnjkqz9k2fQxDW0rTxu6xOaS5Fee+AvhvuENz5x4gf9DaAiz4pF2j2fa1KB21cvXUcYRi
6XJMbAbLA21xeoDwhJmh5nGubVYSOdLEXIWX3oNB4QUQGtrW7S+CXQ+U/2Z194kZeg8YmMO53mfd
GPLW6G0BxAMpAbowJ+s8BnEZY2yJSmsEe/L5QrmcVO8+Xaxv0+2y/Hx8zu6vNkckBA4r3LccxWfe
UeBU+iWdvZ1Az2cowaQeydHbHEOkTC/v67wZnQhgTFmQSlEZYgjon6QdiJOURzB0GA65vmuRKV7G
nCfUTLsKNvJEHmO2lZHJWVlBXuHt9y+UImmyhwqJLUAUd7tqfXUF9jb3zohtdKlf1nX21J6IZi4k
QZkEItG13EawmMu/e+6eBZUL7hmQG6PhkPnd1jjEwUQ0xESql2wMJ71dSZwjOLtVpzKYMzBORSNJ
EU58QkGdAFljZKRH7jdAFb37XFAnvaxY9wqbp3NFAf/FtNZzu8/Bk9P6XaoiyluUW3EB/vv3Fa+f
cDaehTNBqKdhShe4q86l9OWE2rgRqceodvzPxY/Kzn34lB/W9noNxoLw1qzdK0dJ7GN/TNy7y5s2
UyTCpWXKcCcieucQJZ1LFxQlT/VGgUVQDirQFfQ3MVJ6lf3jHo2vOOGqbe+Eg2kPO6d19ATI4AjQ
fQGQfsDWOi4x5VdV6tuiI7WApB9l9GVb24QgEErwGGg4HQ3aLIS7aTEpTrp+2aPJo0Q79eIDlOn5
FpPLDukneuqTewBSsxtABiI3WITHywv05dXZ70GzhYJZvQj1Qbp4vkAY0xsKbSpT56cggjNgeMAu
j3cLrI8NaoOd11aOt6JY34P7cFn4TDoQm3IinPG8fiZYUhBCuLsfnD2l79lbsVM/pttsp21CHd2t
3DNGf+c3hU1Uu4HDQj8j+zxVo34qVJNQhfdufWM9GqITYgJK7ICyg0tbQL3Cd2kGCs8UGiWrzBnr
IpI3JWCbuMMfnvyv4et7DIdafww3GPRQ7DAg7wqMCc7D72QeKLsruDIxbg3t0Yy/CvSk1Ka+0jDq
hZJUwtSXN0unttGij8Q2bye/eUecbxB1o4SCrBmer0wYPuA9p2GGZ38cr5MryVVW2V5XKMNxsowc
bf/YeqrbuFbPA0fOy8VDFSl8QOtYgEhfIK9TlyFIOdQlis/lVuZcz9+rUF+a/ZLA3M/jWBKzCjA1
LiO2m1+3SNg8JBmC72rrv3LOw7f7i5HFXNUDqXKtl6gsu0ltrVgpqacdrnwbM5UxHWbYSs6dlXGw
mLwlZO5rMwlJb1RYQmkRXhuIan20OK6+NPuvt/G/g4/i5m+Lb/79P/jzW1GSOgrClvnjv/9f17T1
axq95n/YXf3x2v1RfP5x1762UdNGb83/0F/28y//+/yP+F3/yAJR9OvZH7y8jVpy6D5qcvvRYAzY
11fgq+g/+f/7wz8+vn7LPSk//vrz9T2LchdfVUdv7Z///Gj9/tefGClB/fl/nUr458dXrxn+5uNH
037U+R8/VZ352x+vTfvXnyCz/BeCCTzZddGgzIDYlQF/Gz+R5H+h1RvuAqNhUDxQYQR5UbfhX38K
kvIvpLyRgMLEXnQq4Ob+84+m6L5+pmj/opS5NLOLCcaYKKP++X/febY/v/brj7zLbooob5u//qSW
duK3DBFgPJodBt0lMC3APJ9fC6ViNcpgFsJWT4i+JJYx3k3a4Lsnq/OP1FMp7OH6EoPUN0AcSJag
qMxcABgT1SiN3AnbOnANf9qMRvluJcJkgwrWCeOwtAfJBM6yjvYBJzSY0xB1KNMEdx2WjZ3IOBZS
MtTBJGxNaVNjYvqgv1xWjnH9VDfarqYhBaQAgcSWKjBWuM6axLC2xnVaPUvy0UyOjcK5v5nXwzch
THxTpIaECcaWtW17RXKkSLtThXoR1Rg9Esd+sgrMlNdOxjgpViTbwzUkYdD3hW5tA/FlyF81aT2k
h/946VAXlVEMQcxIyRzPrQ/s9U0iqFG4E9CNEwemY8nokAsOvdIvLkuasYIzScz6DU2cS/IUhrtO
8heFZqITbXy8LGJmi76KvAoOMyrO7Lu6Mnt5zKo43A0l+AH6qVqbSdB4eaBvE78k+yaMeKn/Oa0w
WAn1MQmGjeTR+fr1KenaqmwhMgAhBBmea93gFOI4IthKbl8HpCoqiKhJHdqKUWPqL6rWl5eOfifj
hb4mbcA7gF0R5/RcD2nyu7r0u3Anywc/6DemsCRoSGhhBrm1Nau71lTcyyJn9QLREqBFeBp9w9FJ
pRUbvTYg5ZLUS3WQeqR2spGj14xrgE/9JYT+/CTj0ImkklMFegXyXgxkatrCcIgaXjGBudrpUUVK
A5wN6O8EOpGtAImpX0daD2Wkaz33CmDWSXrdx2RpotMBjWGXl252t06kMVplSWJMUUHCXRZkS7nL
NlItvmchsZF9d/1YsuumdLTB8C6LZYmGv2nJxNgS0XshQc/4rg5vxapdNhaGHFebEsMUZfmpr4ib
BBrGH2H4bNc5WbIN048gXGWN70TCy1Dvs+ht6FV7Ctp9MIDgq/BiPVlkVrJsFG05Fq2bA40jCaug
Jr/h6U53iPF0rWhUZpaK4a4cMHc+91dYQncEHk3LXi8v05wbOpXE+IRBa/VOI7CFsDvUYnlVTeF7
UD8GUQggc8cb2MpiTP7eFAQpIPDX0U7NwmF7CwT+xqSEux7FgMlcNcWn1bxIU40BJN2z0pv3QRBt
xupJiF208PvpIQZ9T1gTt5gMt8s3cX/QY+Iohm+bIP/XUo61zlxjBurg//eB7IvFj7tQrE0Lnr9I
rYXYKtNVN4qho06Ed2POHXeUgtDkTZ/83wpeBFN1wFcxwkCj16ar94Pw0hJ1gzwZR6c553UqiHmr
ROKoS2Unhbu0SGu3Q57V7lQ1W1+2pFkpQAGioox3l8723sVpoyXRiPOWiPdhWbg9t1t2bm+wTD8l
MKciEuNpAAVDuGsFsNtbGPlQH7ih07wQJHzRh6aiw4AR0hUtmepoCne+dAiIsipEUPko5eryYs1K
0WgQjQl9iAeZK6yIylwpWx8uGKYv9A/l9DLwuiRmZSBnjwQDajPoZjm/TmS9EPUo1sNdnO99ZJOS
ZhlrFediZPHNXyca3Xo/pTAORFEmaFiF0Q4jU0E11Kqy2+hBuJ78oPSiWMaDv3wqwbHXBNqz1rSZ
Fyj1yPmKOS/26yMQIJ6rOmqB4qOPO9xNYyPYVapaLhkjxY4IOEFMIfDEYuAhzWdlYsYQYK9IbAM1
cy7Tj4hYJR22cJ0R8BkCRQY4iaPK1+T2sq3M+okTQXSfT8ICbdS7ujeoS0JnraC8auouwCU1kYGz
ijxBzE0d01dLP5rhrrDu2h6dJWbnaMrGLEvvskazlolmdKCb8IpEnvlcI9xtljK0QrjLhWMQG15N
jkLECwBmtQGa1qBzYFEvZcy/kytlqIU42sXypxFMdhJfWWbqqpjHc1kbNj//9xEArkUCogbPk68j
crJBY5cLRt1E0a5XdLsirWtmy2rY5z+SsLXzfDU6YmxPliuiBwJtRAJn2+aeyyZa8jDHF6geA+3P
58sp12Kbjxo01VVhiejR2Ogk8spFS9IVqZqlkL4Lpvyf7+GZUGYPkyGNI2Oky2sdWxQj8erjOTB6
gpg43wSKB75LpOPY2Di1M+QBgWoQ7Ux/OMSV5gJWyWvFm5WBMBhi0NqM6WTna9fpQtyOSh7tQj+1
OwOVzcng2MeMtVMmlZ8imJXyja4VmjyLdn4Hvlj5KCiJV/sVR8qcIhRyiTIt/gM7PFekqPpwFK02
2k3mvssx4KrXORJmDhSFRmuoUCCRhCTUuQSrD9OgzZtoV4sPkbwfxuI2lPeKmHIyj3Q92G2Ha0DT
kIn+dlNm78YmMaUY+NydGk7dJkiUyukKtVxW6CPMSuMxtprkIJrVYYgT3hNMUjjCmWWczEgax0aP
QKnYSPpSW+nEnnrbD2Jb+chIZRvSUu0wqrZ0jOw3gk/acfdTc/pxJ46kncRK6Hpo3pg3Vv8Qa8+t
9XnZWc0Z46kIZhMjxW/CtNJwbPUPNbsVBgxf46kxZyinMug3nKohK0MXDkq0S4BfJ7lXaY9RJtpW
8nZZl1k5gDBSLISuoHfwXI6eS0KoTAauEWKBnq6JbvUa+NGmThQnwmS+37B/zJLFjY80o4yJQ+fi
jEQVskqGOzLC1G6C0tXbTVohZSzzFnDuRgHLIAoXwEvSXA1jhRLx/aqL4Vwn1N4eMwGjS9MDqGUb
1Q6bbRcrdgnkWAFvZXhBEtiEqBxlZ6Kbsy9gTHFU1aqrDXxBLYU2QmGM1XD0qHPVscaIlv+sQE8v
UMyfAWkfmA4V9D8wTtiqZKmVqDDBInYXGbYvHLnZw1m3ciKEccP5WCa+ZMB9jQGe8vgK1BHJYNq1
2KtuLVnowa6Uya1JMiwLv2w4URwLgP1SErxeyCzjhCP9xsifstAUxK6mJ6+1BeG66iNY6T7OniJc
PVb9aBylYo1Yws3G5D9DKfwtG90VmGsKkC3Qv+em24k6UlZhF+0eSAFUUlSA0Dp0imRrjMpCMX7j
dYOi8S9xjJMp4jjI0hrixBH1KuOQ1h9T/HD58M85slMZjJMJVGE05BEyyn5TFK9RdyAaZ9VmAytA
IbBqX0VEWnM5dWS+L/WKSWAyTdg5CPDsIrgNSvQDdcJ7F5Y7MZ98J+/XbZLwIIXUd7GXIIwEDzcw
3uI+p+fzxIeWQ6pIBb0EszJQ1voEMgtr6EY3kkoTjUlpbwd+hW7Kxpd2St0MSz3LAp7+1Cy+fQT6
60EMjvISAunzj4iFNKpESYT+8qHQSbGoO8NG18KPLKr3CtZeEaY1TYIppeilwrIf1lEuchrRZzf6
5COYcEBs6zqI1DHaVdLeqmvMtzxwizLUwXxTFBA3dATRON5gZJhak/RpWyDkqKXEyX1LX2t6kHtd
OmnrpOzAOUHIVtRK9e2yFc+5WRWtQOj4o/SS7MHUBzUrwJsQ7doyFTdSry5jSZocM9d71wg0MGZV
I1lfljkb4+C1oCGkhrcFovt8W7uS9HHaVfCEmrDvMO21X8mKV7TtQgLCBdm1znzwE4yykNBzoYpe
/3z5A2ZXG4QCdIY3glWWSagOQ5RDQsTcQlY+IdSKk7vR6OysiQ599JamnDWmp/Tb5p6IYzzF0Jp+
p/c0/o79vdGqGIQnO5c1mrXRExFMaGDGka7XAzQSi4eprJxJ3Ct6ZV8WMhfuwDhpryTuSzA/nW/b
5GNuHrFKCMk2EwElZLpB7jTMOBfVrEmCvE0RATtAewzjeXppMitfh0mOJqjbrdAxtJdUy10p4p+7
WZUMUHVQSk0gbxhLxMTtmqQjZMWj6WB2l9MWn6VMPG3gubLZHQK8CkT9wMQDrny+eNaQlm3ZwJUX
KThr/feQLORuYWrbKfWdtWWi68/aRm1uq7rjI8zS834xkPfLO8j7CGYH89bAZSLh4MXxa1hHThtt
pujHZRmz1g5XTd+baMdm64qJjhELUQbfHKYYr2AcfHCSXZbAdk78HU2ciGDWshuNuB79HvmO2Hdk
QHuSyo6b6yJa07R8h8a4sUA7uHgba9lSUzo3LFo7wHomOmdbecoyCxrkappEGLm8a+XK0f2XoOQd
ullf9UtXtpHAUOIyKRosZw4eC/02yHwvDKdF2o+O9VBPAceR8MQxF1FmYmJfG0GchXhUM1djLDlh
dROEC6Nc+BPHVubt8aetfLHgnAQZgZ9MWlUjZ6ABt1TXbtZIdsnjzp0VgrY+wDksWntmrAWRv6GE
IlQy88ZO/E9UNbn396wfOZHB2EGFlpMx1WGRY/IqZYmTQlSYZbbfNxzj52jDhkREzdCh3Q14mRnH
LFS8vPkhJZl3+YRx1GHRl5Jfq/UQQZ180laVXGxQ6AAowM2L18uCZs/Pr3Vjk0Zmnnel0kIbkFsP
dqR/JFHNO0G8FVPOPe80CVZopAS3fdR9Np0xrSdde8pHpeDEzPOrBjgvomX6zmKMQIzVJlNHCMqk
dDmABk3IPok47tqII2heo5+CWBtQgjy01ACrZlT6NlM+TGJ6Qm3+lqUh9sasVIqQZtQp0mroRQ3B
d9e/ihLxsDvlyGvWmr3sQWn9j5CvF9CJByjbAVODZQgZA83YgsjHsIFCQyOupHl1GklbM5B4GNRZ
H2chi0gxPBTsdm4QpYiJmLI04VVRfCapYuv9So0+etGp9cWYi+vLJj63WRq4SYCmQ2chYs5zaXkb
d7E1WkiOh7m4rApBdUs/HpZNUqQcUdLcagJbgc5aERDbb7xkTZfUnSr5EQA206qxJNvE1ZSkXhOC
CadcWu2CPiKHpPGSnrjGdNCM7q7t1E0jtk4iiIk9tWR5Wf+5U4HuHQWwKYxNAfvRuf6y2U9WkeCb
IgxqQSgn5Z95K9hjx/FZc64EY2aBX0EpEP1pjJsfYlK2o5nGuzS4JcEnSjqX9ZizmtPfz+gRhz6S
NUIW74ocOBXQ80iJnQSPJemcGiFGnriX5c0+/nUdoEn0MuKNxKb7wkRTq6mlCllDtairRF1MCdDL
8VgYq6CUE4BxrcCp9MSyy2DMnogVq5yPmDNeitYC0AnZwO93p5G0haZDaSl4kAPRQYlF0B8uKzq3
cbqJpkLKt4qRLcxxTPKpaydMSt3laXZs8NpHV3jFIxiYOxn4fF1BH6QBhCr9iBM/U0UVIQXJ413V
5KrTiSF4roFtcfuyfGvKHjc2OLt+I5ZCgRHUcig1IvFHF/dEJvK1NRELEu+IuA+aY6+lTlI8S37m
ZNmeYEzB5XWkBsg+M8Gbgmo7XjMgs2EOQJRaKByEXbwzY+OhVGy5e47l1ZivotG/kcobPAg51jEr
EXPvZfRiSzS6OlewUMQoFVI93vWNh8CnMMFDoZPWKdQAmVTDDqrxqdLMxWU9v55K54qqGFuNMwEC
VJrkYx5tjVZmZTgGwC68GQsV80+yLQZydD/8D2RoRsmxxl1FlmDO6cVNn2wmvXFCgDUCfpqcmua3
L0Ebj47eWzyL2fwcCcUKbVkAzCUDAv82cqeVUPs3OqnWonYcxg+SY6h9XTmK4F+RTufs+HeXhIVA
MhVPccpw99XjdGJgVWnoJJyacIe7wA6S2h5Q/+2l2mm9Vn1GoYUj7/shArEZrmD4V7CC4CF7vt+p
UeY1wNvhrjIaJ+pfMAzO6Ye3VF+EGY+WY04WBucBooLaK65OuvQnuqWlkIVFANCB0peenN1N94Ix
AXhrZ+p/nN9TQR8GHCJAUCD0VJhjanWhAb4GXNCC+pnEiD/SjZREHF/w/aigiQneDeV5Oh2Ijagz
qRWiKUOCpo2Q8c+O1Rg71ivRX4X8Q360eG3aMyk2Kg8jCyi0F2VMZqvq0BwHk+ClL4TCyjBHu5gw
mtMoN020iRN/b3Wa15Tmyh/ahSwWbtlrDsJWjsHM1BzOP4NZWwG4iChHn8VO0tNF6UtOX2rrNDSW
ptQ/KACWBuPn1L4I6zRqbV4mYuZ4nK0B457qTB61Bk0hu2JIUdERXMV/VP2FnKzNwkLU987xS9Tv
MN4A7T7gkEFPIZh1WXdoiL5ZaPTtrFvjWm4xill8IfEDSUHrkDaOojyTDpNa0at7WfD3SxqHEmST
yByj1cn86nw9OSp+JkqBVaThztIT27TAWFZ3KA7zTHgm7YKCAKB1FP6O/B8bNyO0jTSSAls9kXdx
GYpuGRInUTHyTpVsktlHba0vp34F3o+i4VToZtwB3CyS4yDFRQXr69tOdISDECsSRMhLGG/S2Nhp
fF/XH1Z8E8dvl1dzzmbPRDFmo06GVKLwALNJGru5CrVVVGxjECX/aOvbUFNt/Fu1kK9YcgTP2M+Z
YLoGJzqaRqeawgDB1fAak49Cu4oyTBgJbo1pqeob31wUxeNvyKQFObSpoRfkGz1s4NdY7hF+Ikx3
av8hVq/JRyMqTpB0jtneq2awyAReemGmvAwwnArKJRPdNTTwYzRNmkkOaAIvmzonju+F5jGvZQ8v
FcV6qyWnEFKHiNuwDG9kOVuG1q1PRg7Kg24jc1pPv4Et3vuFVHdkxCN6rD2a/fVNC3zikyPnh8tr
PHc88c5E4lw3cU7Zd/TY+FMsUkG9IEhOLYBHzzcAR9CVuODcMrNHFG8GkVIV4ILWmdCI+M0UZhKJ
dsFYOKrSrtLyOshQAl1Vqpr8L2lXtty2rmy/CFWch1cOkizJSZzE3kleWBkckgA4z/z6u+Bz744E
o8Qbn9qV/ZKqtAA0G43utVYHlvekW1CDd5PIhRy36OIZnJ0zusatkTy+Zd1/fotUSvTBxxEvX4RD
nT36tRdNpbvzpufbVhQXK/LdP1akPAETbKg5VLBSos5cl36Q+N+Z2wYgoQbrUAQ0y8PNGrfSKLhs
YAEBtPVqGG1XQ9104T5CxKofWm9vDn7U907kWe0z9aLVMkM6aIfbK1U5rJCntsEzAndLZoYZFUm9
ZkLZwiB832fGYWgezAlP9q3OtsgN5C/j0pB5/XVW5Tg4Wqaj8MOB/h9rC5rNJgRI37AcHYHbE+JV
pjy5tpjtcUgGgoNDoSsGeKzeV7b728KXvtO71NvI8pSLQrIMGZEXpRjpy+hX25uaygJnZwGMZX1Y
qiF6w4IEtU7Q6MEvkDxxNu207cUV5awHuu4a/qGuaKBDmOa2HUVhAF2VC0PS+QwLKdeZwJCe2We3
yOImM0I6j3fog0R6NzpBvs47zac/URb4etu40gkvbIttvrij2NABOShsF40fmva9rlUxSY+bJU7l
ceFdhZIR+rRoTF/b8Wow0xIbPA3kUyGoIWaxxrdXosgOhfyD4YjHE9BbUngyeTtx0B+AszfKCE3M
BEmio3/hfb6r0Z91543rXblz0CmCg+B/kCa/XlHhl+gKArN6hnrQvUeXY5U9z80/Bm0/3l6Y6r4B
ReFfQ5IfLsQcKaiD+XnpP9IRA/xSzLRftuTLtpYjOaFpY9ARqYA+n35XPQZuug+gEKz199trESnP
q1B0sRbJ3WqkvHO/Yi2z0QaMN3Ezn9j8bqZDWNMNh1DuGwZVQBwNgBukudcHBMhQa6fiidbpNfJZ
XTwYfPtbUjb2WyL5hSXJFQaGgc29ho+o0ZbIap70xbzvtGhO2418QOnjoCoCQ+SLyaHi7y++Vh0I
xXmlQB64Vre+n8pE2xeL97539ee2c/N9WSw/HG2tNlxdeWoXZqX0ri1q3S8ZTq3o83AxjwyN4M89
RT/MqrLftz1E6YdQkhCTMVGofLXEziisbEAH39V6DIhNQRuoyuRTadngZ2d03gi+yrjko1bgolDw
Oi51q7ZYjQ1z3EWh0q4YLkiwud7giij7IkiA7w7SvfQJ58wrRk/AOZh+7O0WTMV7p9qa3qPy90sj
0heMKZ+1W9f8PyA5fL+9+fD/uKxUviBA9JgPjwILZtJduyBNB6tfSuRnuu9Xh5I2GA6r82+8pRDi
5z4FiFVforRdMfbTH5w4MZgWjQnJohIT5eJxZdDR54550LPcRza3pkcI1m4h/RUsIqF8/udnSjsO
BT3nP9iWFlO/nAlwgj6eU/D8TfvgWcchOZk+C/FI6jdLQyqXujQtnUNSN0Cy+yhTdK7ZfNLHpgls
QrfmF6vPAYgnSAh7YAuJv78IBabNNTNfUYlBsnACfM6LW6uMXXssUAfK3ltrvr/9YSrTFJHbQaoO
6sGvyhLTgnZUuiBftevaj+uBVFExaVVAyonFzGhZ0AxpGZYeHkR1X9VfW7sqNwKg0sfxoSJjscRH
K62a08kZssTApat/A8sNkzCCjP3YWKhwYfmSQikaTDooYKBEIYU73a8crTTxIeWGtnOTUFsW5ETL
A3oO8djXO9J+K8wFOcYQe0Z3d9u6KsRfGJc1UcuUGZORMBh3I804NmYXEbzZy2/o1afdXzee8ZVg
4iqGGwoWutxFKTRieNMKYxSoz7Vp34uoNKTtxtNc6asXZsSpXvhqb08UmmkIf9T6yWfiBX7Gopqx
qFuyZ6rvbu+gOJ5Xx3dhTdwwF9bIDHU2d0JIt5ppx4x8Z+inbhkOVPtcmU82BEu3UkHlF39hUfLK
ZFzwhRKsb06KSDeqYM23HglKx7fx2gHHHmoimmxC90aoA6P7i75MQ39Qevx/sARUjo/0HChhUXt8
haMc0FvnmYYyDqfDqa+qkBafVwcozt4JuGsFnjmBMZ7hXZwP+6XwtiqSqkWi1YuWHsa8ouUlf3iY
w5FXE56QtvGbA56Cyj3GN27c+IoPDP869hC3MZo5cnXVNItcKysYaUf0ccwuqIc9p2aE93hUQTJ8
Kje+aIU/wiBodIAoIHTKin7AEixuoqNVCRhdSBP63tJwHxlanC7+k23nx0E79u5WL0+RRwGJiygN
RRjDx/iJ66+gJU7bDE5Dz62PgpHjkM9dzu570mCWmuZuCWQrTg5RRAfhAnkbMkXp5CqLQY17Zi/N
eo6+WK3fT97D7e9aEUUubciR0aYlkOEJpeceXbHFSo7MxaTm+X4antrci24bU3qJKI5DrBN6v3K7
KpmQWpjpSM/W+tLcLfqgsa1sZyQa31Xa9J00kOV1Z+f5tl3VRsImRsCiz4MJy9KxVciwNZ9P9OxP
3n2a9CeUL8f5r1GOyNsw7AZ6S6L4pEkRsnMwhNRPYcQ1gKt4rtwtBqtq9wAHB2hDaCFCMe3a+Xx3
6TvMaKHnVL+zJuiBkOosnpPsiTVtwOt24xO7bQ8Nm2t7qJM0Zru4WNCyI2NbBlzTvsw2VJpHPSi9
mJtb3C2VM/5ZIZTUry12ZpngoYJWec6h3MF3hndnHPK2iCz65bZHqD7kS0tSJltaKDBrmkXPpv/d
du+dPB6bLABH4r8zI2Wts97Z4NRhC6Hg4oHVn+8cYB3L5ONtM0r//tcz8IC43jc6mnbvJib8e0WT
0k26sPOsgzYUv2/bUT0A0FVCawlUExRo5ObWymyflSQBlqEEpsYtvhqmcadN7Tta9T+bcTdqz+2z
naFItFbaX45hB6AZHxh63UANQo5Jk5GDbTK2SWcSYIs8wLK6uowcvQRHl/Kgdo24WaEh8/P2gpWf
wB+TMoYQgkLJOhUwOen6ez5gVnZZxzqFkkDX3Vm8jrO0ekNAvlil3ANfB6usR4OxM3NoWGdOumsL
EwrOk06CNuOYOjOyDZNK90EOJB530NKQITj1yjuzFdhfg8cDGq8UparO2SgtK41gTKWgs4AsKcuC
zaSrQS1AvdwaIEa9z4bHzR6S8rTwmBKMFQi2yGMUeZ1RPmp4x+STEbIFdCDtR1LjLQUgmnEwtiZi
Kld0YU4K+D5pNNC5TZQQ9bvSArfL8WI0ZT/cdkH1N3dhRkpSGamysmywqjqnD2kzBWt99NZ7Pd+N
RhdriREU5h3jX+utt6l6fQCDiSsTeaN033h9kXT57ACNgdqoWx1b3kKRZn97eYosH5eypgluCa5O
V4qQLjKFvC9ghNr6mbX8NFpbypyqdQgIFCp8GMMOGZ/r6OgY2YSnPkww4M2X8rvlP0Kw6/YylDYg
4AKUNn6xL6ejpV1Ug53nSEf7IwE3q1jagKISe9uKrHb+EgIBEf3XjOQLzsyTtKh6XFtZ2t4RbhfB
DMTPoR+yOW7zGgr/Zu8+aARCa41VOB+owR+6afrqTm4WkHSd95WeQqvY8qooWzATW1uHFcNptTzk
rfeP56QgLVfgKXdm6t81NAfhK+fZ3p374dwDAw1FPzwexrTbUkZQ3ciXSxMf98UD00tH6IA4Ke6w
9qE013jGSDO9ONrE3khr1EflQizfBAIQjY1rQ0mNWe4dip7nldLQ5X2MtDp3ty4rWZv5P0cFQiR4
G1C2fVVyNZMVj6UUwFSb7wBQPfom5lxaheAiOPFi0EeDfzIsgVMFvqd9yBz6pNMmHJ0PZvljoFmE
4UN33fTO1+4K7wEw6J1mPKbECO0y7vk7Ap0lTG7Od7c9TAGOBggZSSw6p4CbQ2rjencKCq6+ltXI
WOoTnYqHfAQec63u7IxG2rKeF5rd9wVQvWWT+cGYrbFVYRBi1wWVm0eY8XFcciNOmkX7+yLV5Q+T
m/bMdGjd2QDZOsMczrQO8mNnJYfby1dGIxA9AX4VWiZyDt80S4PDbJFizx8p1Kw17fttA0ovvzAg
eXnWNd1CchiYeARdRJy9YXxi6dNtK6qLEOrY/y5DOsRW93ycAMKEYb9zSYTh5SlU/Frio478C8d2
25oqa8e0+RfwBpxGLprmU+5xJp6pZvJeA6CC4MMFT8X24xZp2W1bqnqpeWlM2sBh9ZhrN3AD5Cqm
sYaTC0riXAAM87HrItrqJzyRR/yE23bFjknlryuz0o5WCdGrdUK5oc1iDzp3FjLOoF7nUM/coDP9
0Jn1YNCbLbiyMliBSApfFGKQ8qA+6tr5aLUoOPjpdxT+QXB+rIqNu0t5fhc2pNfD0gG0v9jwltE9
8p4lAdNBcObjoUtyFN62dEGVCQ3w3i60BfFU1uW70m8Ly65mQLCNZHZCvc6Oqxfq6/cExNIC+g5p
v68L8gSly7Klj7fPUb2ff2xLF2g2khajvoE2J8jmkV7zaj8AEPhQsrXYQhyq9/WPLclVy7UpxnnC
Oif+IVm6Q291IcAbQe09+/lbakWoqCCLArEDPTHpsQ7vWSqIxdJz4db/6CSPE9v9BWH56Pb+Kdd0
YUa/vh7WAapgxaTTc6cNQd974VJ8d1oaTRB6RgfotjHlYV0YM66NWXpWtdWEctGptpvQqCF9qs0b
xXp1QAF1FDIuIFNDNubaiDM0aZ+1YN7UZhssNn9fJ/apLo5jVd0Rtr6ry2Pth8WP20tTfwSeUGkS
un+voM7zoJVuscJsk3RRRd2wqB+t5nM/fp5rHphjFZjoBu3XZgtRpLzi0JQARgqPMajiXa+X4NbH
nHOkP4ZeuKGbz/PdlGjd/vb6tqyIe/Aim0t0cDpbQ1iByGRI3HqJEobQctuK8jZFzx5aNKgJvEpW
rAbY5WJG1m3SzBCVYDtcuYZLYcnCGbSIN5mDAA66daglyoBMNsx2Zi64ezQ3nM3fNgSG+s+0LDb2
TuX2oiaLKZ/oC6Kid713RkpNZhgdMkf3Z9WhsZu8b5qtS1t1QJdGpANaHAuTRCdcLLxf0Vi+WzIr
vn04KvwqXvSQIUPlFZslgw5IPhNOJuQFbXcEO3JOI4+yyNfzyMIjYwlnfq8XB6Jhsl/6sSjflUm7
cWDKnQQSG08yVDUwR/B6Jy3u935f4MBI4d2BaxqaQ31PquVwe6WqoAiCzb9mpDfswtYxa1eYsSBR
DPlpqCMNVjw4dlTmTrTa7PG2PRVvAdQejBeDwL+YQy5lI03Kc17MIIMNYx217r0/LUHdHFHCCXV3
hPoZRlFjDG5qlhGZIcb7edhS2lbv7L+/QB4xkFOtHssFv8Arn4bW3q2FH3r07xUoLawTkBVQ0jGs
WO7PMbsrzWkV2U9eH5LUi+pZP7wFyXllRbqnR2MkNuvx5PES80eWOl6Y1fq6cXGqN+zPUqQjoyDX
l4mg1qFAkDfG0bN/9km54YhKIy8YEiiSgXAmJQHe2NDK05DdVE4DWv0A2ahu5HOwElLsbvug0udB
WEVbCjhOUIOuP61axySRlMJUpjux+4UsLJirgz2lsfWmVQGPAYe3MOtBZozwrLJR6VhFq08Ly/Sb
QFN2xUZ5UnWVCNDH/xkR6724sEyrx3AcDfmTb+ROoK8T3WfT4u5Mqyihu2Nu4ehU/DyMqhajQvDS
BrxXBOgLg1ZW1Gvfoma/du3R6NbQ0bX9okPBpSrjdfTv3GWMjO/W6O/m3P8FkPU7107PDv2wMno0
MfYKKAmhnvCGc734WcLFLn5W7not7lkNH4NDdJSwehoClZ/tiM4wj9S3UHTPp+INb3tgX6CMCoYZ
eHrSXti86xa78RFANaT+aPn4j86yVWlUfhwXRqSVoW3bGKvvIUNGMYa5+9ZKQ29TeULpR2jXaqgB
QsxZDllTWmoF0it2rgwvguJZokFnyF/CddxwWPVy/hiSohbeLxrtRhiq/TkyUv/gWCzibxC7RAi+
WI8Ut5IKtIKFEPpSPGWjddTcPqiKaiM8il8rv68vzLxk6RduZ3WUCPwAmMeJsUNK9AGUVJ/m4dDf
C4IR8Nobeb9q+yDZBi41mMCvaWj1NGXNqiGoZNOnbH1exvsh36oBKm2gW4uqsy9GyUgxxahq5kEY
FYlcSQ9ZZR3AYKR29oatA3ILNEaRkuJhff3FEuJ26cAoO+cdxqzOc8zQqkXlVCdlSJo1oHRj61Sh
3zbxZhEsNxds/2uDJnh05pr0DMj6IQ/KYUl+pWvuhl4zemHtQyLaSPSteKlyEIBXoCsvgO5IwK+N
2lPZziVm6p6TcdoJzlWW7FpvBJ0an7DfTOlBM98SCy9tSuljMnPfG6eCnS3rS13ucL3uyZOdhXlb
729HXeUrFDuJcjH4rwAhSzf3UiVzXULf7ry0C3hzegrY33I/DDpmKIVAomSBgcEYLf0BDOZG8FXv
7B/T0s6OzWRU5jqx89AA0onmWrWve5PfrT7D/BQ2azHeknHOqLMBYFN9HkgdRFkLaiVgTV4facnB
bjMqm0EQm/0zl8tyZy3sS7446UaoVMVkEFp8KAw4OlrH4odcBJdiMiCSRpFGFmhMd0C1NO19l6fo
cTy+4RgvLYlfcmFpaTKv4jlSSXOq4yqxdzmGVrJqZ//oTOc01k/F5Eed92vD7NYCpS+SJMCxMQE9
aaugzHnc5IBnzMUzoDUsQSXBHXdM44G1oJuTTF+GYk/nYzV9X6vx3bTly6rwcLkHUjwyFvyawkKm
W+n3WX8qawKs56c5PWKG5YbrCg+Rbw3ouYOJgPYk+iySBw1uWrhZhQqb09YR5pTMRb27vbUqH720
ILlOjhYDZBRgAWp70cDEVPb7zQeI8usXDBtAONDofTWUQ0tcZFb5jAw3s/ccNMtKA+sAmVeSRBN0
rStzNoJ+GE6Eb5Ehlad1YVo6La/V8ypZkce3fKcjfqdz4BcttIT7cHI2RSlEGHt9YH8WKmUTnlvY
SLSRXWb+I0B6oZPmu75jmEFlaPvO2k8zBNt87X1PyUZeq/xEQGNCBwosOgC1rr/MOof6P2sB+MGc
gbpt37vl3s6qGLqlG4aUPnlhSCoG6Al1jdQWWJz0u5f8TtONGKNeiA8RUugGooMpeSRdmD/zBRVY
y6jima8YPKTv13JHgM19g+8jP4JWitBJcqQty8yOoYuELSP+feKhpw25Z+fbbRtK97uwIe2WbVGk
sALT1hda2PE89Lwszjsvbkw7ardA6Mq9Q+qCrgP4IkCbXDvBavhlN0IX8WzRT70WmeY3CqGHjQMS
PvzKxy+MSNuGJ4GT1QTvDDgAgQAvNEANB+TpZzTFDsSkAZ+3Og3KUhugxQLiC4i9LndtaVJm7WQC
lzXMnyf7AzHbSIjwAsW6M1caQI1hxngmt47tynTDrA+LsolrSP0d62JroofyA4DEgkAoYtKBJh1p
vUwDGxgec1TL9p3WBp2u7297jfIcL0xIcT8hVGd9h+XmEFzu1/y+egmWUOfytsrlSgfFmxRqSHiY
4lV37TJQcs0mZ8Yzy+zujcyLIOAcNM4a8pwGmyJPSmPAYQFHjcsMrN9rY743jKSvYaztsqfZOfZW
uyPpsCcQ46gxzuD2Lop/7ZWjvghiwCdBg5d20URa0DOQBlAdfUhcFrblkWMA0W0jSm8AzRdwX4DL
gNi/XlI71R3DBHEGlhv5ZlN3+aCBjPv+thGVPwBwAXQ7+BaQaJYuMdA4G5uZNTtraxnQ4h4sqx4Y
FeDOy2HDlOqIIFcFGLHjCsk/yR8mu6gJnRp2dvVIW819ybPI48uxRlEKw1Z2txemzAwgg4s+gANk
EUadXm9fqS0pQTsWZXp+hsJpkEGCzu3+aYDhgUTWTvfaYK6fO7YVUVS+cWlX2lG/4aNdDghis+YE
RYWZrtQPx3LrhaU8OLzA0SUAexnyWNfLGzkvMOkSH3I5HrsJClTNP1nxi680ur2PyuWAhwr9LfBk
oaJ2bQczOwGKzfFGhvZVzdoYHIjM35rwo3SNP0Zkwe4xq1huNHB1VqLZBZwF/6QzpwNO+zj1W3rr
xsaS5PkrSVFO07CIWLHsSoLpezZ0W9NQ/1p3e6cyzsvqvefaJ4evYTo9ZD0gXV1zB47ZmhlRnn4r
2odiuAN6wtdx8X4E5WwQpZ25sT++Ye9RZ7GB2sVFI0cAb+qs3BkAaNXaJOr9OhLw0nLZ6BWrbl3A
I/61In2XeaknTmfhhEse+uSb4ZDY7n9hjCGGONzhoZdugWaVp31hULrm0WJx51zDsvrhuYQIPWEH
zf9s04jXWxO/VDEUbXDIz5jg4AOge+29JoB6ZF4Q3kY3+emzw9jNP99yRn8sSJ87TWa99xqUH6a6
iuu2oFCBqkPa23l825By10AKdqC5Jao50ofYNjaGiGBA8Bkqlxk9TLb7qSJd0DTDPu3zLdSOEs0m
OMj/a07WhdaqfEptgqoRar7zOGEKxGnOT9C42NftGC88TPiPzHgchjJc5pM/1fcuTR8gQX4olxkN
jW5jn5Xx7uL3SF6aFZ2XdwZKZz79lqC8yabjlEDcZ6PgoYwNAEFjg9FDhprOtcMwAOUdMlb4GHxg
45tjO67BtMUGFj4hpw/ALQCVjxngzqubHZMR/WmdV4Y29fSlyawHM+926Ag6VYRK0o4C17uRS6hE
p6AJgeFp+A/sDFnvYmUeGHYgO59TzwwnchiLY4IhpC66rs3JqarIsiDIBILFEDru19ueqzo6gcJG
CwovdHBYr/cUQ9s60mrYU31tjllJdlB7nnz7A/LxN+Rll5bEL7koIvmMFXlGoDiUr5hsTr613oe5
/P7frUYKKSiH9a7jYDU+70HaXt4DdXVPiiHUcral8Lm1c1JwqSZ/KQgvcWrkA1nHO78Ca5wPYalt
TShSgm49UUCF8gByWhlyYLeEpJoxIrwsXoiKig9UauwnEQGHSO+cX+m03PO53ftF8WGhRli45YPL
qw9C20lftUP3vRv4I6PjLk11VNPdPZu+ZtN6WLTOD0DGu8tIvwYYh4Znh7aVdCk36uLXS8ERpdKs
KjB2/txPe8vKTml3z6om5Gu3kQ6pPyRMWwTXW4NAkzyLcCpTjuED2KdyWh+pbWIcwL5dfupeFnp2
2BF2wvzZd3bhnbK0D0D53AhQypVipCSIIEjIbPljGqqhnqBFD5coErbXqefcjVVhPpmr3rxryRtG
WUJFTQxyx6sK4spyCxmTLWYKpU58Umg1RpY2OLu+BPsQgqTG4faXpbqsQZCCJg8EqDA3U/z9xdfb
Z/1cL43OzhyU9xDSAcAKjcZWkVX5MLg0I4Wj0VnQkyZYUZV8GEm9X12vCitef0K5/ah5y6OXtrGT
jDuz6D7cXqHqdgH7CzUu8UaFktP1Cg2Ax5DroW5vQ84V8Qk9uu3ei8pD8OIGygXeia6/FKDWBKMD
uypBelv2d6tb3mWsPbBh6ALAjTYKXaojExAGyCuDh+LIWULFzK5xS4KHsME+uSi/GlVH3xDUL21I
N7/Rk9LJJrGeFKqw832/ltFmEqw6GV/kOh50c8ATlYzUjZWwDPMizrm2Rw0oYABMbN77yt26MCIl
vouPU7ATDzHW/I3RBIE2/r7tX8qjvzBgXvsXlGZpAv4wwiC5NzlKH+39MkJ/tdz9d3akL9VrMMPb
5j4W0s87nn6r0anI8mFHIW9725LyXABuAEQeBHlobFyvyJ4wtUmrcS7gtlRo0QPFvdlEUB7LhQ3p
7IGOYgvP4MSY1jt2mFqDqba3V6E8F9Cn4GGQaYSHXa9i7HpQhArGzw2r4rbr97350LA+TsGevW1J
sV946kCs+YV39mr0lUvmmWIGD56MYxtO87HnTrDJfFfJQF5ZkXYM2s1pU/oD4liXT4GRIWskhE2R
bo8YCjAYKTuNaaJBz6YlkZX0X8wluR8wDOlkjyyPKg2Sn649Ba1HnI1PQP3bgM6F3CiAhb4sa0/S
sRjmAXgIqNZGKaADNH2cMDPbTIMqeUKP2JmPxB0DK63D3EF9AWQdLcjeMMwdFzSklWwx4RWCiuKk
Lm6z3NVHza1QZXBbsutJ7DMjNKvHvz/uSyPC8S6MLGXqvfQBzmLsYW5iiIbHgt59gzQkGE2gLoNN
4WK4o3Rv8WzOkSOgnU+oG2GCI2QOIgJXhmre338pEPxAvUOAM/EOkyJYUthd6xBYwu+IG6g0ZUO9
092TDRGfv986H3xaYNc9EJZkP/Frp+htHaUBYDGDOlk+cotGKdWj22YUz3br0ox0G2PqiNmTHu9W
FK7B8uqto1sCor6S7itqblU45nW6EQMU0eaFrolB3UIExpWiDWv1tFz1Bac1GVMwYi7moRkP2fDe
tvnWGFVF7ITYAPJDIfyEB5tx7YB6OfLBBsv1zDOnDErbsMPZb7eer4qodmVF8gqN1xjTiPY8Uprd
PMwBE8Oq5i0JK6UVbJqJCQ4QKpFr4ZgU1WA2IeVnjIPN+vUjGtZe32ykgIq3P9DUf4xIn5LBs7zw
MD303FTuFAM88gkiAHaU0d4LcqvicU8GL6Ir/X7bD9WLw8NfqASLCULXB0WzYQA0ErVwTZ/zSGs6
zEOcpsgd/v59gvX9sSM9WTnx09zB+MVzWdODXz5l7hT41Ry648ZrQfFhwRDoOi9cSxCtrxc0tQ00
xdqWnzG/4JBApyQyrHcGNw4j0SGvyLK7N2wgqAUvI0uFUPi1PdMf2sxtSyi0FcYOD+SIYNoTdzfc
Q7kqBFqUEIBJwzPv2opejd6yjB0/j8njnFgHvcNYYrcKy3lXDNXGFqqKfBBc+WNN+npB+18N3mEP
J1AM0C1JAwzLjl2m3WfgqS5D8m7yfkzU/ZL2Sdivx8wBHAaiEewzJHUhS/DolVvbrAheVz9J+tRt
P7MTVFS4kM0e8TximC+CO22ExsLt81S95CEZiGmJIO2+5MzXW50ZXY/V1vxcLaR/GgpO75pJB+oI
gKuQFEX54NXe8LGE7E68UkYjTweoeLLoQzOW/pfbv0b5eToQihWKz2jrSCfhYDZCRVd4F0TgPhOt
wZXkahj6k25cR6rtBfRQyPnYGKwiI8cssys608OJa7UZF6jmFrQLm+IR/aSN+1XlyZeWxIovUhMB
s8dAHGyvxv4hVWBZAYa/mvbXN/Ri8fj8syIpBTLXkfHZgMPQDm8RtO6zuYo3mZ4v1EqpZntlRopr
3mr0q0/wYSYrnwJU+gYEbLtsA6t+gLb5DpDifWIN+xHa3Im2t9jvAr1h9onxhznbCBKqEgYyXEQ+
MRdGQy/1em9rc8INk09obM4JBIaO0xCvZlDNO6d/6WABxhOMDd/wHZWPXlqVTrQeWp5m3oAPhjoB
AXhUjN7cflwIV3+10xeLkw60p46fEg0HOjYPbhehtYlYtNpHnd4ZXZSRT8SNmR7S8dPff4KomGAi
DB5pwDpJn2DaFUs3rg1SGUgBpR1UAadttQvlV4GWLfBHGqB38nsW1D7SOgxuBMHIzGz3DG+CDrok
GFjGt4BbKqYkGAfQ1BJoJ8whlmIp0NsFGa2yOHvWEPeGfgc8xiFdd73zCdoIyTTGaRPbzTfav8FT
AGTEqwesdgzBk5KcHMl16uZdcU7qd1OKLg3G0PMtI6qtFBYEzVVAFyR3tFu9cDrXL86t6/waJu0z
5mzt5sL4XAMpNGOmxm33EB/4lVsixAAnBKUfdG6gTiF9c8uMy5rQdD5BrA7NPaLpuwypaKefUtPa
p928sYcqe1ga4r0YzoYBBNffuFdgNNs8zdPJGPzqZ+nmbYgAlUaYJkR3Y2l/R6PHO1QU/JfbC33t
NlgpNIXxdAA9FPro0kq1xknmVpumUz+AM1PYGfs4M+ef3Fr9Q8nYe81sfg29ZpzNko7nDJMi7nyz
NP72/sCvQGwDN1V8Lq/QelMJjcyeZPOpGExULr+VpR1wv9n79UlDs/r2ml9di64mZLFsPDqhTviq
RdWONqtT5uJw53eQN4+ZZd8DQXLIS2fDjRSWULtHDQh1AVQ15TYuBsrPRYuBSacFAKxlqkLfY7FB
WFBkW6gKlSlxfODSiM9QHqe1rJ03QMBvOc2Ao/vNEaN1hBBiyZ5ub57wB+nLAIMC8HAxtwuq0tLV
6BaVoy90WE4G/SdtvkB6/va/r3JIaJcBciekMjRH7uL76DsVJvOWU9XmO+I+Ub0MgVkKaVWePQ51
/RLZaO2Gq/EFyNv9beuq1QHIKbIyVCVcmSRiasOK+fX+fMILGDILaQEIIG+2dL8VZ+UA8ifkvZCV
mbIKaD/rect6dNI7zY6dXntoc+2+6loatCi33F6RIrJAPwK1HLiGLkZWXEcWw1ghsNCl2E6nHqN+
xNy+sZ7AUauM4kfu5toZWgvo6BXdX+uOQ4EOhVxk25aOz0wGW2army9LYc+nGpNhMr0X7tj8tVya
MAL+N+IHShKmXKzSTFLp3MiWkwbWfNfYIYwYxsZzWnle0E/FExTXgiYbWaCvb7IhX04Df2asD3Rk
7P4UevHto3p1x2EtQKWanvXSOZf1pSsjtdoBKv4n7vx0yc5GJ4fzo+UD7TtuQT7EpSx9xkKxTDyH
4OXwi2u3sE3SJ3mfrycUw/dFnX4e1+K4mL+pZoSGEert4+DMD7fXJy6xVzZtQA/RDgN+RRbAmaeS
NPgp86l3aJBYD6XHIxQQNhxetYsIt0IHFmSyVwJ6PoAiWZW7y6kGqIORuO7MZ77U74baPU283Dgz
RcB4aYVhYKOQ05OTn0qz2pa163oq86F99go+jAGwZN7H21un8kAI20BvCtEdpyZV+bqZOxW17OWU
Zx1G/jo+YoZpm+9Hhmhf6b2xgTdXRQ0h3Ys/qGqjR3vtHmZvTX7imutJL4uDVp/MjPwc26B12a5r
1h3kOjfyEIU/4lbGQ+BFWwTUg2uDHR18jDjNtNNq93Gmr3EJOmNjPjndvjDi2YrQUdkwqdhTmAQ0
xwJLACFKMtkPtCPQ8cJksCbb9X4RkxlqXc9ms7GXCoeEPB9orlA+QCLgSJ/asrootjiDdko6HdO6
Fmp9q6B6u6udzNsTbvH32po0GxeZ4gBRundBPRTTYiGpeL2fi2PnXeka6ymfH7xu2CX8xHQ78BMb
L8csAFn7toOqFnlpT3oELAv32qSy1tNo37n8Yeqn2Df2Dr+ve76xNEUYQVdd9AuQfbiOfHuWtu2W
1VIsJ6Bz9qQDSrUY43ZKNuibCvfAQwORSsCohLXrHeznpi8Xq15Oy6zTIE/aB1D86DCe+nqrjaUy
9TLYANobHtJSsbkX1ZOCsTYvixL3Sx2ynj0SCxPd7M6IPDDZb5+TavMuTUl+UbmLYQ46THH7o870
AFE/WTeClcIXgP9CW8fGKQGTLS3HxiNH6+m8nJyhCnTrvfVzGNExhqLTVoFLEX0RdlHhFqKsuMqk
MAV9PUytYgiLUCsMCKCKxvp8e79eV1/wsELiBO4zLhS4glSjJZiNps+WjsWk9UOVf0jSA2i1tXbX
Tv8RQ87dI9M+37aqOiWQVBCXxLgiJFHXDgGfhPB3ZiDc22QJMOz1YJosD9J0+PsrGXxP1NVxXhDr
kR8o1KRmOrlYHdwhTRoIw+G962+RktWbaMOEeOLBjhQdPGdqF4fgnDDELFrIb5Z8n3b5+zIc7kby
btnCEYjtkRINELyF/CdqhXjZyp9uinqZS/h6gpxp9D+knddu3eqWrJ+IAHO4JWcUlW1Ltm8IR+ac
+fT9UUD31qR4JuF9FuDlC9sa/PMINap8EfBjagtQGUTyTTWON4Ei7K+v18oBntvjZ5EdemDkJZDU
E/MpSOpiclVEYhHWzL+EAbVxD5T3oZjkX9etfeS1oQsZyJRJLyQ+wQfyBEv2A6Md6sktS7W/UQx0
+wbKXI4R9/2poIUFhvqotEOEe904HJQT2trZg24kemWHo9W4cTptiaOsHEVKuTgodFdBGKAvjqIs
IXwhNw2OUBuI+I+wQnZlsdU1uDbR+D90UqOXhC8+//m7m7IRTV8V8x6/JLJQTYrh5EpE8PxNfFaG
fOMUrtxjqB7PfEXknWi9WB79liOuGyND0gfbq7NdN8K/xBVdT7t2+rmxqCseENZmqiAUbqANX5wR
byhZ7ZqhVUbjFrJ4ovfpVHr657H9lSQPmveFfo87FFmMaVcWbinuZTqZyxTXxXdS7TkVA/EUKvGG
O70640ThoNhmphxzsa7BpE/0AraTqyjPqnwX9ZGtTvfRvxO9oc2NQAXtY/QoQ+S4mGzfhONF1jiz
ev9FtT4ZlGPL5C6v/mpS8xKFqmNaD55+I3j/Hglh+E0/FgJnklCLu9ZHNXamyuTs1j9L9I59nDSz
c3TtT/U90OwAZrHrK/1xoemSoxbFewKtDcmayz08itATo0QwuZqY3XObUO5qWcHitpUB+PfnqJD6
XaKNznWzH9+U2SwMzmwunKZlON5b8HIaDZeGnrwKyrGxPk3hxsX08d7FBHhHC7qLOes9f8K701m1
CZ09ASag5hnHcDf2CiQNLxYimWKXH7wtdOfqkHia6foClAAtxKW91khqQVM5oGIiy6dcpaiHHx58
l4pwo9D9sXjK9uRBtmayXxL5y1JaM07qwKU7ucWvrMyOqdDuWrW+rZrBbspgB9n8ofYzWlsCd6jv
+6Z8SicIGxInb/2O4mrvqIm0saJrG2nesJwX4E/slMvhx6REpJkeyZXSb6D97fHQUneTT7V/25Au
2/AcP17wRGccUfC/M6JhmRIn1155sSoxA/1rN/1U/t2tp0eCZgUKXTRAMdeXo4HcXM/Q6RRdQMEH
iFw4F0H7IhjhRoLx462OHQYAQm9u+VhCtSYT3ROlDEVXDmQ7ktqDZYU7GiXc0Q92nrWxRmtbFBwM
nZBEmjI8YJejqkYt1RpznrUs2nlJsSsojQzjFsf+ikvAqMDzE8kCAyJ/eWmHXZB5PFVcKk10EIL6
dj5/lm/djPEBzzERmxcINw6ht4MQOG6cQdyCjX0ssXNE3n+CcvkJQ6FVvM2EnAInUA9Ru2uR2Bsz
aNPLXR/8zqzqkzQUD33sHxUBgpEtrsbVuUYBnHmWZ6mqxVx7ba32XcMHiMW9SYk7126FZqOvddUG
jJNzgxlX3bKvVRO6pGg64ly9/5FNz7QebKY014412GTGMXeyaUtybXEWbGoKjwdJl++EYHpIvPgP
TagvinzyvO4ziD0DnYGNLMWqVcgD36iG55TP5epBNgFaQItEd+isl8Jv9/nQHWirdQpTdsxYhqTa
OKR5fPz3V4k48f/MLhy6SEi6uBdj0S3i2omqO0F+QFh04xCuvUukoSmPQtpOV/JiZ4aIBwZ5X5Lp
qT7rxqMOWayiPjCzEfraY/X670Oio4Ek7lxA4DK5nEk5KUYqKFizmuFrLfiuMNS3iKOc/wszsxdM
tQL85DLIGUtVh5KIe0yTyecEPnorrxYXzHUrH92/uRtdx18BEgqceeEdWW1W1kBsRdcMTyNo/055
MMh+d/E/Z1sI4uehUJYjY7BsB6kyJS3boBfd/qmt/0gzU+JR3kJmrx3e90YWe7zyFD+q6o4nJqoc
NYD+yw9sKfp5fcrma+Yy+mQoeMqEQiif4TVcrr/AuhTjqIj0Bt1njEFta2fwHasb99t5/JVXeZaK
RBGEI0Q6c/FqZoNMyDkInTvB0uY20MvbERRgn64P6e3xXYwJAzNBG9cSb/TimMYYV/rO69wqP4fi
WfGOWkY6wpalG60+pdGrCqXqVwGS99E7eKkTfs6Fx+JAu3olJLb1POlE4P5tfJrUvWz9aeRjpd9W
053PP85t+RB8iZ4L386a8lQLN5lJJ9pke9nGZv7YDE4i9v0wFi8ESyBW0cgwytQtja99dvBymJdu
TfmbIL1U5c6LbsY/6iOslmnmhvSkJ+Ot+SkUboITCn1qbHuO+lNpd3VyuD7Daw/4xactDloUW5ln
BnxaQ4vvdNf7ka3kO8PaZ8o5gLrtWx8/qcop+MKWvW76TdjlyuK+ZW/eue16MBhWOfi9q2aP5IYH
OKIQudP909wvP9mdk38JfqV2dTa83cSpaTM7ftByR2dRSzehRBqcQuNecGL/dTR3cHI2XbCLo5dc
dErdbR7Cp+Hs38h7FVIXq913lWKzytWNlH7KD/mjMDjy+KA+mdZTGn2JhfsBeku7/zS8lJIdxg/d
vR7buWwPNBHIt6L3YKU7GvStwLk+EW/xybWJWMSgptHzaZ3VuTUNpeENrPqmJ9ly/6WRdDsmOWsY
dkTg3QaHqXcCxOvu6jQ/+MJzGB1jgItRfjaHr1oRnFVX879K5WOW7TQ1s5tCpV9il0yxo7WIwn2J
hL9179shDd3RxjBWKujscurzsB4jzwGs4/ICKkZTqAdCDheuDyAkY1rv9aqczmmZQ+U5ZLIb5Ulq
+4r+kIxp/zmtWzi0hnGrxe8NcnQ5n7LE+0e+T6Vq+gHVISVd2XZ92LsTswSsx5G07nNHZqhqZWeq
Gtf8U6LsWVEOzEtpn1j6XhHP1vgd/TQ76pX9oNkjMVZjC1AeJSj9wo5ymtMvSYDgrwj5n+A0x1av
TuacA6MXykzdptZP4hYB0+ZYFjeg3OZyWVgBOBnhBtp046t2EtgN+YPi+jHqziaYrv0wnKAfDNHR
SgMoH0ni5+dYeogeFMNWhVO4D7tjHjuevOvy3/khuCHBYChPeWtzjdtbCj4rdwrzD4gC/4C8pLas
lIRKgK+cpL3r0YxbQiCeysfGBAWaO3NqTpDurW7aN2P6rVVu68K/m/RgK73yls74sAmQc4VbHJ/2
Qw+rGVWRmLZRT+lyfBBE4REyE2Tagsc81m4yyEQLuQKvxgHLybKN8k4sHc9LjrlsPbfm9Cnoxl+E
2HdBZSKt2NV3XemdSEE+I/HEvDuhpOx8Oi6EgwXrdTb1+0Y5KKZrtM99BgLO0B1f2DhiH70iJhbI
Ac0esgXkfJF4KESlSxMz612ExwHbRLs87cgQ7j0ShdfvpDcs8Ifpe2dqcScVlaSWlV/1vFf6c+Vn
dDRRHM31J3qzvyhauEsyAagfes3KeNf1ydcuLnbZcxP8SerGpqH81Jmi3So/+upGSVVH1oajnJ42
vvKjG8KEzOUy/AOy/Eu2Nc/vzLwOpt6Fct04jEJ3yDKp3qW+ru8yAc2UXPDugQnyusRQvgtoPDZq
F+2EerTsMskkZ6oFlbPRtoeSyuVBpT/4NvAzuoKHLNuHpWlzkaUEsJNOaNLoh1pWm+frw/hINm0w
DDxEcr3coB8IkgDZ0q9s1b2bwyhlyDBKtZCQCbl2VqfuWGtn0zwO4w9VcKzgDiLmg2nZmQTRqjSe
C17pPv4hl1uU6B8jMyjd6e6hw02io2PZuyRTk5qntnd703vOrGOTP0m+emjr9AT+qezcYGo2vJGV
5cQkXTg6tLwwbyuXL8hQ0oxlxSIm48qZohu4qTZcsdVBIfw9M9ajkLmUHCgaoxeaBMBjhqsRBMdG
vjfkxKm7Y0IBpb3Jxw0o3sqryDSS8JlbS8lnL9OulSUMfTIwJsk4RXl04lG+0+598b7+Vb10iXfw
t3QwPoads1DbzAsIgsqiDnU5i62vxrDESr1rFp6djt8tTziE6bMSdOc2/d79ewLt0ty8qO/cuKwc
rFw1xp4U0Klr7+vB7aJ/rwZc2FhefKOsjmU8Mokdwmw50s7+b0O4hbRiYwN+jNSwwxqR0QKgREbw
cizCEGbop7I9QMndJDUbA92obAvjvr4nZvArgRNPhrpwuhsaKmNaBpkygpNOnk7tV0vL90bmmjFa
9CKgzeKbZWlOr3obB+CNeGpxsVOenPnP4aRW1SW3RDI1ddF4Gu9iGTypybHWX42kO6rZ7SQ+aEiZ
tv7PSrXViAZ4GRlL5EB8t62PffV5nD/O+iZaB189bTI2rc09fU9klIBffizfe2HeQUOVgNsLn4v+
rzB9H/uX6xftqon5OqP5nlrBsqiOXL3hFxImxuFHLd8P+VE1nq6bWLtgwBP9n4nFDtLotubhiQcw
e58MK7b1SDhOCfUI/ViJ57o5bTb8rzgFJB7xc6l/wL/9Jkr57vzVStobUZOCHU17ejPKB2n4GQjd
PV1Xx+tjW50+GVwP0GKQ98urTI48tZFjLGnwl90ngmZLRbbheKyORqFTFlJCigxLjsXRz2kDbsvB
7fWv4nAMAsmOqwFul41zsGVn/vN3sxZnUxLqVoYdmPP6vaLBNlN+jtvH61O2ZWYRE6XikLW5jpnO
PAnVp256mNT7cSv0mq/Y5ZkGhEq2DKQIdanFFZwa8N94BF/uYEVUDu8lvdxYlvk7P1rgZ6PVA7Rr
idtMfUFXK60YXBMsg/6S+p/KR1hb7M1c2eqEcYAMcnFk/pbJ9FCWEtQ3+wH8/amSbakLbCu+Ubdu
gpWqwQzc+Y+dxRUseSoyW0iwuFF5Th6r0QfH86pXB7/7XEm/y+R7J3WwrT81m3mP1cX6P8sQZV3u
vMbSxNDrxcH1zVzalQLyj4UnKBt+x+o99M7Kwn8vaTrM1YLxddWrKgu2kuwnw5Z/ZeGTP0uGjhsb
ZPVN+8+EEjlcDksb8zj224bLAaT3We6+peJDK6Gg6tlKoc95lFx4UJDmvn7AVt+z93YXBxmyf7ns
SHlTRyeBZPm3orJT6nP0MCiiY6KJbI5PmXX2k9dA/2kF83Y6eP05bH7FfvbqZ1+iobtvRuU0bsGB
1q7LGXdJTWhuXV++8qlXBRHyXYObj1BpD8cOobp+fL4+/rXdpKFQAwiIfjJiiMtpjwoVsV9Z5mB6
n7zopwDv7XUDq6P4j4Gl6xXktEtoHgYS5cVvTVvUz022MYgtG4vNOqDemUW1wrss31iF5JTNk4x2
8vWBfGRhNqj34PIAXSIjQPb6cqp6wC99Y0gQCYZf6CYhYe3dNEbptKm2M2s6fuo/tK9l46eirEid
izSuV609+t82vmPlLqXSPH8Fvo5FEeryOyrPV5vIUBltEqLx12lK8cM0w+AmkscEgaZE00c77EVS
3VIipp+8oFDBQEeSNJzjyrBOHYi6ZCeopRjTZpeaN5qWDbcoJLU+yetiq/a49r1grGaXmN0svrG6
vXsqzchMhKZnB6g1gLasTYVfeVkmR1RtRifztMA1JkU4Xp+lVaNQoNGuTP5GWno1gzyIIWCSwS27
L3L/w6rPZaHytv0u1E/XLa1svhnxyPM5u/4wTF0uRwetW9InWIoHRd2pZaCfIrlCKLdprQ1vYGVQ
aFjBF4OiBmjYt7vs3Uz6SiG0qki1Cdo4sYzBU0230JF6wt2op5+vD2slCqQIRKYIaVoSI0vqgtGq
VA95BCqcnfiK00uq07qfITFKfi9G0w449obru/J0g6KAC3nGR89ynYuJJCgFiCmJblZZ/iGdYmtn
Qut7bmnpq2F229ghq+bmicSXByr7loV8N5lBZmZ5n4nUO+kuV4gNhUY9xqL5xzeqrbtjZeFm0S3q
7wpgS2jcL4cWmilssn0iuWruwctQOcEwOejfHXR1+lw1WwHi2trRjwNxDFuS+3X+nHdDK4vA0BtK
sHTkTIdwPDV1Ze3CSNibvnFTG9nXUpf+XN8ua7M5twkwk1RC6Zu/NNkZvih6qSm68V8lVf6mTQml
1y+6F/7+F3ZYMjJKEqjND4CmsDLgwm8lN4u/ZGrsTG7fSHa9qVe/cqq5OvBUEeyYoWeL8UhyqWVx
09E4mwdfDas49JO2o+N7YxO+PX8Lxxj0HvA26JcUXNbFUuV1XOtkGyVXForpSdPSZpfiZRykQRr2
ptUZ+3Fo6j+mFQmQB3T+udPMrS7eld05iwvMLVUQazLgy7Vr5XjwQ0GWXJMqVxN3h8QsDqbv3zWW
vA/i39dXcM3TuzC3GLKkopUFp5bkGpGIRrN2LIxypw4/uUKtJD7qPEA64m1Dph8CmMrt6+ZXHFus
w3ZEhYEC9BKvNYySV2aE9m4u5bbh8eRN3rG3TIq4d0VxTET1dyIUGyC0lQPJe01XBu/1jLZeeFkm
lBY1sy+5aRZ8hos/e8065SyIn3MtOSh6sQGKWVtQWNCB181ADoB/lwtqSlngWR0FM9qDdllEydsr
bsMyPqS1D6O85m1g09aGhxMJyg4ANfjmxWGR40kWcz2VXT9wJpGEELl+v7zrfMglqtuIhNv1NVy5
bIB1gKWDD1ydz87l+PSpH8zSqGW37QCQdFLpRhlhUBqGwWPTbbE6r87mO2uL0TXj2Op508luPrX2
zEhi3WpJeEopJafyVkPZij9OKzkwLUCFuspzdzm0QE/k2FBLmfI+TWt4ztRp4XnaXZ/AdSuAw9mV
PPLLrmsxrr0WvRzZrfuGukqo/9WzcEvo+CPL3VyMgL7mzcLM13s5FkAdU9uoLROHlFthV000PWZi
NT4SatV7IgMiqVTb+wUyB4UHMa6QQ1sSDbD1BgOPcuCXyk0hTrrN07JFW/yRLOXt62AhnOkZ6HJf
fJ0ZDlNVyr3sBsFEh6AMRaB1jHXr3KPSmSaup6U/2rB16+pJNI9Zadj+9FKlR8iB6YPbAOqu7TEa
dZE+xJXEv1ssuyCIUSpoXBCUutv6h5XSU50fPcRl9HjD1NraU9lGChXagjlHdrkqgT9pdS4LkgsI
uT3F7DUnicE3Xt9ha/VTnTwfB/QtXnqb/nc+SJJVRdq1Plsshe8qn2T11HtBd9IGpjc0M/F5IozZ
5ab/mnusswaK6gj28gzJ6Wdd1dtza/bDoRoNaS81ZXkY5Ml3qr5THJWfbEeVB7wkg7vRbBL5MPZe
vqs9KdmbJpAXJAz1U6cVmp1lpbRrepT9lDg9B53kMa3i17od1EPcpsH++rjXrkKT0upMUE2daInt
Lo087vpJld3Si4JTa4qeqxZF/EsN6m99ShZPlypzNySVsuEYrRom7TnjL6lNLSUGg9hS8sa3ZHcS
9EMFp0kWZIeiRgoLigjFH2/yRNqIfNZ2EnU24G+4LuT2FhejQOvwEKiJ4gZ0bNt+eDPUQAyuz+da
1A0f+ywKiW8CfnthpM7UYQANzT5CfRuEUQQ1Z7/XxFcz2iN+becWEclLJAp2Ev0F2bNhfu2pATmG
y0CtA4Ty4pYYco/XrfdkVxDMCQiCWr16SWlMjgpB3jnNi/7Qifq0n0yJgpwvlIfSN/Kb3FfNnWaV
nzIBwjJdauJ9H2bVbb2JcVtzVHnjaSOgrYh2uHmR3p2z0BLozhcixZUKc3rOAcXsZaXRjrnSb+Xv
15KekGz/ry2Imy9t9fGoV3KMrVYtbsayuxtT8dAL5T1+/iEi5i1kV1KSg6CPTtCXSA79uL4ca5v8
3QcsG9biccwsJfEVd1L2OuKLunq2ZA+4W37m5byV/1m3dgYkvYGaZ1I96iOXAwac0iHqFyqkLsyc
jon6ayGKO9mYvhc6hArR5B+zcKtYufYyzSE3OsxUScBkLgJhXfQGwY+IpULlJh7Mo6f5jjrK99b0
u3n1n8qGDOVw5xuFiyrTbuJDSqM/jpAtVFv8RWtvOIo6vBM8k/R5LWMDz7cQH5uIXI0ZxaB99mrB
LUPdCfdJdz+2oi0X4o1YPPj6qUqf9cx79M3voudv3G4r7yNLQUcbOpD09y9xtoHh14mi9pLr5ffs
rMcu8Pbj5AHO/BPTB3F9l60uANyawIcJND9if7KhL/vCmwMi3GVNgtYwG49mEb/2ugauDhxpsQub
ZJ/ILd60axj+Lkv9p6GqH8Os2QubWeq1mAn/CQJJqNRgnl1CorpRD9JcIGqpxPJlkr8Eqmd7SfrJ
6tK9NkI5PZi+bfnDuVFe5WwLEbA2+wq1Ia5BSkQswOUxaGNdby2yrG4nCId0vJHqeJ8htkqBVbKe
NyZ/5VUhKsMhM/gf1aLF7o+A85pJEcuuqnTUb0aHvlE7+P0UVYBzU7tHP1ZvRmdsAofO6dJ7GmlX
uv4Na58w0/iQE6ckKi3vVEtvo1htLTa9bzY7qN09xzIS/3DdyhuiehH7Az3CWeBiAdmx9I/BzoU0
hob4+p13lPyfkqF9Vkgd6xW1fCW4yYfK7bwdMm5nscxsj2RmOx2KovgbjNLR4lZI+tAJ/d951jnD
lJ6lIjh2pXiO/K1y58eLl8QVxeE5albn/o7LHZCoBQTFMRFXU7U9zvq+9L+Ezb5WzqKH3JSxkU1a
MQdXGm1BtBvORdzFo6ZQ9ZaqAd+88Lu56GGVdqWdKiKusEPBopnrbXq/JWa3Ajycbzg8KG48ifr0
Yp9LVpBx/Uiym/gAmPWfKSpJqbWztAit5hsdUqfpV1L+VmlaSJGjjputTMz/4ws0IhK6r6hhL5xz
kNSW0NORjI5RHzn1lNNW6d22ovd3NH+m0t9AiD75PVwVQv3HC2Vevszphu54fWeuXDfzRNBwCVTQ
Ak82XwjvnIqsyv0UlV8ZgEkLMDRWyoMxTcqz3ET93hyNdKdGava7Vtv0UCVK4jRpaNpCW2x1Z330
bi4/ZN4o7z4kRzok5NqTXUuIhMOQBOXjaE3JQa068en6oGfn5fI0XppaODdDkGQ+FQzZ1b+kmrEP
wByO6aFFRqa1tFMZP41bscLKO4NJqkr0JpAZhl/icnS+H8RN1cjkTXLvtwr01m8OioVyFYhSb7gp
kk+ypB5C8dUzzykcgrnjS/ehNdmttBG2rNxFl5+yCEB1geRijovvVoF6iFQVjJQavkTWLus0R6gf
QusJvs4c/fnCA0KfA9+wp5dGd3TvIR0O5vDLoNYF4yWg4Bn2DmHc9eV5E/H7sD6gVkmk4wTA/nc5
WUGRWA3q8bIrKnVv9/0DcuZTf1sVph1p0lk2f5dRcZLy46AhDNkcKunzGJbHJjBw3A4jIKTYMf2N
MvlbHWn5VXzOTIcGHyHO4uVXlXJR5kJBDFS3XfJZHsN6n/ndsBPH6Y7GHeFh0iJETAFuPkddbXGd
ZOLeb6QnyTMS4NP6N6Nt+p3l6aZT5kGyCxGlPwVW/YO/5MJRKSJBJX+VGiOm2JhkT3ksp/dtk7S7
gaKxo07peO7aekuDde00gMTXZmeL9pllxnJ+gPWuE97i2L6zSfKMT7lkVY6p5oKTm/qjYvlGZuei
ZNkGSekNH2ztBaCnak5Hk5760O6qQi0pKxP29U7dlRRMwFuaRWjTxyGMul1Z6RbiewVFC0kaOX/q
Mzz6/LpcSt0QDK8MMsVN9ZZmh06sPg3gg3dtmAS/tMwYbxW1G+HUqeF71nIxdopJufVjqTrJSTju
qsq3fvRFIzl+WCZ/rBxSvCwpg1uh9JSN0/AxLJ0J3Qi9YSWZG6gW30rCPolKqVNc0Z+OpSrDVFe2
8q4d4taRgYf8c84IVhx2NzrRNIdZyxJuNnRS1NI/So3sq6yG1AI3XpyV7UY1lnQn4D3od5bHqAv9
SvWTXnW9rKY7odyVpmkr+pMeeo6ftKcktuvX6xfKfF8sTi5gQQCDM1MOFhf3SZ7mnVE0keqiG62d
UkWM7pKWFh8lMCVHbKNoX7T6luD8Sr0H3SgTyqm5930mvFxsMi6xRk1Cza2m/Kvuq+dSCT57oXWa
2vYBULTvD8d6Cm8QJNm4qlZOFJEcBVaiKFICS5DXYGVWqXWm6lqVTKuTOgX7KNeGvdUN+iGMBTBf
nRD+qTK/2ljceUyLmZ4fOcRBKUri1C2eOc/QW9Mj6ekmnUW7RMpefanGjef7o8+uEBzRrA50mXOx
bF80C4lUDcloN66EaO+PoWFbQqnY1zfN2iRS5yBvTvbjI45tSIU8ikZNc8Wmc3totI3gx+CdAz/Y
F7QQFvX06brBlV2Ka0CdAypMYHNLWBQXdN0WearPoJMsPYjxMQTSP/qpk8XDRs52zRZ5NkMiJ67R
IrJ4y+Sh9FuS8jo9KPIxRGJVKiWoX4WjgjKwFXy9PrK1o/Dm+Ohwg0NrsPS2W6kuKbmjm4IQlDrd
QKCXhcc8VwJbjp+61ry11B2d2xux3ccVhKeGGQVLT4Mwnv7lAaxKkDLa6Blu6vV7P5M6ADQ40hYc
Q+LQ73QFrXGrGrY0jz5uT8xqqNThwZBTWsKmayuYcgI505WreDwUEujEOPLPG1P68aRdWln4sKMA
xjNXM9Nty+Cr4kNJLoXPnIedZ+YHpfaAC5aP/avi07QWuGA+Iav43UXhvhg2zvzHB4ovmZkVOPbU
VpZ1es+qy07nKnWzIHqczIGYkS655KFAg3zjTH7ctpemFitqCGUkiK1vugU9jml4Ryq4GGlNo9Ey
8Dd2z8qmnY2RC8Q3oXl5SQlG64daalVlutI8pUIX/gjjenDEuIh3rV9R2s0r+cZP9QFSDsO408u4
f72+ymtbSYGXg1QMeG2IoC938BDntAL3tQlhRQeerml6EJKqurGAqyNV6L8DtDWLzi1TbrR5quit
t6brR5+GorCDFG5r5SEtM7Bt6THySnvyUYHZYuNZ2zlznwu92cSeH5obZAPapsJnhvMyLc+Ueocn
zRfvjGAQ7xS9FzfOzJo5VeN+fSPVJxS7nM1YqK2siyfz7XEShIe++h4GxBHSVnZhbdn+YwhY1aUh
a1DysSxH0+3SwiF6jcwtkPWaBdZqboKA8Qa/5tJCaFZ9Oia66aax1zhAjSqnkOAWvr79Vu4YADEw
S8IQzrX9AabV6O1QVbXhokSXD6IzokyZbNFpbxmZh/ou7i9iC4K0sDHcCJaIuhNnEub/byOLi8NS
2sz0ipaRJL4jF/egY3bhVmV3ZSQkTYkqZiIdmabiy5FYEuGgPMIPNIb+qU88+mZip1Sr3fVVWXnW
8Mw5M6To5q6gRUBQyX2vhUIqujodN5afPxTQFqi7KlFf5/YRvR42IC0r54bB0NcHFJazsywMjNmU
Tlw94AONo659NpxcqWwr2nBa12aP7hQ6qXB/4CGah/1uH2SiP7RjOoku/lh3MsNkF9OEcwiGLRz4
miHq4YiszQhEYxnhGKh5iI3M/EVa/r3SSycLrMeu6jdu1VUzwLkoi3ODMG+X4wGWpMu5hxklzu3A
uAuiT6325d+3AhfonCOZQ6plrjYoYrFQrVp007Kxxwo2i27fFX+67NVs7K2a4MrjSxQD1FCZE6fM
3uWAMhxtoDhsA/++8e6aMt+Vug4r3M2W+PPK5QZT+syayrUzIwwvDUWyP4mR0YiuoP9Uvb99/s8h
Lh0w737+4h2oJRke556fP433Zv7jv/v5OAyUaWf/c5lQUWDjTfQSEpcW5VsuTXocY6s6XV/61dWg
TD5TqxFLL3exh/oHJXgZI12IMHb3wBbzteCHIn7PoW24bmztBphBa/9rbLEicu37cdcAoAVydVTk
H9nQ2rEe77QtLPfaoXlvaLE0pZYGVREBDI7zP4lSOgNIACn7dX0089deBqmsPyUunug3YtnFyVRG
HZFKls6FLSWnKf5lmJ5VxqUf0q14eHUrzxhWWPnmI7N4p73GJwKrLe7qmprPZOv/BfslmYVZb4r/
TH5bvAaq1kuT3rKZszT9ITfqsziWNyjOJP5Wx+vaJiBhM+fL3sQvFmsTCNpkBGx3V1cOqWprJXGV
naO79O+rM9/OFEGhD+PuvDz9JqCaIMXzcbXWstv7Bi0N8o4S6tuiGNi9er5ubm3HUe+cgejELkCo
L80VYRzkCrGwa3jCQ0Qtkr+zz+Nv162s4CnekH7kLQjtZ2H7SzNpBHhDM8K5rlreZcj2hJBC01di
HhrtRrdauwl9W6ra5yb3bwcx2XlbUqZrux56fmvWkqTeuXTyPXowwgo6aneErURtX3LzcVZMFkeI
jnZ5spGj2bK2OGOTXujIJKdAz9LArtRiX/tib5OpMf0DPLx7kA35hre6diOSW0A5eU4x6MuNI2Zx
UkmNhpviHVWam8y+O8LkNBNGd2COry/o2vjgNyYyZD/Myr6X64kiXtzRPA8bWMEyDpbbkkww/XEX
lTbgLFsLt9DMq8ObqR8oVfMoiotzoUe+Ig05G1UGMSinaBBmpa2kJzKZOJlbdfGVuiBvPagXWnlm
rY+3Gs07dyydwtzSYgoTA245EBjOhuo05udeknajKtsqQoj1vgt/Ne3GBbA20Nkxm1OmqJIt15Hn
rpXrvpLmZNEEMWPu/+p1wRnGI77g4foyrp3+mePWgDVjblZdbFMp6JR29LGll97ei7WXrCycpk43
tua6GbTPKOBAQLl8rGcZkDGWaGWw8ieltWtWr0+KDSNr9zPRwEy6zd1J2vdyS5LtKgW8RMnt/dLp
46MPMXtlPk7DBgR85U2DLAkk4MwhR//1YutnegERyuyoQxI82QP1mZOc1/L++sqsjIYzrMwpCfIS
tOJdjmZSpXHIswFavzYd9r6i1ntlkuzOH6BCLYSN62plgQg8SGEBZJ3x34vDlfe5pgQ93pQafYqM
u6l+Lqbj9QGtm4Apgp09d/3P2/7dgfKIZlqv5flMQNjYoq/fZQj8OUFZb6zPlqH56npnaDDruCgZ
rKsXf9vQLYKnUdvwoFdNkHqfU1PIKCxT1Q1FTjmcxzJOGV2zNzwudrY1Yav7jH4Z6ANIUtMFdDmO
VAiFMOgDyVUkr7lLR0s9UyZ7vb4qq9tsbohRFa4B3PVLIz2odC2WCslN1L7ZFZ4WO4KqeadmooEw
tEA3Xre3dq/OriAUL3TffEQNT7XVa3mbSa44le25F4Rpp2pl5JCHEUnkCMHeCFPtKMUlG72LAENL
crHrhH4LgLI2coIU+uyo6KKivjjGjRXikAgR/gCC4758V1veS5ftdKF9vj7klfscai0iubmwSE1/
McUDOePO6EvJBQtja8XJG3mQEfYwiuKgql+uG1t5l+eqLnguhaBIWqLrC78fB7FmevOUDhxXMAEO
6t+nttiZyktrblwba3OIO0U71ax4BPz9cvc0TcQtmTK0TrIF42eRfu81BJKz/+K4vTczH8d3Jzrp
LTr6ep7+/yHtPHfjVrZt/UQEmMNfspMkypJsy+kPsWzLzDnz6e9HXZyzutlEE15nJ2zsDWh2FWdV
zTDmGLX5tdMrRwz+Sa2Npax9JcIZiIdmSlDO9qWNyTLLDn4zXkKlQNalnrK9isjjHeFP62Tobz1N
CI3sb3+t+Y9eZGIgrGY6K9h8cW9qZ5dG6zASmQwzrQd5mmzZ8+96v/vWtIfBsu46tbDD6XcfB19u
G726vChhzLcKTySdKMrel0bFKlS7qpOFByHNn4TyDvK3j5ZWb9DFXhfVZzMg6eZO93syszCTFKlg
qZ7wkKTlTrI+67/V0i4B5zPv4R/asLwbso1C3crKZomZGUdH1wAk76VJqJdlJYVsFxHM2tapnOCP
xd++LiQv5zYWvpjFE1BoVQzcGFgGIsNNN6E0t+GMa5tHBxdUNONRDNIaCytdmFhiZmClzz5Qb7W1
r5bxPRkO/nDf5H/8dERw7u/dYq6pgoJjngMc4nzWzw5ZqatF3qRT4M4qmKFV2YxlOUO3cZSvjhnb
R7cD4su5+KAu53XFzNSFWlYCt4s88oWvaeh68P2APhS3gBZXl9PC1OL97P2AjkCjBy7RnCOIsV0g
WCahodf9+dsDBVaOqZAZRcia3nPfs50boCTJ9UpL3RCXKKdjk0Ab+td34PyHz4wsfLurVZLXCSNC
4N2LFhaE+oCm9X9YCiQCc1SDZMOSTNobtajrIjV1J/MfdaidLLnPgo3tugbaz0s5M7K4aqGejSnl
KKlr+AAk0n7fpcauKuJvo9k9WlEq2b1X2XKr7oMR1JECtYRUlC64JGeoCuD5W6nl9b1BmD2nP+/a
diiNXLr+rG1bhFUYupb/MRQLRxqbnRb6f31zXFpZPJbqhORPIAWhO1g/KtFy5lNcMpT791/wfC2L
Y6zGgYVOKWup9FetLuxU+tTKWyI/78HR5cNF8ZBeKU1+fBIF5ssdq+UwzKtUTN26Q8LRDE4jqi+x
atMxNdv4UWyLfY60GKOWrpR/DfU3JakOXZ0eJLBkcfLGhz2JtXonh4U9Vf3ur/dAl9CD4xdSd+Rf
l7/O6vMqbz30NVrpOEwWioX3WhxuQEiuwnMag+dG5pvu7NTXcUywWiS5q+QazMGPnSEeby9j/pmL
Tb6wsLjALDHoC/AouVuoNWhERAoPraRD3d3AFzwqbbhhb2tFi3MZJy08lX2cu0PsQx39Fm4FpxsG
lugoA1FnKTaC3C3BaahTvfPajSVcB1QXH2UZ/naiNwaahgXaWV07U8GwEuFN0l+qXN9RFdvrw0Z4
v3J5UHCg14GiDmWBJVPeqIWBnwxF7o7Uoh0aXt+6gtPtZdXbbXdY2735bSZ7oohJ4+7S4eIQ6Q5j
KnM3DaaZ2z0M1Q/MTWyhIVa8zuBppgYAUcNMLXdppm4gAA+JBVyUWdNCfClz8Y9a34Hs3GqvryyI
PSO4gXuTquyyr5r1DNB1epa71pTlD54eyAcrrL/c3rWVzzM3buCcoCbKFPjCqUVw1IWaqrkbiX59
N0iV/xOa0chuqHlsXYtrW3dma1kZ6hHhoJ6GrXB6FcvqTtO+D7xkKuS5txe1Eh/OXSKKD9xxNEDf
Ab5nl0/TjXBmdjqXDzLECe+oM8XtsagqR1GSXSemTl76T0mgw6P4fNv2yhG7ML3YUDJxdA9lC3+f
VTfxSnmXEFUF+b5JfltRZaPr5yLFvFW/X/2QiA4xYDmraSy1lz1FZqK5w/3F3tx5xWsbBTBZGN1W
GX3NK8loKVMyB0i9cnHMQHIhkdiOOEwTqPdKng+7cVtgfH4dFnf7LD3yPmSElPnS92Wz0mLV8wuC
AZoQQvowGO0Hygi/QqakbEuVN9Kx1d1jqo7eFeV6bVnnUfJWzRSDr2aGSH/F45TvhaQyD7mIxtJt
B1nbQGbZ5qIyTYir0dk6bjW9UuLCtUrvWMs1U1Se1tKQv21mbUVgGDjXALco5y1CEKrJKb8gL9za
fB7RTA/IIWp0Zm9bWVkM2eSMMwGUQTa2eIObMDEnpWwKVxWPkMViYStYWbk0yJSJo+BZI/RcgoyC
BoWdoOpKNw6LZzNPHvJgelPl4E3LlI3X8XrLGGgGBU6oSzkR9svLq71J277t8ih16SwMXWgD4ZWy
19sbtmFj+ca3SRpnkhWmbhT9I+RfUYdWjY0k5foGYhmghKlyQd0M0PlyGVMQeh2KBKmLesGdpz+U
wWvZP5r+RxTPRESKxL/2NKCdzCDAxERliDLepT055h9UClO3qCET9/WHJHxUmYv9243jbdcYxGUI
ZDa0sGJGua8L2ZC6w6Duh/Fjp2a7zerFtbNhBN1fQONUFhCvvVxKM8qN0Xbkd5EmOFL/xQA3w671
W4XB6090aWe+/s7ep7Lk8ix1stW+nJwcwhoV9Yep+xMGg8O0UH6s8y0msGvHw6SFChKU1DMmcOHc
oAtCfRBlltar+xTovcVA6SaQbmUDaT/Odt4nhLXFBo4Fj0OsG6krF4mDDBixeUp2Kn7a/FTXNw+3
55mlxRaOUyoWjYYlq/0aDo9Wv0X4cG0AWIbCKAFDR6h6LpETsilIVC5GD6mdE1ruhzHcwuhcb9YM
rp8RYFRWEZyef8GZF8RZoEhFnVsPQlvtY+ELSp4MzmX3mVxsHNHr+UJqL8ClGJcHFQo72/K7TFJR
KUrp0a79nTU7S/xCvfgwGZ4tI888yadOuGeKTjDHnwUZftG4fnWnNOEesYW/PcfvWpdUV6mHX2vS
FpHVTko3QYYymr1bGB10sj313MoSt0QdrlEVpAFzZwh29BlvtZwlCqoIAFzceBStm2NhvjVBtFea
/DQI8v2QJs86AiflWNtd8jMsptdcjjaS4OtDN8NG5mIyupukJItt7yFiqUkMhIdC6Xay4ob+a4bo
1O0dnT39MlZimUweErbwFvPPSzcacktR+oaaYal6BwsqZW5Hf7QOY/AD1YzbtlYWhKNSsZ77lDBv
SZe2TK0qlaLzQxdGp5+J8SOTXuJM+3LbyMrJ4wLhCeOWh3Bi+Uai19bEpRb7bjiU7W7qDJnRdnWr
H76ybSDmeSdpzRiM3S6WIidtOY2UW4HcPDJ8/0GpP0Tqi5R29+r48/aCrrpO4BWga0AHgJErBV60
y12T0wCOAk+ggGZ2uzSAgXQ6ekp9QPXGSYo/mwKM118Je0xrzl8JbcKl4EYbEMpOgRW6qjee1GBy
tUJ4sJjQvr2s5Q7OZVBybRC/s9gjyN/LZYXqMBlh3FJLC1MUyWqh3Clmmh3EXCCmhVXMidiNvzxS
DJJQRcAY+AL+c0kdn0Z+opK4RW6d3QvS69zDaP7cXtfS/zAx6xrM/Hy0uwgILtdVe6GRyXEYu4HR
+tCb+p98Ld2a/7vePFqdM6UEjj7rcC4u/7A3Iysem9j1gMqY9HA9Q96PXf8rDz2ko7a8fekS85oA
LsDcAijDIM+5XFPYKZmoQdnjGjX1xsimwhQa32/v2zKqebeBds4sLISrL8kGjdYMo8oaYjdDY3yE
0B/0rD48MyRrD+3ntLK76sffW2ROjbeEkJ2karGJE6x7aWHGiVtU0q+qDafnKFf7J5OLfVfWVXQX
ePp4HMq+PsZlvUWGsjzW83p5VSDuIONHOGhxg8DIL1aVGCWuajEYHTXmqWi1b43Z79p+OCrT/WbQ
s7bDYJHgq+R0w7S1+IpD1aihDMuLa05yvWN+TXG8vjmoIpx0iRBHjpYo+T6tRORaGDLfOO9XUQQL
Jj8GoMg1Rvlr2ckRWqE1By1B4KM1iY/DsjpqaKShREmN16j74ig2RbmP5aI9SYUVDbY/RNZdNgyt
Ymd6Nu6h1e4+5o2XPIRplX9MUjHcqL+sHF4GP40ZsvmOPdEvHb3zNS9KFSlxh8SI94mgVj8STag2
6gVX9BzvWwFah6/ACwWr+aUZ2GIyUyrNxPVe8+JP9ASuKj/qn2Gg8h5j2SkGp3hThNNtd19xuBlb
C7iKUIIjtnB3tTXylLZC4sbZg0/YEhe2ZHyGkKTUElvcYoKYd+o8rvj/S/zX2mKJmtKgcRIpiduk
2uD0cuVDV6CJey9RIPWsG393e3UrN+LF6hZfzlI8U54knLuQ/lTdW/BBFu7TT9HrbSsrFyFNfRSG
Obozm8DiCHV+HANCkRN3zCHK4r2/T9W/bOLOG8e/IfSYB/KBS1z6hpbEbc0JSty8LQIHYWLrkaQo
uM+kxHjO5QTFuGor0lxzDQ4klyFh9TzHfmmTyk7YxCn+2HrP496yJ1uafgXln+jt9vat3ECwm5M+
krGAuluW/0YzKEWjIg2vO4HJMt9XP6JbUD8WXlbux17Q7qhQBh/GXPgJOu9v+xfzzoL7JjGfj8GV
dSFm1hK+hdQth/gA2fpoF+V3owQHWu07VFGmOviRxRt+uXYOCK6pC4JzRRV34Ze92pfg5XQqDx4S
9TTy4Dv3qk/m/vbOrjkmLzQaxQTzM8PZ5RfMQg1JsQozSXNfw3Kg+I/FVm95zQYK0kBp5nSBOP7S
Rlvwv3ZRnbkKXHn0Gu1JOUxxurGS95He5c1xbmbhjGHnq72VFpk7Fs9hiI6kLzrQc0b1iyLaYgap
Un5IW1rXPyoPacziKbegrrf2le7bfYTwjKcA5WwMJxvCp7r/JgUnrwvui2krL77+tCQZEH0Y89gC
NdLFSRXbcuzHGKCN3L3GHxVy4UlKThCKbj0X1xs/E8vzKkCaxkz9kruyKVtAWoWYuQNqwRIkHYL0
s2wjW5xyZ54813oAJU3wKsWfTFEg/46BwqFc22qHQPh929FWnvGZCxqJebyWuGlJfJ31TGqMugcg
ozq02d77kKDJN/0O03se7kPQ9Kd0kmNGfB/M4XehhS+lUjmj/qcPD7d/yfWlxQ+BQIHtn0P5Zbmt
HKqohPosc8s4rg6xMuEMplE5UtK2R1GLlH0d6N4+y5qtcHjlw2N5TpdnNeWrl1SZkkiXoyhz40lA
2/ZYtk6V2HVzd3uBa2ZgiADHOc8BiEtig1TghRCHMnNFLUkIgqEXVvPHKgmccCszX9tLnUBU470B
eb082tZIK8AqONpDBSGQBviq7VzFe4CtBZxB+V3bEjxfCYFIa3lIZ3Y84LFLibvJTEZAG0HmJuWd
JpYHoX8zWFj0A6kIBdnh5JjAC+e7mnTqN4ZBr2Cy3MMXtheRkDcVURzl2KZ1dDB6a5fWz3lwJ91b
fM9ccaYWrqfxRw6Z8+0vuml5PunnRTsYIxrwbRni37+s4FhLVFH970nZ7LzQLvOXdviVdwd/S/5r
7QIxCfjniqfK0hevQyTnU9aNFUdFqCIniLOINiblA6nOt9ogV2WzeXNpoVHdAYDGf10s0VBDxWDi
ms217mVjV0snPwADPNNxHPzx2UIl2EETcrA22rZXCkxLw/NxOtvbPi2nBCHgzPV1zVFi9dXSfzT9
QUKntFObO6nRbVBPE1Ren6xxR6bRD/eh/HWokkdPr45j80zJ9iQ/6yX5xu3vvna8zvdksf+BOvZM
FaFtGGqwHaLLIBxbOBHQDeinQ2410T7SjRYeqKzcuEOuIy4+AXUISpgz5HHJgNhUjW4Jcc9VlR3b
MHfy8WlKD3mSHQO7jCy7muqN73DtazOTPk4ADo06y1I5DXrtQW4hgHGjZELeufIfPEtE1iwoT7c3
9fp6vDQ0b/rZ944qpZbVuAHw0pkPXmx89aHpqFTTqcT9bUvzfXAZkcyWZnwgZNx0kRaWYI3vSV3p
Wltt8JOUvnW6JA02AsWVg3NpZRH31K3eBo3eAUExLF74xpGLN6ssHYD+zphPdqBVe6mFzFfYQyNc
24WmbhREVj8dpcaZNxXY/juH9tmOamo/CcO8o4b1SnWskh5F+fX2Vl6naSwSOs65nzBL+i5ipjFW
1DJqRUw0Gs73VYo+WXXrhNW9CQvcbVurDnJma1FhCbymNAsfWw00Bsp+lALHL/f/IWG7XNIC02P6
ZpWmo5S7evjHDCLqGR8TygaCvjkkf32YLy0t3q2xjdOsSGRQGm1+bI3sMTKGykZ1zZZB/HXZwRul
p1HxN5DfW99sdpszt6h7SPgTnQVWk/qYeOrJiLqd1p9IbZBv3wByrh8DgA1gH+fa3BLno3e8VgEk
J24Uuu0XTTA/j82+j36MVXec+pNFKGTF7R3RdocSyW2PuWKJZwgd9/zX+MJl9MRKJCLpwgUemNlh
Uce2oMXUySpwQLavj98MaaQUCCjI2EexBfGRUoZfPV2PdnoaZfdmI0AHJUDAePuXrX/6f3/YovBQ
S4MPJlHjGwx/vPC3Jjc2ynQcGykNHeN5kPqNw7P+0f81uPDqbKJbP5b4mqT9RDuxNkunvvPUJ/3j
7YVdoa3et5wxL0Ag75O1C0OaktZWOHLpBOYxVL+h/Kt4g6N/qnunEb/LqN6bxfE/2USZWmLmnJGU
xWe2EuQsam3gZjiMorb3rG9d+Uk2j7ryUehf/eltKDfuvbUnBNYW9HipAkhEvZdnqJCk2utS7qKp
yJ4Dy3pspHF/e1XXQQaZPwO1FKcoH3GFX5qw/DJsQlUAmKsejOY+jrUAHoXajo30gZx6N23xKaz5
5L8G6XNfGuzFZGj7zOSkGqeGu6BPH4K2d3rxOfUSO2h+lOpG+2b1cjg3ufhwygRHZZR6fLj2m9gM
jlR5RFESDPYWPNepCGllvVMtiFvDj2b9MRi9LYKc+bJbxgIyCE4SfsOaOTguF62KFDF1j1+gJqe2
85wgPVF53Iih1l4uJADJLAFYz9S+l0aGKcvMoQNjPWi/kaP0UHNBvcbXts7BvF3LxbwvhDSaMdhl
hil2fjDRRiKw8ZOdKX+znETKHQlBZdjSj/LPLv/UQCd8209XKghkIaSuPM30XSgoXa5OHNWiEiY1
d/0vgnBPLy61o88iBBlZtlOOozTY5W8vPJTlsRydQd3V7cY1v3ZSaNlCPcU4E0n04kFT2kHpkVss
3ISspEmewla10al10vAoK4+FvyVKu2YPalCSeGoVfNaF16Z9rXWCrxSuOTSvefWq5uFjlnzLigA8
p3Ua6ubl9havOSlRP0/ZXOgnEbvcYanQitzKg9KVUUz60Mtje5f0xn1SjdLptqXVj4luy5xi0DK5
GgyvVXOaB1tKkFXDQU13XWo6ggXJ/Curk6BKLlHR8b/5yUH6CAm/nj9VfuO0W5909Rk5+x1LbIFU
TXFmQmbLxMD3XIgcz/wWeY+RZ6AsLxyKUruPsoaQ4fX2+leeSYJY5vxoH1owFy1er06PUDrtMRtb
/Y7h7giRcAkCG2XW2sj/Q2zEPDTiFaA/5yH5xb0Qj1061gPWVIpBxM1U6sPvk0aX1JjuxAjCwulR
MJn8jcf9qCWnpjQ2fsLKemd+VKBAvNYzif2lZ8VqkqVmn9Zu23+c3RetkPEukJ4iqD1v7+zKocF3
OTOUK2ZWqEWwG6qBOKF0VLu9+aERhp2SPNZi42TTfTWcmuDutrVr/5l5tED+g3GjRwpG4HJhaFkF
cZ0WgZv4P+Sk28Un03Qs6LET2bBDtKSL4oMnbXjP1Qs6G5VkYhCAFhKd2UujoRBnltb0gSvGYryf
OjlzhRGwt9FV8WOWyrnDOF/stEr9VMdTuFEHu/qWVN7mUg30azNH4vKWCBJPn/JhHkpM0sjtmSp0
YjX19lZpVPd+7+t2PLbpRiB7FQgRAyHwxwgEAR/QqvnpO0smoqFQzSQDb5TLolN60veh7rZGBVYW
hljcjODnSaPXvDiUSmyak1kwnMj3+xQqpa2Pz3SOhVJ9lrY0o9ccB+gUnG8SgRdq8fOPOVtQ14qj
qWUSuxh9rVqd9O+DUR6TBz/eJQ9pM52G4m3DV+fff/Fsz3t4ZnLhq77cCYzizntYDB+Z1qUl0jjh
oO30sWHuk3Q6bA6tN7yIA/oWhjOpb2kcH2//iqsYZf4RPOTz1ACiVktth1xOewG6eeaB5bfARLlq
UJ0+tNNqi3D66jFbGFqstqujqRhlDNXBaCfp5ITGywQ5yO3lXIeWCzOL8HmMmyyjQo7T1Ec5r+BH
zm0LPWkpfAl3j1K7y/KP1WTDOPSfDDPkDxSK3uuSu8OaRL/JJoYKYxNFkLCAF50YKHSsKf8kRVLo
APr+LhXjr7wJU0fJLeAxQfYZXin9+fZPWfukFGcMiGmhmFSWrZ24CoZsLNkCMBj3Wrg3zW5v9ZMt
bNhZuwMgKIQZSzF4PJfyW62F8lOdm4GrxUV9bHP5q9Gr5cZFc/V+8D3PjSxeqijNpUgZNRZTxW96
7+S/CnR+fQk2jLDY6UUb/W3Q/m6QfgZ8bDAZLiOQto6VcJBZlSU+x+N3yygcQ3ca+dPtj3TdQ8DO
OxMPNOW8xO8X0tmFY2q+DvqrD9282wXGkbq2E0X3nYhuxqeptEfZEZ5lBhBum13bThLYGfPIlMMV
8sFXwyzT4LN2Y/EUDAdKycbPynPE3O7zvyWgpddJX/VfW4v72/cGeRxGbFkMQQlMPSXtBshizQPP
Lcz//9ke9m3gxWGKBSkvnB4i3U2w1boFCMNmOi3IIOZb7cxC4llJNqpj6E6xZofty2bZce1anJvP
/2Ng8ZAmSEiY4+wGDMM5g/5D0wonqzcqwlurWNy9nqrnzE5M8AjIPlSmLzUC7rf9asvC4tpVqqZh
o9in1sB3LWYHw432+cZGLQuKolxpgijwrQP/VW1JKsXSZmhof3sda3cnKqgEHaBbVJ7Gy+8tSFIQ
yyZWSslwSnncZ5G5t+ofZbFhaPUgzpkz85bAPZYwrk6DraBM59lvU71DFOaLpTzVykdudbIq6bGL
x9Ptla3u35nBhaP14mhEOimrKxmvPnCPsnrs9a3BwCvegvnMExPC+EW6Cmv3wtPg8E8HudZDNxkP
/cv0K93p5YPl3U/Fi5ao7qh8ob8ePwm//KCg6ry7vca1iPHc+sIL6yCB24e+pSvW/yidyRS4CGfG
o9m/peN/ud0ouhB4AweCn2Y+EWc3gxXkgZZ56nymdMvO4z7dMR+nb6xo7VwBFp/5WnQ8QV88fxog
GEkrlNBFf+lkWdH9iAjw7U1bc3lGXJgQBKbGmyBfLiRr6lZDWCJ0Q1G0VQSmv+njF2jWb1tZyZGA
myiAFlUonq6ojntTCeXG97CCRmVmE6McEIN2aB+h82JPY+cowSZB4XxalxH2udGFzyNUphWqjtF0
/EE1sfdEG7TqV1160/3xQKPuztuiiFlNJGbuYx2ED9R3y+5brKEEkNdB5BrDQPR5RJLNGENYXQOa
py+0ROwIGs9+s3KydqFQt4GBmyoG2ehirXldl+iS4/sKt2+o0vJoU9kxUL+ihlH6H8avgvRUeuW9
PGskOvLP9K4rD9VbpH+mW7rhU2tfe2blgTSMiUDC0Eufkuu6DsWSjZf713KWDlFM2oROBQ0gdN1+
PVPPbphcXT8MA5yVWZJWXdw8hR/FIWieyEVS4l5Hps1oH+EqKwPr4D+nP29782r0xujSPJM6L3OZ
/4ZS2wp5m0Rup0DkmeqOpjd/fK+zRxWR8rh8nl8qxYoffe97WG9N+6xmORQgpbmKBAZTW+xvUBex
MPh15FbNcBL7F0Y7f4WIXOTI7vWvTeVou9ctyu3VDSZkhAKGoivZ4uU3ZSIzK7qoj1xN+2JN3gnh
6sxyVfUf4a6rNvXY147ujOCGZwEaFbr1l9aiweylmOK5m9XKWxQZx6xI7xrz2ct1x9PuvOGDr9hy
svUsrz5g53bnZ/TsWofF3oKGEbt5mjhDcCghlnLK4BSae/2u+zIoR2CZ+ZfaeJSpxMJccNux1l7p
c/OLUyx3XTF1NZvsx6EtCj+67qkqN6LB1cN5trWLkxIbljdpCEq68qM6InXDGGj2aBifCXMKXbPL
jbOy9oTN8+eUqWZSq2XZfOpLPUtMzHlq2u5jzai4mdq/rjPyDp5bWWycqOazeOoYuXF+TNWXCVyr
VX9U+kdtfAJuvZEkrq1pxj7P7GP457LiVxcBrQfUN13E4Jx5qn6TmetKf26OpGhrwEeA7DNG5p9w
5ojoJ8DUWnt4golCUFs4CIYfci85Nv54KrzpXmjrU9g3L4i8PZlW8KHrUZxKhp0wjUdFKve+ZL5O
7ZOwFeqvuejZD1vePRryK6oaWly06lubPCvFn3QrjrvSUXxfPPpgVBdgaITB43LxaufVGtRBsStV
d2H0RxqCk2GeLNx1GLvnAUakQLccuSucKAPGo/SnQHJSb0R5tLCTKf3cC4adtc1R8fLDVDRkC+op
LoW9H1X7xlCeLLF69MrkkxV7dleX+78/xQyf/O/PXzhjHdfiKKR+DF9BtaukY2rkTrQ1RDv/kUVw
w+wJ033EhSQRSz7aQuppDaUN3G3FBFgYDhUlcGSGS/+aaY+vweQwPT7ec41Qd1EbTZtBHQZIiVyx
KU+5mTzVFRJxewu6h/i1VXZ1h2BKYuz+ehNxfybxmTViYm1ZUBt9Na7btCGVaO6DLtrNwJ8G1vP/
m5XFZViPSSXraR26PnXzqgsOig5AIp82amUrh4amBLcgU2Ic52Vfgg/ZShEwZ7fGSfet+LZZSFhx
hwsLi+e5FKy8UWsy8GTKHuAqvk/N4VBV45epFQ+392wlEkC0EE5W8mNC3aV2oFdNTM3KlBPkZB93
4c4cJWWfDNOujfaDXifHDqWv2yZXMjtMklrOM4WEW4vbMOxh3JMs9q8f9hlIqSru91ELNsvKTpSX
Nq73LWvL6yf10NkT5NBtjGk4er5h7YTUAqGfDm+thoQskrhbqfPKqzzPIYPXI4CFzHhReagLtZD9
nMy5rOSPWR8cJN9zhEY4DZO0LwshnMuDwrBF3LHqNkyEzsphzPQtMQqJnFaeVmsUuKL+16BNR0sO
dn2c5E5ML//2R1wLW8n8sIN0+EwctMhm+7IDxTqxxkBtjwwxHvJ/gu6om66k/EjSY2Yg6KMHtl+P
Tr0ls7F6As9sLzxIpOypmjFprhaJxyi/b6Z4n5YbfdX5jyzuZEgWZsYVdFEZcpp3++zRRjRE0LWS
NpwyvU3+y9/jj7iJz//+4iY2FK9uup6/74d/NPHH5iWy9vvnoUnSSNjamC+8/P2dWRvWiHq3Wxfl
P2nA+OogW1uE+msud25k8SUaLU1yrQAXGEp3VDzjQOU8PZvtn9vetroWSDJhPppbo0t0mDlVuQH8
j4JX6AtOzxzgIa7EasOn164Khnn+18oiTxlR5MySlh0bIlevxqPoC7YMioqZQiHaCr2ugY18/3Nr
i+8TxEbrmTFFvCjoYYuRvLzZjYEvMY/ZIKbayt0+FePmc86Y1WRU3Yzb6D+0babteimtd33Wv5ox
ium3t3rt7gIZA0czNxebvfhZXZsNTdOWfNFC/ZQn8UEYPDuUe1tv4WhW7UJW75stKsaVA03XhOkl
4iyo8ZYK4IaZDmVZUhpjP+yA7rPhP47lf7gfL6ws4oOAAcM8kLBSWI/qgCbwH5iNWn0jJVvxogsr
i8dbagJGaxSsTKhYNF38UNfFc9sy2tHM8IzAP93+YKt7xxUFmomdk5ZdXxWW11gsKV4ieXdKtOhO
tkVzwymuZ4MkyK0RA4LZGogJf/PyMmlhEddjldu+jtrokPnhXS0E/nPd5PsxCiU7jLP8kBv5n7iL
YzfSSyrFiv91rJTprh7aLcjf+/Dk4nLm98ANCZUYQwDLAobua6GaJrwAvpU8ZHp5L/r/FLH3NQzj
gxXotl4ox1jJ7pi5Y6zIJu+yzeSAwvrRiOOZ/P+7GOkbyfHqh6eGC3MAADb26nKPkM0sGnG0eBGL
/L5L5JM4dXYZaHcSVO5VlB9vf3edP3e1BcTSIEU4qqAPLs1JkdZ4qHEQuSFDz+BMv0uUb0q3Uetd
iQ9JfojTAAVTJ1qiqYCMmJkqQ3VSWfeG2TtqrRy96bkWI1uDIbMJN17dLXsLR0ulSiVRpvQXKTLD
8LEdgi4Xv7X5UywHzmY+tPKwXCxv8c3KWlWjdqLCiyp5i7CPZjjMj26VUNc9499NnD/lWSihGHVE
SB9SANOah0gvXuPkR5E8izqM00G1EfCqc+R15Ri8kTz9SE9RRb201qnmkFclW2g1friPUqNEQiXI
nbGMBXvssuhzC3cImlBxsi8jEPu+WX4blLpHVjtUYfeqPehw+cBqU/4ZByqefgAxxRR2qYPTWc40
9P9oSY2IlZR9CYIx3hlp5D3QljDtOlAgRIpHj2rUFI5frLbwnE7yg6ep96UdItCxU5QJVJZlx/CM
NeSOOuiDKwVgXlVI4PeS3wt2plY6WFNF2bjIVg8NqA6KnsBkoCO63BsOk9lSi4gY4HyRfFcZT4nY
od60cTZX7+R/zSwjcdlXRsWTMWOg7zGEaDE/5lSx/sMFcGZk8VLrXVPp+YgRP/L2lfJa9Ybjy89D
9OW2nVXvhahP42IDYLgEB6t13zYM9FL0qz5aiYjARssIhmkbb/oWnHLVlMHM/JxXw3a0+DwJMEAh
RB7FhXNFAQeQ1YadGsjAFfelvnGzrX4jUiXyUGbGrxIYFOTTyhCJv7PhQ6O9afl9EQZbZ3HtKJ7Z
WBxFeepST+1pLbQtkXEdqwZS0t7rf/g+QE9niUuTgdLFpvlk2gQGxKwMqAVTZU+JZDOSbOei22/p
vK21xBCdmrN2OgfQUyyNFXDGTNwuTNhHKvxG0wejL8WjjwbLzh/b0KER/qiao7ob26GwB1MqNtxx
7bvNpURgPdRS9SVUSTeDIosr+iWl3+yyWLeN7GepbOzpWu+AUSd2E0kq8ENLWmilBFUbQJjnFv1D
IjLzR8LpNs3z0CZ2Kpcw8TLkk6uOwobH6UvUmodea+xBezbQorv9gddWzIVL7xlgKmdjvtTOno82
j3RvCPgtElSQO0LJ0smT5Kmrt5gxVg3NkFuA09o1HRHUhZ7MFHjodpP8NnmZtVdCod2F+Oz+9pJW
sgwep5lTwoKv7RpmmzdDUBhQjXl5/NoVrVuMT5l4F0yyU9ff8uBZmLZE2dYiC3bwXdQYQtD3Z/Ns
F7WhjYeqHkhsYv+QniorsxkNHH3Z8Ubf9rYwkqsrPDO3SCY7OQfr1mHOzL8ARLODHkYICwE1aCle
lGDaiVtNvbW37XyBi/cgSJtcriSJJCo07iQr/YwkDUV3qbQrMby7/f3WmqaAa4kxqP8QFS59MmvK
MJpCkaxjOGhSjKQ7LbSPpjTsTSu1k2gXoFf9VIZbQ3BrLsrgNDSC9BPA2i3OAtw7U9/12IX35FQo
uyKIDlOzRea2FhaeW5nfqTNfyagGdWifEMqXof+HgkHjzIJMGzfZ2gc7t7KI4NMEkocWMXTXkMcf
cm0r8nTPaIQTqlv9hdVdU4gVGDcHMbtkAKhxxEAVCUA9gtRTnaY/AS2JDvS0W+WD1Z2bqzQAXHit
ly+4PPqGoKgE1ILyBo2YY2jCxm24ZWHhAUNppp03hz36ZDb7dIqDXVKXW/wAqxkmLQvgvzRKKOEu
arhN5sWS0lDZ0sq9ZR795pC/isKH0oeO4sFq3trhbvwN/k4bv0V+5iSTk+Z3cr3Ra/h/pJ3ZjtxI
EmW/iAD35ZWMJTMVKWVqLdULoaqWuO87v36OawZVEZQjiNJ0N/pFQFq409zc3OzavbKECGJ2giTN
BkAoG0c0VmXonaYGBZU9JlN0iqvHJnk72svJiPfwSTJ3BOFBhBQsiUxh3Tq94rRtX7e0AsawOI9d
8LXIoyAZ7Z3vJ10SDNMAAZgwJYe4NdM2vZ0jZw2Qh1r/ql4c64+speJjfW3Dh/tRSub2yElCfEHT
SzzLb00VKH7FmUBclXP73m6s93HVP1jK99+wQh0CCAewKJhhbq0sMX+1BxV+KXpYNXhYTR+cZU/F
XlqB8ZiLhQwM8mImG26tDFOmdnNOH2Nujw0lDQMqVcv7mNluUJSeny8PXnG24zPQV780nhTVOd1f
psw9YF+BgRSQI96xORCZ2qb6uLCZTpsOgL68Ezoty4EB+NaPlCjeGXH/1ZygtSIVEZg8+vIbc+ug
hEXtkZ73cxOMPTNczYQE7bNq1Tt3mdQScZhuBlKtFMtvd3YdPCdqWmAi40QlJR9AN6tJe5wBwoT/
VW2E6pCKpAmjMKDKfmXxX9EktbpxoKmgAOryfhjlD/xxF2ArX9K/ZjbNmcJV6rKzeBJkE/31VDPS
h7IqYBi0E893ncw93/eNXw+aWBZEbswP8DbYkpH3bRNVowliA8PfaOO/lF3+VonyPci7pOsEWR1V
Yu4xQghtwttvFZZu4ZYR+6flpa9HceAUqm+TCDdRSs4INZKXPuQdII7u21A/9rVzvL9SSeLDLxCs
TA7lRxpDm9Oulp2JohvekifHvq2RQyW1Sw9RU3AkYz8042BErsZsjtZu8162zcgy8NITm0zf7Xb1
lsNq67mnODYoR6t9cL/WgOOo6gBfPcTL3/NyaKwxYLLcYCeGjLmK8Ckt9C87eyDO3m2FiSowuDxw
kWLucHs3ql5RTWHJV4jKHkicGXSQVM/ZUfTh7PBpGFGqHi7xuvOaln59UenksSvY/LcknYi3g5ZU
cGtTsXy1/Rvyl2Mcz2fdm09DXD2nffmSJyddGzGe/2mVy54Kx6+XFyuHZ0xgBelf/5y9vUoM23oM
mzRWeXwu01vYYk+61/3FjfYFtuTnbjS/7uz0r7U8UW+HkRQlJBBXWwz2sEKh5KHBeGnV6gC+4ilR
pshfave99clNg0790s6PFuOBfqb+dd+2dKmiQ8n4Eed6G4AdQnoYOhpHLT64KFjDOIIwuK8kQ9Ds
tRF/zenEMv+1tTlUhb0a0eKYDJ4P7t+9Z/qJpry/vxwRGX7xWeglBE8im7ntay1lO/KM5cutXJBG
rxzd+VyNDIJo3xPl2VUGv6r+c/rBqtg+pLIYCzG2TE+GvS5qvNpcLBbnw/4T+LqmD4f765J+pisj
ImZceWTaVvVq1g4Jd+FVx9Szo+Poqf7aZalfO33st80uMZLseiH0IZ8MZFUHaXBrs00RvVMKK73M
+udSjX03++zMf1Z0Jv/72oSIIKNbsO4x8HBrJ2EIpdZbvH9mJQeaqeNlCa0RLbUxCfQp+x8QT23H
pqTCRXmL2jDmxE2zFV5aw3hcCg+M44TUypd5ebFjMCpJFBilF8z5k9u8Fs7O8JNsQ02agvB4E9eo
ft4uFPa3cTRcPb1A7aAoQZhSXFJezGpPSEvmLNd2NtfnmtnQPUOUeBnn9i+1+tBl8dn7wujVaVFC
z7//9cSP3p44lDBoJYtCDzPct4tCV1ify6nILs365xSFkOTOfq18GJQnvY+DZf5+35z8w13Z2yyu
VPp5bkvaj1F1LtuHNPrM+KQ/UnNR2i99d9asP9LV3Kkiy8LK1SLdTZraeQi/5K3oeY4e6PyXcMoP
2vxqzQfPPWYIfqp7uBSpr/y7THeT29XMsc1Fn2e8n5gH0N47XL6a9m4d9voLsmzjemmb01eTZAC3
KAFuTpZfTa8ucze7Q3m/slUIyWTv55g2qnhcqbdeMnR6FvZrlTGycm5thiv63I8mr/G53N8tSnJO
LPs4o9HbZo/oHZ60Yj1WHyzmIVa1eqOGw06SIVs1k1notQtQ3C9aC7OW95ZitdllUZ8d8xMJ+i7y
R/YFf77mqWIju2ZsDoaJTnQy51Z24f3ka+MPMUEddbava3ufUOadVLGpYSOWQsa4uRwgNfeUZrWz
S5X7ZvwYjdqbvoyQqM79tnwy1uzjLoW/7CoXg8TiP0LaYWNydIxF7Qwzu7TG7Kdk6Ls9WwlyRsxv
iruch6HIA29dpm29cEoa6vFu9M5GIDRVngV8eDogHrG+0eo+UA3qdZ+APB676TTYOz1qmYuQ+sMP
ARYJoOYmW4m6xutdg/Q37/THaH6l9vCw/+2kG3llZbPKJlbmuoi4h7LBLU9xrXwqvXAP/L63FPEj
rrIHM06WiFEjXhRheTLazG+dOdgfKZWaASogJuoBo22rgnXtTa5WGJhZgVeVmguhUKl9U7xhb+hC
dunwsAbgzJSvYCm5XVDtDfQcXFKTWsmDCSLk2KMNZVoxTzJPOw9dpPpRHe+wYElPNFQBjBDSQv5F
oi1KLGrQqri/28dFcdBOeV0HNrLZW550IwWLBqNwKmMYm+tGBXiMNgMpZZMtj0ZzHhZYZqydbES6
h1dGNiHZwL/bUuwhuKKH1HAeGJ+xUt4fiXEqqgU+jb2kS26RFwDzAXRit88coUIU9iP+kdl/gHjr
Tlb4qE2fm5obrn25nydIz5Uo6hpU02ggiC2+cvk+ztuCiit9X2fqX6JCV95VRTMc71uRegQ4MIRE
cEWerLdWRgu+1SZ2KV/pTUBhPwB4D7XUS7UnYf6TAmKbZjGii8gdpB8MsWyOsIrDrzoJ+cXtJvdr
r2TWYQnh8qUjGz+FAmWcrhHv1Wi9pE2qB4x8xL5pDvabelSOlNjsg5oX5kMza59iRXOYINLzE2of
+aO2GIwGhPV6QHsFnZl+tk6MrKi+m1Bqqdb8/Vi0k+9kQ3wwY71+N6b8jmgeNPhd6uRhzqckqGwA
EGplL0d6ytl5rIr4TcRf9o2UdrjHsOzODS5LcgX7E48vGJF+qWMzGN24lbUKndHsw9KbH3hD2695
hlJsU0fx11hp96R95SaFoADvBoEgvf3aSaFlqpGilFMfKq97mp2vUftdMaLHyfp0369k3ssoPDx3
ouLGnNStpcwCyt5VLM5s3ITGXvaxDZudDZTUmomRnEYx5MBAyjbFTNS8UUaPOzyulNqf1OzTijjM
u9qCCbyYo/I1KqMUcsFpOUyupTyGuvZHGWnGYV6K+pG+zC4ji6zidP2LNpchdZdWG5QFKSJXf5j7
L5nXvqj027353HgPRTn5/GZ/SD7e323ZKaYCDb8hnXeeZpvbROk6rUd9C59OgW62j3kBGrw4Dtj6
HUO0i6lMeEJh7vazJrG5ZF7nZBe4gVTKiFrf+863+Pt9K9LMSaBEmPwROmLmZhtzy8nScRqzy+j8
3R4phOTm8FUp+wcUGSDXobyzuM/WCOEnTAlO7o/lHqmPLNLzUIdskBhL9rT5BaMx4m56SLRCKTNl
wquFF6VuPi+IWHY2yWK1s7MinG/DI7cyD2sG40UifLuzpN+JqRWIOmkJtB+emvwP9OrbItt7Wkvs
aNzIFq1whOGY3L6105mjU9remF+K+gdYIiYG6mnnXpZ4Iy0mogsGwPtup/ujJMtcxRaCOrlzWsZn
AXTt1O+7IB9JNKP/B6gWkI2YSRNLvboh5wHuSbumoWXVH4lphfJenb/AeO297rij+Nibb3NjaHNJ
UoUZjbjDUJp+cqYnY1qCFfSAB+OsGh9K+5AnQVsdpxyp279/I/W9Nr6FtcFysqY1ce2ST+G5tY6T
qp/d9bSzRBH5t0tEEw6NRbJClAk3BzsO1cHJFabnawDKhg/Te5iBou0/d/kxavw69x27eFc4OyB0
matcm91cSLqtdLmV0IZ3UufUz6DBslm/aPbwzR7jPQI5yZkWswz0zlAzALa38RebjYwMizVmuv2Y
dmdyba2MTvmDZ50653x/R6XGBHEn0GdDqMHfOmeRM6EfjkAZjHh5azndczR8tZ3xkLQNklnZaTL3
eGRkx4Gb/R+Lm5NtJmFo1QIz2qE3nyJ3w5v62FWviToznvwbZ5wGPDSA8OSh+rFZnhuR+dcliMG0
oxm51E1/HmwAfWVran4KOOvh/nZKHYUZJ2QLVXDk+uYIeqmSm94Ini/SHv98TFNC5LwnziILjSRj
VFQAdaK/uDkDS5ksax7WsA2g6uCDmkNlYf1Az/X9/bXI8haqSf8a2ni9msyR3jkVjz/ts1rXiEwg
cZF80Js/YvNxGh4jPfbzPCRh/d6YD0X75b59+TqF/g2PTwTON98uAmxA0wRkIhil7sDM3XezpwlZ
2M3OQvcMbTxSnQZPC3U+Wv3RGuKgrj6Y1k4AkVSO2Mp/17LxiyYF3zM2fLNygNwnT17NoTuo6guD
i0aWQ3/yw4h/o1p1ZRMk0u3RrmEcjcBSgC01vjJH/sZI+4e2gAX8W6O95GlxHPs9aQxJOn1jcuMx
a6KEgD+F+zNXlpjvB/d/931CFjz+3cdfa0VGoaxagUsuaXtG+eNQI1LXu+jIGXbjK9Bf3LcndQ0e
ISpYbTgHtvjcsFGzcNVEQadz/lrCMQtCLXye571Za+nGwUcoEjmAsuomj7Oa3HLLXrRi50/28KBY
H+6vQ1YXBmUnWOiRXAaBu3GGUF0yxZ4oCSjaZarDU5Extwu+/QcvjvPk6LSDGjPIW/crSL3eL7sX
KwO4oc+XQsxUAuq+/4OkG3v1ezaeksRDxauH/uHEXFxh0Ymi86+O1U7CIDUDlzBlAzF5us3xisie
eiaeqISUR8CqAWJmQZ7vtbH3rGy+njObSxlXbK4Bad0hUezXISlHf3duU3a7AK//ZzXCi64ySQVq
TMVasZN6n7r6r56E1ZxezOz1/reRBitI/XAViA307aMYDw3XlXgE0UvovUkXzw2MAvLVJkOKoRqm
9tx6nftY6c1B0drf2UzuHDqUwB4NZ4tJ8WbmZxyFLqUDf5CpZEFF2cqudy4XWSC5srJNV6u600oo
7QiO9syavOe1897Zff80evVDmr3c31FZlnVtbePtaUxXxihYU54vx9bpHxOrD6ZuPBX1R707V3tD
k7JwQlWDQXIkqAW499ZRwO55S8r/Lq25qkFVRHNgzNp6uL8qWYuQuhAwCtjuYVfeVuXqqqJzpnKI
G6tCZfdBqQ6tHrTudF7t8rDk+YG5+gPTWjunWnYOruxuZxZqOGYU4ABgVou33njui+7kMRRKYe3+
AmXn+trO5rMp3lT2o1if3uV+qnxTI/XoZtrOk1rqihCqCj57cPTbe5q4FTvqCiWKpX22IczpERec
cvVYLd8749NvrOjK1mZFUw2R/WwpdKy9+jzpnW8X5n4XUroieFR5tjN45Nji36/jFNBKc6GYduEC
t/wZ2dHAm8f2kJl1+9C3KXMCddad//vSQLCJoMVFh+Vbo1EZajgCsuSa+Z0qU5CPzMLthUaZR5ik
9oIPEDJ+Vfz71cpClouiNk3c2dTejpb6Nuqtt/Pi/UZGSt5LNxNeQBXWzVsz0WTMQ93X9PrVQiBr
YKhEY+C/991EPZLiCqKxVEE2azFGk46lOrEWalfN27Qo0fpIgvtf5Wcg3b7Y4UPn8oU6AX22jS+o
S2d2jpHkF7VF8jwf1yloV+2rtlRq56+hHZKHFJSS7S4+zuHgBiC066AyQRCpffhEg6QODGcpz6k5
KUAEbc+PeJgcRmOFdWQemZpajPXj/V8ti9fMAYMTU7kG6V7f7n8/pmk0tqR9kf1mGD4xDv5O70bf
GwV10vfJaI/37cnciiFnpigFXT0x4NZeo0ZVNWg0Jwuk8g4jCixvDLAXvteme5IostgJkzuYTyaG
6Cfrt6Zag85FbrK0Ti8PbgYN9pIH3vBttYednFO+qH8tbbKiNZ8GDQw8lx7qeF3hBDFsTN4eilNq
hS9ls3ksa/vC73QN5nDBStcn3yx406PX3QKeLB+C2w+AJn0QUTK83TLT6zJFX7luisE4WnUSmEoT
NApMLLMbxIsaePAvzfHO9kk/1JXVzZPRzodmyXvucCv9tEAE6sANanuvu7mC9BZnjgUIBZMZBE+x
w1cxbUkiq1smbrkFguU4fzdByxXVwTxOD3aZwOH2tx45AbQ/e/SqsiwFuIED/JT0/FfJqEpP0akh
YufcCE34A0GXnatV6hxXFjbXHbU1s407Mtk5/MRMf4jyzjR8vn92ZZcdCBfa1QA7wTFsAlxH/X9J
FBCDWe2e1mryZ/NdGJ0dEzQruvP3jUm3DBwNb3dmMECk336r2GYIPFq4f9wISlq1KF+qKt8ZFfiZ
YW9DtmB5h+qCq+4XCj9nttuJW5o2jfXqocMIlWOXPJ1m95uiH/vqs/khNQM1/xK2x3TxrY7eI+4y
H2p4VzK9PN1fsmx/gfDhoNDBC1WN2yUPSr8ucw7ubVTLY1m86mN1WLzMd4vXaVdjVeYw8LkBIqI9
hULkJhBXIaQq0LPiko/oqPuN98xYzc43lIUTcdjgE2Zck6r87YIWzavDmUnzy9AjDpUCdC/yY92q
fjZqLcvKD0ZBO9hS5h3D0p2k8cYELvv4S4aUDVCtKSGPYdUN4Dn4oFnPqdGeStSdZ8cI7n822RUK
VuofY5vwpQyz1qWhQD0wi2rl68FO0KCaiqMTvu3y8pjr+vG+xZ3lbV8FBdL0mmJh0chP2VRf2sg3
2uQUmfMFEoed5ckO4tXyvE1k6e2s1xqa1Bd1Kj+U+P80Z4/31/Mz8P5yDinKU0sWM/Xbmk1ReS0o
gI6WUcczzi+XohqCTinIj9RYV76Udtmmfu4iK+argwbIL9W6/lAtlf6XWTDo5ifQINYMdMTD30zn
dy/FkiUpkxRLcqpXZuyqsJ2+R15bJL7TherHeHaSUIw6hC9Drrkhh3tsk2cly+edF7H0oKH1Tm8W
NDcgn9tDAGQpywZUqi8RgvI8qaL+YdJ+p5RAGYHZVkQ4BPD/1kgYrZG6LIQOJcx8fQWg3viq+e3+
Z5J6AuBmUb0jl97OMBRKXtpWBmRVn8LkTeKsy7GarT2COKkVR8WMyzDoL2mbiuyhWSa8CLqpgOO3
KhW/SdzucH8t0q9yZWUTmlLXyxKEMHmKep+y9K0Tt34f79yXMhti2AYREYAAsD7efhRtUMu060FD
NOV0WtX6uaAm0rXzzlJk0eDajPj3q6xmXpZ4sXOwmnlS8PejoQtyp1wflXGt3iiTetEtBvLvb5/c
JiPcTPsDu9o2x7Wk69ppAnYQm8YhdNNDk5oHXS1fvEFFN2iH+FG2kVRekJYHjUqrSbjM1QqduYyi
vOdl1VQvoNApUFhHJa1+Y028pmnDg4jiAt7sY50YpVWMCp/LYjqRYRnEDEvvzagWl7raEzSWbSAA
Ecb6GEsi394YU2w75LWoczVWc5CO6KIkp9VgcDB0D8bwev9rSffvytgmrUf0gyfQCholRO1XQzV9
cvzB3tk+uRFXlOJge2cc+PYjpZWXTdDwwHcL00W6hudktA6Wmux4+56ZzcEdi3XpohYM9GSlQc0c
jlt052RvrmLPysbjqoXBiiZmMaPaCgj7nLT+OO+UJcQf2d56jOT9s2PiR1y59RJZKAE3GHGtLhiH
Dnb8nWacdBmCo4bDQ3FlCy+zptCqQke4dArdifdXmmYwn+yleVIrNrNRDBjT19m2HrSy6VHXYh2W
+qNsnyMGvcjXd1K6PSOb714nOayHuQvcX2DfrWch5rE7VCAi8i9fxEGXkWcaxd4tSYS2uEkcTzGB
RnsuD22qkXO8jHvUaHtWNmc/RTDE7QqgTEX8xRh+lMYZ2cBmTwFelnz/FCVhVoAKiLlJSyM3gcCr
zvKLED/TvUCtUVyYoLNzkIYw/sqhcdi98eQrY8Dr/9rc5nHtyAMG/YX80lnlgx4/Zb13MvKzV+1k
IrKBTsFqAJCeTpcoU94enb6AZBVh1PxSri+rQPZB+qZ0j3kfGGKAVfU783u9fmzW1m8M83g/nErr
CDzledCYgiV1y2FiZ6rWeSlV39oModtW87OZLG+dsTsWII6Wd4MV+UAxyCnLnegn2WD4tFAm4ooC
NrNd9xpr8TLPTX5JJ+uBd745NKc8eyjT8/0lSq4n7CBgx2wloDF7c2PoTWYtldPml7EhNhVJP/q6
kb60efaazeBzmj2SHfnC/jG4fY42q1KnjYZB11Q+zWb3bZycx3KJnioS651QIom7Yg7kp3SliIub
4F4YRtNVJp9Pjb+szuC76en+7kmO3o0BEcuuAnvu5p0x99y3Kwz0wxEJqXNUPLovAD1OdtudzT0V
dPmKKPJQwKVyt4Wm121vabkuLsXI/q7o1gsDmB/vr0lqgvlpqoLQqzHAcrumuVPDRlEJJ+VcPIyu
dYrnHQTTnoVNWEQ70QsbWBsvLt1eCpx9WO98eMkdQij8dw0br44T2yhAFOUXW39taBfm7f+o2O8Y
kZQDSOtUgG1UUYHX67cbFWnjYOp1nV/a8N2afxynyV/9YalR8UUDNtxJjWWudm1tcy2qrTqaNA5A
j6qjGFdBXXzxHoTQrRAcMqdXbVE/WHr8cN8bZCHwZpXiY165+EzRJ7V17KaCTDUsdShre0YYRyt5
ya13+aK9WxLvz3IybdoeYbGzbFm4uF725oTNS59PJXC3Sxw+q913xaR6BYFdtFe4lduhQMb7TVDB
bJaZjF2c1wbLNCHiWjtfNw9K/lRaezBumWcS0JFuAmwsZs1vtzOPnc6JRFxnvoKAlDlfHIpJbrkX
KKR2BJhZzNYKQPetHbWmiQ1lSX7p3U9u5B4G73Gq98YAZAdZSNAjvsy4PL3eWyPaorSh0rMYQ1HK
Q9FQnlJSa0+lR3ZFCd0BXqA4G53QWytLX+qVBiPopdPsQzi9hupLoz21xXjQ94CcsgUROKiqOSpa
LFuIdqFMpVP0Wn7x6qo9gG+Hk7nKluD+mZJ9G/HpscOgBljt2wUpq26NSQhKO03y2TfCr6ueHHKP
Mfn7dmQbB5Lf+FnJQeNwEzIWI7fjXmc1hfZUt+kDgHA7OgO/DLxs700t2zmGLQE/8J3I0zYxPTeS
rFmtsbh0TXSivSsqIPdXI9s1ZItd9gw6QPDSt7uWDoY3tSKmC2Ic0flombLfeUbJosC1DfEbroJd
UY+zZWQFnd3uW5cVT+XwQ80/RU6+E1Wlu3W1lo1L57pC1h7/v7Uo9eKXe51w2UpAQIKromYjHPp2
JW42LEPGpPRFD42z0iIL3sWntf8zrPYGDqWWIOkCwG4L9bfN86MpqtYZNCKNoX6umhePvDwxEt8r
nB13ljkAIHkg8j+5zLcd5djrQ1Mz5/zi9E9dYjzyZbLduCn7MtdGNvtWtX1Wpz1nM7ItUvunrt9j
N5MuA6VhUb9FPHrL/DuZY5R1THdf6jKqDvnoOsHsNh2UDqn3G4EGMod/TG0CgBFpiq0XmDIT9CqH
H8LTvGk6/PeDeW1lezDNIRyHkS2b4I/qGzpr1vfdiVNZLGP81hLCX4IHZnti1NBTyjUtLl672mhK
ttP/uqh2/ThWldelLL+N9qDvOJzUs8EvwNgG5Ad56NszBM00o295VhCnEU1mWrfNoGAsx4M9fb+/
hTJLNCV1PhXqTgAFby0lSqw0VcnsmGYhxlHCWfkKoQusFDtTyLIkksYuA4ggckHMbrICoJxzWVtF
IR5E8/Qm+1ZNb0CFBIMhNFOD3TKL7DSBdQdnADGdIES6XRdMDEtpuE2BAy7+apv+MHy+v3PiF28K
OeKeJu7QVKKjtFmR3kHYGrWsKGtCf8iaY2n/kXyFdslFhWt/hkuaDtMkE90rWyCMNisqVnKCuqiw
F3YvXRG/VhSOIhXS9tRW/Dn/Kyp/TMlJgwH//kJlLnJteOOM7cgIZdFhuIvbM6pv/pKMp7B4zX8D
fSKYU0EWM0EOs9MmnsMfts4dMEgQ0qwkCZbhaYx+3F+MLAaSk0IZRYkD2iPx71f3rGGlsQvMtgDH
H60n8j4taA3nh7Vo0fG+JZnHC84cPIRCCvjfW0sQb9ZaOWLJnfsJTJg2kjla4D68dlah0In65yG0
m4e16bU/11H/jWI50D0hr6OSuQKyu7XfR0ruUlHls7l14MJRUq2B+RsAqBsjmwisuBMxE4mUSxJN
5yiaD9P4mrj6y+58oSwKw6cNvEXwe2vbSfI8g3CvsUJmXGPEddvnzoWyWFX8486VIrNDzBDlTKj0
cPvbXbN6uyvd0SRO6dEhLj+FzQ8zH099B0fQ+HDfQyRE3roO/xatDNAu0LhunHEskjFBK0MM7g4X
Z7RhnmirwC3RCOnj4wKGCAjDfJ6871mXneJJf+oH6w9Pn4Mm2yMOkS4cdgqXS4cB6y2UTQ3HadDT
uLwM6tMUG6cBpQWnfNNbH8LJfLy/cIktcgPqqkRNqNp/ll6vDmFizYvbqPDXKrVnv2sWFdazqCjQ
lAXV6HRFBYtWle+cx58Nw03ANgQGRwRPVAa3jF1W4fSJEbXJBYRbEH6urFNh+7PnN/o7ZtmOnpG8
aOlzroy+mv85T1RUtC9aNRx75onKPR1lSVDlx/ByFVqHjNNt/MyePGWwRshzda8/lSeri31bOSfN
3oix3I4o5sJkRGzd2CktK1ZLHTLzOUybEyC4zkdVcz7qpjo9gBVtds6PcNlfNpngyn/JKX4pTTE3
mDjMRiFKvHyYUBKNk1Np5zv+I7ncIcj418gmtClKN60eX/OyDIwzrFlYHobZ0n9nKTBSi/4ZoF5z
U2OYaqeLzXZCna8tz47+UtSwCeyxhkq/z5WRTdZfFyV5vjtS3wKUnH4Mje+IIxg7j8uftZ1fvoo4
aOT9PMy25ZJksdBRDCF8j7I4yLSnzH6XmMq5tpZg6s0PsNVAWPqqlZ8W9dFj1N3r5kPYdAdTfwtv
pt8evZlp3W9owiOP2hoPnLKLknWP1ZQCk3lnPYIPOA61cgy7Z3dPeEO6RVc/frNFsPmttebwHUbd
eMrU4/d1Cdw22yn3yRwXKjghSwO8mnLPbeAvKj0aexMKYWU4c6kHWUbO2JvBf498YjaYvjyoOE7l
rZW50KhvCyulEYT5k7fCrvUS9l9M5+N9Q9LlUHnhrqT8Qrfs1tAaK1PeDRgisAZ28W3WnpI9HhlZ
GOey+MfGZjHa7MAAPlCbtawV1IQb/a/tE/2whoVytqBiObhCruf+umTOwFQCaEpKC9YvlGxWP0+6
njNiTZnR74tnJgkr5xyd7luRNf8MoIvEZp7KqIJvwqYyj12uh2KS287OFDtP9tz7o/ox15vjXBj0
c55a69UcD45T+eX439sUN9ZF/Lu6H8cF1sPEYUI+KUM/7/6KjfP99ckCKG+Xn2MEAMb0jbNHZjuq
ac7kp9NEzBHkZX2IIXTZ+VYy/yCfx9FhXqbVt/EPr5jDLorArDtM3bcAhGYtmHUnMBFgWuedO0Ei
ZC1W8o+1LWLRDsuGC6llnk85Wemf0LAdmVV8qAc/880uQbDL8SnglssBzoH35vRAzdjOxhMwZjSk
DstuqU3+i8RsCy4Es+u2w2nFcaHGQ4kTITRah9lhZcY7C/+IXSQUn43n8q9Zh85kPEHZfJqftffq
coo0QcOUI2d1/4tLv8XVb9l8iyZdFFRf+eK2fXDWvyeFAf7qobL9OtvrTslCDyktTTBKF4Q449Z7
Y1okZiEo6JaoOAhqWcsOdmVWZXQxwIf/tSJ+xdUZyQ3q6NbElEeovpapC7Su9zPtWWmewsU5hVGC
bMrB8T7WyXGuHxYxbT+N/72owW8QyG7qzx5jTLe/wUvapZlXxiVg3yER0fWnrnyair9U4zKO3+xw
r0kgC36A04ADIHXIQNPGnrXWpVdarJk6ZJNQJM6Ru0THggmK+94iKzZAhYdwgKhvkAtu4l+U1qFC
y5cR+2xEB+59ozmBqOWGSR14I/AxoiEvg/c7ZsVVvs1T6GhyP1JuY1s3XloYWeogbSRIdb1Ts+YB
EqJh+z/kabRLlnrP3vpJK9endCc/ku4r9GSMyZIBmNt2xRyWSdpZDG2ozhcauMHECAqQ3sd0l6Fd
+P4vC7yytInsmhrXRj5Bxufpf6foSydGdbQsNBKrN2UcHdrYpLm6+H0E/dG6+nbSPZDB77w7ZdHf
QY2TLjX/h2rCrdtqs83gv5BHDhPre1W3UxArqbPjQuKPbFfKcDzijLxwQZFsVuqklZu6Ucr5dNTH
xRQlbX9+jWaN2ZvRD7udNcmCDgT/jgAG4kBbQl/HTVLRPuMoTkYSlE347OX5j7AN964ZWSCFWR7Q
MDVhTv3mZCx2FHmZyiRRb7QPljYeiuLNChFKE2jxm3y5RE3pJ/Zb3fsMX0k7nSKg0p6GetTHSNtr
58k+JPorVKX5RYTaTaSdq0ltIb1hANWos0fX6dNjEnXaTmYsDt32S+ImyLfBbC+wULfuUlarsdSz
CTv5GJ7jXDmWCYiguDugk+735VPXjK+pU+/E1p85yNYsgHb0t5gDJQvb5CjhyqvJqjAbe+8qeziE
wPOtonpSGSUpndUvIpFBF1A2x8W7NHtWyCpg0UI08lwX/QTS0fRJ6GFoSp6synmbTscoX0+mce6g
rNGYndVPTrKHkpe5x/Wv3pytbGkVoOVis2DprY7R7Pph/meSB32215WSff1rU5tgqWmVqU1Api5r
+1qvn814jw9NdqauDGwzKmYOkVegYnqJRzdgWMips8PuRS43AoERXAygfrZPU2ZorKzyiIhMMRzE
ta1Qnci1nYReulfgigTlIoJJ27mCldmPMQt/kqC6YHKSQNljJZCu48rCxl2VTlvnuefDVxroiskO
3PhSIT9z/4aUW4FamGkqkcBvahJDZObF0PFJnNk5jMy2i0f3vJzvW5HFbmiv/7GyeXEXSdjEnoVn
FeuzHloHb/pOeXpEZEHXD6Ua7dCXyK5fRO8MOFVI38mlbgNMNS2zWXiMUiXlWwoQxZw9DxAg0IyP
drZPaolWLZUwiiBQcN5a4keslSOoI+KhPubD8uqOohL/tHa/AVhmhOVfS5s4kLRhVnYhHDSC7WDh
dvWmT/s8zNJoI9R0Yd2labLNl5LSiZQ4wa27ajyEun5aPETA3DF6qPr4Sxvu1VBlV4Gojvw/e1v3
c+ys7Z0Qx8hhQy/pczVWYOV/gKKrzeyojUdKSL/hiojDIbwqtD2tTZBLqqxoMsHSkpWt589xaz3M
dvdYllntN3mUHCagped8TvdSYOlJ+9ewvTlpMRQIc1Jyz9tiZGJ41s3vQFN3/FFqhHktqMINMdC/
8fyEvnW4hhCnhJ5xBvKR8WDt7Nf7Wyh1EodBeDHzSQ97k7FEYdyBriVm0NvwByN9nL9448rdWJ29
bI+iXtbTgCeZyi/8tkAytq8/swzHrleIg26d+LG2PsC54JG/j7SHch/VvfhZfSp8eErzs2MfnT3+
MckRB30CuomV8i7bVm7iyFA0K0eCIFVyHtdR/UcTN9CQIUAcRtVOkiI1BmQLsCpVNnV7QzpDO+eZ
wrjapC7lYW7zMaj6wji4DGKjbo0y2P1PKbUHYyPYWvE9f+nWZ641WVPPSM9sADsftadi6QJ1LY96
Ev9935bEN4GeI7kn2AwZ1t8kl91SpbHCLN5FC3nsJYOvzanfatnx/8/M5ggUjavXKmechhv4vSif
qUowUHIw6zDdeZJIkgBEUyiGiulyavqbmKzky1gMDqDsdhoXqnnuqYmnr/eXI4mQRH0GoVCfYSBz
O48cT1Hp1BYwabNBmoWs9o0aZce1OhqddqyS4ivTob3y475R2aeiYwmJPcTyOoWI22tt+T+kndlu
3MjSrZ+IAOfhlqxBQ0mWbEu2dUO4bYvzPPPpz5f+cXZX0fyLZ/vAQF/YQEdFMjIyM2LFWqg4I15u
cxMECZzUbynFSkm6vW5k5VJA0RrQMW9kcH1LzzKztuKWd8apDRovcdSDHHw07kI4gaWXeasCupKz
wFWIPcWAJuy4i+ybTZ0pyTPGivw1g6ozetNi3x3izAN4cN2v1cUDRwpYTTCULPdwW5a1zFQZfsWF
5ga+JB/p6mdeWU/T7rqpVa/OTC3uVdKc8qAp2VIRbTi5fRuGj5P9oe4styq3zq+1YKdCJATJoFOA
m+YyJrq+7NJswC0n+NibIFKgtrzuzVqRiAwvyDxsVLyB+12aiJMhtAaNVMvIgBs4FVfDiQ725CWp
5EbNfIyynwZlOUf+C5Q9vVNZZCXRZFy2UbTZjseiYBysCt/L7B2hEFu/u+7dWlicmVhOi/SoT3Sx
yWRt0Nalp0QmWoX+qHq2kcobYbGW1c9NLdaR3laINhbTtc2Ufk67EbWv4i6KnX30F6001o3TmY1F
3XJ5m6rNzEkLC6dkPfYKOAut4i4vgkPUbSSLtehjuFpQIdGj+UNerNaSLk5yCJp7uLfgu5Di7Hj9
+/zON4v6AA8UwCVIpgkm+MW1xikHCa5uMZCSuo3W7NV9UXhgXIIba/40RO9zfhvTsEGSZ0CApfzS
wvgye1X6hoKWG9/FwS2E+CGw8Y0fthY4kOeA4gYsSJt6sfGmSWrrxuZ3WTYMHtKv8f+BbXuttcAh
I1SmGZ4icy2M+IGKohoilqc2i28C9WGKB89E1ynPPvhxcOdrvuwqICrG6nNb2271KSl2xmQdCyXZ
aeFHI7qvy6124No3P/9N4mg8q8gPlTZaveWQ3fKJtoIC2mijTrt2BInGH1+dlhJtuUsLk1b2CUp5
QGSt4kE1P4XTTyWu7tVce6w1/Rb+vi0Q11rGZuRJQIFIpX/ohKXyrPYQBTDOUzwpSnUorZ+dqIJl
92b2cj2g1zoavOAEnhmxNaJHBNbZ+o1SpphBwviprxKvenzDdcFD6uAmku1jMjW7tqR81T2Mk+7Z
UfScN+OT3dpfwAQdrv+UtYSEuzpZnVF19Bwuf4nuJ6U6SiSkTns2wsFVxy99CefPx+tm1vRKdcp7
aEUwyUEGXNxblFpHV8WiEN1V+ifHqH86QXuvp2gnzNFnW98lyT4P3MivrZ1SmzfXra/tU263XDLE
2Dr59dLJppMytYKi45RoR3+2vKoND2ORbRySawH0mzGbe6chXumXVgJt0gwIiwEvJL1rxpUEgiIH
ow5kruz1H2EjbVRrV92CEQLeHb4fsXtpcAwlfYxUgWOQdlVYHpAW2VfmRoN6y8hiIyrqEMCzooMu
oOjaM1ZeOW+qvRGFa/kErPB/PFnkuFj20WShmn+a7YcC4u8p3EgnG14s04kjJT6pyojoid7L2d1g
3ij20/UgW3sOnPmwnJrU+xAYpk+Ez51LKbiIDo3h9rt8etfsT2G34dDGii0bO5I5d0MqQB9Sf4dg
h7stlrUazv9+k+XFaw79kKIT/pgIcGhMyUMd9TPp7qBE3tg4q4UEihU8NABIqrD3XwZyHeahGcTs
T1mihj6qrjOrKPlax96h0F9PkDp9RWUwTLPnqLNoaqdHE/pl28x6t0224AWrS/vvr1mSGNqjGraT
TaxYUY80/Gh91Ettq3O+nhDPrCwSIniZ0Bg6fJa017jT9358O8Ud/NJ7yofRcKeE/a7IYs+G+Px6
oG75J/bK2eFTDInijDKWi1zZT9XLlEn7/z8Li3zb6UZbZQ4WnPwtG+4Leavk+r9EzO/enGhs/v73
Mx/qCFl0RwhwD2rSyl7ecYPwoi7pIq8cs1zZ2XIxGWThZBpciKWH51ix4UROysoARSQrT52q5NHR
z6HF3zttRB3aybWt4bg1cBEYZhp2gueIasEiscl9pNnBFNBublIvNoGhOA+x9Hn82IKve9EdVzEJ
YdjgNOXT9W8g1nh5Zz63vNhTpjKrpiZgTXXie0CAXH86+EO166Vf1w2t3dRM+K7RMwYIyn8uw0lD
/7LvRuAmYTS/TUOg3Vr5KB6GoexVPbwaE+R7B3uqt27fqx6eGV5EmdE4qZRrgmVdzdwo1hS3tx2E
v7U7PnvgXfdyNbtDuwsEnmoPBfhLLyGdrY0wo+nc+v843Kyj4cOknoLhUAcfYmrTlDivG1xd1jOD
i2VNDUVCAhiDUzMcYQCg+v04MtwSKjznDGMXzn/xCqYA85suEIDUkq1krqAsolDMlnqPtfxuUppX
UwE1dN2t1UoC/MZiJcFm85q7XMiBttBkFZjJwcCjQxOqP4roOEmpq9RPACbdoqLvu9VAXYsVJqF1
OoK8H6FJurTq16qfJQ6xwlBG3T6X5Z1SBG43vG54J7L2cted2VkW4OMZVfY6xs6Uv9YUhx90rwzd
KIUByose851s/QM1vMmxdt3wqn9geMTbxeBVIQ7zs3zozJEcWzOr6tTP4LCc8Q0KbKvbuAuuXQks
INI61KDwSi6fLRMIhMDPWnpQBsKZnWfCw+js5gCFy41K3WqCF3rl8ElCxU6V/9KhggG1PNNoqmmf
LIby7cNAY92OXkdFOfS26vF4cjuaolanM0vg+cmDkX3PwDJfX9fVl5rFsBzlQpAJ3FAvf0csZ+YY
+7isQDxf/gzMQ1Xu+87Lv0byW824hDmProMoSGacZu1uqxK7eoAwviloJjjl6Jpe2qedk9rGKNpG
pe51yQ99Gl2dKbp8uBnes/gwwG843Crj3ej83HB99WtTbxCqjqjcLqetZTtEAyikvaPavUswj8W3
CE04oA6SflN08qHNELPWBb6Tje61+rPcVu48la4getlibFq9MIFRE+yfjGcTG5crkbRlXUslDVAo
p3ZhrXzWtW99cKIBfDvH+mPTVW6YBfviPdyiU1jL/eeWF1e13NFSo0wFOCLJbTetEQ8vnE9RC52b
kyTDPk6R5RvoCDHBk3y7/hVWNzbPchRJ6c0Yy6zMDTEo2o6GOcwyrf0Q2Qh/fBi3RuXWPBSdXhT5
qO4yOXO5tnkR1SaqMKTHur8PovxOLTtWtfpchSoHT/t9rpWvkpb9uO7cWoSdm11sLr+ZafzPmFWP
LR3DoMz2kp+7vlU9tFO3sZXFTlmmZrppRLLDFKyx5MibTE0q25mVTMp3ONgKqC2taCP/rx3aTFAw
hCr2LNOil+vY6GkYSlx3icrAK7RvHDV6ke+SeD/B0J4UWxIIa/I0HKFAjin1ikE2ET5neV9Wq+J/
eualUXlR8z2oIKyoGnS6np2bLpUOZcjrrdrT0HSbKbqpVF5X7by3S/t7GcobT+DVJabFDZwepg7A
XJe/ppPkVJdCvqem166kvCQaUDlrCxizmgmYC0DyR2NEEOThpZlhiksVCUL2REST+7ZrE1dOLGBX
/a6P96Dc9dKLcqS3Nw7ZVfdAuIs5Yzpjy34z4i5GFrZwr2a9LThCjNHcDf5GmK56JwDG0CKJYeYl
YF9VWjXVyo5+WBQV93aOiHiiQfLv+HJ8285qe+DtqN1PJX9V2N+0oYJrnyfxp+t7c81ZgEGi0w1J
CZemy0WG4Nao6TzDOmXFNx2o9nl8yaXNb7mWAs7NLFJAW/exI/FwO/XTU5Ds6mhAtK9yNePGsvbF
vDck7QG2q2pudkEeflP1G19/kOBALgQNbxvcXPd6LREyEQq2FIgwYNZFBM+tlA9DRarPGmtvOW/T
WN8XFthDk0HNJni01Mqtir+YLxdzqP+xql+udZqa6ZTAQHkqrfdM7T0bcMH8ao2am2WzR4b0rnu5
dqgAgOI2AxMAx8pi0admtNtAhXrdSV4Mwz6gpmZXodfZz9ftrMYQRC1AVgWCbfn6DaLGD+yJfCDp
76EEPxBkga26VW1YtUJVGdwquh80uy5XL6By2PYt7c+iSR+M7heVpEMw/7ruyuqS/WtkWWuFeByB
JaBIp6Dxf7YU3Ixo/Dmb0v0sk+Su21rdE2e2lp+nyqqqEx1x3Wq8qXqXYfrSn+Zslw/1RrZZjfcz
U4tLVd4kUSfHBYK/g/ZFYd46M7v9WOu3Voqmgazf2v64j+LtHL66nrzGQDdCuER36/Kj1YxjWYEQ
hOnbvR4+y6Mnm095drD7D3nw3YY83p4fLCtEDPghkL8GVPoK7vljulVFWI2esx+y2PFG6aiDLprn
ZRR7ivqimolbzsfrX3TVW5RskfSBj5yJjktvp7mfTKlnmYMmfKxNY2fVzSG09J9CbPi6qVV/zkwt
gsevCn3oe4Inat7lErRe+Kvcmm0Q+Wh5lWJH/8edxcdzEjBWgbChBMGOKQ4qs+ZGYK67waQ/89J0
sZenoFECeJYF/KmWc8+WftV24XKm/81a/Wtk8chMnTYrO/bAyZ6fBdW53D/009Z0xOpuNv81skhP
QzZNeoQUyok+Lppsx1L6rNC+npFZKoJvf+MQ9Fg82qiwLMscqtxPYBiIsxr+uqp+KS3drZO/+TQ2
l1vBhgJAbbFqQ5Eqil/gkJ+/5l22G6rnCTT+X3hyZmSxan2UDX0obkHw6w8uk1D9jT0W/gFxJ2fD
n9VoprdOG5YJNmhkFpuzjvLO1wYwGbX1Msz2L2lzlHU1mqHFZTTyN+nbwhvQwL0fmmAkGtHMGJ4h
LyqT1+srtloycf418geQygpNPWvQx8isgEnIsH9U9Ow+RxcjaLtDlLVPLdmGAcQHqUwoze5NJMhB
bIS7RAtOg+lvVItWkh7tdI3nOsJpAlx4ua513vMbOj5h3nU3o2zHRygei12YWpM7yFscjmuquxfm
FkmpVJ2iD0Y+Y1YOh7wmXQz/KLP8YsvDF6H3EKa3iXUrNaiuZNkeusddpGzkk5VIYuCAARY0E0zY
FxceJ2YoT1BHgS+DPRtAhjXtdT+3Nw6TlYRyYWXhaIPsiZ7rvRg6eYcrvzwoKJHSWii38JprxacL
S4uzkZtNF7f0iyBf+Biaz2U07DrtYb5JjCf463Z6gcTNQwsatus3tv/KQ/rC8mJPSqOvm/mEj0WM
mirU+YbUebU871GEfIrH53DcWNT/xVcNeC8vV3iYFxbh4LLlpIFlNzI/JRxnQcnIEO/KY6JEexv2
BLjPH+zp42iqj1m1hfZdSRD4azJqBgLSAU51uVfyMQZVnEDgP/fZLmnvEqBhUvrxeoYQWWZxbBvM
ywmErwWvlL74nHaZgqW2aZpF79Ch1M++fp8aSFHPJ5ULbWb+um7u97TYNXuLJYUWOajlnpnZMDsM
+W14Sm7C5y7ddcMHuU5c1OAt6tTq54l5QYUBKmD3zU/F+OCnXm7sgsEtx73yQToqW2Nuq/tUKEZC
wgfP0PIyP4JuRZJu4r2lv1MtL+wNz1d3KAAQ0WlARkUXmfGsKiPFHd86FGWgUbkPh9cIvutwFxjv
IJU3YOlr8DDAJtyhQe8wVbUcUizVgIJBxNtRUYCgfRmynaK/qu3sTjU8ctlnqFt2qW6d7CLwevOQ
jx9C41DV3U7itm2ab1sCNes/yGC0R9A3Cd6fS+cjfmg4Ovwg2IUQGTXLXfLI5CnTkW9d/jFN7yvL
oVO3g1Ux0l/UXdm9zfpNCMG5k/2F7JfoHUCeDBeQA8/T5W+x5DCZp4ghoBFYrGF8c7YKfqv79szA
Yt8qMR+l7ImkPH3Ro7sg7mn2aLvrG2l1354ZWazoXGtK7owY8ZvXzp6OQzXeavadUf2odfvbqL2m
TF1cN7nWpmNrKA7FTIqLMONfrhwpqlDiDJx5XiKNklI43SeOYx1UGW0b2WnbA4Ca2Q3kkV6oLvnH
Xon6jZy86jfkTTBV0eI3l9XUzByqgXoq+ar8rn0hivY8E3MZsIs2e7b1fN3l1aTAPqLVAsnwH7Rj
vlyEtTZSrOjbh2Dm+qxsRePqoXZmQQTTWVroZc0PMuRtTsxIf0iMbofYjtsMN0af3yVPo9x2G19x
dQFFQZ8hGVq7y0JpEpWKkdgIBQo22zj9nnWe0nj5P2ay9/PSQ/TrrwxSWxelJd664gedeRiXMe8S
MUZqGQjJlvopHue9Hqf7IJO82Njp8j7Ut1rzaxVThOZVarJMfDIItFjXqo3DLg5C5IMEZ3iVKZFn
jaW569TUP2YdvF/trM1QbVvH2nDiG9Wa6o+TE0Qb8bq6acCoQx8LUpfzZeG+JacNrSDWm1PVPCqF
vFe0994YDln9XHdvin8K061b/1rYCo5+nmKiX7rERreT3NV2w6BB2buxnn9Xh/14L3f9t7zob8f2
g0pfZXwN8peAQYRZBqK9NXS29QsW14rBd1p9hML0BNG4G1bvqvnt+s5cvZsxMUpVHAC4xZjIZVjp
VUMuErK+Zlv+Svq8dK1JOTAJ40nt+CG1UnQ3d0bIqG9w0wTqnZqrN9d/wlqeB7lKSwPNNZLiwkcl
jo1qLEUq6r7nkbUT3aNgEwi3tl/PrYiVPts+iKjgpk0KggsF6pySmcvKVX8qUEXQBZDrnWbFu+uO
rW6ec5uLzTPF6VgGDbVgSQlfc1QVAc/s/VnyMlO9UWvZk+GuMHLoWyHbGSF3uG5/1WV2rtDmZHxg
yR0R5W0hT4oPiGdO3VZmrDTc18NXLXiTi1NmVAdaSRvv0tVtigS1oJSCRojternMSeIkRtjIbFOr
4Sz52o4OLbqvUebD+Tt7vGn8YX7O+sG77uvaRmGaShdAaEbTfof52ee1wl6tJotRliAxBdljpG89
I9YuntB0CSYrbl9AFi49y0K1DaWAYmauj7u09SNPSzVuPmo37ydSJBfCZKsrtvbMP7e52Jz9oEzo
/LL9S+dBk2I3i167sXI3e9Rrp+e5nUVybWeGt+yS2tacHOzqdfxpF2/dTq0HN+2bv/hSOpRGEO+o
YNadhS24fjV5iGl+dcW75FeuuTXesJZPuCDzB1EPphQX90ZnHGvJmilvzp/i5kFClztqm42ttSYh
DigPBAeoCYWQW9x+YxmhOyflUdlGrXoT+fa0m6Ki3eVOL6GHqSk3wPXgFMgjx9P6tNtZQwtHrlEZ
rmrX5Vvao8/j2Lsi8H2P+S9xrE71fixq2/PR0/ScNNiSP11bGA5PLg/8ajr1i0SbdFoYRzIaY0zU
etAO2rZr9lsgtLWNyGlC70uMmaNae7lNos4H5BRG6SmlTKr073nxF9PeopjINhcTO9QTLi3oORd2
m3ct2MTnOtMPfTF4mxW/tR1xZuR3njvLJ2PTlHooo1nBK96TuERmTeA15gNnlIBGbRLzrp7DXOAg
aKQgD0XM4nxyZOY1an9IGeLoraNZD2Bu5XC4d6oqOObcnWEebudjKTNrJkUlr02Nlc3CVHlG1E3+
iyFfeMb//TmLPG70UlMgdgjJffCdyt9Ohvr4v8/Y5xYWr6B0TqXOMrAQcoEWkLNhq0W69g3PLSwy
dmj0Rq5aDTIdqulOCblaoektj3tHrg9dEd/oTXFz3am1LcasHhwEvIiReV18RThI/TTrUaEx+ntV
fVY6+NKkl+s21g4FeAhAzjkQHrCPL+M/CY269hURKYXj9fngxuA0FAep643DfO3+ANYGrlPmvHla
LJzpaq2c+lxHTAPFkXmcj7r8FhtvYW7c+WGxqydrHyZbD7nVjUBiZU6dkxY6E/XSPSDCkgRRKcIX
UH7Ig/Fc5IMXpTr6Yp+Hft5r05fMSjwLsYUiHHa+A27u+gKvnfQOYFaHmqEhBEYvfwGJu/eV2Rd+
QwYkCt+MPOax14723WTle2lTLG4lUk2YeIVOkg13+3J4etaHolBHRIFrScxW3lvlrtc/THPimbAe
bR2QK/5BlsH8H5BdyA+WA/x+3jGwn/JdQ/WkJl/y8Uf9vSwe562uyZodSyAvFIpV5h+0KkmeWPSa
THQl8nvdPyWm8WFqmhejg5FNVb5f/2hrl20xoM1QOXwLf7J4JU5kW72w1liZ6s69Uu7KBjGvpI4d
GnXO59TJ+rshtVqvAIWLXLU+HBMQh8frP2Rle0KzAowXCBUBvPyWVanUstIhaCDVldeXP+ZuZ3NP
7LZG4lZ2J6MBFFkF5ROtr8U+adE1ysexzE61Tv1oaN3Gvq1uNcdTZripf+XJ1gV41TFqjlCNo6UB
H/7ltijjKBsjoT0Rm1x25U9SGe0UR4xYbDFmrW0HUVIRwmyU0pXFCY/syWDlvZGeCn8vyfEhidXc
NczwMBQOCopVRpVM3YofcTFZVNR/01pRXADuwvX00j01l8LA9hEasJQhfkRF75viM7vpO37ouENa
wP5fJtnBBzP82AVzeVTtMX8ZkzyEcXqY96Wm8HC9HksrxwkzEUKrFfwoDYTFb9IH5NpsHwGTPOiz
w5ylnReF7FOrV7f69WublQvV75zA9WpZlKwTBKaYn0ecZ/5l1tNdD3/9jlfBsZe2msJryEpSK+BK
+OM5K5fNklLRIqWPctRS6np47EPL3/sAxMHjhMHeUJXopsgLex/RqPImZaDhSvLcj4NgmxrqZq8M
aLiEqTzcj3M+HuRmk+99dTVACTLdD/fOHxwnrZZnqLTXGe2VojgmRakdjTx0DklhpvvZ0KMn3ffz
2+tfe22DAbQSgBnAieSPywhs4NWf2wmxFaQuHwNLe5qmr7UpF67sb/HZr9zSTY44qP8EBQ4XiUtT
ShqhNJET7GV9Z5jPabG1hVd8QbkOpOVvFco/prBzLbDbOeATl8bHPvoowTqiKF6lb9y3Vr6TRfXK
5D1O1+0PptM2Yi40USa+U8gxYz+m9uwao+ROantbjT+uf5+VRYNgj8sObSd4mZblQCXPnMAMFXZj
/iFuH7L8L+RO8QENIQ5l0d1Z3OzGJk9SJcabpijtfaIpkts2rbVxQK0kFayAmlF/v8+WFb+JLz9B
2paduiZxtXH2lPGFAe+N1LW2WHx+MV9CUfFPUY6pYqwtZz7b0Wk/1bQL95SG1Q0ra2FmEGRM+rNP
GWe5jOMmG7uCHlTBDKD/3fGf/NA6DIl9E6R/ocdIa5fKDxc0eFG1xY6BpjTSqhlFE6msrPtabxrX
CvXsJtIDbX89zlacoq2GeIgAdlJMW5iqansMc8lB8kZKdwyRQs2iwawHPct1O2tXbToYKpTkMCzB
Uyx219kj18jy0oKjIDuJGslHSX/tzH/q+ZQbsjtI97Y3w+HbPkntbsOuuCksjlpmj6inQ1MIDd6y
RxyOvjjANNRhivZmCpO93n908uF+UBjiHIOHwqh5a99bprRheW1lwQgCgGSHyaD6Lx0OOsennk9Q
irdFq8NTVHwb4ZdSX657uLLFKG7B9wUAmIL2EgQcNODuyi7KT6n6Xg0PjIwp4X8/UogJymeOzuQS
F85LV7qZu4psZflplN5y6y2k6b85Kba6XA53aqCkbNAlGq0o5bGGbCE/1c4D6LoZDYuqftisPoqf
+kc4nJlZXPfCbLTD2Cx+r5ZBT6XZ4gRZ84MHD8KwiJiZjJherhV8Sn1tKnF+Uvr70kZsN/mnD75G
xdfrX31NGocpH3FxpTUN5YcIi7P9NFlJUktFzzfpHFez2z3oLUS/o2eO2Ka/F7fEaKjc1Pgcp7vo
MAfmyW6cuxmesf6X7Hy+/nNWvT77NeLfz36NNKlyXXVdjlC3dsz2TcDXU1vP2RrhWgl22rq/Ly30
s/+oxwVlNxRKTgcpdYY7Z28kyBKUf0HudG5kWY8zZqWc2pBKeJ6/6f033/womU/Rlg7XWvuCoTwA
pRwmQt5zESng7dXI0ilO02UsJssdjnyzSpYFR7JhHOfIRF09P13/UKsLSE3WEDqvDAQuslKclUoV
Q6x7iuRjWFZuLD0p7UauXwkGmDEhZeckh2RxmfnoxlhW3gFg1PVp1w+BNxXFIQF77ifh7ro7K3ey
C1OL+ruv5XIztgAy7fEFMrPi3rJMtzHmncL44nVTK2/gC1OL91FYz7IqWZgqjb3/OlXFU2ze591b
bT5VyTffKTdc27K3uKE7NYDHymYVJ/nBjPv7KG252txSe/Ck/FfY5DfBlljBWl0D7jnqCFx0HWJy
adM2/XpSAD7OzXMsq24tMSeK0Nasa7spDF1d0N57qhXQHqrsDU7htdA8N77YD7wcMkUtcVhFS1BV
XEV7Nruf1z+i+H8s0v+Fg4usyQsimIYcG0pf7ODb2wVmteHGuglOY+7WmiheXKbCGLLnctB5zQtS
sccm8Ju9r0jWxvttLTp4OPNspHiJOufiS0nyVNdNZQCspLwMZz2NdbeOD83U3TDO2sm/nK0R5i2L
i89DeU/L6w6Lg1BAcQYvCO2dUlOXUb827W3Sfcynrafjqk1IhHk3Csq4ZSbmoO75UD7xGI3eMJTe
aNzPzX2QvKi5AmhVlNq3HhNrKQX49X9sLlKKGnGLlXQHkIL6TSkekEu4gTiM+04aP/23wcgDj365
QeWOS5qxiJRcDSJbMmhfNbRhDooyPA+1HO2uG1nZ08IKD1ZIPUSjbBEp5pRWo5YiH11XIxIV0iHu
vUozjmqvuE3wY+qA5Y/Rff/qGxsxuoJkxzTFhd9PTKrNi5SZjpGczirds7SSb4rgawwHjg5DWAIE
om6/qNWLwt0YobLpM2SDfW7RX1BQfpHKDYatP0+kyx+yXIOmjDjzaJXo6sOQpuJm2WgvTCBeX+s/
tz5meB5SWkfJhuLe5dbXMqdGer6gW2JVrp+/xVvo5i0DiwW1pVoz6ww/zOxRa0PPmF+ue7ByKcEF
MUwosA1UtxfPtMTWuqy2+GRqqN8kjXEom6dcfujzp3jqUIS6S0eIQ6ctIqA/q7CYFcAnygTks+Xs
32QgYdcriE+r6Z7LSf1TlZ6yKNu3sr3bbNqvriK6MaLzI3bGYhXHWEEiZxTGQsu1pCeqMO71Zfzz
KMMdUSwCystl6w+aVd9QwznEQhKikwm+qAOYXRT//W340szCER594BuEmYyerBgSa/KHyej+yhkB
2RCMu1SkLqM6rqFh6fz5fyS7GXoB3w3//vUFW5n6gFuJkDPEU5kOziLu4pQyrS7D2pg96pk7kRUa
7nCPcXfU1Tej0bzAb71wShhiDIAybYX92gc7N7+o7SSgXyI/Y+fak8ft9TEzP6nIGdvyg5Qqbtbv
pJKZyu7Njo19q1Y3FjSkmQShvbk5Y/jn+SNYpij/8LSD+GmZr+2msP1MZwfqx6r+EUQ18y2/YkZd
thf9z9rIpSmxUc5ebWOQGlJc4XWMXKZfHcLgcYqSA+oOXhbtCjtzlcHLf1z/1Gu779w/8SnOjJa+
2fbTlKWimGDpL0W/dYD/eWkQXtng+8SVgbrFpYGqlgtZnmn2yzJf0NpX0ccgeAn0G/M4vkjSxu5Y
y1xM95PvkTISAoeX1qxayw07wFomalg3wbBLlR+jcTSSTyFYhutrt3aOnRtbbsUUgEaTgRTpC9s1
9JfACFz07Bm1P1w3tOXVYj+ks1zm+oRXUdCHB6VkyNGfJEQ8rSa5NTsLMoqO6R3LSjc8XE8EqH0L
4JBQPli4aDFRa8ljn54m3r9D+54F7WMZPjQ/CulO1X5IGlKf/l5G1KyHIOy/x1QQO2j7iv0nQ5K9
+JpqZcWlVoJ3GLM3Jkqi5iEP368v7WqqodTKwUMjgcf/ZcDIMzQz2qSmJ824jdtHeTjI1afrJla/
HnQ/SF4JlO2yJGjGcqAGlcbxA+NB+KAN7zVjbPmNVv2kbe1dN7bqz5mxxSE0j7U9+wK5YYyB2/ro
DoTesCWHu1I+5sNAOIvIPPQ5MFRfrhrEyEoUqyA1LKTXom7X+TeafhqMb731plm7qrU95veT9KMQ
hvwbB/81vYgJ3Yefzu5w0ApfBCGKKb02db+x4URYXz5M8Q/VSYiWQDDQh730TysQtJN8PlmkdOMx
mDXdnexa2SlZDQVTZWtbHfYVRixhkcaMwlgGO21xWYV4uR2i3OZyrs+7rgI/50Jv1u0M7WFAgZNz
wUM9yDGek4AaR0KxfEtZdzVMz37BwmeFeepA6vgFsjcYX+okcOP8mN5Ro7firTS9vr7/ervYdY4Z
DpzxPq+gmfmq8NeYfJJ85pfi1+vBsnb4MKQEBSoIc+4yi8Nntgy6hG2cnYyvYXVbWLvG+pJH05MR
fFDbdq9W0kbg/E6Iy8iBAoSPCQhSoyZ8GTmjajDDmYb0GZxav2sGLXNbTcjK9f3AVHCSMbtqzgcu
39FtNxXhHjypdOO0TfdhSErNU4q+vBtaX/pcOP733Mo6Ssk87Y0KnZIcqLObM5SyFzocRzPv7Lsk
rCG41kfnwVYi556GeLDxcFz7WDA8W79Rl7zEFy6lQSE1NKPTk2Q3B0sDAtlGXisn+9reGpBay17o
MPESEGNlPHkuV683oiEx4W05Gc3oqjWsQ5UryRvfaPVVxQChoEGHjcZcKlXLOsp4gYCzzIHqe/Mw
BbvS7r/p+Rx5TjF8j5MuPSh16ul6BpdEP+2vR+X6D6DRz9QSIOI/VYt0s2yqQSL86x2DzPN9mx1S
/SHUnu0vSe72367bW7vDClzB/zW3SJnxmEaADthtlEl/1umL4qMlpJZ7M4t3bbsxOimi4Y8NACOH
AkxRhuJvcVcZWxjlHAvgiiZ5c36QfqTN+Bjbt4Ydf5gy/8tYbJGtr7rHIlLzotVDJf0yaCaIzfom
7LNTkrW7oLoXUocOOKV8J4XJXxyvEFUJskYm0REOuLRVd4k6KQlAjaKqD5VU7uXCuSvKreNg3aV/
zSwW0ZoRbMjiTpgB3VWEx55RJ3ogO9Wf76LZ3hJdXMv99G8E0aVlUdtb5H41DaklmkV26oNdY6Q7
OdsZwXhsG+mOb4/02vP1iFwtg50bXGx0OfQhn7CAsKnF69jexFAq1Hl9oweAOGSvzosjJb6w+to2
W6IraymG0V6VQi1nLS+Fyy+opFKsVjr4HqV5zk2UTqOHqPjvuYZo3v9rZFkpNUfqUpZPmKTWTQg/
XRwXu6HznOTYZf89PAFbANeAHMMeyjTVwiGzLvQuNMAMmJnu9cqUe7MECQPK7Ftura6dSXfzNxkD
lbVLU9bcKFbXD4Sl1pv3sTJPu0K2b9Xc+JsLGFgbgR7ljslOu7RUaNAbT6UPTsAuXakbd134KjMM
nJQbuXgt8ol6AP9iHBdNyEtDcSL3DPaD7ImMgzQnu6H/KOtu9WL7+d7u+s/X437tKD23tkgfIXRb
kMoBJeF2Pu7nSAMc2lneWFrhQbe4SF83t+Ic66eovD3ASEGheOmcGQ9GHuvk4gYprWmGoP8fKArU
9i6vHrNkY0+v+EaFhDYwfTne+cvpHqfoinLoRA6pbqbmBAY+NOHItjc+2EoMUvbi1KRNyy5etkwT
gEdBTnPqJIMAN2yv6u6MTfnulfwLApV0aBMVCHksAl2bjHlyEsKP6mcY6HtpfDPhUu7MN7AEGx9p
BRMp6iPUpxGAEvPEixDspIrhoDrJT5lKMVf7bNvFIet0Er9VnJxGP2nNuwSmV6bEHOj2eyLrx/Do
8+gPlXstn7Z+j0j2ixOc4SlaILyAhODhIje3+dTmOkBL6lD7cAxd26aXK9UPgts5DJ701NOcXdd/
DRxIRVPl1/WY/Y1B/9M8nWra8cCpl+Z1qZ3GoAFKkSfRsfTvhuG2ku7rUKLU1z+TeA5BM/HEbLx6
7GTPyF8GuYLG7GE0mYm4N6RfvnXokuPQPeZ0uQflrtf+D2lvths3soTrPhEBzsMtWYNKKtmWLbnb
viHsbonzPPPp95c+Z7eraO4i7AUsoC+E5ahM5hAZ8Q+vOU8mSX2I1GPWnuwtYtsKJwyosmgygOBE
BFVeHFd1JktdODf5ubJ2aUQxyAzuUkf3QImFnvVvZrhlMO0lZcYstXf5Vb2MlcW7ZHgUnoDNbB1J
ht8PzVY+ra99SvwfgPzjVfVLuiKPZk9GDWxBUotgP5InHUu9arfKxSvnDPUZfiIpJmm1Jv5+UUTs
FL/RjRoSg/MpHO778B8r/4JBtFtosYfZVz3MD2MTvHe+xfVrm72GUf+pU2uX4xUzwbu+9jeytJWj
SNSLgDTTZxOYvevfMwidWkAPQrAr8dq0e+tm9TjH1seh3LoS10Kh9wielhIZsp6LzKn3o9mvhNhZ
FiU7OzypRuwWY+w5+VYX4wf2fbEx4P+TdIL64lRaHrCUO6V86DB6jFR7l/qOJ6XfJTv3jMB4Z43/
NsfY4Mky9Qdbaz+FfrML/btW6w8BVRKmmoamhEXfh9vbdW38PxCr2IgJ7NMinYol26zLGYGfuf5b
8Q9YbJjll3ELN7hy6LOx8E6nhqxR2F3M8gShiyoyHF8KgfZcujQnXf/j749EAFaRodVs1vDispzk
NPOrOqCbxzGsk0rFyYEV5kbTFgp+dTQXkRbL06zBdaB7SXVJfTbmcxZkiDRvnOJrWxIAIlc/vUMV
7frrLeA7QCuyjL75NN/JI4015wB9UJNdoCP4HNyeupVjxr4MJv5+sf/Zb31phgSLind6hHwwstO3
I6wOh+YdVQgqK3gBXEewcpJEqxON0K8SfXLXxDHZkJ9l62OzdZivrGiOcoQyRVuEZvni62B6W6ZR
yYpWg3HX6Cq1lgZDEcPV5XrjnFp5K1+FWmyeQs0De84BceRp897Sm09OIL9LTep9dmw+KxhpgjoH
5JONb7enc+39BaiCk4QZFR54iw2loYeAhQqaCHamnUPnJayiD7Hv7DX/IULTmgpVnAW7bpxc29jI
E9cGfRl6sTIDfcZzu0caYSatmJWTM/xbvkdxTXnR5MZLTfWwMdaVtXM11sXq5MXVJWnL7eQXlfLB
sNrggBVH8i4YWwwG6i4+1Knaul2iSN6Et4un0fDwnBEfzgiqpzv0UX+Y/CZ8zoY0MoFRGnlxUCHO
H9CUHX8fHIGIMGkXeFXW9PIuTUA7JmrIrzWSfN8quIMp322ZOrcpbRx4qpjpxYUi1Ca5IW1UIrhY
rjeVn+eVVarcXQhhH8Zqb8etOxr2DhGHO6150LKHAGlhCsNeY+dH1PgV65BX/+TRXes7O7k8OqZX
jBR6kPWZWjd2yr+1bgt0tNZruPqVi6XaTk2Q+gWCh02275svvG3daXrfa91BQtYDCM1f4TD/nden
pn+ndcnG/ba6eHiJCv0iNGiW6IS0HBJpHpijNjr7qepqmFMEzqlsM7enIiv9j+EWm0OdS6kKE1Co
qaCDPpk+guuYp+K2HPjaDpDDH8WjWYrED0WEZT0rkkLMFSwmF+kEV7JfJK1xTYA/EiJxkvrcBc3G
VfHjpP5l0f3g0QgoPrCc60VXcormxoT6oTFQ+u8T4JsxPudae19L5q6E1Kzld1P+Usf1XTrIh8i3
PLuaX7LJP/nKx2w+YxuGjEv8vi0OhXMINPvz7QNj7QLAVUpcaJQTETS5/oW2WQVWHelcAH1Pk07C
Tla12kOpTntz1qYNgOLaccjUi+knuwPOfx0tLK1OLdD7OidFsddTDVVWNnv2mmnBhwpHmKZRX+fc
vLs9xpUURHxz8COiJf+LD3rb5pD7AHDAw3uWrBy3kTtr/vt2jNV5hJ4gQJEQc5epYSFXcAgqkjYr
/ta2poB5CQGFaEtibC0OuSfEW9GRpLJ2PYN+FtT/n7iFGt+XeADJWoB12cEMtl7qa2fBZaDFwpDU
RssDk7ytCbGUq4Ln0X5Cgq/X2+NY+3utCY63Z1D8g8u9AicVLzbqAuCjFqcBbdSib3+AM/yXMdAf
c/1R7r3Stu4zzLn+IBb6E1DqhNfRknBayEMftApgNjvSEbcaun2B/ETpvGuT6A6l1y0dldUUhN7+
fwEXg6v9Np0yE7gLJtezdEhD/UWRvyM5tis6D89f7Gd2PtsclZTbI10DNaBOSc8fvyyW5RLTg3qL
0cQ6QK3acoK7XhKAoqaacUDsdGq0tnTMTT99yJMqeEhGTfFwUuyxCAuwp6lU41GB2LFxLK7tR8wR
cEADssi5s7iKG6sPnSodgBk1wNOcNxvDqWAr3Vydcoreoh7Af4CUX++UqrXMvtMUWrz68G5A97kY
rZ3RZ/dKYPLf9qhGzq6R9Huje0ra+fAn8y4K40DXOOmWjcR81nJrHCyS+CBFe9ZX+101RelexjPF
1Yeq9ziWWk9Pcn8Xd6MNKnXMvdbkfdR3pXQWXsIba2F13kEyUA4w0cVeIkzkbCzSyBCN/i51k9jC
aOlr0m0p46ztY74sZussdyHcfD3vtpM3XTEI2YWm2s00HPdyXDquH3Xxseqyd022kWOvBaQeAXZT
CFmYy763YyIM0/egjJvYfMyGL4p8T4FMn+t7M0pOtz+ruLCXh9RlLHFqXjz+Zsf0x1lgVJtQiPyr
vrQPJt3auLBW164lw1NHWwWm0ZKxWOh2OgQOmzZ2qvIAcSzeh6HtH6D/Ivw/DeOdIXfTXhuVfG+m
s6O4ee7X58nOzI1Tee0aEGhSNMeoQf/SQdKKejL7FDSWPpcokQhTrgBtmUMfJKOXamGL7JnzPERt
v3FIrF10vEghooIEtnihXs90HlT4hvnMdK+91dQ8Hf2x6eKd/fsOyFw2ikMYJJORGF+maGrSjLrP
APt2JgGx9eSOUmu1a6fgTx7b3Nr0rRB9QRBgkf1MPVyKpuTWMbTINer2McEtNEzeeJpvnD5rO50n
DjwooX2Ketf15Oml7g9Nx/rJ6o9wQdwIdVc1m/7gPEEVVEP7hJXxC4kACkiTVz0dl4IM+pGnw0ur
hdbd7AT+xn29Oh4aIZTINWyxDfH3i203zXmPiR00exotavQWDIbrbOGA1xYcOeJ/McTfL2KoRegE
hk1LJxZXRuVaxbsx/ccI/+DJC76WmouCO9MvHmJjoSXtD4AJNouhX+50+2QhWhxm326fVKtTdhFn
uQQ0J6/tnOsvamphShIiGFgmG6fD2nHIc5rukcCwgCy8njMOpjLhIuE4VDR4ntnOZ7HdHsfqZ7kI
sbjGh0nKpTYHJVP6x9y3d7r6AQy2vIXyW5+unyNZ7E2b3KxWa0aS+qdceemcU+2/3h7J1mQtLsax
rrsiALZ6VkLblarKC2Rr49DcGsXiMPPTsJP0SogDKVbhRXW4swEIo5z1JweMQ3LDlYtlEpnl9YcH
HugElk+gTk8OmvpNS8qTYr/dnrC1T0/bE/IOygpCUvk6SGGGeZAMAAvY9Y71tTEkNxzL3Ri3G8t4
7VkqmMw8TB1QEsvjMjLLyZ8diPommWH6FPXfFIcmW+aF0l/1GOyV8bdTFoB64ArAn/A/pBauR1Yl
9Hytgc2ZjObJmj7MduPKuM5VanIa6i+/O42QatA1+yEdQWFn8a2SsYI6l9NybXJU1N+m4lwOX4Ny
ixHy6ySi3kOmDYSUGfxFBksurMxxanrIg36ITHlny9mh7kvunsmzAtPj4MWCYfr9VEmIBiF2gNIH
pfJl29/QhmnIQsrKCIjE0dHQ3rTBj13QG54ECTLRE3eMCi+Zp7O8ZbT363YjNvU6jg0EdJTlzEap
TPEkpRXAvXcqNcR6hhEk/tby/HUfXIVZkpr1Imp1u4SKiIqxG2eYplK3Uj6a9uH2QhEp1XVyex1n
cdSaRqXkM9SSsz1k+6QCXzY8DlrrjdPzIG8p0q/PnRC5ZsFwrS+OKqWa41gaQpKh/H2avleaFm7X
bzPOxYCw2iZnEM/ARYyql/xMlgO6XDx40uaxVJ5M69/bk7Y+jp8xFnnqJNdzaSvEKGP5o1Y5rt1W
j+qwVUpcWwMctyia6gBPAK9dnxgdaJ4hRBnrLMd38rfmq9MFMPdfb49lK8hiLG0z6H2qESTTetcc
PioZynx64m02BdfOCh5qghpKS8bQlx+G4ZS9YCsOYiknpxEUQf86KMa9JcH7y1QvzbLd7cGtfSgQ
fzzIVbAe9IGuZ1AzB3VQs4aaT5N6CW/E6F+aBRtB1mbwMsjirFVq0xpnIYxpxbJLKlHawSHq4x2S
qn8wGvrDFjr5ZMVL0I5jzKi/iNGoITL52WurHjcz4pUZw7KZAgr6xcjYLPVrGg2jF7mRkYrTY3oh
96CE3IxH0u2RrEyZQlNdyAjKXMFLIcwaV244mMDE8kF6MsdiZzc2eL4vf8BgBXXEcqPrbWGsspRH
8Xu7yyULMFXbjWI49IM28oi1CaPbB4uV9yTDWSQs42QmfSwzYXnq7Id43+r6tlzpyiktwFP/BVns
HfRw6ngoAfGB6UzgpZPgeWn0WDnBodmS0FwfkHChEU1F5Keu90yQhkrvlyRGjWm1Z6R404NU9zKF
uz443F4Gq6E4qXkRiUbJ8kiIc6gBap/mQh2kbbMdGXhUbz0m1oLwSoFgL7pAYISuxxPBh9faHIWc
IHpqK4Sb29ZFC+2338U0VNAdE0o8GNgsK9mtFetTIvSEEFXR6dal93b39vuzhW4WHXsaG0ipiIFe
PFaTWJLlUiNEVM6ehJ9JJqQ+jY1DZm1rUlADU6EB+WLfXEeJcyXzU0o+PCewKY40UGVPWOBYcbQx
Y2trGnEuYFUsbZM8/DqQ1TeVniZqfnaCj3ALGzQChAaNDH0Zldz97blbG5UYEhk/H+iX4lpq8Xqx
agf5oig/xXrssdQULLbDeQvYuzIsVdBjqLcyLNh918OC7I1GeAn1YU6xAe5OSn43y9FdlhqIDfx2
XQHaykWsxYqQJ9OWQolYw70+RbtW9hq0ybc+1MoGEmcPztIc2Cr8g+sRZUERZ7FDISbsH5Bcmof3
4Va3bgVfqF/FWMzaPMVhYgl8vvy1CXFXaD42WX3QKSq19VGvno3xX7qG2uRm8cEO4Cqjn9YMZ4dO
GNtiJ0930tawV5bM1U9aTG6tNlKBOjo/qc0Dt5KCyG2rf2aeIztLzvyNBSoGuMjDiYYiLMVCznln
sRvmtNac2RZ8gSlzk+CjUr/c3gFbARb7OpLbSfdxKDhTO947RvPQ4XxzO8T6Qvm/Y2AU1wulgpw8
NRIhOvtTH7wMtu822cbxdHsYKF9cxwiywLYSMU+2/Smf/pX677fHsMJTFCvx5yAWRSGl0/sYPiQf
wjA7D8HW9hNCZkIWYgy8EbrKe60M0JcycRyZ06RABF1WDpHeJqd2dFI3DlXD6zCx/Hj7h21N7mIX
FimGQKEYuIX7CLLoef1hcA63Y6xOLtUC0iWSTDpY15Pbg5QIpESIydGvUsP7sdnaVFsRFsu816Lc
8ifUA4uuhvQvYw1xvD2G1W1L2QO0pMhfl22USRtxgKxnFmGJalTpdepB/jRRa7kdZvVzXIRZDESb
gy4wJcJI8bdovJfzryhk/X4IajgQOyl0CA3B668x+d2gyBFJsqOXR2noHjNTfoyD5O12mLVPchlG
/P0irdDlpo+rThBEum9y+7XZpP6uTdVlAPH3iwCNmQTxgMfsWe8tt7UelVDytoqgW4MQq+IixjTo
mjTOKnOFh61iP6v2v7dnaW1ZIWEnKEiqcOFZfO+87wy5Fx8jH9Q7/O9eTeldacHmauffR7bqINqF
tiygaxici+8ulYYzCv3Vsz9XbznCiy4MgaJqni397zF5nK1wS4t7dfYuIi6WQJ31c2epzF6T4mad
vqTdH5zal0NaLAEl160wlEWA8vOIL0thbA1hpX0qZk0Tej46zS9ncXZ1WaxU2mAJhl/a72olfHXU
ejcnDca9ppeAukLbJ56NvzGOOsn+Vh1tfQpBM4ITxk9umc0imk7N3OTa6I2XuHzt+9+vHjO8n//+
4vrOp3KeRjiTpJXl4PpheF/1+r2Vf54H/VjLwAhur/fVTStE/nk0Y4+3VB82OiRkKQagnysdDHRF
J/kh3bS7WcuVgYXx1ET6SUA2rnetFpDwF1YAMWiKv1fp7M6QxszmLlX13VbNbsVglAUC8MeCMEZp
cFk0VpIuGNqIx+aQ9rCL9CkA4BjMd7M99Z5iSL4nw736ZLcQHEKtiA9xUz2Vcfylt6XWgwMA9zDA
uF5xYucuAdwDNatEtMfpxq03xOrk8yK2xS8GmLlYy2iB61IQ5rBtuu9T+dLX77p645rcCLG0chjT
QrfqjBBK4GOrINr8hjtuyROsRqHpjTcyaEMu5esPrOdFEdthnZ99238H6SxC/0oOEXvYQq6tHs8O
mTNy3JBilvB5sKPVLOW8Tga9Pihj5OahAqLY3wPfvb0x1ja6eAcJZjvP42UCmtrTMJcN4sS2LLmJ
89nfFOgXW3n5FLiMsMhA7b4c6kwiggTmo+4/VGhBteZ9ZatuU5/1dp/EX26PaSvi4saR4xaaRcvW
sFrguMHBHna2/680/TPY8R1d6sna6qKszaLo3XCR0kzBGfF6YcDcQLhy1vNzab1qMXSxeH97SGsr
jwc4wH8OTeyNFwGaTjFjq+RoQW88+2KlVe2ZVhae4x6LltuhVtQOwPiBt8OQ6YfM2yI3sLTWb6WZ
vWTM0PKLpyaXD0Ec7WX1XMrK0yyUVI3XzN5KptfGyODox1JzQvZwMcYqLqyyCeExWtW0L+PQc6LX
eN7gvq0EgYcKWQTRKZIRc3FGW2E8jGoIfNcyUvNTXQbjQRu18b5se38jS1jZxNzfwH9ERQhTx8Vp
YQ49ohsO3US6bl9C7FciGpZmFN/F1sYmXrsMrkItRlVGdTcEQu22iPxDFUbvtRB8k9ru5uo4Wvd+
MXIlyAPSJi8qtEvL6Z9AFrr5o43GdJsomas6Ed0Yv9tQl1jBbkJLvZiExe5vp9wKjQ7AetJNB2wY
qhA9hJfORnVbe69od355Nsd0Z0b7MYnv53kLqLn+EUARYQzOBlp2+Qujl1Ofl+A5yRt3Ct7UBCan
cVLTv2/vmtV1RY3//4+zhJFQNJ8QYaSHmw2T/74dsuxkRNMzvNgt7YfVSKhZQBMXlmlLBrxtzJIx
lKgMawCmDUy+sKIuRvNwezwrLGc+3EWYxW7sKyC1pYptojl7MPwinFBld879w6z035Ne5wyo9uCA
HvtAfycXw6Ep+0M/4MCTyfPeDjpPHrZke0XMxVUC0g0WguDaAOUTH/viWYQPXTHRH2GZy3Z0hwDF
LjXGF7OunjK5+zza45aW+WpAoP5c9lSoYThfBxz9oQpNCW5ZAGulMHby7BZfumTYJVsML/Ev/TK0
i0iLhBi3aKrXFZGm6VlVnqU4cRVsRE2bouB0kIbnjc+7cmMBKEbCClAKpQVnMZVx4sRhFdMoH2J5
9uQqi/dGOYS7VJMDrx1T3x2rpN0poT+6yOv0p7wPqju9RDh4DpPvftmOu7Au7Y3LZ3VxQ2UT/BYY
0EsYiz2oY28I48smvweb61Zz7ardp9uDXzkTgG2zdbA0UoWsyPVXRbWrL2MFokM81c5On5468coO
yqeQav3+dqyVef7hyEAlVDjsLAeU+wZQ05Jzwci1r3Xd3oVd8+F2iBWhYJ4c9EphFKM7bhiLVQrE
ncqubUPnTrS/52i+S+k66VmEULE7jJ8y1XBzpd/17bu6bviu8rdYLb7q7OlEjzYuvZUdc/VbFuu4
9WN1kgOwBEGY6idwt5YrJ1N5b3Wl76azlB3GbB6OGzOwEdVcXLVx0feylQMvaefqhJWN6/c8eExk
UBMvV+mVV5+L5POcFS7Isi/qEHvBOO4s6puDUnj5RP293foqIuZiR+N1hA872pacHtZiJoaocVK7
ZCay4QUPJ1flEpbrNzt482XbqyGjhZZ2J1VbdInVFfcz7lKKJY/CcmgH5qIy4sYrw4a8XpHn08aU
r4exwX+STAGiEzv54iwui7CaZx1dWykyVLpqY7tP0wjkcdkqWGb0yowrjFP/FeMgfCq7UXrHezTZ
S1IVeIrkx54dN51bxL6/kQytHCHM+88ftjjZzK6ZfPY3MBM5x8yg2k3j6x9wmNhyF0EWW27QE62p
bT5uFwT7ILDcbnprQiC9dvj7J+JVpMUyaptkgGODzPnY3VfQzk3/ZKdbMlniH/llrZJyY1IIlIm2
4vXHDLI+jtuY4SjAkhPlPsOpM7M+xPKzOICFIAF80dsLaHXLXoRcjCvpKgpMAtjUxr5ndAfOqrj5
7qT3efHtdqTVlfpfJE6n68GpWTuzFLhTFGu4n7uPcWRubIb1scAHgpsN/mMJ0jILrNvDCSTLDPf8
ODd+8NRk/jFwfDfrhuioq138cntQK2RgVqDBw4IimoO09GL+ZtOexmw0ecgM4VkfvSLeDXnqjroM
p2OEIag3rjQ3nzru88GuQ3dIGhcfSsQYxvLeyZo9Qk7uYASeXo87jeZxa+zyzudd2X2ylHyLF7y6
LX/+3iUCsFDrnK9NPlnpXxJ0D80YKOUWOGIli2JSRL8HTD907MWn7sde9DmZlKgMXRPZmSH8R9Pu
U/nv9tG0tt4Wq0MySSDQsBPYn8WuidqY+epEDmXXj3LeDce2U3HOG5yNxvhWoMW37q1RbrOCC55e
k2dYT1ZLdhhMGztyreasg0HltsJVQYFEfb1RMMu1nbgmTJXfK1XuKfkpyTsPBRgOgjwyd0G7/2Tl
W0n26v7k0f+Dv0ufYJGOxbqayonFCVeb+Ults7ui2nj0ryZ8FxHU64FBhpRVSwh4VIPmdnPwAc7k
+1Y3XT3eQs/9Pybx52gWxacp96NyEmDKNJTuUNmAC9fvkcIgDwncJnTuzOEUK/JuDtO/msp/vn0s
rG6Ai5EuPmFqQdjTIZqcO6dwR81y1Uj+GgUPWOGlrh2eR30jzdn6eOJovEgDijQrG9JPyNfqk24F
j1bvbNzn6zMKPhA5a+qUyDJfh+gjqRjmhBktqs6r4/7YF+YunOYTahRYg2mDR/n6U+10n8I6PIfd
FoJsdYgIslEhQc+GN8N1fHuQLEkRSM9mShtXBRr5Ma/q8fvtL7cWBaiiKFFAVsNb6jpK2eZZHI2Q
xWRMPYLGhuny+XaENVQKlbWfIRaLw0GmQktjQlCT8Wa6IGOm7GaDd0KgekX5QPe/xZtCv9eH56id
90kvY6Ib3rWJ5tJKP0xKdapjBemJ6DyE5sY1LT7jMgeBuyYLGLoNI2dxDGgdUrVlBe40S08B1rFx
VFFPgB5+xx1IJt/f5Xq8uz0laxf3ZczFwZCYdl5Ap2dGgm9xr3tB0nlZ+ewz2KR5ux3rx4386wBh
s8m0ECCJLwZoF3GY2cGEdHnvIp2THGlZAICujn0lP7btx0AKd6MJ+Kd+qCjt5gMk5prXFFqKu7Cr
D8AzDg5X5uzPnp5Lf7LNoOn99/MWc9HraR1bOMqcLe1zBuolq5xTEYxfkt5AGNZ81Pu9UiNKFhpf
o6TYSgfXCoV0CSA/MHSb7tlicSppA79YlSF7DbMbwaoOh3d5+zqWr9X4qmmzK+d0p6sHiTRG8fV9
s7UB1+reV79A3MIXR1mSmFpdOLxoiir1Uj/0+uajYhReFsgfG1vxat/fI0Xnowi3sTLWnoqwTiw2
J9yWX+QLZTVAOAAaxrmTS8+qngo7Fzgcr59mb1ZBwjnZfdA+1FF/dzvy6vqHNCqkGOjO/1JQi2pT
QY2UR5yGJkzlPNbKNyW7zxyoUEhf3w62lsWglv5fsMVVkSrw0yLht5IGH+FEHaXwyfkTGCYf8WeQ
xWHdZsbQ98EgDMnVc2bkRx33k66oXctujhV0+dtjWsss8P9FmoCcE1bn4m4qk5FzW7yCw6w/SNY9
Og0HsDxeymK9HWn1U/2MtCxx2MVQAf9mf6i140XDvjZiL5a/lhRY5uj7/xZrcVJBkbbzWowqyvdx
w/Ol+T5JbseLwtSrLWfA1fv9Yg6XYsZa1MuBLKm8BJE7rYuHRH3wDUjpceFN1neSlj4Ggledy7Lf
yAtXVyS0aR69CLlQ5b3e8bOEtJuTcyIrdui1+DxElTeUG0FWlwhPBEDB5A+/QCEts0T/f2AynfqU
qV/xenAhqBzhg328/dVWL9CLQIu1aKdOobQdgSBnHu3gvomzXdJzpfiHtn/u1NptFdm7HXN1cEwd
nUKLFtfyTgMlbiMBUXGBpuN0LKa+J4UoZySpAsdtu2Ij21z9YJjpgh4TTSV7cUmEbVBX7cAdlaIx
ASO4j9De2dKnWa2nKniokHHqIuNcnCGmHPdFK2xMBifdtXbTnXyLJotRKl7W2aitpagdYfY+/xM3
KZIrodsrByTA7ma0UCZ7qya+OscOVyNecCJtWHzXupXTrnNYpXX3rmqy2bWLztX1ea/FZAi3v+fa
BKsUKzlB4bWZP6oOF3dgYKDc5avCrUN90wnV9y/9Hx1ll0EWX1EZ4kFtQ5i3Q5F6avev0h/NUHNb
2jcqcPnbIxL/2DLrugwmRnwxIvQ92iYaDQh0YbnDgS0DSXE7wtr3QQFOGN5gWEZ/6jrC5PDGCsjt
aCkXXpUjajROpyZE3IzdcDvU6ueBda8hdwkua3lfZxbqQqHJzBnOS943bhTtU5j3/1uQxfLXfWWw
Is2CDtjf25LimfmjVG8t6q2RLBZ1SeOZdMaGPmzGXq3u8sbeoSV2eyTil/7y7cHPCSM5EitDvf4y
cxfHhjNDKOjN6pkinFfPyUvX6fejKh+bovwnoF15O+TaNQ3bjCoUmjk4mSwWQ6/2UqLx0DpHUXU2
TDra2ikqaYQAz6LedjvY6tqGaoLmFD0zYzm+UtP9qmlRr1DklstStoajHWvlxhm/+qmQsBWaO8Co
l2CkPtPyUBozCBOJk3tCjd/TzU7hwhzy4+0BrW4luLRCeAf+0XJAoxQ7Ri1DUnBgYJf65zoMDmOX
uFa8oeK2FWjx2kaNmmR/hpdvWD56nfb32v4QptU+M4P97SGtz97PIS0OuxYUl+UXAN1LnMbrftw7
w0uyqVi0thJQMwbZQhlN0AOvV3oyFWmjI7x0DtoZoIOpd8k/hSltLbi11a1z9/5QtBEI2+swaa/p
XWdyPQxT/zBJ3IFlUL6GnfJRxyMLGsmn25O3Rl8gloOmAewtAHGL7ZRZQBoHuUHRxC5sT51QV7Wc
xnhqdBtdcdlOvHKq25MeJD2YTue1M/3A6zRZ8hAfOsdSZXoNynx/sEwvf5WYpos7RYriCAdMlmmp
fbbsfxX5G32LMOs2Nt7aIr0MsziIobAHQSXDIqrq2svt11ilMiQ1h3zL3mNtjWJiJXSqoS6S9FyP
Rx3yDIOnlnMEvwazvRd3ytAGG6fV2mkMZVG49Zp4vzjiV1zMmpnatjaqcAzUAkVgG/forvhqtdV9
o0r7uKM8Gm1Zcq/NIHsCASq0E8Uiug5ZG0Gb2xNA7aKbNTfsP6ia7SldKrtjt3VMbsVabHSgIq1t
CJw7jfq/82jfpfEu4MXu+/Pu9q5Y24VUyVBOBFKgkqhdj4rkqZClCQcRTR3PsaGc/Vjaoz5wTFPz
UKbJRktfnB3LWxSUCGrxYA9h6C1Wu67Uepm1YA+nzMlcszPfNSPCsc5DaAg7gyP/r3tnNDdO6BUd
WbDawtcA0DaqlOZiPvUwNUcphL1jhBRdwvbJj5r3OZWJzNaOmkE5cs69rIgf5Wp4MGffjYZm4/hZ
/aSwK3GGgTH4S/6gTnE0qRb0Hmeq7ofK+iuLNa9M+jur2qpyr4fChUlIXjkcsdfflDWZFIoBZjVH
5WN0hncWsJ9+Mh7tP8lXhZWPjmgkOgy4ZVyHypEichx8L892/tmuZ6/GrqXKLTqwL7fX6cqYqIzw
hBJAUtTXFhteVUoDxWK+YKU8IuX3Ic/e8uleMq3ffxWiK8HDiLI5oqzLrNho7IQqDwhjXZJPAYCl
TG6Om0yslePrKspiG2hzG5ahgMX2vfS+BwdlSp9UqRVdlbyNdr7Vbhz/K6fyVcDFd6r0MWzsvgBU
THEutp4i7ErjYktHdG2fEQYeEPA2cQcszshyGgYjKgXW3DI7FzM3JDWfTOPzhNiNXO6LunCLoHcr
+a9gCFyg5Kfbq2RtmCwOKuIQjNnvi5VfOLnUD4XMPtdHt8zeeG7oxUYNZiPGEp3ZmDQW1I4YmY4O
vfWk2bpr/L5cmdAOop3AM507Z5kcRWlKi7GEAR6rb1ZOraB+ihGtuz1ba3tKRVKfAxnVUZpi15u3
myu5r4q0OM+RXhy7ySxdP9NeS7l6j5pDvXHTrEaDlSrIkxRClt+mQ3XVQGAVSHYwn2pE14Oq+tRp
4S7Pu42BieN8cctANeKg5QrmwbYEsal2M+aGFhfnoU9x03zrqi11p7VFcBlhsdAqWS1L05fys1kV
+9xv76mnPia99vH2FxL/zK8DQQFC6AryalrcW9bY2nMEIeWsQAPCjaKvXaedaf3uk2h8sEZ9J1Xl
g5SZn2/HXR/ez7ji7xfpVdeE6Fd1ScHwPjN/pvMi92+3Q6yl4xQywbPj6wDuaylIW+YkVK1lwHct
au3olJijlZHWuZHf5py6NociyclxxFbz86BZcI1Ky0vyWEOr3tJPdNuE0/qE8M/tH7a2TuFcoQuL
kBXZ3uJdUtZDODiUIs9qNR1R6eelMB8m7bGYt8pJP7Kd5eeF047pCKkQ19ri845K35BEs4qU2DhN
dnWYk5NW2XtrcDy79WTaY0Pk3EEn94IPTmscfGvYTUX0YbBHT60/mfoWDGVt58ARxGWF4XOlLy6m
eoLIGURFcc4ro3LtWg+8UPd/X3mXt+VFlMVtVA+DWvQay3ocm5ozpzY8FQsR1/an8nD7a65eSdxJ
8F00HevGZQFWKwo1Uua8oIDyZlWKNwDgKSPR8xtkyOIPpXI3qg9TDrzRsU5mNe5u/4C1rcQ7Be1W
VJdJkRZbyRgzyIlWXZwL8DbcvPZUuehI/29BxJq+2K/TkFdZ21V8tkbaRelxrv1dOP5JEN7OGBD9
aDCq10Ec2W+01BoZSfjEY9qr6se8/31fda47wUfg+hYamov3iDNkc8EVXp7LoClcK30s+/hVNaCb
pH9y/QFvQX6WxyJstcUqbOKgM9u2KvE6wz8pl75P6j9KFj2wsW5/nZU3Fqe3DjeR8wSFw8WmmmI5
kpqkxdBNx5XbKaWD1Ab3tkWqHA87I/vrdriVFXcVbjEuq/Uz6jpNcba7yfWLb0pCY2PT5nItCvm+
6GzYJCrL6r4/ZhVOnjJLDlRn3jbH4C4ykj+g/OCazhuG76NDiFkklL4csm3Gsjw3kn0cHP1DGLyU
XfRowk2am3JXFN9AKXp5XLuNnx2BMuA83m4s/JVDkVH+sFGDc8rhuFj4hpGnUdeUZ7soT0Vd3+db
YrsrKwQqCncNeDm0In8cYhf7l1p8l3ZxWp5rXB8q/12oHwP0L7UsdH18eG6vj5XhUHzVmEwhSv4L
OMbCHMG20qnkqa9o847VX301wpAXwe04a4OiP42jFsqeMvK+19M26J0/z5PKeeG0KZ4Jan4yhzw+
9DgMun4JI8Wewy0n85XBkVvS0mB0CAMu+cEZjaahRwXlbKTlPhGi/k2s/gGDkqnjLtEFkYe23vXI
WsU2JGf8P6SdV2/cSLOGfxEB5nBLTlDgWGFly/YN4cicM3/9eajvYjUcYgjtWRjYxcpQsburqyu9
b1kFHduWeWwKIb4LA0u4U/Oh3rgBK5s4nxJzx/CZDYzIuaisElvSdOT/Q/7CYdA65U4t29DWJ105
ZBkDm4y8UTaC4LVNRCBZIag84edevFlDY7VC6mUl7L/VDyGYu38t73hdO1bsB4AZcJNknsDoLN2/
0NPEagjUEl78kwnoubIK8LVbhBFrK6HGS3iDC2ChE+fb13SjXJt9WPGcRDfmVP1Jo/8CooPaAOSC
yUlR/F/oudJIWtUqReWGnX70DWEnlf6+bb2b6xt26ZeyCPi4KQjhL1/QDzZRkfBYBTlN2v8Y0bfU
AwaiP8TCt/+fmMVqsryq4f71CQp1363U7zqzHKu0sbtwi9nq8mxYEBeIoyFaAx58fjYFtAE+E4Vz
V4iZRGHssljfXV/LpY7hw8JaSfUZi8fbey6BAvDYFDoSKu9oMLG0ab6YwcYFXVsF3ZyEmfSJz1Dn
cxmaXNV+OejslznaWTdPKv4Pi3gnYLEIscxI4/kG3kP1ZIZfYGeD8Pu6iEvVIsPAbZ9VC2u9dLr8
LFMHkeqAq+ee4phq6d0OqfAtE+mPU6q02sigbIlbqJiaicGYqFLuxjWTpwJdbBnWWVBRLYrIGYR+
cq4v7zKKnpcHagqUAyMk5FlN3r+unhBkrTKhBoLS7zIGi9gqb4LUV3u5+10qzW6QcsH2xn7jyl4a
71nwTNLPU8uMg4Vb3nlTaCgeHjNdCSmDKzKfCbEnpsk5Yfz08TXOudGZAREIwbJoB0IjajOZx9Yy
KjeFjoSJjx48pWZ6kOF/zk3D1j/+wM9k5/OkCBxoupkXAUEmRwYDZsXa7YeQAO6TZ0f+Qx7asbmx
uMs7di5occfyOFd4WRGkKH8a9VR/fAgBv59OCDCVYHvkJUPlzGpkKZNc4+D97pNP6AITXeB23fK8
VvSBlwIx8AXy5i1JPdO01oxp8Go30LWbwgBq/dIKuTOV3V2ibdQ8Lm0fayJziLozN0VbgkVzaMAn
WQwb7Hho5yDl1QDPcuOxWBUC5+6cnwIDay40oMqFyTdVhPjsVx596dpDUn/5sGbTwf2vjMXhCxI0
FQwVbcCoi46ZRHclnXWMb9yNobgPij9KD6V5I4cb3uuqzjEaUYfUavZTFma36lRPH8e0ATP9nGVP
fb+VQlyxgnAxzQYXz4SZj4uoIjFzAA953bhi+ZgMHkmBYYdFGmR5f30DV1ZC7ctg7BWvIfjKWSvf
mb8qK0WFGTmtG4Jn2yvMWrqtm9DaMLIrTdeUeuZ+e/BjdHcsaZEaoQk8q1Vbd8wmJ7GSL3lgnjpJ
OvRxw1C7/nls02d1yu608KjHd5L5Re++X1/ppaGnpYTWhZlPixhgaeh5P6ja6EoH4tvL9gFV00Mk
yGTv5N6j/T1O9oFP2REa31ttGNPb69IvDxTpdNAAmpbIKyy95qbA02lKs3PBCDmdNdmJeOS1tQt9
wz1f6S6nuMd7AtII1jUSC+cnWodeZdZ617tNH5UxdIRJeScqmbnPoABzwqmxDpaVeg4dqZVdDL50
EMQ6/7ADz0fQYa+pM+UuKaHzjwilVI8aFMtNJ283+OB2o8EWKnXjHq7sKqkziknoL3WKZZZm8Lxs
1Hq4isx+Hz3W/gy6coMi2xBzqTpzeAWvFJyxuNnLNF1N6jkx4kp0Ja0U7wulnU6BADhC6ZIfjQHx
nz6K9Y2ajP/QnKps+AkrgzEZekHHPmQyNIoay0UWUzeZQ25IrgYLwqhClT69FMkp+d1Hu/jemp5H
ObIZ/+e1By2+a575RcfRe+n+Zuo/sXcr6qGzxQNzue/mDN9jjAM4H5PNPz/eVM40wFiB7IZDXezH
SqyMJyuLutLRAi0HSlOQEN+wVCuKDY3OTDtAEzV1geWj1bVy0jXJBKO20dkKWJXUaoELmTakX7Za
Wrs8MfbjFO0r/eNWkjZIGIOhjydXcWElfSlK8jqRJFdJBaYWxLrm1mFTvnzURiCFHqSZCHuetbi4
uWVSdfTE+uxqFkq3YqdXgp2D37FbhVirB4i7YSsuX2ieljdPgEIfsuefvzP+ZTQNplGMsgseSoY2
SIeY42dSaVV6ioY8NDc0eUVr4DJ74x753+Dcc3Fi5GlVb+bSG/i76B/bXa6VDtSJ17dxpc+fNNw7
OYvHM69Io0d5LbmivktLRzUYKWAXyg5KU6YMWJ9SEADDhn1fMRFQqM1aCbMULvbC4MUlvj7JGMk1
UrWrnElrpNRJ8iojnEjiMndItcFQbBbNtPODCWBKKkCddH3lly4kLvf/GsoxUjBPn28wtPamMAgd
HyFI8pFshrkbIFA5SFFl3GpTeOhbNdy4lmsyZ9cYhhcidV7Wc5lQfk6DQlHAHUbTHfXgNFJAsXPF
qmD9FV1GiW8scm2nqUdbOBJ07NAKfS4wYRKx2sBa5GZZ/ysIADDBeCWndHVBfXWTRbEj5LVdxtWG
9q5cFl6BOVVJfWpOap/LlapArsIBm0djkrA3h775kcup5TRR3Y0b/tLKTQFZPg++k+ZOb3VxkFaa
4v/By+qqov/cdABP43Lf6tBL4DJc15lLB5BXTaVnmRz6/JQubEDcC0XVQV8Da6oa/Cj1qjvIQiVu
bN66FHJ59JHBiPNm299ZGl8L80nCArm0coZ2OhbtTVz0H2+BhcoBP5aIAN5fvJ/zI+r7Ju8TI1Jc
M2EctKi0f9XAb5yS5q2N676mDMRNwAfp9qPotTiggpsWR3GiMPpb+zn02j+j1nwSuq0xaKtiePVx
PvCcIaM6XxDJVypcSaq49STDkjH41nFOYtwUpThtpKpMftV5uRnuVxj/5mZolrRU7ykQNaH2ddnV
uuSOXgxHKV/LSnTS7lERhCN/ruvdytIommA1JJAMDEVcnFVpGHLQgiF22+FbNiW2BeBF3uIzuFQ7
hiMzMEWFLoPa5JKRo4W0sE3FnnsUUE6wBcn/YtBu9Ov6UlalzFlKCl7YpCU2KYxlzcvkUgb1H8G8
lylydZQwh3+ui7ncMRbz1jsFsSzWdrbE7+5QWUiNX6SQIzZGkuwii97ZRBAVp9SlYX9d1OqK6MNE
CM2YXNlzUXkoS1lfN9g6NWSudDN0YFQNcyPVty5lnsgDudwclJ1LgTZrMs2gAz4ZpdYzMIfooGeB
ubu+lottg3oa351WcnoRSXostk01S6mmPSTHG4hvQqOhnaCVhL0lb8XsW4LmG/bufPTSVLxMoz0i
0budnP3N+yejCD9qSFkNtUCidVpC6DdevH6eN9ZBOGcNc70hgM3zl0xs048ezCwEBwKiDNIPAD7O
V1IFQiJ4JlnltgvjxNb8NvzEyL1siyz5QgFmORTyOZu5DrNMPmhWAhWDZdLq4YfebZ9CFAYyemuU
7NJDIeVJElKB5o3kNSSZCzULmtSsWtpC7/XRKaTYadvI9ogSjPE4+B98F5BFuxzVhDdyBQBU5zvX
66OhFZqn3Sfio9kMTrkzmmZDod8Cvvem+k0IrxtWE2cPvsBzIWMy0l0JGOlejHTBVpIg+jKpUFp3
iazdlaPlf22MKrybysw8+soUOiYu06vY6j4zo6rk2ArAvuneqe+yIsFNS9VfeW4poDki1d9iW3gL
IhZfS/zKqzTzKWIeF9tfKNNYmWli3tPCljoe3Ma3EvVQh3iqOlJIHHbMHSj3zVDCM26G8Se9roej
0OhMDxml1rvLZbPce0YefDLq2jsZQpi/VGLePCepWewYaSgcpynwoh3FFnHXNDjiBOStVu9VgxYq
5rMnUJBeNypLB40jIMCYvX2muVINXRxBIY7QWGER77vp3mf4uALfSxo+xN2X/5+cRTVE6UnUDlAw
3ZNcsPPiKMn1rdB+j1PrvywIQPv8ijH+QV8Yr0nOmiaEMeHe0JgjNOl7Kwu/F2q5Z4T34fqaVu4j
Tu2/ohYmbNTbXEwD07ynkvzo0Z5olIdmPDUaszPkfsOUrR2URcYNtx3P6KIMISdtqHRjZN0nHV38
Pc3btzUB4o05tp9UY5Q2zmtp0Wa9YHYiyTx2EUTB/Dnv3gCxUwJPyhHXVxZ8lnrW7io53MpHvbXD
nt0p+sUIRYg3CYCI4Rd3Ks79MrKMMnB7Ga5fh4Ztr9h3QdO91n5ngJ0zevlHzQuOBRqTYHCGemwh
Sh3kZnTi3GpfWlPMgl1FpzWt1n2s4R2JQkZOa8xjFep/f5x+dnqaPPlWzeD2YNAr1WloN532dUAL
xb1YVEpC4TfurHuWKfV7Mfdl9ZYGFk28AWqhDYdQ9kvT+aD26ARh8NATGJF5p3XufIdTSnlSHva+
2wh3qRjxmJfHRD4avQlH+hZM8KIPFdzLmbRl0De2oWdIg+9aUWb3nfmUWOGNWmnsViYAc//elUCx
Fbhs6vR14n9FXB+17fajsJXrvLg2b59CtYZ2WOZ/LeNeYptRC5i07obJa6gI+2782wUv0AXdd8PX
63u89GTeVk3qFiSmSgvqBT8XPDxtnU8+raflTvbuhtSwx63a+MXNJBtuzU049EbMDs1iay0th4Ul
N0K3Ss1T633xpPjYw2KlthvFrgs6IpaDpDnIYBKETr7rXGU6y/K8IB0iV5WEe83I+70SWG5TKvk/
famMx3jIh30igfTRfSl+HAKzPowBeTcGB3VHLxLlJ7EXJjeXcOxK3s1HD6fyoc2U57yzjOe+7gEs
XD+Ci9ZUPpo+W+auYUsoEIuL7RlDIQtLJYrcMvod+CXY3nEnT+qR2ODAYEa7HO9pZdplr9zRxJg2
MoOr4ue2cuAufAgO1PmelXmQV6OoRTSXQyJU5vUevMtdo3W2n0pgNAaMjvbIgDu/em1rdRdE3RZg
ZEXhrfefsHgncimGx1PT4eQYf/gRgVtje8KuY1qbsjUQbl7Nwp7i5orkkwgTqYMtzHYwGCqt3azW
G2/68u/gTbbffU9hdJH9zxpcTdcP91L1KUSxszyDRCZke883t88UGlblNnCl0O1M3anMcJdZ2l5L
f14XdHmRoXKg+g7KWYTn46LLTihEM1eVwI172bFK2U6Fz2m9QRq4tpoZuMGIRUbUYpPPVxMlWdN2
iR+6Zf5HEBz/KbPum+rHx1eiQn4wz6oxaD2bleXdwxqXoyZHbR1yCWsnKXYJPBnSuFljuHi/YaIg
SwUIbx4oh4d9LkYwfIVR7VroKsOroaSPop8fcyN4Nqv4UDDtI6QVvFK/Wn4xMLy4ephG4W8plrbQ
3lxf79qmcmw0BOgkSJgpef4h0zAWVhgl0cxPXchvBDVV2cKyvJUtX1MRtGNuVEQnGZJ5LigJy6BM
zD5ydSFysj60W22w/Wgju7S2HAjtCPXpOSCjsIiLAjUXgklVI9cXW1vAWhZTaxOjdOqGsV8TRCod
QOdM7U0r8/lyaJWU9GmoInduWdWL5qFQcsaNPPmVuSFpTVXeS1psnCh1cuB7OScUNY+5lPb2bMt3
19VgVQhJTRI/cPrQ8n6+HFktB8uK28iNjDSyKyF6EIV+kxJtjlbOzd+MhSLzx+gsQrVlNnMo86Kq
EnRglLvhWAU4c4M1absKFhC7Usxfo6CItuFryb7JBmvv9Va08d5dGnseO0hn5qZZEj9L7kVV9gba
VcTINUIt2AmWeV/Vcr8PROXvWBfablB5qK/v7ZrmQ6VCRv+NPXs58Y58dzV48ayTkXUkgoDO3Apj
JwJzv7G4FUnYX4C9zCWim0NZnKIftG2hRkLkanKyr5in7fUaA0et/fUFrej+mZiFRuqF2JZ95sM/
rP3NOSbssBJXThQaG+/XbNEX+jI7btY8fZYS/zJX7MdG06VhDPttb5X7wsv83h4n66cepbVD0pxJ
RaYn2UDie38nF/24cSsuiJOo+J99wNI6CiGEHWUOe78kfoXA7tiK2kMyCjeeqPf2YKqfIl15LRkk
MLZQAGCP/L0awbaXRtSNhyQVbUopW5Ssa8dM4DcTshBCU6Y+v6xZriVJFvFVQaXZxhDtk+nZKLSP
RrSsXSECYtb4XHJbgvLLSIGjsWHza6k+leWPgPEmcnhjEYhcV6eVK8kwAaoc5JwJtpa4eLFVjN6r
09htoWpI7CD7LNV/8iZ2Pl+Xs7Zt7+XMP3/3tIdFrYeilbBtSrWX1MaGjK0ut7KAK5Z0TmrOISMV
ARr5zqX0SmdFfQVpmSBDLlN1RY4n2+8/vhTw7rgoc8csmcBzIalfKXWtFZjr+qucfInkmyr6e13E
2iWfi58w/9AbD3PBuQipTD0A6iUi/E+p9zzEt62307faldZ2ywKKS+UJp/iCJLNsKdUPGqZEyafi
T2TVtQPQRd/i6r7oC5sv8ns5iytT1UUu9FIQu8XXJM5sAUiLlDFUwbNFCndVKR69NLlLqKrAVpAY
wadMUjfu05qaU4F6q4IC6V/WB+owD2utj5j1IrhjmD4MSeMwS6+PAxoIt3gwV3Sd+B3vf+66mJPE
56fXViAojYjBMukAyaj+168zOzG0DTVc0REKhpRUKHjMweNiVzuhDHqvYkpTYf4UmaLFaDKrT9jW
j84M4PgYkUOZiEoB4dOS4SHyzbasB7jWpbZi7oTvTNPdmG1h8VaUESncW9hD581b3Kq+zMI6Mhij
Epg6+uE7Yl39hx0jM0Btn2IuFAXzJ7yzQUkP4A+qJhjJq1/h9NR1TG6cSjveQvutnYyOcaDaDgEC
x3MuR488lRKsxVJwT5U+sFU2TUmOFC8/7nPMVxeKMFCFoJ4WK9J8pRoaWmNdjWEkrfpq5T7sVh8P
/WYjwTOEzwYIbqHOcVd2XtpBk6jRR+ybe8t/kIJTmWyV1lYcDg27yjD1uYKArPNt09JRGOoUOXUM
/UoY76sqvI31ctfUbpf7d0Fr3oHZPV43tZdZgXn3SAzMDbLs4SLJT1JUTNMOPsRJeowHG7B38dTU
h99q8Xpd0JpWYM8JnsH30f61WF4mFqVAFM82dr6jpz+BvtidWDubofqa+Znblmn14kGH3fJ8Hzux
CmaCR+bJNtHvXAf/Non3ml7vrq9nS8ziwgq1OASjAJEblO03WRbcTsn43VCjredjTQ5PIYB8aD0Y
Wb14C6mueko2QUvXM3HEbus0PcS9P+dRtHZD0+edWbi8zNchpU8b9ByfLHSBagg1N2kmjFMi3ZE8
hSECxlbGa0UPIMPEczSA9Fj0/pwfz+BXltVPKFzNAPFAM2yhlh3yoZRhN6zDSmJbBvJEhmMmwp5z
UOeiDLM0k9aEIzlq72B0sGlfkZPXEqaPgrLFL7G7G8Ofqf+DfHMpac7YbBn11bVSJ6UwA2viRWEm
8qpcGXoF/mTxxsDpK+hO80LH/w9PFOgDWFwt/CVKzItQQZJyzepEmOS8JD3mpbwnBSYEG+nS+YIu
tGMmicV7mJciLe1gqzOlSGw8SCYVet+m45TA4q08Nd4XYQvzuWKUqPrTCwwvF3mqZazelNR9tBhF
zHzPtLvUj2zLitJjOqoD449wOVNNqU/hGCYfv9Xw4gEOnrFgxATzib57I4m3GHXNP66hQk30p2Um
6MdrHFDDEU9SOOeWAVg6F6F0EBgGfhC4bfOzGCiyaDk9i3fpGNgWKegPWymSKjOQdSaCBNyzEDaM
NZPox9CdgsLJYIfzmTU4Pl0XsqLmNLe8tVXRegBc5FxIaDA/oldJKBras+4Zu1b4EeXPeb+VP9mS
szAdHZVNOdbUEBzHUzq1O1H7C+P0f6nayJg/MqSz1ZgbEM7Xo9aSAhuoFTKANnFU/HU5YkgFbG3i
Fjvsyp06k7QI2IBkDdUgmCGNpdHexFfahZpE+l+K7TGNv09dsUXit/KcnElcmAqrBapJEi5kIgEJ
VyWCfQF/U9+IN7akLCxvkBRRJjG8xVVqj5piL7I4/cfQGh9/sXjjieDgeLNIGSzuEnQCXqyZGeWT
ShuOlhTfdAoQouvqvWKNEELFGzJH3MDlPC8GezOzUSLgjcV6n6g/lKxyKtG4EaSTnig7PMGN1NPK
O3wmcKHncV9rIl120ZygB4T814jH39eXtCYB15w6w1vMcdEzyKiA2tORQFb+IVP6G+ZkfLku4lIF
FJwVif6tuUmA2ernl4gEoTdIKTZcKEwnD2Kwxz9hNb8u5PJoZiFMCiA4Q22XKXf69WA4INXl5oV3
SCztU6R8DnX1PhiGhyBt7njIbq5LvLRB1Al5ICi1YiTwM8+XVXmCatG2A39vr9sdD9Hw6JsvmyOq
t8QsFDssvIbR6BDdZjqTAJmNHtakB1LmDlXWn+srurRBrGjO2pIaN0DhLaydbAmJGYl9SpXugXFL
XxrmOxRD/WkqfHsIthDpaycGSI7sFN7f3BZ7vn+e2Ao4bbh/QUQpJiSOFoYvpUoDc9X8DaZ0O367
UMT55hrQ9tCCR6ZnCWwSfAMu9KloXTWJql1NM8Eujrv8RmmHYePirojiVYedgEITXucyJ2FQ78zH
QOrcOPTUUzokX4fIlw+TobUbij+bgDNnjEqGpM806dLc8rnEnqVeotdVgSS0nGESrdjuhbJkrE0W
NzeUuyNHECv5oGq1tRviQfp8XWcu7MdC/MUt0GXEdZ1LuWQnGMUuSG6vS7jQylkC5Bs0gVLNotPo
XE+60gvUMZE7GLIOPkxchvzi7yrlk7xVGLq4abMgxhIQeJPmx5CcC8qLqFJTk52s9fsEekYPAprI
cMbp1/UFrerGOzmLBeVeKI5hpHJiymM3/OzNU658//+JWBiNqSljKZDYs0b8Eisn1f+SKB9kAiI+
pNMUi05afgZWL4xFEIWRMphC54rhYIswcAzK1giTNd16L2JxIFJsZHWgIKKJvsvNQ9Q9f3yX3v/+
+aDeufhJ4491aPi9m2TlLpdKJ6cgnG0x7l7YuXmjwDYDk5rjmOVwjTAlGQmbfO9mv6k7OJH2UqdH
htdVDLDc6qNZUS14N/BNwG1iPJddU2Zr9JLis6KiesqilwR8UvRyfdNWbsl7EcvUgNwWNNSWVsc8
sRp/7odifhtM0ZE+/KAzieTdUpaPUZ4XhRGDfXRl6Vue/Ob8y/yhhlrkUco39GDFwiCKrCE5PbhX
lv2FBO2yNBqcUAOPYlzTlJUJ+1hxBDhv9Q1Z69v3r6yFvQRxG/WdEnJCimP1JvzjBHsiIq0tOuuV
2wM6CEoKuP5mvo/FBfXFUR7NIundkOaDTJ3snljiP+gCSNHZ/WFWgrgwM9C2Tk1c5L3bi8y29Q9m
QIpXv1GHdMPXWjuhOdHAxJG3BO/ipprloPVq0g60zsOKOdwmxauZfZsjMandeG7Wtg3GXnw6hRL9
xVhCOcr9XlTrYQa+GU7CMBinrbIPOz9oN3EKPjdwEBB2i53rzdTIhYEFBUp8r/8WZH8Xjq+yv5ek
I20QG0Po1szCe2nz9r4zdCPRnTXE3UDGNdqlOXwe3lPX7q4rw4ojwpLwrOAc4zYtKVAqiXRu3VSD
O5b3oPIhAIKNvvxWlbbi/TaTg9puJbtWjoq0CSkNQ57Z95ZZvVrRO0EIh8HtoSSlDF9t8Uyt7NuZ
gIXaDX05xa3QD65Uclu1U4CjSpD84X07E7JQBSU3E1FtEaLHw76PI4ecpOfvY02xE9mwo3kWxMZR
XaIUqEKScOJZgqOC2Ew+Vwgvzyo4kFE/ephpUDJPaizvQLM2LRkOwArMpZmMnZc+l8FeGV6m7FAX
NmXJxHLEZFe2zFY85J13q8YFRbCjOR0a61MtDRtbcwGCx8k4+86FqxSJBCwF3rkbR7fd6NuTohMe
1Puu1e042olYAwNiAlH/cv1MLhPGC8GLQwFkF02phRUwazepdxL70odztPC9bL8qYb4XB83OrZ9q
rNljZ9qmzCDoYr/xFRedSvNXAB0ga0wPBLHt+TGZkt+qNOQObkiZeEgKuyIxnZCMTDXHGOzO+xQ1
hxbiuw25q3r/Tu5i2wOYLsVKHQdXsX6YyTF5FLrj+BkGrFk5gm+d/73eFZ1iT43Mv0On3/iAeXcX
Mc3ZuueL/85ekelgDEOA/EH8x/JzO3n1VY+67sarsmKx4A2Bd488GPWuZZAmF5ofJTrba4aiq4TC
vi/+glM+TELtyCGDB4fPgrfxvLzFYxdreyd0YYuTtm8CiHcHN5PTJxPKIw3AQpTfAS/QtHu/c0z5
i2oktyI3LoC5Zco3MmUXhAFvl4qLAzsMgyfIY53vbl9FIPcVicuvawfNS3eN9ei1R2XYedWpR+qz
NN4W3lZb2GVj+qzN7+QutEqazLKXJ+TGWpodlealVeJ949XfpfKgit2+NcbbEm4hX9kFceNkFaNz
pX+6QIBQK7+N/ftq+m5Ypzbx7lJ/68KvqhzMxBQ1ePxxBs83JTCtGIIyPg4y7ttpam/80oGG3NZc
PToGwalWJX70RRFzJ8OP8gW7im+7iXlX1VZj1UrAgEL++ykL7c/SPPWmfj4fhu5M/rFRnCT1T5Vg
/ZgGbW+awkZv5+p1pwjH4tENigTna9cnQ8gLn6EnRXuUu5MmvxTKhojLq0bzHAV6QPf8B2HjuYhp
rJVwLKQRxvvsRaicmlieOXiQT5dljnf6TS6639et2OWqkDQ34OqUmpmUsbhoZWzlsZSajP3glYD+
yNNrmOCc60Iu1eZcyHyW7yyVxaCwTE/00U1Nx8OlArsnRbt6s2/5UifO5CwpaGKln6ZK1UY3ehF1
O6uOAq2qr5X41NItfX1JK4/uLIs23Jnqax7WuFjTlJeFLrBxavSagfc4ZulBxSQmync4DCxgjcqg
bQhdP6x/Zc4/f7eP5dAlit8jU1cPTQHcg1mXwxaU9DKKANwBt9A8R+ItN3cuBFT82DETGCWMD5H1
q4+ORvOpsBwrVTYesJXlgFuGsIC+zXnA23wd3i0HVtzRiut4cotIZMfah8JiskS53zip2SidvyU4
21Qn54tL79MS6tMWTTP0UzS5Rv6QP8Ps6sV2WpDPtEPxYTDtRug4tS006MoThlj4pyiKkku98PQp
vpAQaljdFB+84KRWjLWqXrr+znuOwdsawl5V9oI63ozBQBjw8/qqL6/CufSFquhpPvWFhvRaBdye
32fA0QZHU1588shNeHNd2qXOnEubDcD7kywpl+bQjrpZWDiq+LXUX8ev1Fidvv/7XyRRJFFnNiQS
nueS1LpNuOTCSHfZP5HwWfS+B9VfxftDuHZd0Pr50RRDiwAMjPoSbWFaXQu+KpjohjDgXQ/3cRna
2GaBQKfuDpQDCy/ZdTQISsJT8b2j7WjjCy4dW3YVumgQH7hfQFDO1yqnbZNWJoo7iidh+qf+kTvK
V0Xc6aEJVuJ2AGN8XeLl+3MucHEh5VRsRMtHaUbd1nW7lY/SdFBVSlGJUxp38vN1cataQzAMpyHs
lhct8OakRE0QlBPNxGnxbHqkXx/kcherwfG6oFkpLizAO0Hzh7xTz6rOzHqw8sm1vG+h9TMeNhZy
+b6xb//+fnXxbhsjDZUxI+LdZgJ4q5Z2PVU2lcJgvL2+kMsmdwoY7yUtHDAYqyGPzpGkikzG9mny
nXbadIjFlzz5mnkvRaDtq+4oi75TFNItlQJnrG+bdsO6vIW+yx2lCgYTw8wfCxDlfEeLOkvGpJ4g
1PGTE6xvqdMotXkjiGKyL+RJOKV9CxVwVndOrhf7xMjL27RqIyJCXzlc35S106UTbkbxQFEDdvT8
Wxqxk8YylCc3LH8ZwUO2VVq5NKXghpgbCFmIimu+7HlnBprnFbLuuX4a70yBZ/dREx6j2MbD7T/K
Kkeui5uOz0wfMD09y85jK5hiI499zw2y0lab23bc0NXLSwe359yQBPeCDH5oYVTMvgD2amK2BhhQ
2/JTulfiJxUKjGbj0i0FwUhCrRkIoExalQFfCxWB7bEbykIRXAHP0g9/Z0VnJ/AA0g7v5OWGsOUZ
zcLofMIRg3uBEt/iuWvGqpIZPuifFM+7DQcTQFkpHMoaN8xnWnckTzSPbwXgayt8L3Tx6nnkjvV8
ivxTU99mj6j9TeozIJsySTBtNIhcuJv/W+Bcb5u5GIBWniu5Xrdq1LaCQK/hYLf+iz4d+/7GP4W3
Q/HXnyR65X5fv1bLx+BNItPE6LBWUBhtXv07oznmsmfUAquTmqOs7cpBtMWv5H1tw3seb41wK+Be
lYclIcmA/sOreC4vB46aTDFHOIUJnJn5ruwyW6p9nJZb5XOQ/iOHn30PIM89JY5oBjgXTt0duyyw
g9Huij/ytNURubTrbAF1fpLpCnnoSyuXqyhw26v+yc+OaftQB0+D90gVxL6+00sD9iaG0GtOpjPH
fglDoaQbZhgZ9Mjsvnlhdeu38ZYvsaKr1GxoziJgAV2/5PJIMrNsdaklRK++dOZ3wkE7b3fN+Kv6
Zpafx3qnBU7V74Xqd+3GdBqXdph+1njKri915Z6efcbCwzCtEKoWuQtOicdgGyDVlvKkCru4vVPi
Y7TV736RxGFnNfpcAAljieb5buc61TO1RAn0PjxZwz+yBgvXp96vHINabHATP+BFnbQt/qILv3GW
SQmGLnHwaPQhL55oIUnpN9an8KT4P3qAyQVZWK9+SKE1+doP923xIhe7ItvrausI2uv1/b3gAVpK
X6xYGoDPD9YYntLaZarmwEikQ2XcReohfBqyG8U6qOVO916S8Ld/SO3AdEVvl5sbx7xyl0GBzBUH
GleoDi2OeQCJFxeAWk6x/moGhu1pjiZ5dvw9N5hKJ3n7DOaC6ytfBpO8/fBFEUkCbofcawkImQog
sS256FNXvISQvxYVOcOb6zIuLuosgzFT0GCBooD58VydkiDoQPd2w6k1CrsHphNHW2Hjxc4hAoqY
mUAIhxjM2LkIsxLlrh/98TQep/pFE3bir4GZ2rUIJOjWyrZi4wuzsBCnnIurTRNa5hJxefEoksM+
GLYc21FjWwF8SS/Bb8G7z2mnqoV7n4wKkR2IrLbYet22Vj1v/Lu3pgv0MLJ6PqOpboPITmhS/dv+
EX7p7Z6Zo1ngyLdwzNyrD0n4JBS2uMu+bnYFXF4dMHJ0BTC4CbeW1qeF0npdZ8FT2iWnVCaFc1vX
n+s825Xfw+xVSu28pigIdymsDOOp98AbUeGp7aa2qXxY0Van68rXgJ6CowyPlkkxWLDzLcF9yWop
Y9ZNmOUkuPPSP6He8c4rPPFoyV6zlzW/PErj0Oybamp+qZls3WZWnn6KZy7AZMyCQ2bKIZDfMT32
dS6cwOv4+ykUxY17cXn3+FYVaNHsIs9Tts+/dZDVycjlqD4V+bdWqXdd+k80bIE1Ydy4eD1m936e
1AoRA87+kmFL9uPBaNsh/1TKQ/A5Tk1GXYlN0z7mGd1ddMZNYrRvfdHsbhpLKGOHiZGpdhClhDao
QjGFP8YIgnxXK1P0qRk9JbSnNqhVxoGV0OZg0T27Y9Rgtqd2NGr4FWHyvZkK07fzXsi+xnrj/RCr
pqt2YxFn3w1mJPOOjimZzDAx5WqX9aLhmILRv2L24eVOhSh6+D/Kvq25Uhxr9hcRAUggeAX2xXe7
7LLLfiGqXC6BxEUISQj9+pP+zsuMe2Iq5mUiOrrH7L2R1iVXrsxxakt5kZBlOopkgs6g0etw43Pf
vYgxX7cqU0Gggpt39SIW4fQRBTreLR0cXV69LbN6iijc5lU8kR+BfxrduViSR8Zc0dW5WBbZDGOu
/ZmtyfjRZpZ39ZhvHgZaOCCwmhlGe16C1r7SiS96/Ev+UI7JAOWwidKXfXXTULPVuFsZZvpWZGHo
qkLAlr0SetMjfqFyGCrVLjAdjgxC0wTZwXcct4lWYiLxVGel7wfMzHXyB5a+WKrwgPeAbqGcXarY
rtrUIc8fTbBy/W2hUYVEjI9xwh4KmbZKxAGUZK4UlFUWqFuQmknAL8d5JFN0y3SYnydIt3Un3m7T
y+Dz6RaBcYproVwhEI17rBsy2vXvllCLRXM9+PJ690UCn5hUlJfYPyLZOeDLyG+UGepqAT0bVD0W
nqlVXMrthsHJOW1Cr7ax6peIThWkDnkP73bRvq04Usm1gA63qm2x/3bznvtXn3yuj7jWqcOUO+gG
JBMpK9sjcnTY4OprhZm7P2sfluW8dnbvq0xIDLTyVMBmZYcBTVoHxba+XrKp/J10K7lxLMP+eoAR
VXaAXNaur6IhkJ89BKDkpzML+S7hIJnVrYca0d2cbOvybWWGsGYsDALjGmEsziTiy/VAJiMxNJqy
H0ZweMJGOU5kG+0QD+72wv3A/6uFZlc6BX52Ub9PmF3vuaxKJ110IDMfpoPwHZsriEvi/OBCgVAy
xA5C5Ogy++J6lDmvYQPaNjzYvhk5eNJour4V8KM3suqY1vJxxNJ4eZuzbUoUVFKEU3GN5YgoiW+L
1k8DOc5iydqipgVU+n6FEfMK3YypJyarRrBHN3/EUNBF9mEYZLIk91Br4yQ/gV037uYwY+bU7djI
K4RNZADPIZTGEwTrKH8zIAentUlzTS4LKkdsg+l8w4IHlrZv9ZyUCJTMy8bYKfoDETR5nRfzGk5d
mQ73asSNgQztAgm0Ti6anVplx/ddbnRr/L6VA+ZcyV6cxpKJj1L6XF1lgQ0fEFcWti6ZG7JKrXsv
sYjWKl350fH3JALJ8tpOe+gOmZUuvkoKD07DwOyKPwsbjPLWYpRBIc3GS/AGTbJhcDLtxfj5alpW
Yac8fuB+ptFhxtz2sVOFLuoFYDecunsH3f3OMr7cTDE4AWc6OT8cGNlWqPjmXftzGJ3vL0KRG5Sh
kuSmKaiDLgpXJTPnUrQJeWKEt92F5Sl/V1oYDVsOGYyrlBjJ3kx6b8HptgxkVttFPq0cJ/YHn7YE
Spr9JK7oGO+HIgkU/jhxBlqE6vr8oSTlvNWg235qMkazSU9ZSMLTGq+2ryduNalEaUpXr6Pr8Ued
YDjSmrbvGVmGj0gT7JV0PiPjIRvksFUbcNLu7HeK/X2/zhj9FJGhGMXMofu5dWsGtfzVsEsvNEgI
876joImcyZEfymXdqyELUApPWBdd5j4toNzY2Q6mq6iMbK12FJsAsbogmkH7BdriA+mSisrFfIs0
87AmBLT4NA0JGO57is24g9pZfr/Hnf7pJ+V/eGloqKFT2b+i7mVFY/haXG/IBb/ASh5VRRhyyJUX
bXGZ+iQGKwgzVnzSWCOO05WzrpZFDy2emVgMKj6pEBhmYMxZkQSUksyE/We+J4CkoGOa0TpdM3xO
s+wTyBBcdUOt29695xPbHzkfUttEuYmrbhOI2LOIsJtLd0gvV8WQzN/HacKYHa4DHa97ETFRk7DM
FFegdOPBdlP/c2yLfa5X6WCrQdtsRGk/m/htootbLgzXbWjiqYSXiN4Ye5UcLw8lv09vBIJCw5nJ
v23InYh/i4ARkEfSDfUCLtTTkDP2UPI0/A65Hy4R9qPu4OOtx2+70Og7tGZAM0HGkV01QvairDK8
Mgh6yk7B55q4uNa4Wd/CqOlT6Ia4q+bJulsDFY5DLhMoShth9UcPYR4c9phioq4IjOTGRKsnNpiL
OG+TP9wsaXyYKRfYZsqkCBUtEEJp6821iuL+SDVEPLRNyY6J5rTnFyl1Ij5HYRYzRmXczFVEcUQr
iMLnA9KLme6zvRt+AADJykZDJ/RIA58RPKZIbtXCB6D7MZF3+ZLKK6Z8MVSpDdg/gxjG+mec0/Bn
JYvs67hPlsdxWeXDmhfwK2dRiq9e2imGHnzLwjOcmnPsXOO/Ityv5VVYrK9pYmI0hO3qv29RB1wM
qXv9Vkqp7spi6ds6d+v+2AMK3U4tVq5fWSAx7AoyfAi844V8TCLtsmqlk0R2TAhC07xBhhTxbOzP
3u9ptZMEqGVbFuZPv2M0k8uhgEfRTNVWlbz37z5jrTwlG5jdoE5l0U/js2ys4m3YWBVilX9bd4+c
bkuBmiPZBDsP+EU/NI/djdn6IjnExKePW0d/eYUoeNiSjR2TvSyhDGF2WCVLb7qXuC/TV19SdetA
/deV3cpY1jzu+9AsWDh4RTlcYluXwnexVICP5lRhW1gVZWqrsOWjruM9k7yBVAxkLhQTy82c7NzX
BSjd0KBNZ/M9/YRsBk6FPjCkAfZrwSDHVCnbIUkXBIFoMZACs1ddV2T3C3ZN+0vaoaTDtHF0uH6y
Ty8iVDY7yFFYYEHVoKKL0sNqA1dcQNLJCQTqBQXLXEvoXsD6bs39BxIKZAjmqZf43yLqL1U+po/J
nMCyF7Kn5rMKKOYHVGkxqIz7ips7YhauVjX8joeMdZX63Puoys2nFwKiBB88CuG+Ixba+BmW3aow
FWN6QCFjTYNWd1yqDkXa3RoH8HCRpMUvoNSsSWPF3uHoiy2APYEANZws/HZE/u1DPc296RoEY8Bm
DJVDLVvQEBszruI9oBLfKsrI4IDOQoQ5jj+lNKNC6lOR7vSdZkY9fCqNAsrle1pniox3KIHLH+mU
h7sFBcerS/dyq0i2Tupg4nTbK5+TGcgVuDIZEFIy3GLAzD9gmGV/g1qOqd24JTvYcFCVqrQaP3EQ
S+dDn4NndF5H4W7F2LZ/oK11O9sC5nfpgNqy2qbcRlWgy/oS21ic0wkLZ3VZtEoeMKErn8p0g1EU
ozZySD9jnkFdqex/li7N33oEhaVKUj+g3EFKfEkpl49t0c33WynnwxgoZGj5KHAGSmI/jUGIuU8H
pNoF+SKt1n5YTgXlOBMYuRQouZh9T/GPcDTmy1hrxfz3Il9x/i12pbs6gQ9PVyHmTHCIWEvdH3Q+
0qSOg4uh1zXa5ZsWMY4OZuXT65ZnCOFyd21+Tm3hbjuNVSZiZPGRITE8kjCyewZHXFLJbdr/5HsB
qY25IEes07fhRCNRjLUX6TDUKt9cdJqWAkMfu+z7u6JSJMj/Q4H4oFWsKjbt6VpZg0Wn22gj/gxd
7HmuI8PS9aQMkf17FMn5tUwN/KeqrFSkhJozxGVri23CR9tCS/vQpRt+L2z2+0tVQLuxlhPyMyiW
GNbqeM3CdyTjFPun46pfl3TvoV5sCEESHYZQc5f6Fu4vIbtN5472lZuy5a6EGNdF3EVJqMUKlW4c
c4o8NyLuFJwVL1yYPEVJAD4fmWb+rRU6uHr03XoJMg+Ci56k3JHJl6XDnta6PnYo/GkVQoLZitYo
ciuqY3kPm7jy277G7Y/EenK/c4OYIdqpu9tSyeDNJTj7KRM06jyiFmKiWQHGfQ4lzS4qB1+pWGp9
nBjZzySsHKX7biaoefQmh4S57AGaC7F177QdaHkZ5iF+ylzfXY3ehxfQtwAICOZyRCWxo35MxrFs
4KxLrmxMQCszerZnLKrkadOLnuD07AQmUm5Z8VY9priq4oxToPLxuEbVoKV/jCIKCWHL3Se3fR6u
STG2p0ja50gXUVTBn0beK7NP8jAZogV+QG4vNeS40xoUEDRVKy0YROxI8lHMcn8Y230iOMIaXE6m
iIb9udf8hS4S8vYj0ucT0W3xjpl8QuqtXaC7OBSrfVujybzClNO/LhlFiExTo7ez3vL0GXnRXBgo
GNd+6cafMeP9N7C5zHLRRW6UdRojs9c8SSwIuvPn01esjjRrn2e8ZnTrtqNKNHsZNqvzajQkeiaC
h0sX7fpal7EGaMbjGH8ib4uphgyZ9HW7jODM+BCW/oAUMD35PaDm1lnI8iobKbkOYdquA/ShWYPo
hRqc7pmbq7KH3m9VIH1eG4pjqNwWVW6l2zVnw/Rus6kY0HHJOarRrJRvTCXFr8mmXkFoYCJP0ajX
H3SJ4qmRRQYsuEeewM5Oa/Ga+lA82Kwf5iaWafc5A8TuWA225f46xIN9hNTlDPyPoG48ADYoQhNg
Xq3uujIsSJSSd+mhH3Vka+zlx8/7FAFtJWyFCnSiCQZguZjT/NROBc9qOhU5fClGAqs3r/flkW05
WIGxUgOpoSQYv1nqunuBDSYoyJI9Ailn5Zwf5j3QoQqds1C0T5ej95BPwAYSqmU9ChE1+22yRYtu
yskUabMXIZxbPfI7w71+Tjd4b9TYs2+ftq1NVKO7vkeub/lsD4gp4xVXwHaqYXDtUM9O56/KUmyL
JsiyQwOTouEFCizmN2Od9Dez1PCMZJuzxQHOHj36AZ5Ha9XjgH3IzyWFaiuCcFU3jIocO+A7aW3R
J79DvIbPx1hJdnQWVcu5hTtRd4ijtb0WSmbvm5X2Z9rnvFEZsUdO1/ZPNi/i3uqMQpccE0Xg9BgL
3ulQmHNPe8iHhzyCyTIp9NvSWsAedoHKXgPOjPypeJTexVvs39pNoV1nEY0vioBTVbOwwKjMzJRc
hDXOf0LZZCe1j0fxqB0wkwMNVB1C7ErbWFgCItWTTrE6kYBC4ewrv09m8ElTRtvy5slcwiVQwLqr
4a6NoQq29uRuVA40o27ryPP/TbrPWgsfXazc27gRkHgHDRqSlrIRLhLhMXChAYV4sj9Tl2fgCwVF
44aXPei+U8f24RBcF1Ad866/KOzamkv4byaHkKTiwg+bfEa3Gm55VKJZmcMcfs90wFmfIXhR1MTY
uD8UauxFg19Muwo4zEaqSc1mqm2athdC8m09YC+ayfOWx+qqBcaWNkm8Rye/YrpR58lWoJERpt3q
pZu7Y1dyjHSgx5eP+JeZf9gxJe0ObIIcTZW2vcyhF8lpcg4o18BU5ls/XULaZGEHmi6s1mHd5LGj
6zKce+OK+Qy8B2IdAC5/rvCoSqrBrOi3RtLGQAUT1Tfxmjpgl7P9pcdy+ZP0tnidhSKsclEQJ55m
vak4xPniqiy4+Zajkv09ikJfgUS1PG+dQsBXADW2YxG2sYH1kj5lAJFRBeYDe3EL+2w/ALAqhIku
14B5MDCsXMjVrSdb+wqjNv49l5q6Yy9L/hoNlnxXYzcDsfHDCub/vO07wmY03aWBREtVGgp4dpk9
klaEb0WrSbpixSXENuHBm/H/B1xpqkDWUdW+Zyvcclx+BhAWbG2ybHmL3PRp2GYWex3hFvw2UdLi
1EiYP/N4i94wTFwecbmXH5NZIQdBFTFHSX3ZA5nHmki1Ebr8jDMinuctbtFvw64X5mD8aQ3d9Fnc
td1v7mlLKm5I3994tkesyfN2PXZTWN1FCorer57u5S83A2899i5ytqJg2GzNknWo7pid4DlB+3b8
A4DT+XObR9M9yoFInlY2hbJaZ29M3aLJAOLRfqpk2Eya4qJ1GAAchm6EF92ewWG03oq0u7QxbHib
NqTJXBuYw6GK4OvwE9pAgiLvxt3WIGEv+xESZUV7HccwCITp4SIuUoSruz5R2c1nEMaNZkOH0xNZ
lZ6xgtDbCtP+ua3h5JPlJ1Q/2eMCl4f2QKM5YSe7DPuL1W5kddcz95ZK3Z8xS95L0M0T7RtQU2Fk
5/LgbJ1FtngrYqHeUzmnUQ2fwvKS9QX+fDGMY1ft8HRtjwuPhr5SO4lUk64reUg7P4FNCrh4eotU
6ebnkncYZ8R9kanLbCFxdMq7qRA/GMrKcFf6dpqjxiYmY6hx1cD6GmfWzQ+2DGWGhZxZ29NmRfu4
tLosbwRaCHAeyeeR5ivZ/gDhQ4nwqZ9ja7Ty+5uafP+NZW3+wofS6qPDAD6pcE9ldOihHZU3eVjU
OyRMoz+GJyjQ8K3CVbvRzp6jAi8QdmX7Ph0DEkXdQ3yCfZbrKRJbOcrfPTeuq6N8mRiyWWLsAaD3
hCJl8eOGKfvQY8yAn9LXIVmsOU19MeU11iqX30ziLlRiW/b11CE3vXQGVXE9I64eumXtQpNkaJu3
zelfarXyA5ll2tGqLTJquthy2qTgZX2bqZxeXF9E4lVFBQDIVu36ic1rDGkg1o7RzdxKBa0vY4lq
Ch+B27ivAxq0WAJiYANXUIfr0KrMZfGadYjSU9mrt23bW6xg6fQyKO+eJqfHp7lcbXta99x+Lz3H
2tOs7PRjsWjvKvQe4eRGs8Xg/XiM4LOuXH/BMdXnAP5z5Q8CjhuvPfNrM00LqnHddZ6eAo2TEZl6
BPdSbCUqTb6B5yZSEyGzpnClqPdEjg+kwHi/ytbV/siosrKGDkR3pq68TqkGOpkABPOob6fJoY+g
A9qReQbAWiz8cgENGl1VKDDd241gVxHnszlRFdZP+4y1zO84xSEV2N3HJdpY+eYtNWD3Idk/711Z
3I9KQHM82gAENQZvl9bEFdNTlu6sPwbSuoasISkvMgZ4qWq7Ne4rFttOHAhFoqh9boeiijsc9Mb1
un3xMVzunQQkX6M0Cd8LF6Omic0w9NAcX9blmEVz+ksy282HyJjc1jTkGlRYtuhqERvHZhwGQS9d
0hGQOLvc/tjlvrvvK4eGcjll4OiSTD2rZcFulIG69HU80fU+b2l4EjLunzsjxwkVWscW6B3mYE3x
ycIKZEqy7gncNenOLiGo3Vun5/G0kBzDadKmsB7b8Pe3o2U5JgTduo6o+XKcyHaIUHi28CR6NwX3
8eU0pwhWLouBCw1xFIVzAfu/+GADW/5w6yAKB+CIkzpnK4R+WlkUr2YV45ORAt9qUtF8L9tYPKKi
GIGWTtonx1WWOba9qIPbBjhu5g2rWeZ63hggd6TTEa2tSa/GUm+nHJl9QzO3Z6/7FhY0M8XYDydN
SzTNHpxb3rBkHd9YwQtWj6lOjsiGyQxc2g8VBhRzXvlkzy9dLqB6DRfN3FR+Wrq1Aji3FdeJy7Hr
v3NmBeLi5sFCk0ib5zKbzEeq83g+YWQKqcdMY3HySDB+/FFo4UoUcSyfj6gHyVZhSojmHGhasjQq
HzJ1rfeNTscewAz2kZbFvgHZsQx1Oxm3Ow4cor/YmAj2FMeTfhMqc6jOYAN1WgAPqiq0CVTjmOiW
D5/5/A3ZSyGtTYmohSvk/dxuBdrSXryxSOi0mnlSJk3CijVrJjt7gunhLN/0ZqPkCspLm0STWPYO
Q6pyvZCbyYqqDUFk10u0ieHKQD2J1EIDKoAT0sSSqt9oqxsGcd+5sTTKklqVBJR/gQmQO9AuT+41
J8+AdaCqku/u06Cv5Q7XP0Y+BGNo91C/Y7b1h2JLfs3gbv3Aq0ID7KSBcSwm+AC2ZZzpvVHrmGyv
diUrpuHj7Pm5oIpiE7HErUW34ZFD6ijJtu5QLDO5GGZmntK+0A8Z6uEbDGiw6AmXKvM+scD2JkLC
KH+ALD5NF4HoNXysu/PPfupTi3dCiQS/kQZdHgJi1fxetibhcLMatibNuwEzRuCnskKV7m1dwEMG
CPoyT2nTdtoFrPeA4zaXeaeqBA5IujZOLMCgExfNTQY3wQeyCxzbMnXxJU2g9IbEvnSP2K6g0VVI
EWEa4YGQ3K55NwLs0KqkDTiD4ALvajNYucmAyJd9jgyDK1kIwBKJecF635rXloXyqQV7yFUzLfxL
29tue/n0mUpghJ73tnb686xvXNIPDK/wtkS8J+05tnZJ6giai3iXPpC0LkzI8L5heXvCCHUfGwbg
HjDx9jlxacNnZ7Zwksl6LYVaazL38dXel+0InLKnT1DoXtqqhetDVuWYdQNL5FFkmz1Y+0S9mlTD
Bo2prJr7tm1YqrcrA5V4sErxo95hvAkM3bSgSWJwN491NtvNHtCexQ5jINri0sHzHbYNyxpD3G3O
0ys0PvbNycRBJ9yJ/WYEYgmNC9m2/jS5T2cVCnfNh7hYtWuoBY4PzbEMoL8ZicM4E3Po94wDU6x6
KCLf4mcUvglmglznwHj8vRC5UnUCwG/CpgdFWdfuA1trGKDq+xXV2dAA/gfOHpX4PIeM6uInIbag
TQJ7F4XfMrWAMzh4zki+AVgi7s+4HHJhnTlsEZRz6riY4iOGjADCSqScF9gH5L+mWMz455iIFzPE
MXQV0f7Xs/b5M29dstd0C/PcKNtimMAViqACnTSMjTC7rDaF6SJqOQRHoE5b/o68APkC6/sCwZNk
nhw9UN8EbeKwI0zwEmT0tRwsu+lDbO55H+33HVwj4yYp8HFP+Vj6P9BRQ+csMmPnCkv/qBkipb7P
JEUtUJBBZudk9ZiGacuz91G2u6uCJA6oX97JbyRnoCaqhdjbDJAS/TF0EbYH/LqMj9TrIT2Ayjn3
mER7cdlijdRhVhTLi7ZQrTqHCUZWG9h4Uw+tzgTWjBMCfa/KG+anCNzSNktBHVZJhFIHmKsDxYtt
+yp+9gKYVQ2eCx0vExotW6OzrBxuSo7Nl4c4BmB8T+Gtpy8R/twfkGAgTwAcy3anZcymF+gaRdnV
jMy2PnVzvLcVPNHBdOqnobjt5RrQAPQxXjW+2izA7sCAoQoziTCUEBRIyFh0YDnswkblYeUtlTfr
nOrkAh053Q7j5LfhOYwZv9+ANxloMS7xNxkXg74SJRQND0JiYFotELSCeiJbM33VTgT1KbVlApzH
50tUYUYS3rskMSBGKjjK1wDfWnNMY8lfC3RX6OniNvsDrGf2OADdzCpGRHaRucJcghWTirMOW1HW
05C2d6BJ9vbgfLk+bJFPyAWdWx4d1mwV7anVLXmisMv7GWiyLYdQWgVVjEHB0WEYdhCrUV6Ybaud
HCUUBa0ssdjM4MOyX+h4iMPVgKtSPIgIQysySVTXXix2a0qTcnO5KoalKiSVHngDqibc60EUUSOU
XloQPDbSHtJ4RELiuOTnBX5w3006kRcrCiHQ0RkIWtAVgt0QH+X6DZ6kxCMgx3tc7bgAPzXYBa/l
JCPcWQ9gsvLgmv9OUZ+iPlglrJD4Vnr3sgEGxYGziKnHudgJhUK/H8EH8ImBoE48oDksOYIZC1o2
5T57Cs3kceeNA449X4xqJjcctQa5Ba0l9g0Gyl2ORWB0zw8KCvm4+E5afWLZ1s61Yxv/FpHcuTuf
b6U9QplDcIyCVdQXB5TGral9NCVJNQ5SmDpeZk3OMAPimDB1s2cNJlF4gZ+GVk+TzJw7WmsydHEr
aw8lDhUA1IimOdodwKdg0DD9qnS0rijyh/EC/ZEdmkT3eY5k0E7LXc6xuoxiMn5V2APO7mNgL0B8
BBnPCQbM75mJ9XjgNstW3DsfxtqJNL2UlqbdeQPgxy+BRbfAedGcbT+mcgOkmo3b1N/Ksi3NB9CY
qQzV0I5g9WK+PzAUE91+q/hIn5HDyrkhIvHQ10jTbXncwRZGPwoQZMbHLbLhucfmYX+xKOl+Q+uM
r4i2HqWvUoy8ZlO038p4x9mc+1lJ4OBWfffCj4+sHwKrMnRqbxYVwW8q4SbYSBSBV1PXo9mF/NAO
IInEIIexwmePWQsr9CbTBXkZwA3amkiUMKvjoCDM+FVRjtabMjOKpMWAbAnkdwK8ic8JozXEs+fM
KQlHSd3zZ7WbFAk437U/EBgtzdWCCD08/ne66z/0HUCxAzifgf4eQzAw+8q3k25MCkxlzU28Y8Dw
mA7jYRywSFg4jFnjKkT8iYfhaOfkojibus5hcveXj/BJHfzXRaP/+wiwtfik20JDlH0hqEZ4hkMO
tTfbsOwHp7H0oDGDPczbps6g5iFkztgvg1/bYo9Rzl6BxWwXsetSNG9oof5CbP7HRgC2r1KaQJcb
ihugOn5Z+cis00k3z/ZmSvXB7WcxfsBatdv+soj3f0ziL18bz8FWLAaxWMEovqx7YLHdpkmv7U3x
4M0TlEf9BbvJwBysWfLUTze6ISgtr6BbN2Nh7m782zLGP3nB+J4Ib5+Sg5At+7ouEFjP0jk29qaE
Dm6wt8FeZa6aeHxSvCnlsczUhd//UI1hMtxeAlB/c7GTP+kWHdUs/3IK/skvxU2MP/eJYizSsq/6
xtqUE3RUSneDqvGOYxjA3I1Yvv33o/YfHwKPL9hnMAYvzU/y6b9wkNFjEoiHFO4moeMDpuBXxH4T
9C9X6j8+JP1UnYZ9CsEb/vKQiROT09bdDJl7xhb2B5STHoqO/IVQ/fUxOJyQrcBGHFRrYDtTfP77
f/kueVSuWChV4m7uX3TyLWXfi+V/f0QSQ38BvPuMYtHhCz+5cySjM3S67gaIUYI2hHHED5o//G/v
BN/j3x7y5br14NqHQeMhq/6V9r+L8g5mEv/9EV9v9NdHfHkjok89LR0esbX3Gb+V7Z9YYD77P773
r0/5wi3vQfyjgmfijoiiktEHpnKY9P6Phmr//hCI2/37W09SlZmioOJOwJNAfsNXSctf2v7lKV+X
IL4+5cuGgop82/meiDvWf0/5xzr/5Z3/578PIAl6FNBW+LpkgQ5ewaIwF3eTQseGavQyNuFvmkn/
8a1D9gLJDabYsE3/959qLNsZ3TiXd526K1IUMllWJ/1vDWGX//14wQkD7k8MNiLka8KI3AxFja4b
7lx5Sn9OcFsZC1TJf3vMP/YDP9/Kvz7ny2oKgLMSfBA+wG6aVSOoFh2gkxVUtL480bQplwQp+8gA
APz37/eVkv/1uV+uj8d0Yo9aOdx1IT0MBvNRyMEEMKd0pEAe2yr58t8f+I/U+PWJX64Sc1MSg+k7
3PXmOp+v+vW6sPLQD64J6nXPyNmg+pacHUN617IfMkxPBLoj/nPpC7Px0nd/udvJfzpM/4+089px
HFm69RMRoDe3oryqWKar2t0Qbek9KZqn/z/WwZktUYSI2ftiei4KUDAzIyMzI1as9SH8jctC0jtl
VW7MSBIBoMRPVio8SbkE/vZZBgcX7RJvJXyKXo2fvh3ABXnUHxKV+qioLjXyzH6CSgUIUReJdttJ
wAcIqTU95ZsnqGWbjS+QaM9sVVsSmb5pqBsn3+Q+gLaPhBTwVB+vl0yXYlUdPwF+pddspQWbOHoZ
pG/uynhRt4PIW8OLl25DNyFhRLTqJuR8BrB2RO6vd2tdJUJSV5H0mCTU5oH6RvqLFq69r0P7onnH
KnmRhe1Zeasic9W6AkVvfeETZr4A/c/xI6Cylvma6y+ogqiWra6QaRFonKQo36M42t137Jsl5AGC
ziw8JSP1FJfuaxNN0JdNI5VgZKHg0c2NIH4zkr+6sbiGN5cDDEEFSKecqSN+bE0MkbXzDDVS5UdB
ru3zmSwMTUUnESqrJtukZ4em2jL/CRT+kGtfzGINmZqx0I46N52XnzCJGgrpWEHP+IQgdXnbbyvt
z/3JnDXAToR9hUsjsKTryZRVwQgSQtGjFmUASx01C9f3LdxG3HEagRYjQiWOVEATE0ocgzXXQuUx
Cd3t2X+gXcE6p1t3yNaW/9sKHFOs10qebO/bnbbKGaNZtp7G/kMcyBrd6OJqV5WiC3FGQpNIAs4w
3QDMJe1GMRnldyGkN/rLfXs3AZ6UGjdiSFBEESGaqbac3w5RrCEG+NjVpk2BCMxMvpFzOvFQuC2o
dRYLA7xpoKU7GSU7FPPg89M1iAquRxgVYW5KnJuPGoh0oaw3hWseUslYtX2zToHpGukxAsshjBQM
5XPjAQYSqBzeH/ftLrn+ismOz4Ww8bIhcR8N+U8f7bL0qTAWdvySiclSCrJBi00fu48kO7ZhfLDa
Y0tT8H8xjhGCyPppTO3ETTmwehHYovtYkdo458918dBYC8/F2902duXhliOZk8Seu16xPisHCaJ8
3/EUz7KbhDyyUKnlwkhuPf/ayuTgpxlGkGJAno4ZHbWvEiq+GzH8XVlPcaqvqnIhRN00YCJoIpqo
IcFGoHMPndJGgWFKwtwIaBQc0kOSfQpUkkw2gP2+6Ekkfk5KxIT9aEPyqRwOrQJIGnAkDWNQcOfk
Zs4btzcXpmD0iMu0wPSbJlNQyLkAR7YXOiHYziL9pLTWwYtfzumS989sQsjyOSZEOJZ0DorJksYN
ChUqABrHBIpSGF/yNLMRYnzyKCK/gF13YA/p/lja831v/bgPT0YI8ZhC4ziXZcWaPpAHK6xD83yO
nZjOH/95yFYBKVWdslTanM7STylK7fS3ou1CKrMgjXcowAvxHpC+LHylaBN9D5K12ZwEeCrBOIdf
4vRT4q8lsrreU1msw+KJxs74u1Ieosg2xS8Whbn7Y7jdDdzDFAtQEewRUIBN4lc4RHQBlXrsFHH2
25SyrWp0n+6buI0c1yYmwUk5Bxq81Ubs0CAeiacq2AAQ/N9MTIKTT3JZrWNMeNzpsvOh09d9ufD2
njlD2WEQSI/yD2jrTpMIFTmoNPeazCG1ik42aoEFNZERTbmrH0GT+Utny/ium7jXlcHJxImt52lu
VWWOUBbbyniWyk8qDackl1dpv461A40ngNiinb/0bB7j7D3Lk/l0265RhqzOnMT89F3Jyg0Q3tFx
W3nB/WZiBPodKgEL3Qr20eRpK3ZqQk9/zpw2tLiScWh+GNmOxOn6voPMDujCjnwd9MHmJLTpZQxI
/SbAuHs2hJWcfytSC1zsElXgDeEUkY9RkYNWadIHej05xmjAoUDSMH1+W9iVdND9I/Uwo+aBFT6C
Cez0ZzDY/uiqC6Sc805q4p7j9ZzE3WTlrCEF+iEUmeMOh9IX1sl7DJop29XVuyE+l+5DFy5Ewbmz
Z+ScAz2qyNyGpvIBYhWYTR8audM3P9Q/yVm2fZp0BYCqwsOQ7fV24/6Sw51qPrZPfWS9n3nfdt+M
80anb+D+Mt/e/0jFyPDfkq0kFS1Ojhyw16ZopGnuZDlpaO1sR71nk0oI5b3s0QygLLHhzBqEDUdC
fZ4H5pSGoe1rz4cBKXcq7Ss0ALbYPoI9XYe6U2UtqY1/v11IA3HXRAna0gir125cGINAmVbOHQTl
yP6lO8EtgA/bYWMtHN4z5wI6dhayOmCPDX36Rhd1dMCFIimcMidtj4gCbUT312rOgkYGAH1u/IbM
/fVYgJeGVHnTwqmCRDp1hunT69EsBdF5K5aiELK5U2qTNGNmCVmeAkhwcvAQlJ5z6Zk+gn7B72at
UHUaXQCmOXmyLmVKQbGK+gJCAuD7yYnG6oWVn9vYGgyn/LrGqjCU6+kKPFS9fCsoHA38EKxkPGrc
tVjvrF0K6xXHnhkuSZWNP3l1CgDGgdkX5spxc6M5cW1Sy7MG7jx8QDJAgZQGeFJdA+VeqsZ5fd8Z
bnM117amQUSBKQzh5Khw6vavu6ezLemRNHwaFAgwhq1mfM6Gz1JhLazbRyrkzhCnkiRgIT2pMDGr
K187D/TYwZc+Cf43OEJtunHhg4bpyVh7iS3AcdNS0Fo45GXl/iRPt4HvApROPb4g6d6S8Pef/rt/
tuu1UJ96OulN9YmuCjt/cVOA5SsNyZzv/L//WXbH8zu8L+CqPXlhZ94cluNtVsPbeFMgBTJ9tSu5
WAdnvWkcswXWqr+cpaNspDY0Z+TLft9f+Bsf0xSiJ4SIOLWmIBl77WMQdNPSo+ulUyTx1zzytmku
21XTfP73Zj4EuKEV454xzdNHFSNOwJo6rSa/hVlum4n1OKjZwmhurjOM5tLM5CGSommixUBcnaqn
K0j5FGj5rs0eW2rm98czYwhlq/HRQcmVt/8keML9kWsU1zGUO6POqOm/G/k2QzDzvp2Z5cERRhUy
WhPJqEzC59glaY4wQceANKUKn4PNwPv1vo3bvQ8BFmU/1UIODL6caSmoDkHSaFJYOZIuQO50LpR0
NUig14Y+X2chnTZR5cIoc47ATEIxsuoqIdqcgf4ubMYZx4esVyFDZHz8MxmtmFCyz+FtcEQD+kdN
3YnBr0hNbdcI1ipdGvfHfbv1GTdyzPB0QpPIOk7ia5iGsAiaXoka37fB+4W2L8m4tSKTGrOHB6XN
9kL+HGf+e5dvre9tDW98su4lxxf3GnS6ZF90o1ll8HCcaTwABrLwfeNwr4Ljx/fxOOT4H9Nqk++L
yoiGltYsnKa09nWa2vovH7IFRfkuHUEwRm+5sfIVeFSPcRRsTeWQd4+Vb+xMd9Orj6VFh9nCNr45
Z8cv0nio0v5gkdwfg+lFPrFphqjuTIPTvC++UESy60hdSA/NeLxBqXvMDsGjaukTH6BqQstHW9RO
Lg1rOTh2oFsi/d/HCQOWb/TLFSS9bg7zGKyynupl7QCwseWGwt4vOCED/fv9FZzx5yszYxS5mK6g
qQzkbqrayaKjNPwtLGsdhhbaCwNYuHjhfXxzFdZGBlUODFgENSjJJt5CTqk7l37WOHr9UwBebFK+
kzzkFuRHWXzXSD7dH5ws37qnSUGUtyNwZcqJk1eW0no55Hpt4/jmTqnDDU9ymsWqr3UtrxTLgeY0
XgXGpv+VvYmn6JC9Wed3KzriqY5+qtT9/c+59RvYMCU61EBljLJwE9eMk7gXYjWg4JI+1/ofM3kI
4ez49zZ4U0q4DMh6dXqZ9dUsFmCYapySpoPAe0qzGJzfQi7ldo+pFGfZAeSFYEmZPsl9pVVzEluI
tkO9Y9dS9yTDj7Awkg8UzHVsUWVeqSYC6qN+tTY5KQPDohFKgcYgVpPH9k1vucjUB6uECCh4T/yX
ocm/il1y6Cv3SLNu7z66nbqtdNVulI335uebFkK0+DFLbaX4BN7tQQfcZUFk4r7en/TbiikBxzAp
5sHJT+gxJp+alyV8AJCOOcnw2Hh2qto0h9iD+sN/VhNo6p+8FiIRK3vuxPRz/lf3t+Gw8eR4wcFm
1uXqMyb7CwYpibticXZcsxKA0p6DDSQof+4PdsaIxikPlSOJZHBFk+h3zuj4AyHeOyGwSUjlV0u1
rpltosERCyHWeNTTf3AdkgQ/aiOhksH9p2SkQf5L2QnCi/X9Ydxej9gcUB0hhQO/Mg/mayt6nCEp
0NFdIKXdHvwm0EfDTtMvkJneN/SxG679mKMb1Bk5ANBL5KCvLQ3mYKRFm8kO5FqRnRrByhW+hHRO
qX80EcoN6CKgjnNpHXrN5M9ltYXFbRul7VPgol3CMzHXh/0Z0rt+Iy8Rm46OOfk2wE4sJjkDLonT
y1vpJ4EODl91BhjZaDiW1PVAc8c+7nKa3dREB4MoNiuRNqXd/WmZt8w5ChkkkgDWZP4NM7MUtcJy
Sea9JTsOR8tKhDHvkFVfIcZZuA3fei1pfyi1dSogGiodk0UwDTGkszhUnaDUAR7m21oIFqLizGlj
clfjMcyhbeK3kyFJvZGQ47JUp/Y3+XMIhKCGkGwFk9qf2EkecoeGygjJsIcyWSsonkTU+56lbbCW
bDqC7k/vTEi6/pjJwR66Vkq3gak6/YtIg4p+klSb2rsX2CgpVs3e3CbF2/CZ/q8exeCttaSoeItr
0fgAYIeaLoKyYAtcu32G7hP8ScwG3TKUcW1FeglOrpG+56G80psjMqVyc4zMoyaBFjdpzNiG2s+w
eW1/3p+Kj4g0cXK+hOgMP/yYehl94+KOI2iFUeh0cTnGLzOmhL1S69fIexLs4FkLnmDPa4RdUjwW
J/noH1UnfNGfymP8OvyB2FdeyV8kY09BytrTgZ+zRxbiwxiUp1/H24bsKFoIMGJNwl0EtwIixHxd
X/9q6I+rrZdE+ftXPa9Lehiy/Mv92biNrnCfI3zKRFDk50F9PRl1RGODoScaefvzSqeTAASipj7f
N6LIc4O6sDKZci+JW3iFIs1Rntqxg2BVP3fD1ntFdUTb0o4f71qgLd0r5VXYlrxT8Rn2Bfnx/A2x
r/OjsB3UjVwjnP2i6ftU6OzcGzbFVtgF6hLga+ZpOZLBjwcBbMtk5cehXHiH7EudZ1St5rg9PWYQ
j6ncaF4Dens7emFVujhU6EOiaKtv7k/SbQ2AHQIrkWGCBYcQdwpFsGgK7BPhrDkIPWgnwV2n0jod
2WZXkOHUwVMPA04jvg7BwurMusB/7E7viFrvSo1W1fAFCZ/LAKa/XZsvTevtu4KxmSCAGB4J9SnE
meymr1tdpzlarO20NtZto89/lWQg4pF1L4ibfCHCz47qwuLkrl/WLSSg2aA5UAc5A/QXdPHs6Opa
ePzNnFsAmqiHjmsnk229dhc4FN2Yko7mxPm3qDwFNY26GhRU7qoVgr3fCQteMjeRiErJZAB4yUhT
2YJMjwxl8HTNgf12pXpfNLndQQ1A5xcENMnCHM6dkiM4gMfzeCWapvSToOwCUZM1h9qmvhIGy9gg
g2QsRLyZrIapjygcctTEPVUe5/hiy/mNoDWpLquOTutKara2Fr0m8WcVELGobnSWrdtY0Chu2vOG
XlVymVG6LSx0X+gz3VrKt5DaWC1Ci5Zs4AS5vy1nj3Edpfax2Ggp8A9cf51GS2EjR7rqpGF8rAta
gIHp0U3X0g/pQ5pFK5atuYLtunQoDRCPDvRh7hLJVlCjsqAA+2KpK/cTzaXn5iEOlh61twlpwgat
DMaHUvEIaLj+vrIfaoWuNNWR+pJeRdgxV21Z7d11k69+uGtgHI32Gjy3grnuRfrkF24Wsw55YX6y
eJ3KUxt358rYQaRX+327CcKiWFdegDCzptOZZPXKwi6Yc0zQMhAOgu+juD552dCzY7RGz3niwrmx
o/gVQi1lxdv7Sz8XQkAqchjzNJAoN1/PLGk/pYKKU3WU+JsK42VbQhy04Pxz03dpYzJ9udmea7gl
uCQO9K6F70Z/ao0Cyo4nCRLJ++O5aXgycJULY9OnhwvbUmX2KgMCvpOXR+rJ9E7Qci/9FJDfVDfJ
OwzCMDedXPpE7xufu9fQ3MKqUe8a21CuJzNSG4X2VwKl13/Puv15PGi8VT08BdVJ1LZlmiwYnPMR
0nGACQlfnOjytcGiNguhDKirFq640qKj5y/kysbln97USHiw98CEcZOcGDD7TpWH82hAO/WOq8Ak
EXynMrPgIbNmSKRTKgaiS+7jehyCVpeWL1e607FcJgVcyaRbDRXLH/cXaHa+LuxM6iqVQbKgrhvd
abwO9iijApNURP3CkTK3p0iR/jOayaQNhW/CMI6VM5xETX88K/ssWVKZnTdijOAuknymOjmUxdKk
Z/Lc6Q5c/lzgHuhkk5SlJ9XsurAk8HkZvCKnDg2lHo3sENw7HhS0v8RwnRelLVVL95i5Cwao+3/M
jGO9OBxp5Dx7fprqTg+jQfYZQE/+bnRQ8fBizH7ed4G5PYpc3UcSn6iqTQKeBJdHqfuF7uTof4QK
GhHoq/nFuuteOOQ60rOW9Xrf5Ez8Y52o44CwRBpMnQzPzNPQgyxPdyyt70+m5BebOpB2Q64/Vryp
7WIIFizOrBv9KlAgqGgxUUKcBCIjyORUbGLdkSJ1RZ+PQI+lOmyTJFvYuDMb6srQZGhWrxqJJxAf
lFL6IoU8vM/V2/3Zm3F0OhVohWJA/DctBQ81TI9GyVjq6DtDaYy91D3+byYmeykeoHuKJEwUxW/K
ef7IpNQtgFFnl4TUj6rxAtVg3Lr2cUvvzzFsiYS4WE9hZevfdJ2nF3qz8SoCDXV/RHMuB3gRkII2
yql9PFYvdpTsIa5cwYLsCBCkbs5+pqyQpY7gTfDFnZYE/q7J/IWdNbdQGEQDi/qNLE3TW2Fp6hKY
Q90xQbWWr6F8iIMFINfssC5MTDZvIoAKALTPQln1Wx10JqTqDQIvJDFVCwUxLVdX9ydydlDsXJgX
cUHaea+XrU27hFZMSXfU4an1Pg2AG1tzwcPnNhF1639sTNzP8qpSCGqVkDS0v2AV+CVk1eb+MOYm
Dt6h8VEFqQUJ4OthQDzad31msDaap25lL9Z3XpJ9zUfW80ZOnnQgcuv7JuccnnSIOdZJJeWm64Br
UgSxd2w4mvHexwduZBm6tXIWLZy2s0MDv8A5SA8D167rocWpVhaaJrBCFSRa6vmz2slfjEBC6cDr
NRQUuvP2/sjmfIKX8D8Wx/W82FxJ3/RtKQUGtwiQWZBNZuv4TA0GKr8lfcJZUwapVaCTJtC9cfAX
plIIFLtYLQ3HEo6C/iKKf+AbWFio2QkcO8IAiXPOfyAZL2wIRqT1Zy8znAKBBJt88nMFCTd0DmSC
lGe4Kf+L2YMaTwQWCSuBMZk9yiyDHLi14agJvFs9ujzmj3p4v29kppIGPo/sp4IGO7CFqSCf0fsq
SigN2iAuPMntaaRi5+To/3Y1Kllw920tEwSq+FwglFKrO2QiYvcEXeQq3QfCa3eOVgViEB3EuL3b
PnpQOiEVXDXP4hII5xbDNgpb47rAPCiwkw69XuO2g2sW4nvDcf0ERNVIPntquWh7B7leQ6+lVz14
Wdn6L9bBYBEQ9qTmTlS4Nlu2iklfEOopUjsyihn1iyCkyc4lRbBQJZhzYtrMRbAJFA1vVlxVtFSL
6f5xgkF/4/B500ujQPlGFhc8WZ2LOQaXLI4fcBDwXlyPSSqgVsk9y3BQqocXZ2197bPfQrvTasiM
T3rihD5sVTqvUAuU4E9BAlSVQdJ26LON2sr2eei2QWXCIQykRzhZygHMC8Rtp77aK+HJhOLeRGYV
SRyF9hX/mHSQL0dPVbOtBBsmvLSwUVMQnUAnh5pU61Z3V4p30PLehkb2vouP+2TyNOOs/c9YJ2eh
EHZ1N3QGHn6WUIuhi2ypgDQ/m7TfgcbhzjI9+yqEJfBXz3SM7rmGui0O3kwltbNmIZ7OXP9Rjoeh
glQfJStjcsaeC7k2FD80HeQWxf5H2kHg4v0o0h+WVmxUM9ncn7jbBhU23KW9yYYLi65Q6hx7hvlT
9B5dZQuNr161juGD0s6LlVjYCeoG8do6BWFrW93WTQ8+tGN6/1IjrleVnQ0PpdIrLO2J+73t0vyQ
fKqKdSx96yV7cD07EeDVeI3Pn83zp8iFYTDaR8ISEm0u3YHaKihrUmNU4azJAeEbkW75RWI6Z+hp
hyz5ollfYKe09Se6hz3rJTcLdCbQgwiQTnmBodvVlpplZgPY5TdMrrZd02ZeofEN8cHsvrleiLTP
xjqo+3N0GlSnW8jlfyDApp5/aW8SuSSfnoERI+Z0UFT5tpt+MuR+FaAdBrO1tQOTJ6svwCtthQ7y
BCrrbmOIP8SgfC39fe67K2kRtj2avPmkEaVHUQXUvzFJLNSiL5ZBhEu1rL+jQORpZb8gjNP1Y+zt
i3Bh79/2duHCnMQgkZH3JWMysdfrEMlWXmY6WretK/10hh1XT5A9atc6tLN9ZdcVRBVAu09QB1TI
itzfQ3N3hkv7ky3bdIgpaC32Cys/KsJXE6038SDC2Kf5/sIVfK5cdTXYyX4tqjwVMi83HVi3lGqj
PWuD0zseGgE2YiSrgTag7HB/fLPryf0EAD65V0of1wdJqPpab7olLt1LK7oIbataQ62/Gilm9WdZ
KexoKUs6v43+Y3MqQR8ruVIqAE0cRdmouxZ9H4MFJclOjQduni/5u+T+vT/MuZOZugZXZ7rcRoqm
62GaWlgogtnCX6eJ6zr9KlKEzKK3+0ZmfYV8i8wNh0vzFHZCT7ykZqVpOGGY2IG8d9t4DRVZjbyX
4C3A7WbXjXssTx3MmeJkX/iCLldpSyjS/BRVOnyxj04RqmuGvo367ntUFnDhfr0/wLnzi6QzXArA
SqghTW4d8P02ZPAxalYQ0yOtBE/ErrFoo80QvpPe71ubXbMLa5Nzv6jLKCw03ARtlFUu/1Tl3z03
1ftGZu/PnJKAnAEPjOnla8/oIcFOZcEnoAmfE0RSY/3nuTo07ZvnfY3rfYzUEQABMSDGPoapk0h7
hKFo7YF+wPgZWo/92PKBBMGqzzelkn+pvXpXBrvc3OXt/v63zk3/WNinTxO+aTJE15+a+HA5V+fO
dPro6B6TKniI3N+F92oE+joNzgvWZrfphbmPv188lzxpqItcOJuO5G18bZNlu+S1QamY14wPtkl6
rZai/cIAP+LjhcXGzZow7tmlfRRtIGuxSX508VMGlN6L2w0cvAu7aMngJCwYCaJpIdPqBAEvEm8Q
vnkov2ToWwXGrzJqv7YcqfcXcW7jkpblpkndBO6AiUmtkZWq5CHnJEgyCCVSinsEU3QgCNlKMr82
wr8/wExehxamgHIDBrt2mljIY9qGSIjE7nf4C1fjtU8ym3WMApAvLPjMzEX6ythky0reuQdRijF8
Z2N4P+W82tcG6oBttbBvZy0B/LFAGxPRP+4NF67inX0P9VnfQKaTgpAfblV0BSo9syVxKTUxB/Iz
x9hAJ99IGzC9ekawQcLzSxqEalcQHsCzDcZBz34N67PwLeo2yPmto3eEt+qfvfQQVL1NT45cH5uD
0r31+g7NgYX338xJwxdRKuatyXv6owh/MfqItJbepYnhIHwKqecfiu7rOvuDgsiKNPLCVM8Fgitr
kxBZRFaZCgnWErRm1eG9lF5VE47b77mQHIzsWfGyz4ry5f4+mV1g4jGZcA4cqr7XftsMAbqtQ85b
Wjr2CenOJkDt0jUQtwn6pULW+GOTW6051hb/v7HJJkHOSU+DhhGKQSLbcUx9H6HJpS632SExmJHp
jlKWMjmzEVAIUXasyHGF38yaeKb+rKovMlJs96dubjQ6RzQ1RkgJyHxcTx18/hCUJ+RZOvMtGByz
/n3/9+e8bwSJcNWx4GibEj6Wxtmtgd0ZjimdVxqqz2q8stLPELGuWu3HfVszERo8Amwg0IGML79J
RCmUNgxDUSbRoW4GuUT88FM8IDD1UpHLiRdi80eBauoHl9bGkV/sK5KDsAHHJHDSyjwo2aOYSbYa
fiuFg5T+8JVt5NqlRqzx41MY++u8lDbw+x67uNzABwWX2JeuQi62Opj+Z6ODutx6ctsX5A/Org3P
FQqBqy44RcVREg8jqn6ojjQ9HaDGMc9s4FcQ93SnrVIBSGL6MGqkIgeXvKIAtpL79f2ZnTmIrmZ2
nPmLscK04gZ0XhkOQtWvbb0zdQH93gGI7gksaXuopaX865xfQpMtjo1rVLrEydHXWnGJeilrmaDT
CtX1oynkh/uDmttiuCTt7+T6uBpPtpiFxFRPY7zhRJmqrs6xbNmGQheKmPBwzj3PWDjwbrvfSSnS
g0LqFS1UTZ92FvqjfFQruyR5R3bbVYKgpX6K/L3eHMThcO4iu3XqCjabo0jFf4APDHgEpcp+hTjH
/bHPbUsCCycVWx7I4WTskaoMfttzO/fQCUbuW3VfaWJDC/G5RPPlvq25dzk5GDo3RpQjzWET7ykk
RM6UnnejH3/PjG1VNYdzAJWOtjW01bl9GbF6w588jlZJduiWymNzCOgr85OrcGQhMIU78WwlbUke
ptj7/m4w9j1ziwI4SHwOwmgdNSsOyA5VInDJXvimtW/352Hqb6RBuH+MPUhjOz60iZNNNHjoJEIk
e5LllwQARIkc7EHUFsq2M1ZGA+TyQKZQG5mMVs2h7RN9zX+QvurdD4BzavEmiq//eihjG+JYwxpZ
dKaZHdi89VDtTMjBjL0a7QJbMk7IYd03MvVR5sv8aJGyRNLxsFlez5cp+H5RnJvgAREqGWLiTSHs
zf5PtZTRnYYaCsLjXVcHncLDTpwSnrV+n8S5B82Y1T+g5ialC7fq8UJweVDw+zJPfCIZEwUEaoLj
UeIikhTDDx7CetPTKjPsSZXfn6o5EyNSkR4KgxAzrVZJYFEtK+CRV210zod+m77fNzAzR9RhRlQ6
V/KR4/d6LSzEBPxUTYOHFBK9kZRjYQC3aw3604JgnSY9RebCcP373KKipuzr4GHw11304y0110X1
1v3bwjVLMZIXiZIEOmi8KV6bqVUzHjhIwgehtlXvUTR/QLB0f6ZmlmIMqKzEWEUiyl+bsLrQUmK0
Dh6qOLCFz0X3JzUXUBMzk4WJsfIJ1yAA3fHvF6dxFiJtU4VF+NDBH3c+tt2RO1XshPX2vxiKxWpQ
gCCmTCHHunxuYrDF4YOxiqxmYzWNnQwLKNvZ6bqwMXGsWlRDXUek+EFxj2b7Q1pTX1lYkRnfpRVX
Ad1kSBIsohMTGQpFnYEK2YOubQNjZYoL+Iu5IVz8/hRGr+RDyebg95sSrNbG0tftYkljzoYqcYse
6cupaIx/v1jyxI1CETn18MEXne5VShD+WdiBcxbAaEJBpNMvCkvhtYXKGly6T8roQT1Krp1+X+Jb
nFuFj9YbmrI/Do7r3y9R+6k1zwof0uSpDJ4qf/OvnXXsOyf40S2ISstkhpDHRfssdPn+/p1UnPYW
vt83cFNVInhwfMO6KY8RHQqX6xFkHUk1TyviB67aqBiVuz+o/KAOT597/8nIV427/uv+WDB6c5zz
ngEzqZBxhDQJepVro3Hq+VFvGN2p/qoe20fBNuzg3XuPHtXn0BGO5Xv2s/rZv963OmN0bMgjTo59
UjjEtdE8qdhNqTKcAOInm4G09C5cQlHe+BsILFQYRkYKlu3mRElCujq9ohlO7VF86X8vCRrc1EdY
KAskBYBTTt+RmP56DNC1yGqSnoeTejS+Fp+pSadbgPBfTfR9D/LP+xN2OxiJHB3NOziGJPH0vDZG
ysfUQx31FjcjN/zXio+N+XLfxBilrm4RBh3j/DaMpRyP3IiuTcDmFkj9GUmpUDj+geAWFTmt3+TC
7n8zM1n6uoEeMfIw4wu2r+8aease8tKhH1NfGNBNQBgHRFMgoUblhJly+bdiisyfag0nZX3elwub
9daDr398MlsIS1XeYPLjtXCMstfcfxx0O11S8Rgn42ZNuJpKOgTVJP0mPiZ7gt/lAQqaabmnB0QT
Ti1aetzr2+39VZkbDvcVsngkRIn+41xehP/U8lHFA0Z44vUPVVkSnsJ0k0af71sZL1nT4XDY83Ig
UwiN0uQS5lkRdAVKKZ68fSw5MH3r/Ra2T2Gd7ryl+uXciGjsZX+OHf0E7OsRQX4ZI+8iopAmH/t+
V4u22+ygRLg/opt0JEoO1NaAvpDeAt88LYOIfVVZne6eT9mP8yFevw67fvtNfNC+3bdzOxqgnTQT
c7ugk4nGqOvR+Hl2bhU9aU/f1cOzslDav/UyesW5d1s6iDc2zeRGmeZhqmVZB1yLtEEAedeq03a9
tjkvXcJvQ8xoCA4XQEIgTqZ9y24MCfrgiS34jj2qc784aA40HNyfqlsnwwjUf/RnjBF6mthJ1WTI
Mx8j8aF9FHXbfKoOQrhKj9XCzXLmBLi2NFmUyNfKKksHVPS2ZbAt3pOdshMfEF48aCFyjgvjusly
kHq+GtjoIxd7NFS63jXQCTspT/7zuSbBf/7SrP2juG0OEg2cX+7P44zLXZmbBOqB6JYbHeZ6O3ml
Dap9aheT+aNnXQeE6yFNbs6xPIBBUrERPpfPirgSNs0WPfZteUR7a6kbcGavXlubhJ+mivXEMMcJ
/Eql+I/7LbGVv+o+MFfVQinvJhM3Watp8TA4N7UViFJ7auJVEdjJPkUHdlgPJzm1GZy/8k/CztyK
qzXck/73Jc8cg9vNvI4vRPoeAL9PmXStMEkCQWAPeKdBWWd/6gz6f0xtz+12FHzvC3a5v+kRoNzf
95rR5+9ZnuwJAzUudCSxrEYbM9z52s4c+qWdMOuanFMwLCCqYH4s9MVOyFF8D1HNIxqmB3XH0+4E
uzTi8U8l8GNYqA7xRqQU9bLIpH3TEjmuqyqOcF36PEi2Thw2lAO/LpWwO4UPNIybvr2NT74DYnUv
PCov+idS1cru/ozOBU2yVFzOgVkbtAJfb3tDOctFY8XdyX1XbVI7K8vpjoj03bcyN6XAmmiT4PAH
JTxdtyQ1tWFIu5O+G6VWzivrqL/fN3GDIPuYvAsbkwAm522SDjIjiR/0Tbb3NhVEtE7xqB1pzt+f
j93ReA5+DltQ8k/K4b7x28sgCwctAxepUZJt2iaeiGjb18iXn9ApXi2KyCz9+iRWJjGKVGrFr5dr
aYUo8yHY1ftoZ9j5Tn0Vtgk0T/eHc4MU+ZjLi/FMYlkHwNrtzlgUPm2L1/yt2ng/EGw4oEpxGPbB
EXGzo34oDt0u3stfQ8f45jr9qXpeCnRzkYaU1wilBrPFZevaO019qHJlnFdrG7zXn9SjuaEhfh88
QAd4aJZ6AG64Pj6GfWFuck9VQj3KsjTvTtXfam99Qshmo2yDjXTK9+1z+9V34h+fEANeCGo3ndpT
s5Nt3yN1zhMj607nYk+PNnCaA+3Hq3RtrvW1dKw+qauhXEXP2qawlZfzUTqaS58wJnGngZWOZ1ID
BqISZDGvJ1o3PF2K66o7JfrKWyk/h4f+h7kr98LK3xqP4i+irP4r3B+Vb5wuAuJ+S2fKGGfufcDk
lpgFOQq/Zs0HvLTFKv1GA2ScPqbn12ir/dHFldWOYND7bj53mlwOehL7emSDxSDHJnI5JqQcwQYC
uf/NxMSB/YFLZFZhohh2Y00fTQxxc9/EDf/G/3Of/6zdJLiqddNFFvDlU9I/IVFzrGz9N72BFeqq
QNWC1Y8mX9qXczcrXHKkozHwzSlMRHSLtnKrojtFn9sjMOqtfMj37j63y120vT+82QOKE4reIlKg
VDmuPZNtoYp93HanAaYh23LcrblHXKBYuI/O7/0LO5OQ51aDL8IEyyaU108K6sZwD39tneEL3LT6
g3Fsf+uN7f7K1pSqU8++P8jb5Nx48v9jncz49SiRDw58qOi6k/jiPuovlW1sLBvmt7W5oo31WK7k
Bce8KSt+eM2FxUmsywKSsoN0ZgndjVKsJaJdYR/Op/LUhivAqen+IU/WwZu1cFTOPjQuhzpxV8+l
EiMYhBqQo4C7s7/QjZoH708kr+TYNj/RrpmutAWr4+pNwwuoJjgLqZ3wRpyE2LZsSW9JcsfFES1t
u0k3Qr7Ri/8j7bp2JDeW7A8tAXrzmnRl2N5M97wQ3dMz9N7z6/dkX+xVVRZRidFCI0GCgAqmi4yM
iHMO1HkQuoJ0lbOeWzc2WIURGiNFiKcic+zTupNATg9z9V6weaJiW27r9MeZlZtjLc2qAT+e7Yqd
/iZw3uubUejp7zMLROPiGZpa81G+KcjDfDc7eU2ah/RDeoiee/sP/oNzxrfeumD6poh3gB4AqWaG
1GhqDey9Ih+H0l86r/Hj1+4dCi4J6Eq+9E/u+mxtwjODzBj7XoSSawiDePeSqHBBJJGR/EN/yhKi
fET3keIMIal446TrzmxDsNOBBhqKZRguS2Sh1pkBtl9DPkLVcowdyALe6MGoeuJApFvNt16H+5bH
ELix9ZELATMd+qRAbsvGpkpbxWbfCtJR6g7La49+F5VAhz7Q+0PScV4TG49gWrwHggm0qOAZYYl+
1xakQyv+/3EwbONpXDxJtEdlP427HPgbtA+nfx840IYUVDZEDBA5RmYlR0HSh742tSNIzaNHsyU1
+JMhggyOjoU0hd3+/FP8/fFGTyvAU8j6AgMH/P+5t9YSoBCnYjGPonqUrdcl5kzj5Z0HBUzAa1EP
QloO+eXz3wf4plWFXjSPM4TMw6/xYbhTVr+vPU11rl88l5sDlr5T8njPo8+NuXfAracV8yCYR6t6
D0sCzZUhcvLFtaHcPvFakC8dF+oxyC/CMYLAANmS82GhxrC2vdwhnE4ea/0gQ0os5V1rl4EsUhI4
XNjxwONf1E3kSdSXEpkHhAttgJ6zXtnFOfGzZ3Dc95xelY3JA3gc1cbvwiCEKs7HE83TlHUjbGkg
R6xqfzBc0OHYw9eUcyxtbIgzS8wLUALxSBO3sNRKzlK4s4fSnfrV4D3IAwlcrBGVP6YFDbhb7HHW
Ey9DKY1NJsdBIu7jxI0yBwLC1/fcxeXImGCmTWgsscymJQ70Q+m1j9d//PL7UWemISmejSK9qs7X
JI77Cg/XJAmsOKiBXgByquGheugHnnlxcIyAyVcBNAF5E5FVi5C6JJyEIa+C4lEJIXf1NnVgsJo4
QfaWFV1W0PKMqAWBNuNkpCzspKytqqAjs/kAbZs43hnj/vp00Y1zPhQwB6ClC/3e8DVQ3T2fLj0M
KfolLQLgISPxBtSB5ctk7kWL42dYOyhnybgP8Likj4YLOvNJ0YZpEfUCRGLE2CGkniXbgKQT7y39
XeQ5HRAa1ABrxS2H5QEImZULT9pegCipVQSNO7iSNwb9XnWlZ8urDgX+yh6Sw3ocj/3OcO9R+AYX
o75r/fhQIyv0Z1c8tSQl5m70K6d0Cy/xeGnibyd35QNZRNiqA2giC2ER6Aa4v1zRFu4GF6lTL9/H
9+Zh3CuP1Uhb+bocku23KzDrvI6Si1uamSS2la8GLCNpI6EIeudtcmM7c8nwBu703fXN9V1xYcdq
qajHYelpxyhzu0x631hNaZY4KGAE3d9FLQlfAVz4Db50G7BrAolyV0bC7Md7ZLd25oBDHdykiRd5
9N8zx3JCN3Svf9XlVkSTBS4gpFeRUgKo4nzLm3JTpsYyVUFvUTi5UPuj7mnPIk8XkfXZoD46s8MM
PmnMrgxF2JkejP7Q2LWGnlg7fMt4tUj2Gvo29D2/wPwhXc0YSodWUENzroLFsEHhD2qM2CQR3o5R
786yd332NvYOhqWj8oUQFo8p1sEWkTUK4WTB+d0mx8YWDCK8ZPfDk1yQlfcS2VoqFdECWn1FxK9s
9z2Qi3WoCAam8HAH3nFC/1Y8i7xVxJNT0h/qj+SNlwm4SH7S+cTe0BGAgXUfUfP5BpEytJS0RtIE
1Fi06/fRLtq1+wnuJOpI6Jf7em8eomO/z3aqHe7a+CbKA9EBz2MQ81r+vh3W+Rn6JpFARI3iLPq0
6BydVCOsyOhVQa+b4GjQGXjtg9HRSOtVOw3//fMTGWESO4Ctef/5K7N/j/ZqL47khiSyNRstofbs
LjhPIuHVdtk7ClMFAXUqmaTS/gG2gyA1Jrkex7VDtyCRfVSgClLw0t8X5whN7OhuB9sWWi1oC9z5
BIRqN8yAacZBHLul5ooZMSwv9NT8Z1RzHNbFfmNMMcFDJQ/FgBxCjDZREtVP8lv0FY4HsyfXz9Cm
GdqRiDZqJNBYwtyx61tDE6Q4qAyn6jw8428M4V7gxA9smIXDiTuXdnLinUkJ/c/nzcTayHm3JgGI
2h2BEzdcugHm15ltiSg/LvWR/npL1h8g6N/9Mr3c1QlnSS6ym9/DoCzk4BxCxMX6m1VWAYyN0Lob
3ws4csDf1E/5cXEQ24FGBaxbPMGhCwwctUgPmk5pfymh9fnEZW3ZtU0nJoH8oOtEOgIirr5ELrqJ
3OxY/NQgqJ6T6Tn9MA5pRPZN6umcV8yFR8cXQBsYRKHozYEDZK6oPswkPUytJADwR4ALitw1MO+b
wuNJuF9GI9QSMCpIr4LhHDnk87EKppV3M5KPweLOT+pr+WCiQjY8Rg/To75XPWO3+rmTBeNDm9jR
J6QGr5+Ei9IHnetT+8xIE9NYLUGB/bwieA462q/5fnbApP+AREXyE4R6R8sVXDB3jOEtKsvHcg9a
j5frX7F1HrG3QHEGrkoUtJm9bCUTqtZZmgbLIdmlT4OMSedWlbfcGAAkwJHRFz0qduczXdVRG3aA
eQeLveKh/QDl8/IpfQOaevIBW4m85E60rffqSXgX3ide/H2RYfueaFDYIzg2QIHAphQMeZDWCHjm
QH+Y90nmhK+g7W/ewvuQNOXb1/UJ3dy/NF2P2aRyDMyEGp2Mop01oqX4w9gNL5ldQZfcBtjKuW5n
0wth3f5riE76yeWoy4NQJSX6invnz6zazyAPDtbb8RbMUNctUc9/dgvTfYrWMghMIPGDLXtuaJRm
dB4XGBGAccGBR6F+cY0yv8646lJYp7Cm7dHe/Kn4aI78vP7128fs5POZBanKJEW5BgZGb3HDj94D
/7y0716FNwvlxuiAFAkemMuv8N34qUoED0Ev14jc+Ne/4yLt+r0LUc2kjeyIHNhug3qwUlGN8B2T
XbjLg+VFhy74Wm28B91uH3K8y+Y2PLHGLFoFtmCwiX1bqwPZVlGbH/9o9p/rg9pcvBMrzOIpgxEt
ZjunQbEz7xdHPfKeURelGnbWmLAETM9lGSuwMHwg6U+GG5T6XGiZOwqqbb0/OLO/PGZcGiLqkS72
/MnAmE2jCe0ICowlDaClQtKRFA8q+E2dJjAyW6vv24mT5LoogrHjZE6zkMbwUfQ0r050eAfCzdaO
/Y/EDo/tQ/LUuDzWum8U8rUR0g104j7WogScKsYIVV+Cgu5PFTX3zulIhtA5O1huh1LH8+LEzg/B
F3fKe2w3frUTjwgEdpoD3XV78XhJRYXuF/ajoGoAoAQAXfDUzEWR5MmghCKQBo54I9wJe9VW9gqg
KznEjcn6nOwypPGVXfkhuNJBPxoRMR5iF80gv3UUfXF1Pke/FFu8FwO0Cd7yUtPfwgDXPo95ba7y
gg8v8HmDWzrTbn77krwYsxbfTR/Knej2n+sPyM8eNF/ahXc1PEl6A2gk9GJ2UPV7MWkzk1/g+XL9
FG4ektNpYw77vAyp1S1hGlhPGR5Ii6vsBrfwc1LZgj26KLy/lQeeKNLmlj21yhzNbi00ocpgVcFj
7LWhfwz7fUVoevid8W47OoRrU88Epouc1GgyhLHRU20I4OA9/KskBTIpuQ/wNM/clmM7HRtz/gdB
TNXMpOZwJOI7INGRG4u9xYucGbkahaT+K8eXbl7opzYZFzBMUxNPK3aX6CeP626wkwfVKbzG6X9y
9gvdp9cmkzn7SignUT7DknDXerJbO6DXIokbf9AMlOpdt7Z1E50M6wJjpUkh9KcwlZOrBcB0EMtP
3YnED9fNbDq0UzuM78CjplazBIMyPEgxTT4wN4fGH79yPw/mp+hYBhbeLh364bqg9vs/1RsUH54V
t3eH/eDUt9Gv2uc9ZjZfcKcfxZxMEzzZjZpi8OIBGvRE8b03iQCm7H7wguyNKM0EuQUtA6KD8qIg
I6GrAPrNUxKok9PrH1n4GfL8DN30zLZBuhy1aswlsssaO8Nx2wlU/TCQesgm33iDgfqCB1W86yu5
aQZPBdRSIbF48S6DBEBfDZKZBBqkmUu3Sw4mJSR8mULOKacH6mI8J4YYdy6o+qJ0JR5gMCRFL1Dd
kJUgdZf+WPrXh8SzxGwDverkqel1ZAykPfrYRLtR7HpFL0FYcyxtbQOApyCzgRctUniME1GXfkp0
KUOXoHWTZb9b6JVdH8qmATTJyVQTAgkCZtLarln6UW9ASqXMNqaMb2EjCEDhB4AsoNi+yeqwbP9E
Jte/dsOPQ7APXRVIo1KyVuZrO8OoiyXGXoIwXXj/lhmvobK7bmJju56ZYNZWiay+ABl+EgiCk6yu
dmzG50JxYt4VyBsKnbZ/puV/RLTYa9NgJIGJ8nThjKEThoeGV97ftvIN88QCX6BumtiIsxFUUgHg
tnNno5aYuQ0PnbCxh+h6GMhuA9mD/Ob5UFCeMJYcOh/BVNtdfd+9TzzE57YF9LCL8CNIbzCLEptN
ttZplAZ1PDl1PDpcZr7NiYI2C974gItDR/h8DEM1iFKhIHESvkBC/T555pH4b8UDmKV/LNAvOFlw
fciNtBKRNdEPheXmIVg3bGj2DMMh+SWAtsa7vo83fNSZOWZRDGGs8gapIAS3UkKgImFGu/hz6l0r
fb1uafOAnwyM8VHVmppWbGDq4nsycAD2vGVhQpsyV5S6bzCKEMJPrW/OftLdiPLL9RFsnvl/RmAw
qUM8nBR5LWBFyj00Sw6mC0+ogj+Ql5XnDIdl6wCauZdD4D6CCnlJFZqG6/v1kWweFOC60c+DoiAK
DeebrBOisirnEs9A0c9NRCigM2p4OZ7NBcerDsEJmDkvvHAyjVMqDEjAoUUJTWYxJ9u/uXNPfp45
7FYThkVV4ee7wgVxNIqAlW5XBWRQ3Jr3UN+aL3AOgaoWhXzoDjAxUKpBc8cwKmDh1680ep55xYWN
aBmSKjrUiVCDwwucboiTQz+PigbilAXX65/2fcgItGMfV8HVQ4eX/96atVNLzHmPJbOoDZEGjC+w
o0/E/BLfw/Qu+xf5QwwJyVeKGKYtHedDMpOOTqWUBHft07CfOE1wlwsCHRWqfw6SMpk2Sp//+opu
065OkZ0sXvUcVWaiyP71I3J5BimaHi1BIBEAhOeiTlDIk76uXRqk1ouk3WTAI7nc5o2tYVCSCAQ9
yFGj4Hk+jCpSzLCj2cES+Z7cL6cX0LFfH8dGHpyCUaGRSUu7CK6ZvdU0i7RooB8JotcIGGTVBndW
XRNxX8sHsXeRRSt57DYXcD2EXmc2mV2m5/XUtF2fBtnrbzTnH1pHCz7D99irX60D5EAP+n3xZDzz
BLg2UiKwSwF66LoDYROLvNUhkboWEuxCK7wid6Pux45637zMIhl10j82JuQ0SJyR6cfyeX2et/YL
rEKmCApmKDowSwktgDVOBxnZmDvMbnmnlC6vJ+7SoQKgBD4uKCyABE1nmewb4HAzoU+ywPghIZv9
92VnVE1B4GRCaAdlG7ZIq+kVaCsS/PzwR0G9ZibLRG4hkMgjq9ja9Cd22NSA2BlZsphxFsjuu0js
68uwkZ8Cx45Ee9BxdEHgxMT+baTXeqLMlFaEoFsQ727b+iE9Gz+y3+Kv4ksyHOD9Oy5lGr37z1+V
MIv1h20skciujTmmaiOoShYsKNcGxmcEVdxf44dIhsqBiu6/GaQONCq6ZfHqYzOmy9AOwKoNGdwf
AObFQ79b7XqnuF9ginYEx0TC6rrFy9AHwzsxyMxqt3RaWbcwaJBP1BTsQ85xt/LlFXhugfHoi9AU
YdrBwkwxfxq6TkBn4Cck+omDS7wuOExO4vyI3NHF4XaafXQ3ui+/V2631OUNef4hzMWVR4O2zHSo
E+oNplPuQZf2HPPSHVuHwNIA3TcQH6HOxkQvS1uUFq78PJC6h7k+qObe6jgJvw0TkKEBpRUVvEVQ
wcyo0a153lQTGnVc7QdgtTPnqG3sCZCo0H5Q3PBARTFOHrfKUCfVnKNx1lcbe9w14w3Olsxjhtkc
B7ALiBcolpZNbkRmbs5tqiOf17pdeZhSV+ClEXkmmPdDHFmCmA8wMUm+1t3AhMFjnNhoPAArJt51
CFigZQ83cX7Xl3pbK0WHgOhVckR3BrZURkLbsHXS2qHzo7oXkYB6tQiPZ+nbbzOu6cwwEwDMiVmp
2grDkjOQ5nY4SB5Eg2wFnrGywUm6l3bZbe2tjnHUncaWbn92h3Yfo4jgKw6K2I7oqF7loc37SayI
7OUPkAax4x0AkvhYBU2LCRC5vLTjhb4JYoizz2a2VxINpdAM+GwhJhb038lyjG7HQHxZPQ0ljvz4
Ke16BzxLbuINzvCU2vmucaqXwS8d5bh46q51R1ozQKH1afFq3gneyPKefyDzoF0zvRdy+oGhrx1D
L/UgxYj+zmX39cILqOjeYJcQiSz0FcDXg8GRmYvaCpdGVmPENega3S289u6tk4zAEExFYF4CYoHZ
moCFpoKs4ClV38/YlJGdTbtMIX39cf0W2YiR0OGDFBBiF402N50fAUWYmyWbNNjJgljbowUMzb4m
r/Nja7IoUQN61tGMcUHCni1FFkaNgSpOYH0q/2YpFPhsRNNonQEl1vkYtDyT5KoRkcVCgPTEUwHY
WgmA6NB1QUnEQE9w/utjUYyLnDW4Zxcvaz8MNYBKLVJ2DhcQtuXyTi0xazGNaBQWZCyE3JE9FCbQ
1PX3i63iYYNXHqoHMtvGqeeCOIhDlQV154bg3Y8ORumvI6eEvjUMDa38gEOBkwz8VOcT1kp1TVvo
cFuPgdT4yupK+v3fD+TUBDNT2VqFKF3DRBu76nxjhbalPmSye93K1q5Fshp5RWRHZfSLMANp1XRO
0wHpDNdweWWijZgGvMgINoCHQysPC9+KE12f9BRHAqrEULsIBaJIrtV56QIla//6QOh0sL4KhXyg
04BLoNIE5wNJzXVoTQnr3rRkmJwQfHTaoedJg25NFxjyQZuLtxDI0JljGM9diTQ/DsoKNm17eL4+
hq1XBPwhvAd6xyjujVnztRfCVVvp5l09RPRv5g10OSNbXnctmMmzR20nQk5HHHzthWOZrjM7fQbE
JundglceSwdcitOo1tGIgVlEGm9jxWkObenqwmHQ/f5tZ3GGunWAkBuAggTS//jDTCS4T6seL5cs
6Acyxz7yHDw63a0NgXcxtgQFSV70dmZ1QkvcRhaY0qH5gD6hlLu898mmDUomCWYyJP/ZGLEadF3t
swKx7k/ka4Zb9IhkYKy/vjZbU2WB6oS+7tGB9/2EOcnSqWsJ7R8LT0sg35BibtobI3m9bmLjoILR
E5yEyJjhGcIy4k+VqORDJGD1q3dkMEAMoSGjLUK1wPlz3dLGYMB9gf1NRSwBIGRC3kisGojj9HkA
qAbYIMBJG4+cB8jGotCMAgxA3A1YK8bEDFysMC94E/eDXX7V/TGydhGvIWXDEeCowBOgxRS5Czam
0Kd6UbOyygMF/bQKmXjCrFvzdPr7TOilpaivRzl+vzCO9ScIwHnonK1ZgsgHXtdUBAEN7Of+UtdD
KVat8vt5sw4HrTqU+QH1t79fbsReQO5+0/OzUsqCoaZttIILFSagWiDAxPRw3cT2QP4xwQwkMywh
Es0WdKslvfCLyYammaVwDuGWFcSqmCpwNaPblvFX9diblZYreaC6qPRkSGArdmJwhrK16JQ+m3bF
Q4SLfTrnUtX2EcAEwYrNO752InI4nAz2RqEPJIqQYEKlEpJ7wJCfr3scGYmsQgeaRnhhdFjQ3Pig
vegyWdDstDgtT+lmI8ECXPV/dD2gdMPus2ZRy3gwMabxTf+TP5UIvXfg8evaH//iSqFcgci+UQlT
RLHnI5unth4taHejphg29mdrOtc32tbqnP4+41fqchTMtsiLQDSOQxUgrIxGTsy3ZQKKstTPA1OJ
IOB8CHqjpNEsFgVNzyAbkCc3xsyJk3gmmFnS8zi0WhMmhMFHcAw2TbXi5P55JphQrE80rVwsLARM
GBU1Mc7/xgTeQ2g8wZWFi+R8ouo80VPNaADuFH9iotCw8+8mygS4nYoFAYFMR3ly7eYhsmhLoRXU
r1DdUvgug5cr27p3AUuisQOwfti15zaScrWMTlC+bQgyURsSP5nPY3wz/TWTEPIaeAMjB0QLBeA7
ZrbWJGu5CqFsmPoDlr016GQQ6t6D5XgJSf5T59GE0wVg4kk8wKDGQLNnEvQ2z0cGVr+miiXlG2/S
Csdmn72Pv+uU45W3Ki/AKtEXK0DoiCKZCQynLCrVARkK+cF4M6AnvJLuJ2gRsxfzbvwI3/qPGcrc
6P+Dy7nuDdSNCODMNHPvSGley1GBvhLI7PpjIOwAzSudcF/fV/bklynovYCcoikjUgAymLnvLz9a
Wzm8jK62i+5RDUCr7t7wSztDKi7bZ84ramJ26uf78ff1b/3OibKrgZXHqwgpX7Cq0rGc7GW9TiJJ
kFC3rFZ7AvESwSXZ3UQkqQiYZv5YsyP9TAnkxJfn7tnkJGw3bgB6mUGEHQh3sAIxfhNFfs0c5CgL
LNkxe2/96HMSjXbyy4Q9zvW2te2AJzMpoAysKKzARarLWZ2Cnx64h+pVCvKnGtEfZ+U3Di3FrP3X
BjOeLpvWIuphY9ZceX6IG1f5qOJgMMnAre/Q/csu3IktthysVvGaAa+CPlPZ+TlMpIY+pp2uRE7R
pMhta92YPWQAqDwmpo9SAZ5vk3WeU6EQEXwsSNAa5Lfh8/rKtg7smQnm1ExRUi8a5JyDWn9MSGJX
Tvac7UUS3lVBbY+edhDAu85rdNi4kcA/B6dHe0/AYMNYVQQ9m6IUT4JaId37COnb1L1+xDYt6PCs
tO0EnB7MCRvXpYyLFq/NtQacT7Nca/f/M0A/4OQID02dQz8CBsDuPFaU5af++3cTArV/hsDcEKZS
Rx0Q0HgwL/an1XvhseDtZ94sMdd2uA7NEEF2Owjl97gm7fix8nbY1h5Gr6hMEb+UCZWZJ71eYmtJ
8FqO0DE61CRsbrJwP5kPX9fXY8P9Q3ATFxsghrT0ytw8ZqhZlTHLSM9JjgGmPOX1+u9vtJiDH4b2
puLpBBIfk9mzdbhWVS2bWI4b8LcE4s68UZze047jTna0hwzALv0puenv1k+ktR10VwCLLviRB8ka
dPIbvkh0XsPvVoLq7KOYbY5iQR92KvaIcFfsBBRwikPoST/CnRjIQeoP++Tp+jRsOFvQsSObTrHV
VKnhfNsXtP0YSrqoz45PcmMnlYvtn+2ifd0/Xre0tXEQQABQTQmXMcpzSwbwNsmqo7W2gAvKXxMn
3cecrDHHBNusAUrivp+piXhv7jWUr+z2Adqw18exdcZOxsFS4k0m1JnaHK27JVCOP4a767++1dcD
la3/ThMrMbBKYtQ2A/ryVQQ7tAonvfZ+djPcCRMx7ni97Fun7NQas/xrPCKW1bUk8Lh4d+rOmKv1
bCCMu5PjtlqkBvNUkdqx8I8A0LtoJ7934NudfOu21MkUcKWlNqKhM7OMC2yMGYzeJcy2Dt4Ub+Mu
20e2ZPPKr7zRMbtZEOs+BkVQEoBf7wZM7DfO9X2wAU+TT8ehM12pltjiPrWwMhZIMY7xV2xrbxqq
kTNCr9wND0ogeUUBMRVwdfTH2VeBr7hXj8X77FZ34a/irr/NvIzMLxaiQc7HfScVrqwtiwEf41UM
4wijh4NykcqG43Aj5GbdBSTuETEP9bvVE3SgWvayT/azcDt9oaALpMnO2F+fqG+5n2vfwvhxCbyu
0WjiWxyIvsj2HzB+vqdOdiu7z9Fxekka8hukw7KX3cvHBUydfvY2vuQ7nnrdBdskHoBnC8a4bkWP
uzaiB7f/Wm4Fe37K/BzR0EJku36acpLs2vp2qm4W3lOQc4ZZmodEg36HJmCniK7L43PleFS2Ql2q
4VRpdKH11QZl7AoSFt7L+btl9MoCsv3XQ43OsZr6oMXNnYJkR8VPAQD9qTp9IP7uHsr79Si9KV4K
BGlho5YN5JU0v/SAEkkc375V/MczCkqk6N5Buc5kog5DXaZQDDHe8CZ3VtBGiJ4SmAF2cgJmK16u
aNNXnVhj3gNVrqdiR60Vf5JD4dcg6BZeVBGI9utnhGeH2Zq5MVi1sgI408KXgCKsIIqLvqHix3IM
//6BeDaBjPs1F2XWgTiDX0QDG17aewOQDcO7Pp6toAW9oKg94L0LLW1mPPGI5xUCDIwH9Dkz3E1b
EzeS7+eJM3Gb2x/lZ1DPQJZZ+3bSJ4+CKkGF1ZzRZOsZKK7Oviy7qUoiXl56azxo4UV+CBkiCJYz
vn6U+qVJYjRq9I7uWmh7gftweTgdnhFma6/l2BRFDSODq+3be2qCeufrK/Nd/mcP8+lQmC09Rmtr
6iWsKHcNcMszIurQrt/VAyQMqlt1DwaYw+wrT5o9eYuT+HlJVLf8TL31dnHm2zhACy94osGZ9hnv
SptHn7xBIEEF1f6Zaua2WDsVpKcT7YlxqlsL/RG3VmcHqpMd5fv2sQHz9wC4fuZJh/A92rfQgxd/
XJ+izQjv9BOY3Tt3kf4fhINsQ3eapLYBHK3pFHuZmDx/thWsntpigrB+Ss0sorKOi214lpsBXl/5
7TH1shfVy+6U9/Rh5WXuNm/CU6OMD4jUXhlFqld5M3/dZ/uZQErZHYkCurwbY2/dFZyYeSsWO7VH
d/7JKVXF2kysEfZWiBnfrocMW/v6msm8w0M97ImJZIircaHzKD/MwbLTD7E/3UQ/p0djIsND8aDv
cUN8Ap+5QmKhfFi8Co/F4akZCJQBHchEkesfxFlXltqtK5JVnsIcCUcXTfCKzdOZ3SpjnZ6T79fz
yYDzAj0rOkX55HvNUf3s0BNwHiJq4gXSG1QqZyeS9bFxvigTMD8UVR376f1n6LSu4K+2FPwq7nnv
nS2HfrJVvjkrToZltH1htML3Opbeb/A2Eh6p+VZD6NnM0aU7MaFBUhu+HCAsVOARC9d3iImrg+zq
jvZa34lQ+7DHm/J2fq0w0OHrw+Cdv6140AKXL2oDaNLC5XX+AaANbeZuLtEqL6PACSnlyrm++b65
cxknr31LNUP7Fk1tKuPkZVQk+kxDUxMF6UB48z30Q8ha7CDd/FQ/Q/h+8M0HKXYFi4iNDdJ1LXZF
8b4MC3tXkuidS8VPDbIfBE1GiXJSAd3DsuLP6yiUqLdnwQ3t03+7WVtnWd0ycab7vstIF9M/nEnY
8DpUB/L/bH6foJN1jhRhkuYKuAod/bTFB3gqfemt2Ble/KsXif9cIY/sLoHmx4+arSikcbPbdJ8h
sr3L/75ad/YpzNWulBbgIwOGXxDQk6KfiXdlbWwpGADlOS1uAYHBGKhaQdGzmGJI7NibwbAABQsJ
IZ6XgGjMAkNJF5JkSThTvOHkUHKCYQssxeDdZawKaBsfk4w2NyRIzHvl/FPtOQXhjcgYJWfQEhug
QJYvmuk1c1Ibo0K7TF89NGQOHSkFkX0VUHQuhwtvw/UAuoxa2jdwEs/S82M5VV3ZxFJdBG3jIM2W
gUX1h9gf0DV1fWNuobQolRi8KhQiaGf6uaEkV8OxDVGB7tJdmRD5T30f4i0V2yakaB4jLN6P1Z//
6Ak4and56sycOd0YKGBGKAVA8BEhs844wFDWG2FSlyKYFn8VoR1X/5wWR185u4Nnhglt9BJFt2aG
GQBFUQ0s0JpS2pAzFnn4LJ4h+v9PDrrYjUsRVjCEcjswHRQcDPGoCrlSzjHe8ChnE8csXKZDYHIM
YehnVdlWQaKU5Dye/A0bVMAUPRBogoFUC2OjFlp9biSrCKImJeh1rrrD0N5wk6RbZtAfLKFvD+wi
oKE9n7M6kuoyBXde0Eg31fSgGA72OZcfY+u5juZAmbKYUF5ZllfX6GMtNk1Uu+Ah5NTRPwSwcUP2
SSQm0AUgghNImfsNKDavn7GNcPDMLnOWl34NIzEUs6CLUYtGekkHnqLb83p7NtzumRn5fBZBSZin
cSShJnXweB0e278NBkUgkyE8wcr+VtbcoQF6yQIgAuWA1yu0FT/i0//5eebQFFaXt3mB8k1HgDhw
ZkL5q1SSuzzk81bt/cwSE/1XnT5KYQ5L+X55Uf3id3Gw7PwJvM53rXuoBHtxrX1v89pf6Q5mQg7s
OHT0gqcaVxNbaxBKsZeiDO3j4U1XOgLVac46B3BU85Y3xM2lOjHFbINIjgWcAfTyAsaU9b4w2dd3
81bRGK0LIDLErQEubBa6CdncLixDlG8NxbaCx/qYHQTX+Kz8jvxSGgBsxZ3qJc51qxu3+5lR5gyZ
JaQHRgNGW5A+P/acMW04IKpti55bJILA1M/MWWjEkhSn6Lg1AB5KZvLZ4JSqhXd9DJdWIM4gK9+t
RehSZUUmVDnRB7NEhDJKFpi8oVqqpA6vqnW5/Kgo0f5nDUyTELVjjpLZyjX0/Fqg2JIvs7gJF85C
XDoz/D7EMsDPA+gLOknPvcyqTlUBvTC02o4kifZwltJj5/R2M/2+PluXF+m5ITrQk4s0LZZ5WHsY
SgEZjxdgWhNn5Z1LnhEm+hhTAeJEGuCR7fx7VG09gEJ3N5Acr5Lro/l+mJ57AAwHMEkanqKBjVXP
GDIzLiQIdSKhZoBmF3S4pDiAzKeobcqMJgAEWHlFgPsofa3dliQYLkCwd4kn+eXH+ip/Fp+SKyHt
wztaW9vy5MtYEUSzghy6VeDLOlcArZ5k856Ym5P8z9BZgoMR+atspo209V5yUNUDiZ/ISSRfyKDi
bXU6vSwUJKurNu0q2GgDeSHdsTlmH/Ev5U83A/rXurU32hpEkh6FJxMAQV4d9juDcmV12ZYuQTTy
uVJgvjro5EUFjSYgdId7y613v1uS2yEZSOe29lcJH2nbpo0KReNCJ1ngTMTm8TSwyyyq0YTu5fNT
MxSZkg4COqNBS+loCNoDaafvjWR3fTtv7Rm4fzRJQnEGSD7GHVd9qiaZbH5jZcuG9qtr0l7UOBX6
jbjgW43nv2YYv0yfdGEXG2iL/zX8xCuy8usGqFnpcX3ldn9uZFphDAMCTBrIG8AVzqeuQlf5OkpZ
gWSvuJA8iJ9lsAaMnxFUjydn5EFHL280ag6QG1yimEW2u1g2G7WKaHdxke8QwS+0Ten6Im1ZQMgB
1QpUjSjs63xAdZmj11uRimDJDpVKWnGf/Isb7dQCM2X9UPao4chFEHc3VeaOrV2E+zLivHQ2/Ad0
EIC4UcCsDWQM8zyIcm3WFAGvEPT+Dq29jDcmyrZNUPJUJzZ2NcBe6PaGh6avEebwGLWWSd0qYEmk
g1YSJGZkCADyFp5nhbnYZHkphDSEFQRogEik1WE0HS4mcmPSoLWHFk8sPwUTMosfzWobWzWSMFV+
EGciKB+0Dc64HzgX28Zo0MOHHjvAFxDYski/SF0TU63bLHjrLX9qbmv9beHVYTZiGvR3wt+gvwsQ
T/aGKsVa62Udwd/i1ztO6Lc1T0BbgthSB20LVLTOD4kmjd3ah3gQ9N0BT3Yw+FrH1jz+uX4Ut2ZJ
A3UmeqaQBYU6xbkVZW6LsBkz0CQ8Ame1qERuD7zc+NZINBUoKzQVI2vE1gWFrG7lJYQN6c0wP5tH
Y3hpogBo/etD2TBjgboAYBXKrIhQ83woZW6N3TyESBiXDiQiFHBtOYX111EmpAYpUglLA7IEtmVE
yOV1lVvsKtlPIP8cgfdbsvPf10dy+SiDEYpGhMYKzT4xR6QI81lMoxgoIrSCrDSHInykgkvpw55V
XhKAZ4zZZ0VrViYaiPMgBHHBSlakGyYS5jbSNi1a1CPOKtFvPw9IQMoB7DveNDqODQv1UqNCh/5l
UwaO0O0+pWx/feo2fx45O1QOQP+BhsjzTTBaE7o5IRpO4dAgxgL65l/gVjACCsaAa0GgwTKL6Dn6
a7tIKoOlci2VmhjLj+ujuDyVOO94kVnA8VNmfub6SvRiVePaKAOcSUG9QTqwK25AMHLdyqX3OrfC
XF+DJNT/S9p39UiOI93+IgHy5pUy6U357n4Rqrq65L3Xr7+HtR92M5lC8vYMehaY2cFkiGQwGObE
iTno9HwvkZ+8nM/COcgAY+Kym4A4ABFwfQ6z0CR6J8b5fmxX/ZMgbR/uf/vCDgHcgoQPyPtgvthD
aORuLnTaEuPJX+qPn5xfX/p6dG2AtlgGrPCmbz/TwSZUtQn2v9dI8ycWOwww/XtNRU8lml5A1Ulb
Lph7F6PJdkIrX04LbK3lRcNTG//+B5t0IYJRI1GP0fiS5Tn1T5DyzdVDCfD8P1DWq4UwamS1nZKh
VzDfl4HTDqtIPc71i8lZyvKJ/He32FBNiwXFGAa6FPkBVsqStvPs3t+t2/cDWRZ6FiBIowNAmANJ
gxhzMC0cyCjuJVBVoSUHBEu/VP/5vpwl1aWzs1CJAsXgjdOgDMVslFWd72dzXcandNfNXpJwhCzs
F8bAw71G+ghrYVvOa12fK2NAXjTqWyJvfLSBxJxGgEURsE2YMIyMG/gtrq+4MnUdBkTgvW2I4Tsq
vEaOB7QgAA6viiFAuB9AW7HqG4yl2QUWkl/hyopPerPJ/de/PguIQM4QFUG0HbFzZJJOrvNuiPDS
iis9Q5P5e/si8viLF+zslRD67y8SRmlThPlQxDSP0Z+Fr3+3AqrVFz8u5q0V5gKe7xkTQ+XDvO7B
AqFwAp3Fk0B+EHU/eFhQrGsheoAa/STjJJxcPEr9udBf7q9icYtoSyvKOWhqZptyQ7kQ+lRHnjMR
14mtd6t/8vMINkDKCRzcN9TnYpM6DG+e0xHHXAG1tf53v82YjS7sRiuRAnjQMEuH7un+ry/tPDrj
KXmfBJ+JpXSWwnYIM62B7wwwTnTMnhNeq/fS1qM6jRIn6AgVNHVdn22eTKpf1siYiIONFBQP1kv/
c8bfQ/iF4jTKC+CHZGGxogZfNlKDYh9aL7VP5mwTY0jKsFZ4ybyFnYIrgD1Cu6+FiIlZxxgj3pSV
BPN5ZxvPkJERa/hrhBbaYuHWUJ8MZLis01EGWaxneV0AjLKd5G32qylLwrnPC8vAzAQANeH8o62H
fYUSzY/zwojrvQIP1phf+v6lFty/VqorGcxWoXlcbpQ4qTHlTbFXFaD1UsKxGLdahYoS7vF3WQmj
fxmb18SG3k5KX4DkSppIyzts3s/TXby40GqlR0HY4ecHt7E7jme2kHCD02QhbQuOG8ykvakuj0M2
6nin93VvmwjtMYzkpa/Apw1u2Cg/SH879Rndrt+pd1D5UOp2lTEhUm/mfuAb/T4B1CH1htIbNHsO
DoLOeVHpi3l5GWFedY3ScpoA/FJy7ettK2PRBwNSru+CV6N0PcwEcvtD//O+drE3HkKQPJRw2fBU
YCwto12CkXSdXBjmLsEQnMA5CPXjuuURbdysBO3ccM8pAxJt6Gb71DNFHWct1gTMfmqqlx6Dxdei
ZAvxyufSmVLY8tWmQRRMI27+90RCNpQpGwAaTDgilCm89apjRfKPqXa22YnHFnNTwQTJNmUkR7ca
fDZEl8z5qACdZNGAZvHQJ5K6kQI0D29ElWRnaythjNJ78+n7juc/5H+khIN3oe4as0zIRsSJO4tc
EAuO0nM/bCQVPcRd5gi+3RT7+aGQiBWvxoFUnGrATQIdZ0b9LUr1YVBecbrpFxfY9KNAjg30Q6OX
F60l1SEllR3q6LHivW83t5mKwgWjBOYALiEgvRYVI3NaD3UQwVaMe3+r24+6CoonAVUsHrvY7R7S
FwhRI5QfYC+WIC/RpiYWmgaTKmY3cr1Mw9Tf+sH6o3ImCtygTemaLgUxFkOPpyYqcgiSV9Wj8kN0
45CQ2vAeqo8UOdUzF0hL8ybX2oHrDBccBkQCEwWbtqkwiLE0MiBOjZN00l/NT91BI424ru0Af+4b
kBvkNV0dcpGwvCBPN0DZcH1i3aCJQd7MtJHAfIjP+jZATfIxe+yfpX0FOtICtODTuuPpJK0NsWtE
wI+cFNgNkZxWrsUaMeXRp30s6FDTJ2Cgh3OKJrVmo7g8AC/7ftEVXopin8dalNuWdns1rubyci83
eCL215nXsZzjUUoF/PpgW3QodUPeEMkC+dzaPFmsuwJRmOsE187CsAMa0V7v2aS1JZw7EUWp1FZc
OecyZt9aX6C7QNSIjnPKy2kxaymatMNIAIBCzYTkn5Xp6H/MnyUy4U5YuDym3aWdo5x6FFuN7C6I
E6+Xk2ZdPc2DhOVQqpC91RFxlZ/M/F12us8+IdPftrNg/64EMo9lKca12idU4LOMvjHhBXhfV+E4
NDcvMoSgIwfGD64rHeFwvaoSdFXZaKEIrB/KcA/G2U9ACcwPzq1dOKkrKdQ4Xpj0ODaLSu9R4TV1
krlm/ph4GDRovM5/gsQGach9cZw1sbhldOjMUWBA2tisfsXvyU9AGf3H+zKWzOzlkr6floslzUUg
hZqgUl6y3Wyk6/FXAAjW4LaY5ZHYfbKLYq8pna7aJh5H9IKF0FEmozDl79wHs5tzEkyJOkQZLHzv
idvBFV1MKWnJGTSFmxF0MJrDkUh1mzF/lxLZYlaIvpAZ/8vQ6axgoOHsfGTbkfxBW0Zg566GEYO8
kYa3EuFe60D5YvIs5QBn7rbaWWkrdAXomSZbal2jO87lUe84iOXbS43sDnK5CAoRScOyM3csNAsp
x9yCft//VuUH1d5IBgk2+WPRE1Awg2GHc93odbrayG95uHAIgZDGZ+GcZlboSWVKPVTTLv6AvZYU
Ttk5M2/s2c0VYOTQ9+xCO4MgCqtehJzD/PscOtL27x9iRgL1Ci4kKJ0ay74FCUXqVK+ZrW6iP5aL
Hho3sl++RCfxXu4r4Y1GUIEYkIDiDTwKFFmuBWKkVdAMldzv599FBB7vQnbc+xJuuCnwhFyJYHZN
LBCdVJrS78PoMW6cqD5j5Ei73vs9KVPSvwZvI+b4ap8C70bf2EdGMPPmF/BDs4yuLQkxKi1zrNBW
f5SYbuu0j1a+8mWOheSulLlepVYFcxpgpdpJtjBTBb2KYWW/DZ4irrXtz/od7ab/YHPp+HoEEsil
a98G9UJhQkUSmkoNh70/bspyU4xuFR6V9+EZ0IijuHuJTiBC/8tiDT3QS5nMvjYhsG1xEA17GUPo
NvqOB0Oj28ReZ+CLFQVqSWNOxsUpo1zO0hy/74+2TODi1Bx/d8leoNMAkEgkoikRLav0XTKYcTHA
8E5fFiHj1zvPBN68JnSPLkQwawjz1Jd7ZKH3k/RLVPaW5kl2TULylQLypf7CoXDWRJ+n203735qY
Qwn7ZGxrgwq0S0w/jmzjozXIjC7qGVVm577aLWwg8Ep0TBGAODRkuN7AtIiHKFKKEcFJ/9wALC+5
ZWU3GBOTcUz7bdxqAbZkwQ8F1Q66U9i8lhDC6dCifty3mJYJqgK/WInCetTJDID+puAO/V6w8Vfy
mDs8+JI+DFo3okOy9xo7PhUvxrFyfLT8SQgcQvKZAanLY5HiLpPxGOtxHKxJace9XB8lDF+zDcvu
j2J2CBsiYHozJ/RaWCXCPNoAgfAcV4C5AXNVJ2mXD9hVpzqU5H3LU8dbTw4xxKUE5gJMAYgaSxXn
BuiqpwDk2H7ste30o8Vocd8u3u4r5ILJgLTvtgHUwFFNvFZIH9m3SgMYef98tnm4phuiCdi7qx9n
rlZbq22mDvjxwQ7Pw6rf4DJjfq+2apDQUx1QmOyaVe0W++M8QkeFnbbJnML7vL/EhTt39RWMYk6p
WCdBj69IN+Xz4Po/u30JgP19Ict6gStNa5hgsmBOrdZjsy6HCafmDQLZbLs1D8G19EhiHf8Tweym
MMr9kIQjVT3ZjrGTkgfkuBO+9ymI8zC5POZYRt6amI1DIbKfWgu63omrZnRArtpYpAUpMZcFhGoZ
Y4NBqCjpKCLAON74ocoUyvXcSeNeexLWzz4iBzASnCvH2kQcfV/exQtRzAWWsygNqxGi0MUmec++
gzbh1dGFWVylxz2PlHrJPF2tjNGLvIryGL73uBckdMja0uzoe+FLyJzyIbfD1X0lvNV0oOKBCUDC
BjE0YD/Xl7loylEJCmna/0i91rXRKc9x1G54iNDvC+5TdIgi7YqmY7bIJ4utKk6TMtFHRbbbjwDc
MOvpVcGoqWhrgMos2jTen9o1dFLB/XCs8/DxxJsLvrjMi49g9NKfRMCMA3yE8gMNdWNsI3t/7k4x
b0TJshxTA5gVlHXgML7eTgt05qNWYztlHYFlbas7wfE5d+yGFe97R4GYxUxM5DvA/nstRJDSqGxF
Y9qPII8y3dZrafc/GbamPR3JbGsuMKcgDqndHP0NCThrdLLNybZGj4GBz+Ed8cKiaUUJqUUwqYs3
rUmTlKlK2VTIP4PF9dlHR+TOx+RU63xfVW+6yBDcomYI1AdQV0DZs3BOY5BnI8mTGWyAAjnlm9YT
3cKdYdYE90/nKaE97SV+8xq9b9eW5losc6ZBogtD3mbzvv1tvgy6HRdrwfDWrV1TosGRRAKGU3Bu
jXQbK0IownlaWYaPxIb1czrL5dSmM2jyCrcNnSJcl/BqXf8pfLS2vv3UPeUP4Z+EZ+sW5UIeGgww
jQjMz9e6VRpKVhhlMaN00Xu6e6hPCRpH8GejEp98YvAGl6nsVn2+O0P/K5L++4uwyuwU0K0M5bwX
bWmnOsYW44kwzum+8tyQynwrz8XCmEtTG0ECSjRI6dz8JNvPMwnteX16/OjJz8CR7Hyl2OmqQP+P
YnO8ie/AntUgoIMxLQW1GmDqGSOb15qPVkvIHj2Exa/zeiTlul2njuGdcqJsJUwi0718q4ET/o1n
4RcMMGDWF9IZf20IuqYXYkjXt0j92xUIukIvOtRrA4mO0cYH2L5dO+ohPggbdQdiZMLxgG/6hOjm
K6hj4tkC6T70+fqIMxA/FEFT4Qp5aHc6jZ7pBp7mNG65Qd+Q5OiDjQAKroKMAjHJkex07x//kloD
UYnilQQ4FyC61x/QzakhF1k/g31B27e7bJ9yuxiWzMSlCEaNDS01c1XsZnBhV2RayasaDE7jxv/q
980DHnHVKUGKFtjvP0v7VYMh7uzPicTuy+r48mKCBtiyH1PyHtg/V8+YC4WJ4GhPa2z3fR+AK2d/
rI+yp9nt6ull2OmPPBt+w0jwnyP63w4xR5RoytT0IXaoeMXMkOSxfs7P8rvRO/lxeJN3ra3YPd6T
fDeceH2gdPOvr4eFLgAkINBkgLoYa+tSDPb01VAz961qn8Ffsc+3PH6AhbcDxV86vBUqAD+H5VCN
5EZNjSH29+ZL9Sq6Ich/Gjv1Rlv05A2YD4gbovF54JjThZsPsQAlANwkgXOZhRFqodjnjVz7e68M
3fktq8im/1CfYcrTxl6VZNqob1NLRN8BxZNw5tE8LFg9yAcUHXB7TFJCiuda74UsUIYua/39zkox
DFh+FY7Jr/wT7eQb65d1GJziuTq3q3jdrEGAchaPvFbP73mozOECUwdsFy14iiizXn+B1JaSVWiG
j4AOw0NP0Ts42jzrJK8GV/Oix4akXrLS0Xw+k4g8P+pOQM7HN528HSU7Ow8bkKw5steDyTcmsyvj
3ty3DLf1WMCTkWID9Al9uxhCwLx4kVimfjsK1l5dCZ72o1kVL6ULSMwbIF3H4ilfSeeQ5yYu+PjX
QhljAeYPHx3Pgb9vHtvdvIJuuJQDP7d5qIslDQS1A9A+aEXDBCWWDd4v2qFFo7WwzybiH8Jzv1F2
6Lw/lCJRN+LGX4dHEOC8qLvg5B+FPQ8LQc3G5fEj44fQAoN5qXiQPzCGd5yCsgbVXHCon09m7EQH
fZNA07HYD845LktCWp0WucUb7pYSgPm8DAUsAYnuPQg9vdSJnXoH9xfEnnhh0ZFK0Ox7ss7NmiOb
tWDfq0QLI3Kc0CSTHbiXSmONiQNYJdjq4Jye/G13SF7QaqJu0Aq2j4/psduUh0gkvOTSjd2mooHm
sujwB4qoY153QChzsAqVwUEjUn2If5dv/s/yhKEjNvA121nxwKok7JWXyRM2PETIN7sPe7qXwmXm
cg9VN5klhFdu52YuJoKesneUD+3kEO21EGMf3qdd74pPR+HcC2Tg4S/ZZx2LR94EKDYFiUuERcyj
peQD6Is7NTg0X/12tjkwv5v+YvrzGBCPfnuYUPjCjPKGgLnDbcMoknhjrkrP3M5Otm0O2voguPon
mi8xkG5rOfOhfIjB3u/DdVyvEQMhIEsPFlIR99XsxpPD99BBcRbQbSB6wkyW6+2us9CogmKMDiHm
k9mgd3prgRUBmCMkkQr0KfKmpaueRhee3Ne0Ex3MTi52fmNz9P0bbnp17ojmkY9GvRE0rDCZjM2U
NLkqk7QaDxkp4KdgzrzdgF9FBgRct+cf+L9/fZx/Tk6Cj5zJW40yUAh8xuiCnx0Bqk7+CHZP3mYU
wZCiXHfEcgbYd9sRYQR3gVPCKwX1DeHa3RtaNDzD1APF8FDRQPs9i9jtWmFIrTCcDpP967DrnbX9
o3bm350brOGbyzZGbL9F5BcobskP1SUnL3dW+kYDc8Dp+YSxgIRsfj1vfvckdN56lAqfHh4U4mz3
vf3zKyPbwVOJTs6Z3eIBS+01zagcpRX+tna+evv9q3MTTNhOwSr5pZ/QkOgp+MdPihPbDnbtPZlk
tE2SbFJyhJOonRCOrPbK6m1wfubkZZ8St+OkE759X/YwL7eEucR57/sYIBNMB+81x0oPP04Fymm7
hBwsLPsZJRvbRln0h+c9ttCw/co9b1f7pzd01O9eHvBZnzxn9LsF7N4nsW5LXwydauCTdodfB9EG
S/hrQTaHz1+b1ePBOZw2tYu/9u52+77a/6lXP9Ycr+DGoDNqwii4PqlqYMz4gASccD8MMAfdv8rf
LSr3Vshc5Swa42yQIED/1Tr1Xrc3v07eH887uw72uiRPbk9WOlkRd+0e9/breu8SciZbsnp3TG4G
54YnA9cC+AGgnegUIYqRvLYshmDEgybM6eGHQHrHaTfBDoQ5x/Q0OrlJtDXIuu3KkVb12txAB9qV
GRAfl8SpkQ6ovK/40L7kIydmp07Q9R7RUb/4LhGjRsHLxmhBZViAAFhxc9ATYLifLfRvgtHLJDqP
LPHGBwQcFZhxTceUBQxsR9LlevmVnhvlaJXtASHpBCsQuIltOr6THbINHlU78Hi2fEkkqsiwopCK
eUDsRCCtnEPZEIrukL0jY1a2yK5oLpyy6VM7DJ5PxLUVk1DyQouzq6xqoyAA/AHocNAGhukdLOZM
C5N0HFoZvVmq3XQnBQ1Ok1vLnl5zon6eIEbFJUyia4Uegno8nq1bd6TT13W6bjvOZbrxptEKhrSj
Du8SU0jwMjK3VZyAB68UfT50ducOIHlERm4jgc3llHHWxDqZVBLFv9KBx+D7YFOQmVZkRtQH4kEh
ozNuhGNkm5645lXlWb+GFaNe6+NkGWCaFgQsaDs6yToBcxrnCb85nO+FWBSZhHlAcJmvJaR+PCqT
+L2QwQXt4F52eN3kN9jk/6zifzIY72xINbPJ6Ga1zoCciOaZjvqbyBjSwnvDlvfrv5LYVz20lCgu
ZkhK1qFj2fL+b9nZmaUYjJddBH7W9XEswm0IdjG4v40HeS0ghXP/WbgpNbFyGENkRUYmCmqELdtY
XoxY2CSN8zs421uQMu8/70vj6ACrzEHZhFEkh+JBxqircqcAN85b0E09l10Qo8mVaM3NMECG8dQW
JKtsOmXhcdxjdW/+CfOwcVyDE53DXXgcflsPPlAuGBvnGaAxvb/aRStBoTv/p/IG85wIaaPmdY5P
QaeiMzshMqHyJn/vVzxluYnJ2EUz9giQ16HUekjyH6xvgvVkLZHgIXkpd9ZR3ih25clvvgivl9c5
whXNGN0ZdBdVNkJRZ8/ysnGtfPjnxM7BdUUxMbWtH62z2thW5wRc4ex7zS6bsSmtFshVNkB2A4J8
erDWNnK4+Rp6BS69gm8pNAZCzhABCAunkGV/anIzEYEL6dzJTdbG2nfydbhW3MLhErXypDGOUa0m
TaUEqXjoYYcjN4PKDM7oAisVONxCM1vTZpfGXpYc/E5aCGGtg/mt29SRN5VjrEzw+vF0lCr7vV1k
LkOOJMbcxBC1eVw//JOLBuQrck5IO4IH5/ptUYVemEOlEg/07WqI7wAgtc1RtOJp+6LC/VcQZttd
C/JLocPYsJIKogonb8D8avN2avHJvxDCmP7SF+U0mCCkwaQE1abvi7FtbR5ygieGsfxdqqe5n2DT
OlyeFL4nPBi7fRAf/9XhoOZ/vWeW0meCkEMOZi+hAgWOl11yLg8+d0HL9vZi4xht7vNuKkwNknqn
34yb2AGq68vGoNp/uyRGl6U4U8SKLmlw+01DgBE6dGjZr1cFx/vjLokx7NbYWxIoc7F5XkEqZD6s
I7IwtrrmQboWnmYJjbig4IGR05Gcvj6l0uyBLbCwpBHvVAxdmPbZ231NWLg8VyIYRSitRAMLfk0V
rkF7mohnaVjztHrJobmSwihBIKZTNEeNeKgoRNdukZiVkJbN15E9yQhyKETz/rpu0HCwolciGXXo
khr8FB0Wppz0B2q2BTtfpynpHNHZfv0TnbgSx+jEHKta0Jnf2teQ2EF0TOjwTq77svA4gALdQnyK
oA1xMaMSkt8GcdEb9HEA/BhdQiM0z3iPnJTrTi+f2oUsRjeyrKktJfiWRS146jSH/xikyusPtR0i
0Lp/aDdliu9Du5DI6MlgxYlRtt8Ss2Pf28EjGhqdBmk2IFj28pN/kuziE+ToW3HnP/IekqVQhdYo
NNqdShthmScLfG5SGvcmNjciKnxhpFGR9lKA4EltXgx5kzWna0W0CpQtqLYQg7MaM2pCrgyxhBdF
OFkWME8RcjrzfjjCgO3lVzqfbTVgKrXjn9p3itlpOJntG3gJ+wmMqyaFVZRgfLgEkynbqYNBfx9y
SYafdHpIaZsoBAE3+iGK/+SYNQqCpYBmuAbMYyo0aRC2SSIdQuD2W+dQ79Vtu4/WnicdV6Mdvku2
9DVj43k9iTcQhO8VX0hmrk8vyZgyMYHqvNtqpzJ0wufoMXqkxtVwG1DATgWJkNV9zI80W821g/Tn
GX+LTqFAFRR5e5DeMeLbGZNpUrGTYJRaTDVqbAEpYkxnTQlQ41yf5aYr6Hu1F+KYC2wZo68KfkP3
uXeyo+WFcMJGRFo+EbYl51QXzcXl4pjLW3eZ5c9mTbWJjpPyYeCzbQ952dnHZgJes7lvLpZP82J9
jI03AzkKah0Su237Hcn5SFD2p2GFIbCOcJDs5lzBa7YcgRtH3pQQ2L1lru/YKpPQGS1k4+70m9gk
ljc7rSOQwAUZ0donlSc8aHBFS9twrHXgpIiDuFvA0ygm0kOQ1+jCBI3q3LIkyVr5zks0zuRoaBV5
4qHmb4ph7LIZkyHq/RQoEZZdhLYOoYNtPNH9tvC6NiBwR5IH2TeJKLsRo0Np+OevQe+nE/+3/xvj
ziuPH+7e4BvYj2LsdixEYSvM0HNrrZ3Mh9oZHrrt7MkAd4ROKoLMoPk9Of2qRM2ph/pTpeCoIg0y
7txsNvdk1Io2KFT5fym7/9wymuFC9W99X9BNjp5ZK5uD0oFCtjJ64OaDv62O2GVXIfoxeGuB+i9x
sU+Iu09I564tG315/TZ91VHbslu36omx7ZwUZejALv9/gnJ6w+9tAmPeJG0oZHHCOWD/XW3dHEJ4
+/6auijoKkJFj+cw8Cwcm7xC9GlgfBlVf2gdTQQAnm0bj/l6cjBmleeP36Tr2c1nTNzgR3FXqFjg
6KROCBNXHPyzvJltkJocBDzfwjP3hi95fBdmlU1YZdVgWloPmYX72oAKxnfOK+2BTqO7r1mL3g+a
fjAqQbUwZ+cbw3OBwIx1xY/yfMDp2fC57PwUPdDHCQ3BJ553vuz8XMhiNKUWukFvop46P70jPY0e
bfLoITVEUBCcW2IAVE/1JsbLYXBzVIvRweVamZcR11Uac3TBI/6lWcD+2Xd6ahxQh5aJyg+Alg/x
f3vLKE4JpvsYLXDSQUcjq/FtIfotlRaveQn3pYjucmnMo2jMRRdFAba221qoySO5CgMc89jBl646
5rmA/xIlQx1/B1NwoSypkiKBMElUSuvEwGLPQPIHLg5v08PImB6PYXcxNoDLCIorA6SnkHktMRsM
8DwOggQYxvQ1OvKr0m6eaTWy2guTG5VkXR4KLzwUiCaFlcbzlem2sbbtezwF4FOoRLLuOk4vrroe
9HO14z8Uxx6vnrbDBLwvAz3Jyh+RtKgQ/oMbeSmTedy7ybesrAzlgwWNMXEraJ96BE8KbjkvqbGU
a7iUxTzscpSNjRpDFthPvOa9fzZQ7vUxla79qt/zY+WBLx9yp0fOGpcezku5zLFWnSmmrY59nVZI
QRwsewS+ANBPbsC1dC9A2oSORk1HyME+nJJetFE1t9jMNS0ORn+aTb/i+gFLF/1SCnMvIhg1U0Nh
FRedOmOBSw3LiBkE0qHipG7oztxo5MWCGBvWyoNszOkgf1chU0zUwlyjEQfFWxNPDmO7inxu0AqA
JYFMaE+jcXrNsSSeBi5qwsV6GMOVZEJVSAHWUzujMxwjN0SKPVzDjXb+ic5dSGJ8d6X3pbYJIYmW
JEVEvpk9byenBgKeI2nRalxIYm5wgY549PtDUrel70yyVt+nI/WLW1T0Onjpc7GyPjlCeTrIXOV6
KmUjy3uqGP2peaBaWCCv16/Ut4hDF7joNFzqO3N9fd+XklrrsEAMMOlPxTYAcEVZzSMRd7z8DEcR
WdKJXkNPVVJBFn20qauAsGOlwcm+v388MXR7L542rW4GPyi+l5SgqNRvB0cmvqu798UsFenQDIGB
PmjsBp0Wy8XUCJi8J2qzfNj9KM+ym+zQNg6kHDBkAIGAjiR2My9d8ZSD6jZjNa6kqtera1qzlzX0
FR0McpCcYFd6p83ZLY/N+WX9ybnSS0HylTDmShvZ3IWpOsmoLQ/HZA2wxF5xfreoZwPJ5pP3F+yt
Wz09Bc7DA0f2kot3JZu55K1RKaU8QjZ6MWw5QXju48Y1++w8HnV4Xcrz/fNcclCuBDJ33RrHqFVr
7OyPipQ/RVsA1mHebP5Q1PHPn7JXON/ECj7AjfclLyjslWDmvsczOrjUGCvtXBWZrAip0pigj5hz
L5YSPGAKB78SegkodR9z17UmUXKpbCDH/k4YAuUcE+qW0NgahVDHEv5RVHIplGXRiwDDkdCUQi3o
f6ogyaHctUdaNucWlRdcBEzvMtHDiN5C2tR+fTdUqZTz1qA38uPwoTi0E2G1OiMVOK6e0BPLexyW
zu1SHOMr+BiHh45CSQa20d8mu4/EDVzxQF+jnmBOkjM44RqD1gcgMngqs2h8LmUzZkBL1FzF1ZQP
0sl/yB47gD5FV3Gee/LdMfqagoe3PSrusP57Xb2Uy1gEtZaNEVUZepzgNSUx+m465GN4Npy7Pub2
93InYoCRIn9j0pMj+h0wAkA4gg4J8w1HOtFM9xQMhcI14diBpaz6lRYxdqDLuiSTYmytuuqRDkSx
GHmozWOCFIzsIQ/iiHhN7u/qUjx9JZO5mqBjKtQyhypNtr4CrVVFTr9SBwPdI7wnOqxtTePa3UA+
/6UmmWz5PWwVo5cwiAitBxNOFIPVN6fn1ZkG7+8YqI7MzwMvfbBoiUDFh35jdFmgtYQ53VGa2i6s
NPkQhsg0e4fn4Ptc5R/ib20rOLz2mZu+MeR95Et5jIU1aiGqihzyKjctSIy22JN3isgfNKzXri7R
fr2v+ye6rEUXS2RO1OrBNVf4/7etqq2CbLOwIY8eZQpOyq8ORKIcmdTgsL7BxTJZGgCllZQ4CiAT
xUVU64tthfRBu60f9XVp86pPi8ZWQleYhMlCYJ1krF/TBLOqR7p8KDt7lMmUEPXTtOgo3ZKnozxR
TKQkII6uWgGi8h8BhvX2TvkGMGWluDqPsm/RpF8sijWrUZBqRmjQ8C/KSHPAqJlyIkpgT2v538pi
TGnSFYOlVFiVIpEM7RQawvUI1uV39xnxSHrohbrVjP8dFnPhRL2uazk35UOEZtX941Ci0YWjfPQQ
bkSAOwDdn2gRBrDr+vHVmyG3MjNWDk2FKqhekSywq4iInok/SBSehrd/pvBonBINtPaAQYQ9LnFI
SykJlcMwudl6gKFU8f41vyvwwMkI2a2fPJGLCqJamDIA7jfMZGAehyauarWLE+VgVY6ZElF1co1E
n9Nz/DLyGMQXZYHSGUzLcJIwMep6R30BzHlBWyiHoibmq/TmCySKiPAgBbb0D2IzGSQF/5XF3GYx
stAIFJfKQXhKHhNEgX5OimdwiRacp24p4rySxFzmImpMEClBUvcVPGbrfi0cleP4mjwnnmqQ+0pJ
T+NGJy9WxeiHEGBUhDHkysE0bQ3kVL/Hr7IiqezdF8M7KOYmhyBlKf0UYnBQfk3E0jNQfj7Hj/VW
OP87UYz+DX03a4MFUQM6BQsiPesKCZ6Dz8LhkqXSr763ecyjmai1Lid08wQiHqJfiBV02PYMFbjk
PK3rl+bD2AxgNX+5v8KFEiUd80aR7ZQzD9Mdr9VeAdCoBQUimi3daTXZmUtQEHJiL1gFruQIbuOY
DmrupF5lcMbQNLfSPRAUei/Sp8kjpbs1anRYM+ZxYN4kmuR05ltUow/0tDHSo7jSfnerGU3esTvm
a+Uwu5ZmdxhcU7oTT20XCuNoZqbNHZgR951euN6CeSqDSSz18hhvZtC5Y5oQnghUaHtb/GEdqn28
/lrntnA2MdT2/u4vhPzXoqmuX2RP2jFoVbDxlkdhLdqKF3vJi7yJVuPOcpPUbmN4FDPSoaFbf/f2
gTQX+BLTLd7UhnN5F7y2q09h7Z/RJOVghtiF6H328vOHYA9nFZ12rolzl3fw/dMXw+EZqCX9o7MM
wUeMNk0cPmN2A13BzKA4qo69lz63zzPSARKJT4JbOT2YTQQXingI0Qbhg3jgfSLBU+ia68zLV91H
8GRtao51WcAr4mW7+CDGNs+KmAHihw8CSzYQEiBQQxNhcJI5NaGFMjwoj6Du6AhFGICGkuujtzDF
VaqrFnMoN6C7B8NushZd1dV2IwF7hb6e3fSxtF8GgJlfUm6P+0Jx9lo8o3mqNmR1V0O8vM2fhR8R
0PYCyqTOCtDMPdDTMSl+8pJM9AG4tnGQKdO2YEPDTBZ2moEWaJXZJmN1tNbyNv49VcT/qTu124CC
yN/pH4GTfdy/YItafSGSTYgA5qBGRTNVx3Cj/VZ+YLmvaHD/yHfRZoqItY0fafENyINnjuDb/Dxl
tKIM5ZRpDcbs+ni1vAnNBA7MEURTaPL1zikyI1te1+fy+nTAuDUVoHGZnZybYr6loEyYZgpYwwrg
ZE9wAeEIMa5hr6Ac3O2UT0oK+RXzuIYXMoZY4IVkZoF1lk8YEw7JGhoeawTP2mO6U0+z/W453c7g
7OeNb6EpmAWFi4KJDaBQFhl1lSI1idVhqo/Tq4pZnnZ9rlS3sziX/yb0wc0HSS0d56ihaMpGWaBj
0xq1LbujOcEai64Zr+Js1c/E/OtGP0YS45eVuag3cQdJs4ceHyUnAWJWlNPDv18RnnY0L1KimFsy
laYKghnIyv6YOx7NlsdE5bzadOevLjVI1S4ksGFwp1dWHGqQABfJq8BjEG1M74HnMd/mbDDtWJRA
WwAFwAxMdlJND/SnWGb9hIucy0T5kTzGz90rWBrPjZ2BDCUlwTk6myhzzBjQIJNPXgXixkHDB9AR
JeA00DFSSqUX/uKpjrKoy0Whmv8fc9/VJLeRZf1XFPMOLrzZ2FXElwDKdqO6qz1fEG2K8D5hf/13
sklJVSioIIkPK2o0E5wmcdPevPYc59m6MS8rizOQAkBbn3x79Aj2pcaBnAff7s23ZBmiUEZfy+t0
NSyr58p6rVY9cFZUB28eMAyQUrez1eURnEcARyMYvXotTVWeViUbwYBaaWmb37HKPFb+mNr9tifB
DaI24XK4mxHMpjY6PidTH10EWQzRV1ti6gaRl2/NliLiqJi3EWD6ZiSdvT7orfkkVEJ7wCe41+kG
cnJatGoSKk7XLLVNe+UAE448vDp3H9ZlSZ+E6KdzQuu1woO8SYFzDvKQU0laDliMqJVkh95HHbFR
F703zKu9RxZfDbJ4XwYEQew1fqs5nGXa9tXmyT6Q16vXh7t6C7SHD59sVnf28upltbpdrZ7vv93e
oZnf2lqe87xFU9D2tp9Znc+399KYRwrWc/k8p50mO9vnDGhD8ATQfDBYGRGXMbDlCoKcGwjtddSW
33hEpJvqCpukWcpstP0TYGk8FFCzoQEZHfZA1BsdiUr1/D7VYtVJSL9JyPOzQd52b2gcIeXV89vi
fq1bh8REMz3qJW/e2+cUfeA5gXIDHPfilYFmRIvbbWbX28d6lhVBmjpGx6NjPz/SA73hpcAEwOgW
6zVnrgGKd1AtmbxrtmYeXOtwE6DrH9hY6EQndyttHT8/AkCN9PuPOd/tU+WMFgqag3ElyBLDeBwN
pc5dvxYSXnW6RUKQotTIY7h8REGnzTptELMzdx45aPZyf3PzcqNbe9IvUnKF+kLLbBHiXn2bhwv5
rMo+GxSgSxmXKbBg9JEuoxJf1gGwWJxq029Qg1ejW4VifApgUmtAhJTPW4AxbJ4lYL7gqN0fMuT+
MHgwgzBimszcH9YAdYvWKnyPwJQRlNdM10dtnQzskGgdPoIUijw1ZrUgPEHe7nZOU4jnxoausV5/
ELlr4AId1/Z5sa6URZBozjML7ZY4/o8Bki4x+r3gBCNDEaNkFAl8YNboqOl9FlHCCyyAVaLYlzWJ
zI76eDFBBQekdjhIsLdGTkLZ1nnFhZLm1Gaz6PCPggegByoY7iWcBtTf79N1Z4HaEBu+w253JAKI
UWMzmJiY3HjLg2eTq8CsROKjxHVze1ubxgz5lHSuw3UcQoDawNBALJIf6Tt/iPO4TwwNJoBG4nUE
OAxhwdIbQEXxVoLFgv8NeY/JVbbOkc5mpXwtbH7F9AnGM7Nm5w81RiMhIwl4b3hX4zUDNBF4MFKM
psS6ZOQZMRRLw/FLiESwYQhyGPC2VBOj2rtXnn1418n7O8OgKbBwAPTl39kJ6wETextZKYBD0Now
lz09d/9AIQcMAR68eOAiEz4jA0dqBHVXuat6mY67C0RWoEv6ZrfiQOnSkRudPKUYAWuqAACZA6fX
mmuoOUOwwboAIISXAWyBflOUQJ6qMZVrwDFahbqTM9qzdbjmgeFRAVHOAwAXB+16b2DxfBGLl5EB
mbk3D6QY6tUNKBZZNcLDq0uS9dUDkmSxCYxl3EWE4wDO8/BxeT8nbyMDOYSTw+s6YsGnI23LNsXr
pCoOS/3qyGuDrGWV30gLhKfIVxkoCSqyo4jOkXuGu9qQ+8ocNIundjrb2jxx0uHR6QbMaZCXohdp
NBYpNGjCZ5oTP1Peehs8IrlwXVHSufce46+XZ35evY47D05GzA2wIyglGD2EjOUqqamrOdfPCrEG
KFFxCYQjjTx/vX4LrbcMp/oZ/+0RqEuT3SwZ/yzV2GweLg/lPFyAoYA+GjghCnYCYzqduKEHkifo
BbqcipVKgxVX2Kq7j/t9FpLAWEqFmYbfXDR/ofPtIKMPK5q51iLzJ0eqkDkwINBhQMag3zgdgV7H
DZc1VHfEAPY/wFfqZLiTM9+m8V0o7UT3WvRsL3ynyTdFug/bdf8+eBVR0IgXvvBBb3Y5EaSKlKJC
irYigvhBX5K7TpvR2ee5SJwPnr0d0Ig86+g+HWgtc17jFZXuuMazgrOaoCqqTCw9La+VPjF1GdU1
4TahAOuXDKAXuqt+sEraWkIw45pNmCqoNRYA0YhoKhpjR/ZB4wlJkLeC7rTDQDSUif5dWgNMDgJY
+Qc8ZpRlja9DHVSFm8q6Y6T3ivHWqqChkGY82PMUxkjIaON9T8pytVJ0h+rLmjUHcfRWUK7DyoyK
21yVSVFtgzn//Dy8waSCgQW9jehvVMetozglTa5nnO54fAh7LgGSkpzIBZ757CHFnTQbvwsXHSxF
omlduNKrsrzmw1q/VTVOJUJuFDM3YMIqAWA4Q2nEsBCnGL2ylVikiUCxmxTNWsXSveGUbWyYUrK/
fNfPgyA6MNeBy6gBexi55tFVr2gRykWETY2SivB+bonRtq5WKbLN0Hd+e/9z4kb2osFFeT30EBfW
Jk0youcLoZSIWNjaVdhYl4VN2AYncxsd2F7IercqJd3Rg2sqvubBtRLMmY9Tioo96uAtZzCI/EiG
LtI4quXMcBLAN0bCvVTDnOCeQTI1cyDO+3lwRo8ljW6GDMQUMF+mhlOJ+VOs7IM+JmkpLyt3obXV
NjOIVrxWNcFrSGfjf5PTRHAT6hggpSAfPVVzQiZVRh0UAGdZysMyim5iJI7c2pTEXSQYJC/WSr2n
xiaX7kH6G4YPUhShzu7yfk4Ngik4BLhQJwVGhtNByL0sBZVSGQ44O0xae+agpAjWeWalz7Q0TN0+
cHTCWAI5IjIVo9uXZmJAw4EzHFdMLcW76pMaLNZrIbjV28fLk5o6pMeiRpNKQxp2RuO5TsJvKhfN
1bKpVTq5LGQi4gO9BvxevOewA5HPP126DN1ZPRfi8ATxXaFYaWwq9bNQAe81uPbadawTIVi3yVeN
Q/lCYRto0qyXIDmk3EqbcSDOdxEtVAAG4/E/eEk+X9QjWzhutZg2Km5MnPMvmVA8w+WpCae1i1iq
5gg2P/XXqSGB+A8SEKwqkzEAstEcSeMLAZWnrYCdFIANjsbDcjloK0XDwQmAtRkvgPKbzxgF51sK
mWCJ4mFoQ+zYJmgjBBY7GroOpQXx6KIWfXOOjH56YkdCRiZ9RcWeD3Tfdar4WxjujUUKpNPloK7L
4Z2TeCsdmplDxM7IeCkRdzDQZYSIF9yZ06VEmK3nXRXq1Jf2IAZ8yQLVKT1U8vkfcXpVcTMKb2oV
P2tpEfQQoXJG4ho59xFvCA2Hjze0H8B7yRfhXJLqLHEDVPdjIaOLXkka2rIl33BkBa25EpgOV5UG
lH0qLtPwtjOeVPej5/LHmet47llA7CcnJVjSGTTf6VKmeI+raMAdaFMnE8MNirAsqQlIua7rjDE5
t36zBGm11eozD/CEbX8qerSsRpJRQ+dKwykjhP6ih1sUmAkoP/dr4obL1NI/DPQi681Cy2xutgB0
euKMHBNvCKz7kR7S5ACmvc/WW0hrkraHsF5U15K4Sge8ZuDyQWLc8x6qQZ45TVOHF5keVGgzRAm0
ZZyueFgkUgNWacNRH5QWySTPFFW7Ad6yIL7IcwH2Tz7s8VU5ljbaX1XJaRkwaUDL2N/7poBI17tm
qiiv4EyG5I7SHNsjXweC38KNXZZ7q98yjN8U5XBmpC8uH7iJAAS8WCRjkeoGBTBSsqfT94KqzlSd
4jLpYOsK4BAFyrLgn1vXWJQl4A3LhStDWQm6WaLzElXAnXStdUNEEgW964HF1x98udBiBMK896xa
asHN5SGyDThbMlxFOFJoYDT40QYBNzzyVH8A0Iaq3vic75Gy9PaXZZw/61gFxk+JlD+yteM6ukyI
aQVAbMMxkDatCpTkd/sKPLDFugnEmQM39eSioY5FDtDHAjSPkb2G9pZM9zwFF62SzEhYwyP0WvR3
6ACERrcD8oFE4nZ8tAw4cLaLQDVWl1k+3PpdZFe6RmT93gN09eUVmFxl9PgBJ0cEj/s42BkIWZIb
FV4NtYledR+lnh2tHi7LYBrkbCePZIinZ60Wy2ooeBhPXC1fV0G6MnxxI8NZDGc83jlBoxWW49KX
tcDF244IHzpOG9cUUFBTzdFvzMkZHc2g9BUhLDGhvrMVsLUlS9+f7cGcfNDlo2Ub6QwZblE05JAy
uKYL6nZ56eHcPLxrQLmsb3ptTiWw1TnbJl3De46OXSRaR9ukaCEfC33iOhHh7niESf17tA6bFblH
ep8itKQtVaTnrrSN0yBtdvmMsMmMhSPDy1IZ6KdHff7pGaFVL3ANWG8c2i41+WuR3BbKTM3N1GU/
FjFyNWO5k71Cwfw0xScpzMs6QOr9iWfB8WZG1tTrAnMPMMVMgSF+fzqdoHJBMEkhy+/uNADFhgKp
u60rrQVpo87t3HkOHnY8cJhRJ4uoBcr8T4WpRSr4+VAhVJzwVzBOTC3WLM7nDmqQ2qUuXonte9nO
eERzQkd3gAY0yNU+d526T4lQ+CvV2JY8PD8jJXSIkbwDR6gv+nNG56RcAFwjKKri5R4XHLi4EllU
li4i1wBCynH5yNCbrgDEJ2XOv5xwsbGyR8JGR0aSqGZkIKNxVLfbNfRaDjXC6x4Jumsv2+eIf/Lb
SBWuujZZlKK/+gd34kj66BDVcponIY999dJveXSvyx/FLBnGlL17PMPR2UncyuPkEDNU1IokGxEg
8Sj76/qvYXQdDnbmKeTypCZCa2xNUf8Fsj80x30G/I4csCxR86FPIFEPw5AIqt0nb7nwKnm3Rn4n
JCuDSoSXSBxtol6y0v1l8ZNK4Ej6aE2HIYz7NqeuA3QEUvCZrXTaSmuBWw7rwLwsa+ptBWIX/gPe
BNhZIwUelnIaCR7cvti3Qs2aoymbvAkqfAXUEYINVRkdTkBeG0qtQGUGsOZMjVZWFyiamTXusmns
7plmJv7S8vKcJuLb2D72aTBfYkmUkaIGHbuh54mAKxFQM0PtjUwiMB4PVpxDXvFMdRA3mYH3NaBg
aAszsyieamGOI/u8qwljOB7GaPI8sjCR2mIYUS2RLAFQ+t2QoyewB+ltZxXgQ0NKSOQQHbY6buYM
TSl3DSliBCtA/60rbGOOTnClB16XBVDufbii0QsaF4hUgS2+JBUg95Q5ypbJG/NZJQryEAYhMlK1
oa+lYctjo1FvYnZq8tDI68IwZRe8MekVpYHJS3AV+cjONYXwKB2qZ56zqdcZPj5MRMCJgC+I3aqj
GetiU7eKAGWvDg9tS7zymnr+jGKYXNUjGeznRzLSvA95bmAyFNAahgsjX+bq1i0sUbzS85nXa1Kz
H89otId6PPRewkG3whZwSyC7il9jqXZK4SlwE1NovVXi5zyp22GRp1baxXP3aMrawuHBejKEFGlc
KOHWUhX7ieY6IWKXIBYYvMJS4F5lrF8o2dJmUcdven6dBiiXDRYa93j5Ik9pj2P5I0UYIg4hoMoG
DFalHVfwfrt4X5g9v8iV5o6H8z/bFzV5Z3UZ6XmcIR2lPSPV0fNhCHYDA/emVZdJ5Cji+1A+le6W
z+KlK4PurNEsFL4L9K3wQhuoh9cq2qQvz3sioQTthV9IWaF4Boixp+dMpDzN+S4BEYHX2UZ/59dr
vRhIrzcIzeVm1gH6qwL4mhQ6gKS4m5E+sexAIkVlE9oNUM6ojt4EUW+LCjqdc8IrVmnfARWXQ7gF
G1CYgMZd6uvA5hJbbBepWazm8v5TPgXwFAGEy+jt4PeOdt2v26qMRJljx16NwTEULBJ539jRzkDd
hu2KNzPznbAvIBCl/agTheYaz7dztSSOYpFzKo03acHZQkPq/rpBckl3l1r+jTdaU5q9XUz9j9yJ
E7HMgztSJkIiyDl2j3Oy+K4TbsQaFYUaIMdKIsTqggMii1NXVukHc6drcr5ghgblBRpuYaSOBPuB
Lw15jTdfDBBTIUmLfkOb6qxnk25rdMqpyYyZMeGNog0fHRTokUOKflxLEuCqdXoJkT1XEAN1336M
LkplW2f++vJuTqhoUFKrMrwNlMHqY+A+mgGJLOTw6DaZvtYRpdCDbZLoK10N0CX3pLWzaYqp6wIS
bANUkKhUkcYwCnnYVUUvi1DTHNIgSCz14N5wSaeuAx1ANO6tKDRmz8U22FJJrZWm1qI3FhEcmLVW
KD6n3p3oPUhzFsCEFYnCMGAfQIOwSk+m3I+OlyJ4oIitfc7RXHCIVVVKWsVRc1I0CnjGZsl22K0c
n+ZjcSMDwPeUQJTSEC35sf+CO6Sk+PcqlKAm4WEKKan6eulVSzEBa0hWzJzpyV1HSR/Ys4GljObP
08kGcSm2epFjst0i9EMc66Re9VIAMyNKSJwD2kKYjcNP2M6on0UFHqNBRMBsdIFTWnM19pNDvQc6
NUSxttKdQReZu0vdnGS1QfQKcTNA4FXZVix2abLNupkncnLiKko5WI8tcmSj90qK2rjmgpRzOnWp
F3ShFSBnQFoat7mUPkSkjC5frwkrC5WRIAVnvEoIFY5s2koduLhDxMfJI5W3jBwJnIATUqvRsjnu
3cmHAM3kKnrtdA0BitGRoh3vepFXQRZiFSZO14rz+W7doOYIvbbZtWdwHoniTNm0md+bvqDOPcST
q4tcB1wXJHDPmAi53o/72uc5x8XFMWJEDXykrLa1ga5p+uLHT5cXd+rKQtgnDR8jj2J37OjKRjyv
1pKAzUxKog45aP/qhnTx2yyM1dQLcCxopBsGo+07N4GgKtm6YWRV32TVVKiySwuiKRGBn83PZTWn
1hJ8XCg5h3GMHWVq9Ghybdk0lFMMzilV9yUtskUey2h0Gkj8tQpNmXozKdup24lkODLv8D3x2I1u
ZxQEvJuxvWs7kNDWaNr7J0rnWMJI6WSRINZJBAm1ZoY0WAKqdSnUoskX912yunw0ph7QY1lsdY9W
rwCOTUrznnMefSraIGYMOJsL5wpDpp4yFEvguUCAE5G60Y1TS5UKiQHTSy3U605fed297q7zAkxt
QgGVbvu3/2BaqEJDjamOBNtnKfvRtBQ5CytWtOCkg2GFnGFSt3FiiV/yc21Gk9oEGXU0MyLOIcFC
OF1BVeIQDVCxWxIOOB9vBW0gksO7KwQ9y4P3NIDK7PLkpnTlscSRndXpNHaHBgaeIX6L62+6scub
l58TMTrkRS0A4iiB6Zorj616lWrPvvvtsogpNxT6/o+FGx3zAggYaonQt+PGy9a1q8dBX2lg0nPX
KUDsA+lgHPS53N/U5QVqLYpYUU+Gvu/R0hlFSwMgSXo7LW55a5AUEIym6Vwh9lRemdm/aNxDqI/1
QZ6eiSRwRa/McxTnWAUBrA8qdAOi2bn98pCjRYNfzUmcusbHAsfXuHJzV5BQ0lKkxjIR7MZ4a0ow
wgjGzMU6b7uE74iSfAmEdiiewQRPp6ZkvjFwvobip+RQe9fuhj6XxgMMfzPMOtIkNr/gQNCdOR0Q
ZUGtltpcfTVEs7WmU5fgaBxjA0XPfarrgYocNtipIjVaBMNrsUF9ctqCZzffROW1D6R1PEI9xgBO
dTV8SYb95TM8teyqgYpoZhuyAsXTxYhBwKu2Yuc6wB4CHA1KNMPrYjBIE9GZOz8VCEOA6A9Rox1W
vUFPYn1AiUvv2Tp6Q1CXsEnVcBUWyq41GoSK9lHKk04XrhV5X9YzuCtTNwftY6wdA/7PGaxuFeaV
kqbwf8DO0nM+8bsZlcPWamTo42KyKjPUmAEJYaRyGlXLNH1IvV1lhCYA+6FL8b5GX30wdEvVrBE4
sXUGc+OgslF6cU5pmAuVV0uxv0u+yWBq5nbxWt8kdnTd7bOAuHceeq0AQ/G3ITzQwcu68FA4BLsP
lZKnJ6boh7SlmebvhCC9Lo2vvhgTrt8Z1SMQlK0y3ZThzeUzevb2jiSOjD+vj0OpaCAxRn5bslid
AyAUZEqU4CrXFkU7Yx+d7SPkaQjuYX4GeEvkkYKoBeplrSt7u6aK7SKVV2W7jKPbwpAf3DmE1rNN
ZLKA9IyqKFR6w3k4XU29S2ovjHRvV7s3RSsRF34RTURSRPeXF3FO0MiwTYr8x6RQ7oWanGWRoQZS
45az1TKTgoAyBAgQVoc8tpR0RKhKeAzermskK4xcFM3fhIOxzsS3yzOaOhbI0OoyniceETk2kCML
iUeALKu7yN+hXqBzozXXbCoVDcxyYkUV+qXjxBK8w2WZ50qM7deR0LG+DHnPT1vf36mJU7ahLYS9
hcCKJSfZppOCbRyjng6NNypn4h7w2dd/tJEggNeAW48QFarOTqetSXkVS0bi73g4lzR9ltvCVN31
bHJxah/hN6MNFgV7uAsjq7Cp3KxWutzfyfGK9w4UMb8suveN/eUVnbpsx2JG9kxYeI2vUohpvN7O
g5ooEfrkosqsCvRWzd2Cc1sX+we3lQWwVYSyP/k7jw5NXuRKAi8M4mhvCtAoL2HQEtd3PL2xlYee
e45Cwbo8xfOgNRMK9Az4DqynePzSp31f0LiHps5secmt2tvwyl/7lSMt1bnUGntET94gJopxLQFu
AfRZ2mg5i5w2nS+0/o6T0aRy5eFQXrvBAycu/bm7MLlz7GhISOaxlr3TgxhnOTwK2vg7z5FvKClX
Mhnmwgyf0MBn8zkSMnptPE7Rm54J2T5/1Uhl73YCAS/9xwJgvgs0VQGdkOztPRqyyX4fWosDABKR
tQSP1v3Bvrn/euM8HSggE6/QibdxzBfHvhlMx7c/vt0+GuvbbW+uNLS2btBY+7K6u/1A0++teXdr
2puZQ8Cuy6WJjBR9BLAmqck6rJYXwvZRaxXmpjdnFJzZlGz70fSCWmX4jtoY+h1tJqgE40ooh41g
pa8z9bXnwL+jz48mUaGNtIy8Gm+/Aoyr7LWRA+JHqO3r3zl+M8iBKSbdsgHQExqY2xUdQMDq9SYf
3ZfqPq1zs+Uy0rSShaqy5eVLNrm+4LuCuyxDM545sVwXB6Ew+Lso3apRTPx8RlFNCQCDGbA4mIGH
WP3pca/bSG7azMDNihW8LgVUld+XxcwxmVpihpEBUwBUkgC2Gj0wkRsg4EZ1WHVaaA5+QvRUsDW6
Q0QfTDeHXLvXBUsNHrkkdmhEOtkC7GKUr3nhmw/SP/cv1HJOvAQnQxob7lmEknuXDWlPbhjM6d/e
uZPPjx60htaAFuqxsE2TyDs9V4S15LYz/ZgTehEpCCQisHogvtNHyxombQuAMg5zKLZ6zlshysdq
vkTo8imLgWVkzIFjTWjHE4GjRYsSr+IT2cV5JPTGN1yr4reG61tcNjOzz3DdSLOcSBqtX6sPFMCO
kCRFV7wOHAX0WA4Ij7KEUhGrKP6+lvvQirWaaLW+FSR/2QFmQdhy+gcVMlPp33Lxxffu2w6dmMsm
tGolJqEfmLio0DEz1vxnJeKF8Y5rwFqUM8eCi/0e3lE5Te516/5tB9LmCODBzyAVQxd1Q+jm6erF
7kz7Qzc35HUldTP6YsoSOF62MXiZ36RNgKwnzMfIR8caOsxXfmiG0q0UAc8AwYB+JtM3Ya9CoIxu
YPTjov5kdCKkthIDv46CXc+/FA1KMlNLEtAjXlmJpJqa8qIMz5dv1nnOHsloWBwMGElC69O4dUVW
yzQsszjYSeWzoEP3ChQwQr64FDkgN7jGmkP9uMF1azV4kDkOKH03g4jCoHYODHtCeaLNC9C3PEsK
YfanyrMC72qVeZh7pwkgKhN6AP8n+RwO3uSdO5IyuuQ05fuUVl6wa8Kv8jJUlrX/SFO7Ku8ur+uU
MgGzIRZXwluDiMbpbFzVDbiE68MdCFZu0YAK6DevBk+cYgJa5LKoqUNzLGrktgU1/B9aQxQd0FDm
ZN7GbdKIVM1bmvjEQGurCRfrssyp6aHUFr15go5E1jg/oBZ9AFc0C3cCNZt+EVMblZqFfOPSa242
LDSpDhQRcQz05SEtO37wmqYRDLemkJbwNgcusyZkucH2nsuXridcB01hFg0p1VvOXxSosSjRGWUE
912IdWhbp2gOLSe9J2/yVVWZZfcq6qQInmokGjuYJ2G19tWVJlwFdB2KXwFENvN8TR06FAlivWB1
w3UYXetAHeqBC4twFwx0iUQYCtnU5CoRCpPOZfCnbpGK0BXg4tBHD+96dO5oEMWcEYc7MfhAbD6c
C2hPHTaVwR9Bq7Mw2eglqYqgV4wIW2HAMOWaYR0O10V8Vfg6QU1iS4E7Q8uZ5ZuwWBGKAxAyoiAI
yo3JrkKtqt1saMJdqqJlSGpIGG4Qnp050pMz+0PK2FfBfFJVMOpwx2ffuuRaMSwhfeT1la9GRM9e
wrnG6MmdOpI3cltkeGDIQbXYKTU0SEL1DyRVIvvyPZ06eQBK+SznYCAbo+2inVKBfRVLJ2p3vFLZ
goZXexdo1SKVZ8zSKRPwSNT4zRZaqYdhClGCZ/nRVcyDpVduCJcOM8dhck7IQsFUYyFUabRwABnt
AhBc4jbR0hKbvVEjAcuZRvkYcofLyzflloObFuTH4NVAl9K4oo2PDC1TI3gzoqfcJH260kueIKBz
60a9HbmDJSlEGUydewiCuULqiXlCNgPegU1wvneq13EGYuz+rtYBTpyjJlQNr6QOjA2Duo/k9eWp
TmzfsbTx9smx3MaciJk20j7PVwDilvFoqcvLUs6TRgysAtORkctGc9oY06oXAzlGZD3Y1aEI2uoo
Liw+1gB5lKe1DWr02Fbadlh2QgGAnFxzt1oVhNe+qrkLtFYBuZjLsse+hW9ItTqYOcITKgDl6tBq
0NGfBV6nyhPIZIILSxnml+EtK4BQIKz+QeWEdAlawSXXEir6FYyXr5cXZUK/AckI9Yp4xSfKyFUu
1HK5w2Padvl9FCV3qcYTSZpzN6bMWcRgZNazgpIQgKCfTk8RK4+GWhTvULUIMOjEKEg9hCVRPIdD
EYFIPRh8GUkTxH3RmsDN6KLzXCj4nWSWQ8I9whEYhwujQdM4atTxru1J0QOwSeZI6iQFCcGNUT2J
szSJEwt7IpD9/CiSB8YTKSmSJt6VYUqizlRfhjb++9oIMtBhi6Jp2HkaU/NHMkI+DVwX/TC7stQj
G4eFv64Ag42SudR/1oSquPHkZA7TeqwaEJ5E9SE6agHsDRNz/Fb5Ku8mAaA1dq3YoI53qXmOgrKw
QtWWoTQT0TmLZzNhaMcBShFASVBaOjIpJM5XBypBmMe/5DXwrAQOQN0xLKzU1HeGZjXCSw1UugRU
LppgRupMUm68i0y+AlowVWY1poI0esM61TW6tHTjneTGBNHsDiUpkfJPhLDkJrYRnZtjtvsEWRYj
QsX4rlQqoipPXUkJB5Tkv3fTP6fyh5QxzJI3AEWNj4Jk1yOtAuR5M2PYHX01Y8qcOXVMDv5F6Tl8
DyQ5Rk9kJ7dV2FIh3oFXflHpHUf89AEdRjLI7DeasOSVdC0k+kLmKHDjKkeHq+nNzPWsHfZzEEB7
QF0hA/YaIzoJQsk1tY4lRQGlblEXBIaSSU1Uv4Nw/e7j41uya1EDcXmFp24GoH0BZoW0I7BkR4cF
aVUv0WMcloz6e37YIBSJ8+kuhNjO+LmKn8mrAVRmzA18GQATHMW3tUj0ealkUxx2VZ1bDWweBP1Y
kjxG9KiKunVgdKSATzIU8Sr3vyVAvf8HMwZUGW4oUPHkccxAiVO3KF0/2fF4Q0y9xbPqwTwCkD56
j928ckmcdcHqstCzLiFsLrD3GBsEnhQEkkeqFUgQgws8+WSnAI2Fc79mw0rsspdYNI0W2B7qJgY3
j7CXjDdeSSzSA+teQ4pbUr6Htv7rvftv75DdfA8KVb/+D37/nuV9GXg+Hf321/9XV7R8jYPX9BdS
l4fX+pfs2y939JWi8Td4r/6Hfez3v/zr6W/xrR+yrFf6evIbO0WPY39bH8p+f6jqmF7+6fdRYdDs
QzdZkNL77OwTf+kPfc72Tz/0y+FzXPd9fvjf/7x+JEFqYZ5l8E7/8+NH64///Q/MY8QB/uvsU5/T
ufSJGMtG6w98m5OULzICMVBJqFX4/PWfX+Is9X78HE0GX4DBiIZ3GY8eRB0t5J/N/2w8E2t0+c+c
jP09q1PKtscLsvR4+sz2+CuTH33gaPKi8gUgJCi1hA6Zmrwkf5Hh0QOJkgEXIpP2f7QEf3oC4B8x
vf9XVmH0jaNVkNQvOgpOUQwFyLAf0zw5AvIXRubBoNR+W6T/k4MwmsH3K/L9HqB98qdXQfyCulvG
w/TjKMAEOlkFDRfhk9sEDjB+/evOggiosp9eBcH4gsJWEEGyfo3PX6erIElf0NsPDjrWA/QvOwWo
4/vp+YviFwUFK8AKBFDlj20+OQXyF4TugdgGm+TfNX0ELxig/k+qAv4L+E7REsNQUY/njWcCShLN
hKr427H4l01fRHX0z05fFr4goQtrGmgyn7/wvB6vgqx+AasEymFZo+e/bP4Ilv20MYD3UFbRfIZQ
2OTtx+1gZwBVx3/DGPgLFsPvFpPpB/HHp0EFNvojq2z2D/xmT5x/4MhegsFw8ueYefX9y3+YW7+e
vDKf5s7RD38zfz7F/PjrP+Z3LvlE1m+T+u3/XAWH8rV89/vPH/Q/Rum8JjDKjmxdE/iV9DX+5f5Q
lgHNyv7YAPpu//0xvDNT8XdlcEmac2h/uctq6v/y9BofqlMBnw/rT0vISuofyvTPZvH5bv2sEJyW
Q1rFr+nHyQy+Pwo/+/Hv6/P7vhxL+KF3f1bC/WuVvKbB68mnv+u0n/30I9yGrBx9+rvh+LOffjpU
lG3s9Mp8V0mXZUzdnt+9jPM7NXLS/uwP4FazD7/Hh9fy1/8PAAD//w==</cx:binary>
              </cx:geoCache>
            </cx:geography>
          </cx:layoutPr>
        </cx:series>
      </cx:plotAreaRegion>
    </cx:plotArea>
    <cx:legend pos="b" align="ctr"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mbria" panose="02040503050406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svg"/><Relationship Id="rId18" Type="http://schemas.openxmlformats.org/officeDocument/2006/relationships/image" Target="../media/image10.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4.png"/><Relationship Id="rId17" Type="http://schemas.openxmlformats.org/officeDocument/2006/relationships/image" Target="../media/image9.svg"/><Relationship Id="rId2" Type="http://schemas.openxmlformats.org/officeDocument/2006/relationships/chart" Target="../charts/chart1.xml"/><Relationship Id="rId16" Type="http://schemas.openxmlformats.org/officeDocument/2006/relationships/image" Target="../media/image8.png"/><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image" Target="../media/image3.svg"/><Relationship Id="rId5" Type="http://schemas.openxmlformats.org/officeDocument/2006/relationships/chart" Target="../charts/chart4.xml"/><Relationship Id="rId15" Type="http://schemas.openxmlformats.org/officeDocument/2006/relationships/image" Target="../media/image7.svg"/><Relationship Id="rId10" Type="http://schemas.openxmlformats.org/officeDocument/2006/relationships/image" Target="../media/image2.png"/><Relationship Id="rId19" Type="http://schemas.openxmlformats.org/officeDocument/2006/relationships/image" Target="../media/image11.svg"/><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30637</xdr:colOff>
      <xdr:row>1</xdr:row>
      <xdr:rowOff>114300</xdr:rowOff>
    </xdr:from>
    <xdr:to>
      <xdr:col>2</xdr:col>
      <xdr:colOff>515823</xdr:colOff>
      <xdr:row>4</xdr:row>
      <xdr:rowOff>128588</xdr:rowOff>
    </xdr:to>
    <xdr:pic>
      <xdr:nvPicPr>
        <xdr:cNvPr id="3" name="Picture 2">
          <a:extLst>
            <a:ext uri="{FF2B5EF4-FFF2-40B4-BE49-F238E27FC236}">
              <a16:creationId xmlns:a16="http://schemas.microsoft.com/office/drawing/2014/main" id="{FCA7FF99-36B6-8001-DDD7-E5703D84E1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37" y="114300"/>
          <a:ext cx="1856786" cy="942975"/>
        </a:xfrm>
        <a:prstGeom prst="rect">
          <a:avLst/>
        </a:prstGeom>
      </xdr:spPr>
    </xdr:pic>
    <xdr:clientData/>
  </xdr:twoCellAnchor>
  <xdr:twoCellAnchor>
    <xdr:from>
      <xdr:col>3</xdr:col>
      <xdr:colOff>214312</xdr:colOff>
      <xdr:row>11</xdr:row>
      <xdr:rowOff>0</xdr:rowOff>
    </xdr:from>
    <xdr:to>
      <xdr:col>10</xdr:col>
      <xdr:colOff>678656</xdr:colOff>
      <xdr:row>28</xdr:row>
      <xdr:rowOff>0</xdr:rowOff>
    </xdr:to>
    <xdr:graphicFrame macro="">
      <xdr:nvGraphicFramePr>
        <xdr:cNvPr id="4" name="Chart 3">
          <a:extLst>
            <a:ext uri="{FF2B5EF4-FFF2-40B4-BE49-F238E27FC236}">
              <a16:creationId xmlns:a16="http://schemas.microsoft.com/office/drawing/2014/main" id="{CBCDE0A1-7073-4E0A-BC52-FC6160F50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202405</xdr:colOff>
      <xdr:row>28</xdr:row>
      <xdr:rowOff>0</xdr:rowOff>
    </xdr:from>
    <xdr:to>
      <xdr:col>10</xdr:col>
      <xdr:colOff>678655</xdr:colOff>
      <xdr:row>42</xdr:row>
      <xdr:rowOff>83343</xdr:rowOff>
    </xdr:to>
    <xdr:graphicFrame macro="">
      <xdr:nvGraphicFramePr>
        <xdr:cNvPr id="5" name="Chart 4">
          <a:extLst>
            <a:ext uri="{FF2B5EF4-FFF2-40B4-BE49-F238E27FC236}">
              <a16:creationId xmlns:a16="http://schemas.microsoft.com/office/drawing/2014/main" id="{112A122A-9A33-46EA-A2D4-3B76A51AD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35717</xdr:colOff>
      <xdr:row>2</xdr:row>
      <xdr:rowOff>0</xdr:rowOff>
    </xdr:from>
    <xdr:to>
      <xdr:col>13</xdr:col>
      <xdr:colOff>357186</xdr:colOff>
      <xdr:row>3</xdr:row>
      <xdr:rowOff>59532</xdr:rowOff>
    </xdr:to>
    <xdr:sp macro="" textlink="">
      <xdr:nvSpPr>
        <xdr:cNvPr id="7" name="Oval 6">
          <a:extLst>
            <a:ext uri="{FF2B5EF4-FFF2-40B4-BE49-F238E27FC236}">
              <a16:creationId xmlns:a16="http://schemas.microsoft.com/office/drawing/2014/main" id="{26C81E9E-A7ED-DE45-5104-8A83B678A156}"/>
            </a:ext>
          </a:extLst>
        </xdr:cNvPr>
        <xdr:cNvSpPr/>
      </xdr:nvSpPr>
      <xdr:spPr>
        <a:xfrm>
          <a:off x="9013030" y="476250"/>
          <a:ext cx="321469" cy="357188"/>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17</xdr:col>
      <xdr:colOff>190500</xdr:colOff>
      <xdr:row>2</xdr:row>
      <xdr:rowOff>11907</xdr:rowOff>
    </xdr:from>
    <xdr:to>
      <xdr:col>17</xdr:col>
      <xdr:colOff>511969</xdr:colOff>
      <xdr:row>3</xdr:row>
      <xdr:rowOff>47625</xdr:rowOff>
    </xdr:to>
    <xdr:sp macro="" textlink="">
      <xdr:nvSpPr>
        <xdr:cNvPr id="8" name="Oval 7">
          <a:extLst>
            <a:ext uri="{FF2B5EF4-FFF2-40B4-BE49-F238E27FC236}">
              <a16:creationId xmlns:a16="http://schemas.microsoft.com/office/drawing/2014/main" id="{1FDF0CFF-61D6-44E5-9144-8583075A1E8E}"/>
            </a:ext>
          </a:extLst>
        </xdr:cNvPr>
        <xdr:cNvSpPr/>
      </xdr:nvSpPr>
      <xdr:spPr>
        <a:xfrm>
          <a:off x="11930063" y="488157"/>
          <a:ext cx="321469" cy="333374"/>
        </a:xfrm>
        <a:prstGeom prst="ellipse">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0</xdr:col>
      <xdr:colOff>45243</xdr:colOff>
      <xdr:row>4</xdr:row>
      <xdr:rowOff>319088</xdr:rowOff>
    </xdr:from>
    <xdr:to>
      <xdr:col>2</xdr:col>
      <xdr:colOff>678656</xdr:colOff>
      <xdr:row>10</xdr:row>
      <xdr:rowOff>11905</xdr:rowOff>
    </xdr:to>
    <mc:AlternateContent xmlns:mc="http://schemas.openxmlformats.org/markup-compatibility/2006" xmlns:a14="http://schemas.microsoft.com/office/drawing/2010/main">
      <mc:Choice Requires="a14">
        <xdr:graphicFrame macro="">
          <xdr:nvGraphicFramePr>
            <xdr:cNvPr id="16" name="Type">
              <a:extLst>
                <a:ext uri="{FF2B5EF4-FFF2-40B4-BE49-F238E27FC236}">
                  <a16:creationId xmlns:a16="http://schemas.microsoft.com/office/drawing/2014/main" id="{175A8A9A-3F07-0EA4-CC9C-FE06AE86F9E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5243" y="1414463"/>
              <a:ext cx="2014538" cy="9072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80961</xdr:colOff>
      <xdr:row>25</xdr:row>
      <xdr:rowOff>71437</xdr:rowOff>
    </xdr:from>
    <xdr:to>
      <xdr:col>2</xdr:col>
      <xdr:colOff>654844</xdr:colOff>
      <xdr:row>42</xdr:row>
      <xdr:rowOff>59530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CA60637F-8E41-F864-438C-4B0C2498A4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961" y="5060156"/>
              <a:ext cx="1955008" cy="302418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69055</xdr:colOff>
      <xdr:row>11</xdr:row>
      <xdr:rowOff>21431</xdr:rowOff>
    </xdr:from>
    <xdr:to>
      <xdr:col>2</xdr:col>
      <xdr:colOff>678656</xdr:colOff>
      <xdr:row>25</xdr:row>
      <xdr:rowOff>45243</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01C04888-C3EE-CA74-CF85-DB164E82F66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9055" y="2509837"/>
              <a:ext cx="1990726"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xdr:colOff>
      <xdr:row>11</xdr:row>
      <xdr:rowOff>11907</xdr:rowOff>
    </xdr:from>
    <xdr:to>
      <xdr:col>18</xdr:col>
      <xdr:colOff>345281</xdr:colOff>
      <xdr:row>28</xdr:row>
      <xdr:rowOff>0</xdr:rowOff>
    </xdr:to>
    <xdr:graphicFrame macro="">
      <xdr:nvGraphicFramePr>
        <xdr:cNvPr id="2" name="Chart 1">
          <a:extLst>
            <a:ext uri="{FF2B5EF4-FFF2-40B4-BE49-F238E27FC236}">
              <a16:creationId xmlns:a16="http://schemas.microsoft.com/office/drawing/2014/main" id="{B3CDF79C-33AB-474B-BF3A-D38CA05F9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678656</xdr:colOff>
      <xdr:row>27</xdr:row>
      <xdr:rowOff>166688</xdr:rowOff>
    </xdr:from>
    <xdr:to>
      <xdr:col>18</xdr:col>
      <xdr:colOff>357187</xdr:colOff>
      <xdr:row>42</xdr:row>
      <xdr:rowOff>95249</xdr:rowOff>
    </xdr:to>
    <xdr:graphicFrame macro="">
      <xdr:nvGraphicFramePr>
        <xdr:cNvPr id="9" name="Chart 8">
          <a:extLst>
            <a:ext uri="{FF2B5EF4-FFF2-40B4-BE49-F238E27FC236}">
              <a16:creationId xmlns:a16="http://schemas.microsoft.com/office/drawing/2014/main" id="{6EB251BD-672C-4D47-B476-871011D85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357187</xdr:colOff>
      <xdr:row>10</xdr:row>
      <xdr:rowOff>166686</xdr:rowOff>
    </xdr:from>
    <xdr:to>
      <xdr:col>22</xdr:col>
      <xdr:colOff>559594</xdr:colOff>
      <xdr:row>22</xdr:row>
      <xdr:rowOff>166687</xdr:rowOff>
    </xdr:to>
    <xdr:graphicFrame macro="">
      <xdr:nvGraphicFramePr>
        <xdr:cNvPr id="11" name="Sales Proportion">
          <a:extLst>
            <a:ext uri="{FF2B5EF4-FFF2-40B4-BE49-F238E27FC236}">
              <a16:creationId xmlns:a16="http://schemas.microsoft.com/office/drawing/2014/main" id="{582AC494-615F-470F-ABDB-30D0F2C24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357187</xdr:colOff>
      <xdr:row>23</xdr:row>
      <xdr:rowOff>0</xdr:rowOff>
    </xdr:from>
    <xdr:to>
      <xdr:col>22</xdr:col>
      <xdr:colOff>571500</xdr:colOff>
      <xdr:row>42</xdr:row>
      <xdr:rowOff>83343</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D9FE3238-E3EA-4004-ACE4-9AACC91677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701587" y="4676775"/>
              <a:ext cx="2957513" cy="3521868"/>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571500</xdr:colOff>
      <xdr:row>26</xdr:row>
      <xdr:rowOff>119062</xdr:rowOff>
    </xdr:from>
    <xdr:to>
      <xdr:col>30</xdr:col>
      <xdr:colOff>607218</xdr:colOff>
      <xdr:row>42</xdr:row>
      <xdr:rowOff>71436</xdr:rowOff>
    </xdr:to>
    <xdr:graphicFrame macro="">
      <xdr:nvGraphicFramePr>
        <xdr:cNvPr id="20" name="Chart 19">
          <a:extLst>
            <a:ext uri="{FF2B5EF4-FFF2-40B4-BE49-F238E27FC236}">
              <a16:creationId xmlns:a16="http://schemas.microsoft.com/office/drawing/2014/main" id="{DE269536-86AA-4960-A8A9-1D93C033A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559594</xdr:colOff>
      <xdr:row>10</xdr:row>
      <xdr:rowOff>166686</xdr:rowOff>
    </xdr:from>
    <xdr:to>
      <xdr:col>30</xdr:col>
      <xdr:colOff>583406</xdr:colOff>
      <xdr:row>26</xdr:row>
      <xdr:rowOff>107156</xdr:rowOff>
    </xdr:to>
    <xdr:graphicFrame macro="">
      <xdr:nvGraphicFramePr>
        <xdr:cNvPr id="21" name="Sales by mananger">
          <a:extLst>
            <a:ext uri="{FF2B5EF4-FFF2-40B4-BE49-F238E27FC236}">
              <a16:creationId xmlns:a16="http://schemas.microsoft.com/office/drawing/2014/main" id="{7F9BD228-DC88-4FCB-98CE-5436277C1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678657</xdr:colOff>
      <xdr:row>3</xdr:row>
      <xdr:rowOff>190498</xdr:rowOff>
    </xdr:from>
    <xdr:to>
      <xdr:col>7</xdr:col>
      <xdr:colOff>285750</xdr:colOff>
      <xdr:row>8</xdr:row>
      <xdr:rowOff>71437</xdr:rowOff>
    </xdr:to>
    <xdr:sp macro="" textlink="">
      <xdr:nvSpPr>
        <xdr:cNvPr id="24" name="Rectangle: Rounded Corners 23">
          <a:extLst>
            <a:ext uri="{FF2B5EF4-FFF2-40B4-BE49-F238E27FC236}">
              <a16:creationId xmlns:a16="http://schemas.microsoft.com/office/drawing/2014/main" id="{0BB7F350-C172-0F13-5B8C-BFD35F3366C4}"/>
            </a:ext>
          </a:extLst>
        </xdr:cNvPr>
        <xdr:cNvSpPr/>
      </xdr:nvSpPr>
      <xdr:spPr>
        <a:xfrm>
          <a:off x="2750345" y="964404"/>
          <a:ext cx="2369343" cy="1059658"/>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4</xdr:col>
      <xdr:colOff>47625</xdr:colOff>
      <xdr:row>3</xdr:row>
      <xdr:rowOff>297656</xdr:rowOff>
    </xdr:from>
    <xdr:to>
      <xdr:col>5</xdr:col>
      <xdr:colOff>107155</xdr:colOff>
      <xdr:row>7</xdr:row>
      <xdr:rowOff>47624</xdr:rowOff>
    </xdr:to>
    <xdr:pic>
      <xdr:nvPicPr>
        <xdr:cNvPr id="26" name="Graphic 25" descr="Money with solid fill">
          <a:extLst>
            <a:ext uri="{FF2B5EF4-FFF2-40B4-BE49-F238E27FC236}">
              <a16:creationId xmlns:a16="http://schemas.microsoft.com/office/drawing/2014/main" id="{CA389856-4EB4-94F3-E1C7-A91E2E7BCC0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809875" y="476250"/>
          <a:ext cx="750093" cy="750093"/>
        </a:xfrm>
        <a:prstGeom prst="rect">
          <a:avLst/>
        </a:prstGeom>
      </xdr:spPr>
    </xdr:pic>
    <xdr:clientData/>
  </xdr:twoCellAnchor>
  <xdr:twoCellAnchor>
    <xdr:from>
      <xdr:col>5</xdr:col>
      <xdr:colOff>154780</xdr:colOff>
      <xdr:row>4</xdr:row>
      <xdr:rowOff>83344</xdr:rowOff>
    </xdr:from>
    <xdr:to>
      <xdr:col>7</xdr:col>
      <xdr:colOff>-1</xdr:colOff>
      <xdr:row>6</xdr:row>
      <xdr:rowOff>130968</xdr:rowOff>
    </xdr:to>
    <xdr:sp macro="" textlink="">
      <xdr:nvSpPr>
        <xdr:cNvPr id="27" name="TextBox 26">
          <a:extLst>
            <a:ext uri="{FF2B5EF4-FFF2-40B4-BE49-F238E27FC236}">
              <a16:creationId xmlns:a16="http://schemas.microsoft.com/office/drawing/2014/main" id="{EF0727DB-EBA6-A935-DEE7-CD13E4714A70}"/>
            </a:ext>
          </a:extLst>
        </xdr:cNvPr>
        <xdr:cNvSpPr txBox="1"/>
      </xdr:nvSpPr>
      <xdr:spPr>
        <a:xfrm>
          <a:off x="3607593" y="1178719"/>
          <a:ext cx="1226344"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b="1">
              <a:latin typeface="+mn-lt"/>
            </a:rPr>
            <a:t>Total Sales</a:t>
          </a:r>
        </a:p>
      </xdr:txBody>
    </xdr:sp>
    <xdr:clientData/>
  </xdr:twoCellAnchor>
  <xdr:twoCellAnchor>
    <xdr:from>
      <xdr:col>4</xdr:col>
      <xdr:colOff>642936</xdr:colOff>
      <xdr:row>5</xdr:row>
      <xdr:rowOff>47624</xdr:rowOff>
    </xdr:from>
    <xdr:to>
      <xdr:col>7</xdr:col>
      <xdr:colOff>119061</xdr:colOff>
      <xdr:row>7</xdr:row>
      <xdr:rowOff>166687</xdr:rowOff>
    </xdr:to>
    <xdr:sp macro="" textlink="Sales!G4">
      <xdr:nvSpPr>
        <xdr:cNvPr id="30" name="TextBox 29">
          <a:extLst>
            <a:ext uri="{FF2B5EF4-FFF2-40B4-BE49-F238E27FC236}">
              <a16:creationId xmlns:a16="http://schemas.microsoft.com/office/drawing/2014/main" id="{449292F0-2EB6-5D2E-451F-82CD738FAEA3}"/>
            </a:ext>
          </a:extLst>
        </xdr:cNvPr>
        <xdr:cNvSpPr txBox="1"/>
      </xdr:nvSpPr>
      <xdr:spPr>
        <a:xfrm>
          <a:off x="3405186" y="1464468"/>
          <a:ext cx="154781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52D7DD-9AD1-4689-92D6-24A071F3F822}" type="TxLink">
            <a:rPr lang="en-US" sz="1400" b="0" i="0" u="none" strike="noStrike">
              <a:solidFill>
                <a:srgbClr val="000000"/>
              </a:solidFill>
              <a:latin typeface="Cambria"/>
              <a:ea typeface="Cambria"/>
            </a:rPr>
            <a:pPr algn="ctr"/>
            <a:t> $3,186,258 </a:t>
          </a:fld>
          <a:endParaRPr lang="en-US" sz="1400"/>
        </a:p>
      </xdr:txBody>
    </xdr:sp>
    <xdr:clientData/>
  </xdr:twoCellAnchor>
  <xdr:twoCellAnchor>
    <xdr:from>
      <xdr:col>8</xdr:col>
      <xdr:colOff>678656</xdr:colOff>
      <xdr:row>3</xdr:row>
      <xdr:rowOff>202406</xdr:rowOff>
    </xdr:from>
    <xdr:to>
      <xdr:col>12</xdr:col>
      <xdr:colOff>295274</xdr:colOff>
      <xdr:row>8</xdr:row>
      <xdr:rowOff>59531</xdr:rowOff>
    </xdr:to>
    <xdr:sp macro="" textlink="">
      <xdr:nvSpPr>
        <xdr:cNvPr id="32" name="Rectangle: Rounded Corners 31">
          <a:extLst>
            <a:ext uri="{FF2B5EF4-FFF2-40B4-BE49-F238E27FC236}">
              <a16:creationId xmlns:a16="http://schemas.microsoft.com/office/drawing/2014/main" id="{4EBBDCD2-A4B1-4B30-ABC9-E876AC928D72}"/>
            </a:ext>
          </a:extLst>
        </xdr:cNvPr>
        <xdr:cNvSpPr/>
      </xdr:nvSpPr>
      <xdr:spPr>
        <a:xfrm>
          <a:off x="6203156" y="976312"/>
          <a:ext cx="2378868" cy="1035844"/>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9</xdr:col>
      <xdr:colOff>107156</xdr:colOff>
      <xdr:row>4</xdr:row>
      <xdr:rowOff>11907</xdr:rowOff>
    </xdr:from>
    <xdr:to>
      <xdr:col>10</xdr:col>
      <xdr:colOff>130969</xdr:colOff>
      <xdr:row>7</xdr:row>
      <xdr:rowOff>47626</xdr:rowOff>
    </xdr:to>
    <xdr:pic>
      <xdr:nvPicPr>
        <xdr:cNvPr id="34" name="Graphic 33" descr="Shopping cart with solid fill">
          <a:extLst>
            <a:ext uri="{FF2B5EF4-FFF2-40B4-BE49-F238E27FC236}">
              <a16:creationId xmlns:a16="http://schemas.microsoft.com/office/drawing/2014/main" id="{2326A22B-AC57-6B3A-F242-2CF1CE6A070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22219" y="1107282"/>
          <a:ext cx="714375" cy="714375"/>
        </a:xfrm>
        <a:prstGeom prst="rect">
          <a:avLst/>
        </a:prstGeom>
      </xdr:spPr>
    </xdr:pic>
    <xdr:clientData/>
  </xdr:twoCellAnchor>
  <xdr:twoCellAnchor>
    <xdr:from>
      <xdr:col>9</xdr:col>
      <xdr:colOff>378617</xdr:colOff>
      <xdr:row>3</xdr:row>
      <xdr:rowOff>283368</xdr:rowOff>
    </xdr:from>
    <xdr:to>
      <xdr:col>12</xdr:col>
      <xdr:colOff>500062</xdr:colOff>
      <xdr:row>6</xdr:row>
      <xdr:rowOff>154781</xdr:rowOff>
    </xdr:to>
    <xdr:sp macro="" textlink="">
      <xdr:nvSpPr>
        <xdr:cNvPr id="36" name="TextBox 35">
          <a:extLst>
            <a:ext uri="{FF2B5EF4-FFF2-40B4-BE49-F238E27FC236}">
              <a16:creationId xmlns:a16="http://schemas.microsoft.com/office/drawing/2014/main" id="{9A134AD9-9CC3-4220-8EC9-3B4B3251DDEA}"/>
            </a:ext>
          </a:extLst>
        </xdr:cNvPr>
        <xdr:cNvSpPr txBox="1"/>
      </xdr:nvSpPr>
      <xdr:spPr>
        <a:xfrm>
          <a:off x="6593680" y="1057274"/>
          <a:ext cx="2193132" cy="69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b="1"/>
            <a:t>Avg Sales Per Transaction</a:t>
          </a:r>
          <a:endParaRPr lang="en-AU" sz="1400" b="1">
            <a:latin typeface="+mj-lt"/>
          </a:endParaRPr>
        </a:p>
      </xdr:txBody>
    </xdr:sp>
    <xdr:clientData/>
  </xdr:twoCellAnchor>
  <xdr:twoCellAnchor>
    <xdr:from>
      <xdr:col>9</xdr:col>
      <xdr:colOff>511968</xdr:colOff>
      <xdr:row>5</xdr:row>
      <xdr:rowOff>107155</xdr:rowOff>
    </xdr:from>
    <xdr:to>
      <xdr:col>12</xdr:col>
      <xdr:colOff>154781</xdr:colOff>
      <xdr:row>8</xdr:row>
      <xdr:rowOff>47624</xdr:rowOff>
    </xdr:to>
    <xdr:sp macro="" textlink="'Average Sales'!G4">
      <xdr:nvSpPr>
        <xdr:cNvPr id="37" name="TextBox 36">
          <a:extLst>
            <a:ext uri="{FF2B5EF4-FFF2-40B4-BE49-F238E27FC236}">
              <a16:creationId xmlns:a16="http://schemas.microsoft.com/office/drawing/2014/main" id="{78C7713C-D9D4-4AD0-9628-1622D9CCDA01}"/>
            </a:ext>
          </a:extLst>
        </xdr:cNvPr>
        <xdr:cNvSpPr txBox="1"/>
      </xdr:nvSpPr>
      <xdr:spPr>
        <a:xfrm>
          <a:off x="6727031" y="1523999"/>
          <a:ext cx="1714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64CEC49-3D9E-4BE4-B354-86FE7ABB12A1}" type="TxLink">
            <a:rPr lang="en-US" sz="1400" b="0" i="0" u="none" strike="noStrike">
              <a:solidFill>
                <a:srgbClr val="000000"/>
              </a:solidFill>
              <a:latin typeface="Cambria"/>
              <a:ea typeface="Cambria"/>
              <a:cs typeface="+mn-cs"/>
            </a:rPr>
            <a:pPr marL="0" indent="0" algn="ctr"/>
            <a:t> $707.27 </a:t>
          </a:fld>
          <a:endParaRPr lang="en-US" sz="1400" b="0" i="0" u="none" strike="noStrike">
            <a:solidFill>
              <a:srgbClr val="000000"/>
            </a:solidFill>
            <a:latin typeface="Cambria"/>
            <a:ea typeface="Cambria"/>
            <a:cs typeface="+mn-cs"/>
          </a:endParaRPr>
        </a:p>
      </xdr:txBody>
    </xdr:sp>
    <xdr:clientData/>
  </xdr:twoCellAnchor>
  <xdr:twoCellAnchor>
    <xdr:from>
      <xdr:col>14</xdr:col>
      <xdr:colOff>188118</xdr:colOff>
      <xdr:row>3</xdr:row>
      <xdr:rowOff>211931</xdr:rowOff>
    </xdr:from>
    <xdr:to>
      <xdr:col>17</xdr:col>
      <xdr:colOff>495298</xdr:colOff>
      <xdr:row>8</xdr:row>
      <xdr:rowOff>69056</xdr:rowOff>
    </xdr:to>
    <xdr:sp macro="" textlink="">
      <xdr:nvSpPr>
        <xdr:cNvPr id="38" name="Rectangle: Rounded Corners 37">
          <a:extLst>
            <a:ext uri="{FF2B5EF4-FFF2-40B4-BE49-F238E27FC236}">
              <a16:creationId xmlns:a16="http://schemas.microsoft.com/office/drawing/2014/main" id="{DA0EEA1F-1768-4E5C-8C96-3FE7CF2399DA}"/>
            </a:ext>
          </a:extLst>
        </xdr:cNvPr>
        <xdr:cNvSpPr/>
      </xdr:nvSpPr>
      <xdr:spPr>
        <a:xfrm>
          <a:off x="9855993" y="985837"/>
          <a:ext cx="2378868" cy="1035844"/>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AU" sz="1100"/>
        </a:p>
      </xdr:txBody>
    </xdr:sp>
    <xdr:clientData/>
  </xdr:twoCellAnchor>
  <xdr:twoCellAnchor>
    <xdr:from>
      <xdr:col>15</xdr:col>
      <xdr:colOff>66674</xdr:colOff>
      <xdr:row>3</xdr:row>
      <xdr:rowOff>269080</xdr:rowOff>
    </xdr:from>
    <xdr:to>
      <xdr:col>17</xdr:col>
      <xdr:colOff>369093</xdr:colOff>
      <xdr:row>6</xdr:row>
      <xdr:rowOff>140493</xdr:rowOff>
    </xdr:to>
    <xdr:sp macro="" textlink="">
      <xdr:nvSpPr>
        <xdr:cNvPr id="40" name="TextBox 39">
          <a:extLst>
            <a:ext uri="{FF2B5EF4-FFF2-40B4-BE49-F238E27FC236}">
              <a16:creationId xmlns:a16="http://schemas.microsoft.com/office/drawing/2014/main" id="{3205D139-056F-4E6D-8D9A-FC56C3DA7F15}"/>
            </a:ext>
          </a:extLst>
        </xdr:cNvPr>
        <xdr:cNvSpPr txBox="1"/>
      </xdr:nvSpPr>
      <xdr:spPr>
        <a:xfrm>
          <a:off x="10425112" y="1042986"/>
          <a:ext cx="1683544" cy="69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b="1">
              <a:latin typeface="+mn-lt"/>
            </a:rPr>
            <a:t>Top</a:t>
          </a:r>
          <a:r>
            <a:rPr lang="en-AU" sz="1400" b="1" baseline="0">
              <a:latin typeface="+mn-lt"/>
            </a:rPr>
            <a:t> Performing Suburb</a:t>
          </a:r>
          <a:endParaRPr lang="en-AU" sz="1400" b="1">
            <a:latin typeface="+mn-lt"/>
          </a:endParaRPr>
        </a:p>
      </xdr:txBody>
    </xdr:sp>
    <xdr:clientData/>
  </xdr:twoCellAnchor>
  <xdr:twoCellAnchor editAs="oneCell">
    <xdr:from>
      <xdr:col>14</xdr:col>
      <xdr:colOff>226218</xdr:colOff>
      <xdr:row>3</xdr:row>
      <xdr:rowOff>261938</xdr:rowOff>
    </xdr:from>
    <xdr:to>
      <xdr:col>15</xdr:col>
      <xdr:colOff>345279</xdr:colOff>
      <xdr:row>7</xdr:row>
      <xdr:rowOff>71437</xdr:rowOff>
    </xdr:to>
    <xdr:pic>
      <xdr:nvPicPr>
        <xdr:cNvPr id="42" name="Graphic 41" descr="House with solid fill">
          <a:extLst>
            <a:ext uri="{FF2B5EF4-FFF2-40B4-BE49-F238E27FC236}">
              <a16:creationId xmlns:a16="http://schemas.microsoft.com/office/drawing/2014/main" id="{7CD2F3BF-F83F-9DFC-A2FB-023124137A4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94093" y="1035844"/>
          <a:ext cx="809624" cy="809624"/>
        </a:xfrm>
        <a:prstGeom prst="rect">
          <a:avLst/>
        </a:prstGeom>
      </xdr:spPr>
    </xdr:pic>
    <xdr:clientData/>
  </xdr:twoCellAnchor>
  <xdr:twoCellAnchor>
    <xdr:from>
      <xdr:col>15</xdr:col>
      <xdr:colOff>11906</xdr:colOff>
      <xdr:row>5</xdr:row>
      <xdr:rowOff>95250</xdr:rowOff>
    </xdr:from>
    <xdr:to>
      <xdr:col>17</xdr:col>
      <xdr:colOff>345281</xdr:colOff>
      <xdr:row>8</xdr:row>
      <xdr:rowOff>35719</xdr:rowOff>
    </xdr:to>
    <xdr:sp macro="" textlink="'Sales By Suburb'!B22">
      <xdr:nvSpPr>
        <xdr:cNvPr id="43" name="TextBox 42">
          <a:extLst>
            <a:ext uri="{FF2B5EF4-FFF2-40B4-BE49-F238E27FC236}">
              <a16:creationId xmlns:a16="http://schemas.microsoft.com/office/drawing/2014/main" id="{DC835F30-88FA-414E-B6BD-D9B077F61B16}"/>
            </a:ext>
          </a:extLst>
        </xdr:cNvPr>
        <xdr:cNvSpPr txBox="1"/>
      </xdr:nvSpPr>
      <xdr:spPr>
        <a:xfrm>
          <a:off x="10370344" y="1512094"/>
          <a:ext cx="1714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2F8B4D-914B-4819-8501-9A9B27B7486D}" type="TxLink">
            <a:rPr lang="en-US" sz="1600" b="0" i="0" u="none" strike="noStrike">
              <a:solidFill>
                <a:srgbClr val="000000"/>
              </a:solidFill>
              <a:latin typeface="Cambria"/>
              <a:ea typeface="Cambria"/>
              <a:cs typeface="+mn-cs"/>
            </a:rPr>
            <a:pPr marL="0" indent="0" algn="ctr"/>
            <a:t>Frankston</a:t>
          </a:fld>
          <a:endParaRPr lang="en-US" sz="1600" b="0" i="0" u="none" strike="noStrike">
            <a:solidFill>
              <a:srgbClr val="000000"/>
            </a:solidFill>
            <a:latin typeface="Cambria"/>
            <a:ea typeface="Cambria"/>
            <a:cs typeface="+mn-cs"/>
          </a:endParaRPr>
        </a:p>
      </xdr:txBody>
    </xdr:sp>
    <xdr:clientData/>
  </xdr:twoCellAnchor>
  <xdr:twoCellAnchor>
    <xdr:from>
      <xdr:col>19</xdr:col>
      <xdr:colOff>190500</xdr:colOff>
      <xdr:row>3</xdr:row>
      <xdr:rowOff>214313</xdr:rowOff>
    </xdr:from>
    <xdr:to>
      <xdr:col>22</xdr:col>
      <xdr:colOff>497681</xdr:colOff>
      <xdr:row>8</xdr:row>
      <xdr:rowOff>71438</xdr:rowOff>
    </xdr:to>
    <xdr:sp macro="" textlink="">
      <xdr:nvSpPr>
        <xdr:cNvPr id="44" name="Rectangle: Rounded Corners 43">
          <a:extLst>
            <a:ext uri="{FF2B5EF4-FFF2-40B4-BE49-F238E27FC236}">
              <a16:creationId xmlns:a16="http://schemas.microsoft.com/office/drawing/2014/main" id="{314124FB-B9F4-4ED9-A26E-EC59447AAB0B}"/>
            </a:ext>
          </a:extLst>
        </xdr:cNvPr>
        <xdr:cNvSpPr/>
      </xdr:nvSpPr>
      <xdr:spPr>
        <a:xfrm>
          <a:off x="13311188" y="988219"/>
          <a:ext cx="2378868" cy="1035844"/>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AU" sz="1100"/>
        </a:p>
      </xdr:txBody>
    </xdr:sp>
    <xdr:clientData/>
  </xdr:twoCellAnchor>
  <xdr:twoCellAnchor>
    <xdr:from>
      <xdr:col>20</xdr:col>
      <xdr:colOff>226220</xdr:colOff>
      <xdr:row>4</xdr:row>
      <xdr:rowOff>0</xdr:rowOff>
    </xdr:from>
    <xdr:to>
      <xdr:col>22</xdr:col>
      <xdr:colOff>528639</xdr:colOff>
      <xdr:row>7</xdr:row>
      <xdr:rowOff>14289</xdr:rowOff>
    </xdr:to>
    <xdr:sp macro="" textlink="">
      <xdr:nvSpPr>
        <xdr:cNvPr id="45" name="TextBox 44">
          <a:extLst>
            <a:ext uri="{FF2B5EF4-FFF2-40B4-BE49-F238E27FC236}">
              <a16:creationId xmlns:a16="http://schemas.microsoft.com/office/drawing/2014/main" id="{F4D22B6E-C828-42DA-A09F-B79E401ED657}"/>
            </a:ext>
          </a:extLst>
        </xdr:cNvPr>
        <xdr:cNvSpPr txBox="1"/>
      </xdr:nvSpPr>
      <xdr:spPr>
        <a:xfrm>
          <a:off x="14037470" y="1095375"/>
          <a:ext cx="1683544" cy="69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b="1">
              <a:latin typeface="+mn-lt"/>
            </a:rPr>
            <a:t>Top Buyer</a:t>
          </a:r>
        </a:p>
      </xdr:txBody>
    </xdr:sp>
    <xdr:clientData/>
  </xdr:twoCellAnchor>
  <xdr:twoCellAnchor>
    <xdr:from>
      <xdr:col>20</xdr:col>
      <xdr:colOff>238125</xdr:colOff>
      <xdr:row>4</xdr:row>
      <xdr:rowOff>226219</xdr:rowOff>
    </xdr:from>
    <xdr:to>
      <xdr:col>22</xdr:col>
      <xdr:colOff>571500</xdr:colOff>
      <xdr:row>7</xdr:row>
      <xdr:rowOff>23813</xdr:rowOff>
    </xdr:to>
    <xdr:sp macro="" textlink="'Sales by Purchase'!B20">
      <xdr:nvSpPr>
        <xdr:cNvPr id="46" name="TextBox 45">
          <a:extLst>
            <a:ext uri="{FF2B5EF4-FFF2-40B4-BE49-F238E27FC236}">
              <a16:creationId xmlns:a16="http://schemas.microsoft.com/office/drawing/2014/main" id="{A46539BE-3814-4180-B86A-7227D5D41B9D}"/>
            </a:ext>
          </a:extLst>
        </xdr:cNvPr>
        <xdr:cNvSpPr txBox="1"/>
      </xdr:nvSpPr>
      <xdr:spPr>
        <a:xfrm>
          <a:off x="14049375" y="1321594"/>
          <a:ext cx="1714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13906AA-7AD4-425F-996F-B39EC8BF76CA}" type="TxLink">
            <a:rPr lang="en-US" sz="1600" b="0" i="0" u="none" strike="noStrike">
              <a:solidFill>
                <a:srgbClr val="000000"/>
              </a:solidFill>
              <a:latin typeface="Cambria"/>
              <a:ea typeface="Cambria"/>
              <a:cs typeface="+mn-cs"/>
            </a:rPr>
            <a:pPr marL="0" indent="0" algn="ctr"/>
            <a:t>Bruce Curran</a:t>
          </a:fld>
          <a:endParaRPr lang="en-US" sz="1600" b="0" i="0" u="none" strike="noStrike">
            <a:solidFill>
              <a:srgbClr val="000000"/>
            </a:solidFill>
            <a:latin typeface="Cambria"/>
            <a:ea typeface="Cambria"/>
            <a:cs typeface="+mn-cs"/>
          </a:endParaRPr>
        </a:p>
      </xdr:txBody>
    </xdr:sp>
    <xdr:clientData/>
  </xdr:twoCellAnchor>
  <xdr:twoCellAnchor editAs="oneCell">
    <xdr:from>
      <xdr:col>19</xdr:col>
      <xdr:colOff>238125</xdr:colOff>
      <xdr:row>3</xdr:row>
      <xdr:rowOff>273844</xdr:rowOff>
    </xdr:from>
    <xdr:to>
      <xdr:col>20</xdr:col>
      <xdr:colOff>461963</xdr:colOff>
      <xdr:row>8</xdr:row>
      <xdr:rowOff>9525</xdr:rowOff>
    </xdr:to>
    <xdr:pic>
      <xdr:nvPicPr>
        <xdr:cNvPr id="48" name="Graphic 47" descr="Mom with stroller with solid fill">
          <a:extLst>
            <a:ext uri="{FF2B5EF4-FFF2-40B4-BE49-F238E27FC236}">
              <a16:creationId xmlns:a16="http://schemas.microsoft.com/office/drawing/2014/main" id="{9EF38D57-2D04-8FBC-239B-1CADE44EC8F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3358813" y="1047750"/>
          <a:ext cx="914400" cy="914400"/>
        </a:xfrm>
        <a:prstGeom prst="rect">
          <a:avLst/>
        </a:prstGeom>
      </xdr:spPr>
    </xdr:pic>
    <xdr:clientData/>
  </xdr:twoCellAnchor>
  <xdr:twoCellAnchor>
    <xdr:from>
      <xdr:col>23</xdr:col>
      <xdr:colOff>666751</xdr:colOff>
      <xdr:row>3</xdr:row>
      <xdr:rowOff>226218</xdr:rowOff>
    </xdr:from>
    <xdr:to>
      <xdr:col>27</xdr:col>
      <xdr:colOff>283369</xdr:colOff>
      <xdr:row>8</xdr:row>
      <xdr:rowOff>83343</xdr:rowOff>
    </xdr:to>
    <xdr:sp macro="" textlink="">
      <xdr:nvSpPr>
        <xdr:cNvPr id="49" name="Rectangle: Rounded Corners 48">
          <a:extLst>
            <a:ext uri="{FF2B5EF4-FFF2-40B4-BE49-F238E27FC236}">
              <a16:creationId xmlns:a16="http://schemas.microsoft.com/office/drawing/2014/main" id="{DEAFCD28-1EA9-4FA2-9269-56DF0399F4ED}"/>
            </a:ext>
          </a:extLst>
        </xdr:cNvPr>
        <xdr:cNvSpPr/>
      </xdr:nvSpPr>
      <xdr:spPr>
        <a:xfrm>
          <a:off x="16549689" y="1000124"/>
          <a:ext cx="2378868" cy="1035844"/>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AU" sz="1100"/>
        </a:p>
      </xdr:txBody>
    </xdr:sp>
    <xdr:clientData/>
  </xdr:twoCellAnchor>
  <xdr:twoCellAnchor>
    <xdr:from>
      <xdr:col>25</xdr:col>
      <xdr:colOff>47626</xdr:colOff>
      <xdr:row>4</xdr:row>
      <xdr:rowOff>59529</xdr:rowOff>
    </xdr:from>
    <xdr:to>
      <xdr:col>27</xdr:col>
      <xdr:colOff>350045</xdr:colOff>
      <xdr:row>7</xdr:row>
      <xdr:rowOff>73818</xdr:rowOff>
    </xdr:to>
    <xdr:sp macro="" textlink="">
      <xdr:nvSpPr>
        <xdr:cNvPr id="50" name="TextBox 49">
          <a:extLst>
            <a:ext uri="{FF2B5EF4-FFF2-40B4-BE49-F238E27FC236}">
              <a16:creationId xmlns:a16="http://schemas.microsoft.com/office/drawing/2014/main" id="{43633BFA-8566-4318-8F6A-D7A999F6ACD5}"/>
            </a:ext>
          </a:extLst>
        </xdr:cNvPr>
        <xdr:cNvSpPr txBox="1"/>
      </xdr:nvSpPr>
      <xdr:spPr>
        <a:xfrm>
          <a:off x="17311689" y="1154904"/>
          <a:ext cx="1683544" cy="69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b="1">
              <a:latin typeface="+mn-lt"/>
            </a:rPr>
            <a:t>Top Manger</a:t>
          </a:r>
        </a:p>
      </xdr:txBody>
    </xdr:sp>
    <xdr:clientData/>
  </xdr:twoCellAnchor>
  <xdr:twoCellAnchor>
    <xdr:from>
      <xdr:col>25</xdr:col>
      <xdr:colOff>71436</xdr:colOff>
      <xdr:row>5</xdr:row>
      <xdr:rowOff>11906</xdr:rowOff>
    </xdr:from>
    <xdr:to>
      <xdr:col>27</xdr:col>
      <xdr:colOff>404811</xdr:colOff>
      <xdr:row>7</xdr:row>
      <xdr:rowOff>130969</xdr:rowOff>
    </xdr:to>
    <xdr:sp macro="" textlink="'Sales By Manager'!B19">
      <xdr:nvSpPr>
        <xdr:cNvPr id="51" name="TextBox 50">
          <a:extLst>
            <a:ext uri="{FF2B5EF4-FFF2-40B4-BE49-F238E27FC236}">
              <a16:creationId xmlns:a16="http://schemas.microsoft.com/office/drawing/2014/main" id="{B9311387-7F68-4AA7-9A03-3E31A6889D1B}"/>
            </a:ext>
          </a:extLst>
        </xdr:cNvPr>
        <xdr:cNvSpPr txBox="1"/>
      </xdr:nvSpPr>
      <xdr:spPr>
        <a:xfrm>
          <a:off x="17335499" y="1428750"/>
          <a:ext cx="17145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E262F53-67EA-44F4-B5F3-7C518E04F985}" type="TxLink">
            <a:rPr lang="en-US" sz="1600" b="0" i="0" u="none" strike="noStrike">
              <a:solidFill>
                <a:srgbClr val="000000"/>
              </a:solidFill>
              <a:latin typeface="Cambria"/>
              <a:ea typeface="Cambria"/>
              <a:cs typeface="+mn-cs"/>
            </a:rPr>
            <a:pPr marL="0" indent="0" algn="ctr"/>
            <a:t>Rachael Long</a:t>
          </a:fld>
          <a:endParaRPr lang="en-US" sz="1600" b="0" i="0" u="none" strike="noStrike">
            <a:solidFill>
              <a:srgbClr val="000000"/>
            </a:solidFill>
            <a:latin typeface="Cambria"/>
            <a:ea typeface="Cambria"/>
            <a:cs typeface="+mn-cs"/>
          </a:endParaRPr>
        </a:p>
      </xdr:txBody>
    </xdr:sp>
    <xdr:clientData/>
  </xdr:twoCellAnchor>
  <xdr:twoCellAnchor editAs="oneCell">
    <xdr:from>
      <xdr:col>24</xdr:col>
      <xdr:colOff>35719</xdr:colOff>
      <xdr:row>3</xdr:row>
      <xdr:rowOff>273844</xdr:rowOff>
    </xdr:from>
    <xdr:to>
      <xdr:col>25</xdr:col>
      <xdr:colOff>142874</xdr:colOff>
      <xdr:row>7</xdr:row>
      <xdr:rowOff>83344</xdr:rowOff>
    </xdr:to>
    <xdr:pic>
      <xdr:nvPicPr>
        <xdr:cNvPr id="53" name="Graphic 52" descr="Office worker male with solid fill">
          <a:extLst>
            <a:ext uri="{FF2B5EF4-FFF2-40B4-BE49-F238E27FC236}">
              <a16:creationId xmlns:a16="http://schemas.microsoft.com/office/drawing/2014/main" id="{6C4FF35C-5208-B763-E24F-96EEBC93E4B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609219" y="1047750"/>
          <a:ext cx="797718" cy="8096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esh Dhungana" refreshedDate="45876.68052858796" createdVersion="8" refreshedVersion="8" minRefreshableVersion="3" recordCount="4505" xr:uid="{7EE7761D-51A6-46BB-AF65-963250183AA0}">
  <cacheSource type="worksheet">
    <worksheetSource name="Data"/>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acheField>
    <cacheField name="Count" numFmtId="0">
      <sharedItems containsSemiMixedTypes="0" containsString="0" containsNumber="1" containsInteger="1" minValue="1" maxValue="1"/>
    </cacheField>
    <cacheField name="Months (Date)" numFmtId="0" databaseField="0">
      <fieldGroup base="0">
        <rangePr groupBy="months" startDate="2023-01-01T00:00:00" endDate="2025-01-01T00:00:00"/>
        <groupItems count="14">
          <s v="&lt;1/01/2023"/>
          <s v="Jan"/>
          <s v="Feb"/>
          <s v="Mar"/>
          <s v="Apr"/>
          <s v="May"/>
          <s v="Jun"/>
          <s v="Jul"/>
          <s v="Aug"/>
          <s v="Sep"/>
          <s v="Oct"/>
          <s v="Nov"/>
          <s v="Dec"/>
          <s v="&gt;1/01/2025"/>
        </groupItems>
      </fieldGroup>
    </cacheField>
    <cacheField name="Quarters (Date)" numFmtId="0" databaseField="0">
      <fieldGroup base="0">
        <rangePr groupBy="quarters" startDate="2023-01-01T00:00:00" endDate="2025-01-01T00:00:00"/>
        <groupItems count="6">
          <s v="&lt;1/01/2023"/>
          <s v="Qtr1"/>
          <s v="Qtr2"/>
          <s v="Qtr3"/>
          <s v="Qtr4"/>
          <s v="&gt;1/01/2025"/>
        </groupItems>
      </fieldGroup>
    </cacheField>
    <cacheField name="Years (Date)" numFmtId="0" databaseField="0">
      <fieldGroup base="0">
        <rangePr groupBy="years" startDate="2023-01-01T00:00:00" endDate="2025-01-01T00:00:00"/>
        <groupItems count="5">
          <s v="&lt;1/01/2023"/>
          <s v="2023"/>
          <s v="2024"/>
          <s v="2025"/>
          <s v="&gt;1/01/2025"/>
        </groupItems>
      </fieldGroup>
    </cacheField>
  </cacheFields>
  <extLst>
    <ext xmlns:x14="http://schemas.microsoft.com/office/spreadsheetml/2009/9/main" uri="{725AE2AE-9491-48be-B2B4-4EB974FC3084}">
      <x14:pivotCacheDefinition pivotCacheId="3915733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n v="2024"/>
    <s v="2023-2024"/>
    <x v="0"/>
    <x v="0"/>
    <x v="0"/>
    <x v="0"/>
    <n v="6021"/>
    <x v="0"/>
    <x v="0"/>
    <x v="0"/>
    <x v="0"/>
    <n v="1"/>
    <n v="1"/>
  </r>
  <r>
    <x v="1"/>
    <n v="2024"/>
    <s v="2023-2024"/>
    <x v="0"/>
    <x v="1"/>
    <x v="1"/>
    <x v="1"/>
    <n v="2478"/>
    <x v="0"/>
    <x v="1"/>
    <x v="1"/>
    <x v="1"/>
    <n v="1"/>
    <n v="1"/>
  </r>
  <r>
    <x v="2"/>
    <n v="2023"/>
    <s v="2022-2023"/>
    <x v="1"/>
    <x v="2"/>
    <x v="2"/>
    <x v="2"/>
    <n v="2617"/>
    <x v="0"/>
    <x v="2"/>
    <x v="1"/>
    <x v="1"/>
    <n v="1"/>
    <n v="1"/>
  </r>
  <r>
    <x v="3"/>
    <n v="2024"/>
    <s v="2023-2024"/>
    <x v="0"/>
    <x v="3"/>
    <x v="3"/>
    <x v="3"/>
    <n v="4220"/>
    <x v="0"/>
    <x v="3"/>
    <x v="2"/>
    <x v="2"/>
    <n v="1"/>
    <n v="1"/>
  </r>
  <r>
    <x v="4"/>
    <n v="2024"/>
    <s v="2023-2024"/>
    <x v="0"/>
    <x v="4"/>
    <x v="1"/>
    <x v="1"/>
    <n v="2154"/>
    <x v="0"/>
    <x v="4"/>
    <x v="3"/>
    <x v="3"/>
    <n v="1"/>
    <n v="1"/>
  </r>
  <r>
    <x v="5"/>
    <n v="2024"/>
    <s v="2023-2024"/>
    <x v="0"/>
    <x v="5"/>
    <x v="1"/>
    <x v="1"/>
    <n v="2067"/>
    <x v="0"/>
    <x v="5"/>
    <x v="0"/>
    <x v="0"/>
    <n v="1"/>
    <n v="1"/>
  </r>
  <r>
    <x v="6"/>
    <n v="2023"/>
    <s v="2022-2023"/>
    <x v="0"/>
    <x v="6"/>
    <x v="0"/>
    <x v="0"/>
    <n v="6010"/>
    <x v="0"/>
    <x v="0"/>
    <x v="4"/>
    <x v="4"/>
    <n v="1"/>
    <n v="1"/>
  </r>
  <r>
    <x v="7"/>
    <n v="2024"/>
    <s v="2023-2024"/>
    <x v="0"/>
    <x v="7"/>
    <x v="4"/>
    <x v="4"/>
    <n v="3175"/>
    <x v="0"/>
    <x v="6"/>
    <x v="1"/>
    <x v="1"/>
    <n v="1"/>
    <n v="1"/>
  </r>
  <r>
    <x v="8"/>
    <n v="2024"/>
    <s v="2023-2024"/>
    <x v="0"/>
    <x v="8"/>
    <x v="1"/>
    <x v="1"/>
    <n v="2158"/>
    <x v="0"/>
    <x v="4"/>
    <x v="3"/>
    <x v="3"/>
    <n v="1"/>
    <n v="1"/>
  </r>
  <r>
    <x v="9"/>
    <n v="2024"/>
    <s v="2023-2024"/>
    <x v="0"/>
    <x v="9"/>
    <x v="4"/>
    <x v="4"/>
    <n v="3076"/>
    <x v="0"/>
    <x v="7"/>
    <x v="5"/>
    <x v="5"/>
    <n v="1"/>
    <n v="1"/>
  </r>
  <r>
    <x v="10"/>
    <n v="2024"/>
    <s v="2023-2024"/>
    <x v="0"/>
    <x v="9"/>
    <x v="4"/>
    <x v="4"/>
    <n v="3076"/>
    <x v="0"/>
    <x v="7"/>
    <x v="0"/>
    <x v="0"/>
    <n v="1"/>
    <n v="1"/>
  </r>
  <r>
    <x v="11"/>
    <n v="2024"/>
    <s v="2023-2024"/>
    <x v="0"/>
    <x v="10"/>
    <x v="4"/>
    <x v="4"/>
    <n v="3551"/>
    <x v="0"/>
    <x v="8"/>
    <x v="6"/>
    <x v="6"/>
    <n v="1"/>
    <n v="1"/>
  </r>
  <r>
    <x v="12"/>
    <n v="2024"/>
    <s v="2023-2024"/>
    <x v="0"/>
    <x v="11"/>
    <x v="5"/>
    <x v="5"/>
    <n v="7010"/>
    <x v="0"/>
    <x v="9"/>
    <x v="0"/>
    <x v="0"/>
    <n v="1"/>
    <n v="1"/>
  </r>
  <r>
    <x v="13"/>
    <n v="2024"/>
    <s v="2023-2024"/>
    <x v="0"/>
    <x v="12"/>
    <x v="3"/>
    <x v="3"/>
    <n v="4068"/>
    <x v="0"/>
    <x v="10"/>
    <x v="1"/>
    <x v="1"/>
    <n v="1"/>
    <n v="1"/>
  </r>
  <r>
    <x v="14"/>
    <n v="2024"/>
    <s v="2023-2024"/>
    <x v="0"/>
    <x v="13"/>
    <x v="1"/>
    <x v="1"/>
    <n v="2480"/>
    <x v="0"/>
    <x v="1"/>
    <x v="1"/>
    <x v="1"/>
    <n v="1"/>
    <n v="1"/>
  </r>
  <r>
    <x v="15"/>
    <n v="2024"/>
    <s v="2023-2024"/>
    <x v="0"/>
    <x v="14"/>
    <x v="1"/>
    <x v="1"/>
    <n v="2790"/>
    <x v="0"/>
    <x v="11"/>
    <x v="1"/>
    <x v="1"/>
    <n v="1"/>
    <n v="1"/>
  </r>
  <r>
    <x v="16"/>
    <n v="2023"/>
    <s v="2022-2023"/>
    <x v="0"/>
    <x v="15"/>
    <x v="1"/>
    <x v="1"/>
    <n v="2020"/>
    <x v="0"/>
    <x v="5"/>
    <x v="5"/>
    <x v="5"/>
    <n v="1"/>
    <n v="1"/>
  </r>
  <r>
    <x v="17"/>
    <n v="2024"/>
    <s v="2023-2024"/>
    <x v="1"/>
    <x v="16"/>
    <x v="0"/>
    <x v="0"/>
    <n v="6030"/>
    <x v="0"/>
    <x v="0"/>
    <x v="3"/>
    <x v="3"/>
    <n v="1"/>
    <n v="1"/>
  </r>
  <r>
    <x v="18"/>
    <n v="2024"/>
    <s v="2023-2024"/>
    <x v="1"/>
    <x v="16"/>
    <x v="0"/>
    <x v="0"/>
    <n v="6030"/>
    <x v="0"/>
    <x v="0"/>
    <x v="3"/>
    <x v="3"/>
    <n v="1"/>
    <n v="1"/>
  </r>
  <r>
    <x v="19"/>
    <n v="2024"/>
    <s v="2023-2024"/>
    <x v="0"/>
    <x v="17"/>
    <x v="3"/>
    <x v="3"/>
    <n v="4825"/>
    <x v="0"/>
    <x v="12"/>
    <x v="7"/>
    <x v="7"/>
    <n v="1"/>
    <n v="1"/>
  </r>
  <r>
    <x v="20"/>
    <n v="2024"/>
    <s v="2023-2024"/>
    <x v="0"/>
    <x v="18"/>
    <x v="6"/>
    <x v="6"/>
    <n v="5168"/>
    <x v="0"/>
    <x v="13"/>
    <x v="3"/>
    <x v="3"/>
    <n v="1"/>
    <n v="1"/>
  </r>
  <r>
    <x v="21"/>
    <n v="2023"/>
    <s v="2022-2023"/>
    <x v="0"/>
    <x v="19"/>
    <x v="1"/>
    <x v="1"/>
    <n v="2800"/>
    <x v="0"/>
    <x v="11"/>
    <x v="5"/>
    <x v="5"/>
    <n v="1"/>
    <n v="1"/>
  </r>
  <r>
    <x v="22"/>
    <n v="2023"/>
    <s v="2022-2023"/>
    <x v="0"/>
    <x v="20"/>
    <x v="4"/>
    <x v="4"/>
    <n v="3429"/>
    <x v="0"/>
    <x v="8"/>
    <x v="3"/>
    <x v="3"/>
    <n v="1"/>
    <n v="1"/>
  </r>
  <r>
    <x v="23"/>
    <n v="2025"/>
    <s v="2024-2025"/>
    <x v="0"/>
    <x v="21"/>
    <x v="3"/>
    <x v="3"/>
    <n v="4012"/>
    <x v="0"/>
    <x v="10"/>
    <x v="3"/>
    <x v="3"/>
    <n v="1"/>
    <n v="1"/>
  </r>
  <r>
    <x v="24"/>
    <n v="2024"/>
    <s v="2023-2024"/>
    <x v="0"/>
    <x v="22"/>
    <x v="1"/>
    <x v="1"/>
    <n v="2539"/>
    <x v="0"/>
    <x v="2"/>
    <x v="4"/>
    <x v="4"/>
    <n v="1"/>
    <n v="1"/>
  </r>
  <r>
    <x v="25"/>
    <n v="2023"/>
    <s v="2022-2023"/>
    <x v="1"/>
    <x v="23"/>
    <x v="1"/>
    <x v="1"/>
    <n v="2650"/>
    <x v="0"/>
    <x v="11"/>
    <x v="4"/>
    <x v="4"/>
    <n v="1"/>
    <n v="1"/>
  </r>
  <r>
    <x v="26"/>
    <n v="2023"/>
    <s v="2022-2023"/>
    <x v="0"/>
    <x v="24"/>
    <x v="1"/>
    <x v="1"/>
    <n v="2120"/>
    <x v="0"/>
    <x v="4"/>
    <x v="6"/>
    <x v="6"/>
    <n v="1.47"/>
    <n v="1"/>
  </r>
  <r>
    <x v="27"/>
    <n v="2024"/>
    <s v="2023-2024"/>
    <x v="0"/>
    <x v="25"/>
    <x v="4"/>
    <x v="4"/>
    <n v="3550"/>
    <x v="0"/>
    <x v="8"/>
    <x v="3"/>
    <x v="3"/>
    <n v="1.5"/>
    <n v="1"/>
  </r>
  <r>
    <x v="28"/>
    <n v="2025"/>
    <s v="2024-2025"/>
    <x v="0"/>
    <x v="26"/>
    <x v="0"/>
    <x v="0"/>
    <n v="6280"/>
    <x v="0"/>
    <x v="14"/>
    <x v="1"/>
    <x v="1"/>
    <n v="1.5"/>
    <n v="1"/>
  </r>
  <r>
    <x v="29"/>
    <n v="2024"/>
    <s v="2023-2024"/>
    <x v="0"/>
    <x v="27"/>
    <x v="4"/>
    <x v="4"/>
    <n v="3066"/>
    <x v="0"/>
    <x v="7"/>
    <x v="0"/>
    <x v="0"/>
    <n v="1.5"/>
    <n v="1"/>
  </r>
  <r>
    <x v="30"/>
    <n v="2023"/>
    <s v="2022-2023"/>
    <x v="0"/>
    <x v="28"/>
    <x v="1"/>
    <x v="1"/>
    <n v="2830"/>
    <x v="0"/>
    <x v="11"/>
    <x v="0"/>
    <x v="0"/>
    <n v="1.5"/>
    <n v="1"/>
  </r>
  <r>
    <x v="31"/>
    <n v="2023"/>
    <s v="2022-2023"/>
    <x v="0"/>
    <x v="12"/>
    <x v="3"/>
    <x v="3"/>
    <n v="4068"/>
    <x v="0"/>
    <x v="10"/>
    <x v="3"/>
    <x v="3"/>
    <n v="1.5"/>
    <n v="1"/>
  </r>
  <r>
    <x v="32"/>
    <n v="2024"/>
    <s v="2023-2024"/>
    <x v="0"/>
    <x v="29"/>
    <x v="4"/>
    <x v="4"/>
    <n v="3500"/>
    <x v="0"/>
    <x v="8"/>
    <x v="0"/>
    <x v="0"/>
    <n v="1.5"/>
    <n v="1"/>
  </r>
  <r>
    <x v="33"/>
    <n v="2025"/>
    <s v="2024-2025"/>
    <x v="0"/>
    <x v="30"/>
    <x v="4"/>
    <x v="4"/>
    <n v="3131"/>
    <x v="0"/>
    <x v="6"/>
    <x v="3"/>
    <x v="3"/>
    <n v="1.5"/>
    <n v="1"/>
  </r>
  <r>
    <x v="34"/>
    <n v="2025"/>
    <s v="2024-2025"/>
    <x v="0"/>
    <x v="31"/>
    <x v="1"/>
    <x v="1"/>
    <n v="2116"/>
    <x v="0"/>
    <x v="4"/>
    <x v="1"/>
    <x v="1"/>
    <n v="1.5"/>
    <n v="1"/>
  </r>
  <r>
    <x v="35"/>
    <n v="2024"/>
    <s v="2023-2024"/>
    <x v="0"/>
    <x v="32"/>
    <x v="6"/>
    <x v="6"/>
    <n v="5169"/>
    <x v="0"/>
    <x v="13"/>
    <x v="3"/>
    <x v="3"/>
    <n v="1.5"/>
    <n v="1"/>
  </r>
  <r>
    <x v="36"/>
    <n v="2025"/>
    <s v="2024-2025"/>
    <x v="0"/>
    <x v="33"/>
    <x v="4"/>
    <x v="4"/>
    <n v="3280"/>
    <x v="0"/>
    <x v="8"/>
    <x v="1"/>
    <x v="1"/>
    <n v="1.5"/>
    <n v="1"/>
  </r>
  <r>
    <x v="37"/>
    <n v="2025"/>
    <s v="2024-2025"/>
    <x v="0"/>
    <x v="34"/>
    <x v="4"/>
    <x v="4"/>
    <n v="3018"/>
    <x v="0"/>
    <x v="7"/>
    <x v="3"/>
    <x v="3"/>
    <n v="1.57"/>
    <n v="1"/>
  </r>
  <r>
    <x v="38"/>
    <n v="2024"/>
    <s v="2023-2024"/>
    <x v="0"/>
    <x v="35"/>
    <x v="3"/>
    <x v="3"/>
    <n v="4558"/>
    <x v="0"/>
    <x v="15"/>
    <x v="1"/>
    <x v="1"/>
    <n v="1.6"/>
    <n v="1"/>
  </r>
  <r>
    <x v="39"/>
    <n v="2024"/>
    <s v="2023-2024"/>
    <x v="0"/>
    <x v="36"/>
    <x v="4"/>
    <x v="4"/>
    <n v="3148"/>
    <x v="0"/>
    <x v="6"/>
    <x v="0"/>
    <x v="0"/>
    <n v="1.71"/>
    <n v="1"/>
  </r>
  <r>
    <x v="40"/>
    <n v="2024"/>
    <s v="2023-2024"/>
    <x v="1"/>
    <x v="10"/>
    <x v="4"/>
    <x v="4"/>
    <n v="3551"/>
    <x v="0"/>
    <x v="8"/>
    <x v="1"/>
    <x v="1"/>
    <n v="1.79"/>
    <n v="1"/>
  </r>
  <r>
    <x v="41"/>
    <n v="2023"/>
    <s v="2022-2023"/>
    <x v="0"/>
    <x v="20"/>
    <x v="4"/>
    <x v="4"/>
    <n v="3429"/>
    <x v="0"/>
    <x v="8"/>
    <x v="3"/>
    <x v="3"/>
    <n v="1.8"/>
    <n v="1"/>
  </r>
  <r>
    <x v="42"/>
    <n v="2024"/>
    <s v="2023-2024"/>
    <x v="1"/>
    <x v="23"/>
    <x v="1"/>
    <x v="1"/>
    <n v="2650"/>
    <x v="0"/>
    <x v="11"/>
    <x v="1"/>
    <x v="1"/>
    <n v="1.8"/>
    <n v="1"/>
  </r>
  <r>
    <x v="43"/>
    <n v="2023"/>
    <s v="2022-2023"/>
    <x v="0"/>
    <x v="15"/>
    <x v="1"/>
    <x v="1"/>
    <n v="2020"/>
    <x v="0"/>
    <x v="5"/>
    <x v="8"/>
    <x v="8"/>
    <n v="1.89"/>
    <n v="1"/>
  </r>
  <r>
    <x v="44"/>
    <n v="2024"/>
    <s v="2023-2024"/>
    <x v="0"/>
    <x v="19"/>
    <x v="1"/>
    <x v="1"/>
    <n v="2800"/>
    <x v="0"/>
    <x v="11"/>
    <x v="6"/>
    <x v="6"/>
    <n v="1.9"/>
    <n v="1"/>
  </r>
  <r>
    <x v="45"/>
    <n v="2024"/>
    <s v="2023-2024"/>
    <x v="0"/>
    <x v="36"/>
    <x v="4"/>
    <x v="4"/>
    <n v="3148"/>
    <x v="0"/>
    <x v="6"/>
    <x v="1"/>
    <x v="1"/>
    <n v="1.99"/>
    <n v="1"/>
  </r>
  <r>
    <x v="46"/>
    <n v="2025"/>
    <s v="2024-2025"/>
    <x v="0"/>
    <x v="18"/>
    <x v="6"/>
    <x v="6"/>
    <n v="5168"/>
    <x v="0"/>
    <x v="13"/>
    <x v="5"/>
    <x v="5"/>
    <n v="1.99"/>
    <n v="1"/>
  </r>
  <r>
    <x v="47"/>
    <n v="2025"/>
    <s v="2024-2025"/>
    <x v="0"/>
    <x v="37"/>
    <x v="1"/>
    <x v="1"/>
    <n v="2750"/>
    <x v="0"/>
    <x v="11"/>
    <x v="2"/>
    <x v="2"/>
    <n v="1.99"/>
    <n v="1"/>
  </r>
  <r>
    <x v="16"/>
    <n v="2023"/>
    <s v="2022-2023"/>
    <x v="0"/>
    <x v="38"/>
    <x v="3"/>
    <x v="3"/>
    <n v="4802"/>
    <x v="0"/>
    <x v="12"/>
    <x v="4"/>
    <x v="4"/>
    <n v="2"/>
    <n v="1"/>
  </r>
  <r>
    <x v="48"/>
    <n v="2024"/>
    <s v="2023-2024"/>
    <x v="0"/>
    <x v="39"/>
    <x v="0"/>
    <x v="0"/>
    <n v="6330"/>
    <x v="0"/>
    <x v="14"/>
    <x v="3"/>
    <x v="3"/>
    <n v="2"/>
    <n v="1"/>
  </r>
  <r>
    <x v="35"/>
    <n v="2024"/>
    <s v="2023-2024"/>
    <x v="0"/>
    <x v="40"/>
    <x v="4"/>
    <x v="4"/>
    <n v="3353"/>
    <x v="0"/>
    <x v="8"/>
    <x v="3"/>
    <x v="3"/>
    <n v="2"/>
    <n v="1"/>
  </r>
  <r>
    <x v="49"/>
    <n v="2025"/>
    <s v="2024-2025"/>
    <x v="0"/>
    <x v="3"/>
    <x v="3"/>
    <x v="3"/>
    <n v="4220"/>
    <x v="0"/>
    <x v="3"/>
    <x v="4"/>
    <x v="4"/>
    <n v="2"/>
    <n v="1"/>
  </r>
  <r>
    <x v="50"/>
    <n v="2024"/>
    <s v="2023-2024"/>
    <x v="0"/>
    <x v="41"/>
    <x v="5"/>
    <x v="5"/>
    <n v="7320"/>
    <x v="0"/>
    <x v="9"/>
    <x v="1"/>
    <x v="1"/>
    <n v="2"/>
    <n v="1"/>
  </r>
  <r>
    <x v="51"/>
    <n v="2024"/>
    <s v="2023-2024"/>
    <x v="0"/>
    <x v="42"/>
    <x v="3"/>
    <x v="3"/>
    <n v="4870"/>
    <x v="0"/>
    <x v="12"/>
    <x v="0"/>
    <x v="0"/>
    <n v="2"/>
    <n v="1"/>
  </r>
  <r>
    <x v="52"/>
    <n v="2025"/>
    <s v="2024-2025"/>
    <x v="0"/>
    <x v="43"/>
    <x v="1"/>
    <x v="1"/>
    <n v="2560"/>
    <x v="0"/>
    <x v="2"/>
    <x v="0"/>
    <x v="0"/>
    <n v="2"/>
    <n v="1"/>
  </r>
  <r>
    <x v="53"/>
    <n v="2024"/>
    <s v="2023-2024"/>
    <x v="0"/>
    <x v="36"/>
    <x v="4"/>
    <x v="4"/>
    <n v="3148"/>
    <x v="0"/>
    <x v="6"/>
    <x v="0"/>
    <x v="0"/>
    <n v="2"/>
    <n v="1"/>
  </r>
  <r>
    <x v="54"/>
    <n v="2024"/>
    <s v="2023-2024"/>
    <x v="0"/>
    <x v="5"/>
    <x v="1"/>
    <x v="1"/>
    <n v="2067"/>
    <x v="0"/>
    <x v="5"/>
    <x v="3"/>
    <x v="3"/>
    <n v="2"/>
    <n v="1"/>
  </r>
  <r>
    <x v="55"/>
    <n v="2024"/>
    <s v="2023-2024"/>
    <x v="1"/>
    <x v="44"/>
    <x v="4"/>
    <x v="4"/>
    <n v="3977"/>
    <x v="0"/>
    <x v="16"/>
    <x v="2"/>
    <x v="2"/>
    <n v="2"/>
    <n v="1"/>
  </r>
  <r>
    <x v="56"/>
    <n v="2025"/>
    <s v="2024-2025"/>
    <x v="0"/>
    <x v="28"/>
    <x v="1"/>
    <x v="1"/>
    <n v="2830"/>
    <x v="0"/>
    <x v="11"/>
    <x v="9"/>
    <x v="9"/>
    <n v="2"/>
    <n v="1"/>
  </r>
  <r>
    <x v="57"/>
    <n v="2024"/>
    <s v="2023-2024"/>
    <x v="0"/>
    <x v="28"/>
    <x v="1"/>
    <x v="1"/>
    <n v="2830"/>
    <x v="0"/>
    <x v="11"/>
    <x v="1"/>
    <x v="1"/>
    <n v="2"/>
    <n v="1"/>
  </r>
  <r>
    <x v="58"/>
    <n v="2025"/>
    <s v="2024-2025"/>
    <x v="0"/>
    <x v="28"/>
    <x v="1"/>
    <x v="1"/>
    <n v="2830"/>
    <x v="0"/>
    <x v="11"/>
    <x v="1"/>
    <x v="1"/>
    <n v="2"/>
    <n v="1"/>
  </r>
  <r>
    <x v="59"/>
    <n v="2024"/>
    <s v="2023-2024"/>
    <x v="1"/>
    <x v="10"/>
    <x v="4"/>
    <x v="4"/>
    <n v="3551"/>
    <x v="0"/>
    <x v="8"/>
    <x v="5"/>
    <x v="5"/>
    <n v="2"/>
    <n v="1"/>
  </r>
  <r>
    <x v="60"/>
    <n v="2024"/>
    <s v="2023-2024"/>
    <x v="0"/>
    <x v="45"/>
    <x v="3"/>
    <x v="3"/>
    <n v="4570"/>
    <x v="0"/>
    <x v="15"/>
    <x v="3"/>
    <x v="3"/>
    <n v="2"/>
    <n v="1"/>
  </r>
  <r>
    <x v="61"/>
    <n v="2023"/>
    <s v="2022-2023"/>
    <x v="0"/>
    <x v="46"/>
    <x v="3"/>
    <x v="3"/>
    <n v="4740"/>
    <x v="0"/>
    <x v="17"/>
    <x v="3"/>
    <x v="3"/>
    <n v="2"/>
    <n v="1"/>
  </r>
  <r>
    <x v="62"/>
    <n v="2024"/>
    <s v="2023-2024"/>
    <x v="0"/>
    <x v="47"/>
    <x v="1"/>
    <x v="1"/>
    <n v="2101"/>
    <x v="0"/>
    <x v="4"/>
    <x v="4"/>
    <x v="4"/>
    <n v="2"/>
    <n v="1"/>
  </r>
  <r>
    <x v="37"/>
    <n v="2025"/>
    <s v="2024-2025"/>
    <x v="0"/>
    <x v="47"/>
    <x v="1"/>
    <x v="1"/>
    <n v="2101"/>
    <x v="0"/>
    <x v="4"/>
    <x v="5"/>
    <x v="5"/>
    <n v="2"/>
    <n v="1"/>
  </r>
  <r>
    <x v="63"/>
    <n v="2023"/>
    <s v="2022-2023"/>
    <x v="0"/>
    <x v="48"/>
    <x v="3"/>
    <x v="3"/>
    <n v="4566"/>
    <x v="0"/>
    <x v="15"/>
    <x v="2"/>
    <x v="2"/>
    <n v="2"/>
    <n v="1"/>
  </r>
  <r>
    <x v="64"/>
    <n v="2023"/>
    <s v="2022-2023"/>
    <x v="0"/>
    <x v="49"/>
    <x v="4"/>
    <x v="4"/>
    <n v="3134"/>
    <x v="0"/>
    <x v="6"/>
    <x v="4"/>
    <x v="4"/>
    <n v="2"/>
    <n v="1"/>
  </r>
  <r>
    <x v="65"/>
    <n v="2025"/>
    <s v="2024-2025"/>
    <x v="0"/>
    <x v="31"/>
    <x v="1"/>
    <x v="1"/>
    <n v="2116"/>
    <x v="0"/>
    <x v="4"/>
    <x v="3"/>
    <x v="3"/>
    <n v="2"/>
    <n v="1"/>
  </r>
  <r>
    <x v="66"/>
    <n v="2023"/>
    <s v="2022-2023"/>
    <x v="0"/>
    <x v="31"/>
    <x v="1"/>
    <x v="1"/>
    <n v="2116"/>
    <x v="0"/>
    <x v="4"/>
    <x v="4"/>
    <x v="4"/>
    <n v="2"/>
    <n v="1"/>
  </r>
  <r>
    <x v="67"/>
    <n v="2025"/>
    <s v="2024-2025"/>
    <x v="0"/>
    <x v="50"/>
    <x v="4"/>
    <x v="4"/>
    <n v="3179"/>
    <x v="0"/>
    <x v="6"/>
    <x v="4"/>
    <x v="4"/>
    <n v="2"/>
    <n v="1"/>
  </r>
  <r>
    <x v="68"/>
    <n v="2025"/>
    <s v="2024-2025"/>
    <x v="0"/>
    <x v="51"/>
    <x v="4"/>
    <x v="4"/>
    <n v="3630"/>
    <x v="0"/>
    <x v="16"/>
    <x v="9"/>
    <x v="9"/>
    <n v="2"/>
    <n v="1"/>
  </r>
  <r>
    <x v="69"/>
    <n v="2024"/>
    <s v="2023-2024"/>
    <x v="0"/>
    <x v="52"/>
    <x v="3"/>
    <x v="3"/>
    <n v="4053"/>
    <x v="0"/>
    <x v="10"/>
    <x v="1"/>
    <x v="1"/>
    <n v="2"/>
    <n v="1"/>
  </r>
  <r>
    <x v="70"/>
    <n v="2024"/>
    <s v="2023-2024"/>
    <x v="0"/>
    <x v="53"/>
    <x v="3"/>
    <x v="3"/>
    <n v="4119"/>
    <x v="0"/>
    <x v="10"/>
    <x v="4"/>
    <x v="4"/>
    <n v="2"/>
    <n v="1"/>
  </r>
  <r>
    <x v="71"/>
    <n v="2024"/>
    <s v="2023-2024"/>
    <x v="0"/>
    <x v="54"/>
    <x v="4"/>
    <x v="4"/>
    <n v="3030"/>
    <x v="0"/>
    <x v="7"/>
    <x v="2"/>
    <x v="2"/>
    <n v="2"/>
    <n v="1"/>
  </r>
  <r>
    <x v="72"/>
    <n v="2025"/>
    <s v="2024-2025"/>
    <x v="0"/>
    <x v="55"/>
    <x v="3"/>
    <x v="3"/>
    <n v="4703"/>
    <x v="0"/>
    <x v="17"/>
    <x v="3"/>
    <x v="3"/>
    <n v="2"/>
    <n v="1"/>
  </r>
  <r>
    <x v="73"/>
    <n v="2023"/>
    <s v="2022-2023"/>
    <x v="0"/>
    <x v="10"/>
    <x v="4"/>
    <x v="4"/>
    <n v="3551"/>
    <x v="0"/>
    <x v="8"/>
    <x v="1"/>
    <x v="1"/>
    <n v="2.25"/>
    <n v="1"/>
  </r>
  <r>
    <x v="74"/>
    <n v="2025"/>
    <s v="2024-2025"/>
    <x v="0"/>
    <x v="9"/>
    <x v="4"/>
    <x v="4"/>
    <n v="3076"/>
    <x v="0"/>
    <x v="7"/>
    <x v="2"/>
    <x v="2"/>
    <n v="2.2999999999999998"/>
    <n v="1"/>
  </r>
  <r>
    <x v="75"/>
    <n v="2025"/>
    <s v="2024-2025"/>
    <x v="0"/>
    <x v="56"/>
    <x v="1"/>
    <x v="1"/>
    <n v="2795"/>
    <x v="0"/>
    <x v="11"/>
    <x v="0"/>
    <x v="0"/>
    <n v="2.36"/>
    <n v="1"/>
  </r>
  <r>
    <x v="76"/>
    <n v="2025"/>
    <s v="2024-2025"/>
    <x v="1"/>
    <x v="10"/>
    <x v="4"/>
    <x v="4"/>
    <n v="3551"/>
    <x v="0"/>
    <x v="8"/>
    <x v="0"/>
    <x v="0"/>
    <n v="2.44"/>
    <n v="1"/>
  </r>
  <r>
    <x v="77"/>
    <n v="2023"/>
    <s v="2022-2023"/>
    <x v="0"/>
    <x v="47"/>
    <x v="1"/>
    <x v="1"/>
    <n v="2101"/>
    <x v="0"/>
    <x v="4"/>
    <x v="6"/>
    <x v="6"/>
    <n v="2.4500000000000002"/>
    <n v="1"/>
  </r>
  <r>
    <x v="78"/>
    <n v="2024"/>
    <s v="2023-2024"/>
    <x v="1"/>
    <x v="2"/>
    <x v="2"/>
    <x v="2"/>
    <n v="2617"/>
    <x v="0"/>
    <x v="2"/>
    <x v="1"/>
    <x v="1"/>
    <n v="2.4900000000000002"/>
    <n v="1"/>
  </r>
  <r>
    <x v="79"/>
    <n v="2024"/>
    <s v="2023-2024"/>
    <x v="0"/>
    <x v="39"/>
    <x v="0"/>
    <x v="0"/>
    <n v="6330"/>
    <x v="0"/>
    <x v="14"/>
    <x v="5"/>
    <x v="5"/>
    <n v="2.5"/>
    <n v="1"/>
  </r>
  <r>
    <x v="80"/>
    <n v="2023"/>
    <s v="2022-2023"/>
    <x v="0"/>
    <x v="18"/>
    <x v="6"/>
    <x v="6"/>
    <n v="5168"/>
    <x v="0"/>
    <x v="13"/>
    <x v="0"/>
    <x v="0"/>
    <n v="2.5"/>
    <n v="1"/>
  </r>
  <r>
    <x v="81"/>
    <n v="2024"/>
    <s v="2023-2024"/>
    <x v="0"/>
    <x v="57"/>
    <x v="6"/>
    <x v="6"/>
    <n v="5082"/>
    <x v="0"/>
    <x v="13"/>
    <x v="0"/>
    <x v="0"/>
    <n v="2.5"/>
    <n v="1"/>
  </r>
  <r>
    <x v="82"/>
    <n v="2025"/>
    <s v="2024-2025"/>
    <x v="0"/>
    <x v="10"/>
    <x v="4"/>
    <x v="4"/>
    <n v="3551"/>
    <x v="0"/>
    <x v="8"/>
    <x v="1"/>
    <x v="1"/>
    <n v="2.52"/>
    <n v="1"/>
  </r>
  <r>
    <x v="83"/>
    <n v="2023"/>
    <s v="2022-2023"/>
    <x v="0"/>
    <x v="4"/>
    <x v="1"/>
    <x v="1"/>
    <n v="2154"/>
    <x v="0"/>
    <x v="4"/>
    <x v="3"/>
    <x v="3"/>
    <n v="2.6"/>
    <n v="1"/>
  </r>
  <r>
    <x v="84"/>
    <n v="2025"/>
    <s v="2024-2025"/>
    <x v="0"/>
    <x v="52"/>
    <x v="3"/>
    <x v="3"/>
    <n v="4053"/>
    <x v="0"/>
    <x v="10"/>
    <x v="7"/>
    <x v="7"/>
    <n v="2.67"/>
    <n v="1"/>
  </r>
  <r>
    <x v="85"/>
    <n v="2025"/>
    <s v="2024-2025"/>
    <x v="0"/>
    <x v="34"/>
    <x v="4"/>
    <x v="4"/>
    <n v="3018"/>
    <x v="0"/>
    <x v="7"/>
    <x v="3"/>
    <x v="3"/>
    <n v="2.7800000000000002"/>
    <n v="1"/>
  </r>
  <r>
    <x v="69"/>
    <n v="2024"/>
    <s v="2023-2024"/>
    <x v="0"/>
    <x v="58"/>
    <x v="0"/>
    <x v="0"/>
    <n v="6027"/>
    <x v="0"/>
    <x v="0"/>
    <x v="7"/>
    <x v="7"/>
    <n v="2.97"/>
    <n v="1"/>
  </r>
  <r>
    <x v="86"/>
    <n v="2023"/>
    <s v="2022-2023"/>
    <x v="1"/>
    <x v="5"/>
    <x v="1"/>
    <x v="1"/>
    <n v="2067"/>
    <x v="0"/>
    <x v="5"/>
    <x v="1"/>
    <x v="1"/>
    <n v="2.98"/>
    <n v="1"/>
  </r>
  <r>
    <x v="87"/>
    <n v="2024"/>
    <s v="2023-2024"/>
    <x v="0"/>
    <x v="13"/>
    <x v="1"/>
    <x v="1"/>
    <n v="2480"/>
    <x v="0"/>
    <x v="1"/>
    <x v="7"/>
    <x v="7"/>
    <n v="2.98"/>
    <n v="1"/>
  </r>
  <r>
    <x v="88"/>
    <n v="2024"/>
    <s v="2023-2024"/>
    <x v="1"/>
    <x v="59"/>
    <x v="3"/>
    <x v="3"/>
    <n v="4509"/>
    <x v="0"/>
    <x v="3"/>
    <x v="8"/>
    <x v="8"/>
    <n v="2.98"/>
    <n v="1"/>
  </r>
  <r>
    <x v="89"/>
    <n v="2024"/>
    <s v="2023-2024"/>
    <x v="0"/>
    <x v="60"/>
    <x v="1"/>
    <x v="1"/>
    <n v="2541"/>
    <x v="0"/>
    <x v="2"/>
    <x v="8"/>
    <x v="8"/>
    <n v="2.98"/>
    <n v="1"/>
  </r>
  <r>
    <x v="90"/>
    <n v="2025"/>
    <s v="2024-2025"/>
    <x v="0"/>
    <x v="61"/>
    <x v="6"/>
    <x v="6"/>
    <n v="5343"/>
    <x v="0"/>
    <x v="18"/>
    <x v="6"/>
    <x v="6"/>
    <n v="2.99"/>
    <n v="1"/>
  </r>
  <r>
    <x v="91"/>
    <n v="2024"/>
    <s v="2023-2024"/>
    <x v="0"/>
    <x v="4"/>
    <x v="1"/>
    <x v="1"/>
    <n v="2154"/>
    <x v="0"/>
    <x v="4"/>
    <x v="1"/>
    <x v="1"/>
    <n v="2.99"/>
    <n v="1"/>
  </r>
  <r>
    <x v="92"/>
    <n v="2024"/>
    <s v="2023-2024"/>
    <x v="0"/>
    <x v="7"/>
    <x v="4"/>
    <x v="4"/>
    <n v="3175"/>
    <x v="0"/>
    <x v="6"/>
    <x v="5"/>
    <x v="5"/>
    <n v="2.99"/>
    <n v="1"/>
  </r>
  <r>
    <x v="93"/>
    <n v="2025"/>
    <s v="2024-2025"/>
    <x v="0"/>
    <x v="28"/>
    <x v="1"/>
    <x v="1"/>
    <n v="2830"/>
    <x v="0"/>
    <x v="11"/>
    <x v="2"/>
    <x v="2"/>
    <n v="2.99"/>
    <n v="1"/>
  </r>
  <r>
    <x v="94"/>
    <n v="2024"/>
    <s v="2023-2024"/>
    <x v="0"/>
    <x v="9"/>
    <x v="4"/>
    <x v="4"/>
    <n v="3076"/>
    <x v="0"/>
    <x v="7"/>
    <x v="5"/>
    <x v="5"/>
    <n v="2.99"/>
    <n v="1"/>
  </r>
  <r>
    <x v="95"/>
    <n v="2023"/>
    <s v="2022-2023"/>
    <x v="0"/>
    <x v="62"/>
    <x v="0"/>
    <x v="0"/>
    <n v="6112"/>
    <x v="0"/>
    <x v="14"/>
    <x v="5"/>
    <x v="5"/>
    <n v="2.99"/>
    <n v="1"/>
  </r>
  <r>
    <x v="96"/>
    <n v="2024"/>
    <s v="2023-2024"/>
    <x v="0"/>
    <x v="47"/>
    <x v="1"/>
    <x v="1"/>
    <n v="2101"/>
    <x v="0"/>
    <x v="4"/>
    <x v="3"/>
    <x v="3"/>
    <n v="2.99"/>
    <n v="1"/>
  </r>
  <r>
    <x v="97"/>
    <n v="2024"/>
    <s v="2023-2024"/>
    <x v="0"/>
    <x v="39"/>
    <x v="0"/>
    <x v="0"/>
    <n v="6330"/>
    <x v="0"/>
    <x v="14"/>
    <x v="4"/>
    <x v="4"/>
    <n v="3"/>
    <n v="1"/>
  </r>
  <r>
    <x v="98"/>
    <n v="2025"/>
    <s v="2024-2025"/>
    <x v="0"/>
    <x v="63"/>
    <x v="1"/>
    <x v="1"/>
    <n v="2015"/>
    <x v="0"/>
    <x v="5"/>
    <x v="0"/>
    <x v="0"/>
    <n v="3"/>
    <n v="1"/>
  </r>
  <r>
    <x v="99"/>
    <n v="2024"/>
    <s v="2023-2024"/>
    <x v="0"/>
    <x v="63"/>
    <x v="1"/>
    <x v="1"/>
    <n v="2015"/>
    <x v="0"/>
    <x v="5"/>
    <x v="4"/>
    <x v="4"/>
    <n v="3"/>
    <n v="1"/>
  </r>
  <r>
    <x v="100"/>
    <n v="2024"/>
    <s v="2023-2024"/>
    <x v="0"/>
    <x v="63"/>
    <x v="1"/>
    <x v="1"/>
    <n v="2015"/>
    <x v="0"/>
    <x v="5"/>
    <x v="5"/>
    <x v="5"/>
    <n v="3"/>
    <n v="1"/>
  </r>
  <r>
    <x v="101"/>
    <n v="2025"/>
    <s v="2024-2025"/>
    <x v="0"/>
    <x v="64"/>
    <x v="1"/>
    <x v="1"/>
    <n v="2350"/>
    <x v="0"/>
    <x v="1"/>
    <x v="4"/>
    <x v="4"/>
    <n v="3"/>
    <n v="1"/>
  </r>
  <r>
    <x v="102"/>
    <n v="2024"/>
    <s v="2023-2024"/>
    <x v="0"/>
    <x v="65"/>
    <x v="1"/>
    <x v="1"/>
    <n v="2131"/>
    <x v="0"/>
    <x v="4"/>
    <x v="0"/>
    <x v="0"/>
    <n v="3"/>
    <n v="1"/>
  </r>
  <r>
    <x v="103"/>
    <n v="2023"/>
    <s v="2022-2023"/>
    <x v="0"/>
    <x v="65"/>
    <x v="1"/>
    <x v="1"/>
    <n v="2131"/>
    <x v="0"/>
    <x v="4"/>
    <x v="3"/>
    <x v="3"/>
    <n v="3"/>
    <n v="1"/>
  </r>
  <r>
    <x v="104"/>
    <n v="2024"/>
    <s v="2023-2024"/>
    <x v="0"/>
    <x v="65"/>
    <x v="1"/>
    <x v="1"/>
    <n v="2131"/>
    <x v="0"/>
    <x v="4"/>
    <x v="1"/>
    <x v="1"/>
    <n v="3"/>
    <n v="1"/>
  </r>
  <r>
    <x v="105"/>
    <n v="2024"/>
    <s v="2023-2024"/>
    <x v="0"/>
    <x v="65"/>
    <x v="1"/>
    <x v="1"/>
    <n v="2131"/>
    <x v="0"/>
    <x v="4"/>
    <x v="4"/>
    <x v="4"/>
    <n v="3"/>
    <n v="1"/>
  </r>
  <r>
    <x v="106"/>
    <n v="2024"/>
    <s v="2023-2024"/>
    <x v="0"/>
    <x v="66"/>
    <x v="3"/>
    <x v="3"/>
    <n v="4883"/>
    <x v="0"/>
    <x v="12"/>
    <x v="1"/>
    <x v="1"/>
    <n v="3"/>
    <n v="1"/>
  </r>
  <r>
    <x v="107"/>
    <n v="2023"/>
    <s v="2022-2023"/>
    <x v="0"/>
    <x v="3"/>
    <x v="3"/>
    <x v="3"/>
    <n v="4220"/>
    <x v="0"/>
    <x v="3"/>
    <x v="2"/>
    <x v="2"/>
    <n v="3"/>
    <n v="1"/>
  </r>
  <r>
    <x v="108"/>
    <n v="2023"/>
    <s v="2022-2023"/>
    <x v="0"/>
    <x v="26"/>
    <x v="0"/>
    <x v="0"/>
    <n v="6280"/>
    <x v="0"/>
    <x v="14"/>
    <x v="3"/>
    <x v="3"/>
    <n v="3"/>
    <n v="1"/>
  </r>
  <r>
    <x v="109"/>
    <n v="2024"/>
    <s v="2023-2024"/>
    <x v="0"/>
    <x v="42"/>
    <x v="3"/>
    <x v="3"/>
    <n v="4870"/>
    <x v="0"/>
    <x v="12"/>
    <x v="6"/>
    <x v="6"/>
    <n v="3"/>
    <n v="1"/>
  </r>
  <r>
    <x v="110"/>
    <n v="2025"/>
    <s v="2024-2025"/>
    <x v="0"/>
    <x v="67"/>
    <x v="3"/>
    <x v="3"/>
    <n v="4551"/>
    <x v="0"/>
    <x v="15"/>
    <x v="3"/>
    <x v="3"/>
    <n v="3"/>
    <n v="1"/>
  </r>
  <r>
    <x v="111"/>
    <n v="2024"/>
    <s v="2023-2024"/>
    <x v="0"/>
    <x v="68"/>
    <x v="7"/>
    <x v="7"/>
    <n v="800"/>
    <x v="0"/>
    <x v="19"/>
    <x v="3"/>
    <x v="3"/>
    <n v="3"/>
    <n v="1"/>
  </r>
  <r>
    <x v="112"/>
    <n v="2024"/>
    <s v="2023-2024"/>
    <x v="0"/>
    <x v="68"/>
    <x v="7"/>
    <x v="7"/>
    <n v="800"/>
    <x v="0"/>
    <x v="19"/>
    <x v="4"/>
    <x v="4"/>
    <n v="3"/>
    <n v="1"/>
  </r>
  <r>
    <x v="113"/>
    <n v="2025"/>
    <s v="2024-2025"/>
    <x v="0"/>
    <x v="28"/>
    <x v="1"/>
    <x v="1"/>
    <n v="2830"/>
    <x v="0"/>
    <x v="11"/>
    <x v="3"/>
    <x v="3"/>
    <n v="3"/>
    <n v="1"/>
  </r>
  <r>
    <x v="114"/>
    <n v="2024"/>
    <s v="2023-2024"/>
    <x v="0"/>
    <x v="8"/>
    <x v="1"/>
    <x v="1"/>
    <n v="2158"/>
    <x v="0"/>
    <x v="4"/>
    <x v="3"/>
    <x v="3"/>
    <n v="3"/>
    <n v="1"/>
  </r>
  <r>
    <x v="115"/>
    <n v="2024"/>
    <s v="2023-2024"/>
    <x v="1"/>
    <x v="10"/>
    <x v="4"/>
    <x v="4"/>
    <n v="3551"/>
    <x v="0"/>
    <x v="8"/>
    <x v="0"/>
    <x v="0"/>
    <n v="3"/>
    <n v="1"/>
  </r>
  <r>
    <x v="116"/>
    <n v="2025"/>
    <s v="2024-2025"/>
    <x v="0"/>
    <x v="69"/>
    <x v="4"/>
    <x v="4"/>
    <n v="3199"/>
    <x v="0"/>
    <x v="6"/>
    <x v="3"/>
    <x v="3"/>
    <n v="3"/>
    <n v="1"/>
  </r>
  <r>
    <x v="117"/>
    <n v="2025"/>
    <s v="2024-2025"/>
    <x v="0"/>
    <x v="69"/>
    <x v="4"/>
    <x v="4"/>
    <n v="3199"/>
    <x v="0"/>
    <x v="6"/>
    <x v="4"/>
    <x v="4"/>
    <n v="3"/>
    <n v="1"/>
  </r>
  <r>
    <x v="118"/>
    <n v="2023"/>
    <s v="2022-2023"/>
    <x v="0"/>
    <x v="70"/>
    <x v="4"/>
    <x v="4"/>
    <n v="3400"/>
    <x v="0"/>
    <x v="8"/>
    <x v="2"/>
    <x v="2"/>
    <n v="3"/>
    <n v="1"/>
  </r>
  <r>
    <x v="119"/>
    <n v="2024"/>
    <s v="2023-2024"/>
    <x v="0"/>
    <x v="12"/>
    <x v="3"/>
    <x v="3"/>
    <n v="4068"/>
    <x v="0"/>
    <x v="10"/>
    <x v="0"/>
    <x v="0"/>
    <n v="3"/>
    <n v="1"/>
  </r>
  <r>
    <x v="120"/>
    <n v="2025"/>
    <s v="2024-2025"/>
    <x v="0"/>
    <x v="58"/>
    <x v="0"/>
    <x v="0"/>
    <n v="6027"/>
    <x v="0"/>
    <x v="0"/>
    <x v="3"/>
    <x v="3"/>
    <n v="3"/>
    <n v="1"/>
  </r>
  <r>
    <x v="121"/>
    <n v="2024"/>
    <s v="2023-2024"/>
    <x v="0"/>
    <x v="46"/>
    <x v="3"/>
    <x v="3"/>
    <n v="4740"/>
    <x v="0"/>
    <x v="17"/>
    <x v="1"/>
    <x v="1"/>
    <n v="3"/>
    <n v="1"/>
  </r>
  <r>
    <x v="122"/>
    <n v="2023"/>
    <s v="2022-2023"/>
    <x v="0"/>
    <x v="71"/>
    <x v="6"/>
    <x v="6"/>
    <n v="5043"/>
    <x v="0"/>
    <x v="13"/>
    <x v="4"/>
    <x v="4"/>
    <n v="3"/>
    <n v="1"/>
  </r>
  <r>
    <x v="123"/>
    <n v="2025"/>
    <s v="2024-2025"/>
    <x v="0"/>
    <x v="16"/>
    <x v="0"/>
    <x v="0"/>
    <n v="6030"/>
    <x v="0"/>
    <x v="0"/>
    <x v="0"/>
    <x v="0"/>
    <n v="3"/>
    <n v="1"/>
  </r>
  <r>
    <x v="124"/>
    <n v="2025"/>
    <s v="2024-2025"/>
    <x v="1"/>
    <x v="16"/>
    <x v="0"/>
    <x v="0"/>
    <n v="6030"/>
    <x v="0"/>
    <x v="0"/>
    <x v="2"/>
    <x v="2"/>
    <n v="3"/>
    <n v="1"/>
  </r>
  <r>
    <x v="125"/>
    <n v="2025"/>
    <s v="2024-2025"/>
    <x v="0"/>
    <x v="72"/>
    <x v="4"/>
    <x v="4"/>
    <n v="3931"/>
    <x v="0"/>
    <x v="16"/>
    <x v="3"/>
    <x v="3"/>
    <n v="3"/>
    <n v="1"/>
  </r>
  <r>
    <x v="126"/>
    <n v="2024"/>
    <s v="2023-2024"/>
    <x v="0"/>
    <x v="72"/>
    <x v="4"/>
    <x v="4"/>
    <n v="3931"/>
    <x v="0"/>
    <x v="16"/>
    <x v="1"/>
    <x v="1"/>
    <n v="3"/>
    <n v="1"/>
  </r>
  <r>
    <x v="127"/>
    <n v="2023"/>
    <s v="2022-2023"/>
    <x v="0"/>
    <x v="17"/>
    <x v="3"/>
    <x v="3"/>
    <n v="4825"/>
    <x v="0"/>
    <x v="12"/>
    <x v="5"/>
    <x v="5"/>
    <n v="3"/>
    <n v="1"/>
  </r>
  <r>
    <x v="128"/>
    <n v="2025"/>
    <s v="2024-2025"/>
    <x v="0"/>
    <x v="17"/>
    <x v="3"/>
    <x v="3"/>
    <n v="4825"/>
    <x v="0"/>
    <x v="12"/>
    <x v="3"/>
    <x v="3"/>
    <n v="3"/>
    <n v="1"/>
  </r>
  <r>
    <x v="66"/>
    <n v="2023"/>
    <s v="2022-2023"/>
    <x v="1"/>
    <x v="59"/>
    <x v="3"/>
    <x v="3"/>
    <n v="4509"/>
    <x v="0"/>
    <x v="3"/>
    <x v="0"/>
    <x v="0"/>
    <n v="3"/>
    <n v="1"/>
  </r>
  <r>
    <x v="129"/>
    <n v="2024"/>
    <s v="2023-2024"/>
    <x v="0"/>
    <x v="37"/>
    <x v="1"/>
    <x v="1"/>
    <n v="2750"/>
    <x v="0"/>
    <x v="11"/>
    <x v="3"/>
    <x v="3"/>
    <n v="3"/>
    <n v="1"/>
  </r>
  <r>
    <x v="130"/>
    <n v="2023"/>
    <s v="2022-2023"/>
    <x v="1"/>
    <x v="73"/>
    <x v="6"/>
    <x v="6"/>
    <n v="5607"/>
    <x v="0"/>
    <x v="18"/>
    <x v="7"/>
    <x v="7"/>
    <n v="3"/>
    <n v="1"/>
  </r>
  <r>
    <x v="16"/>
    <n v="2023"/>
    <s v="2022-2023"/>
    <x v="0"/>
    <x v="49"/>
    <x v="4"/>
    <x v="4"/>
    <n v="3134"/>
    <x v="0"/>
    <x v="6"/>
    <x v="3"/>
    <x v="3"/>
    <n v="3"/>
    <n v="1"/>
  </r>
  <r>
    <x v="131"/>
    <n v="2023"/>
    <s v="2022-2023"/>
    <x v="0"/>
    <x v="52"/>
    <x v="3"/>
    <x v="3"/>
    <n v="4053"/>
    <x v="0"/>
    <x v="10"/>
    <x v="4"/>
    <x v="4"/>
    <n v="3"/>
    <n v="1"/>
  </r>
  <r>
    <x v="132"/>
    <n v="2024"/>
    <s v="2023-2024"/>
    <x v="0"/>
    <x v="20"/>
    <x v="4"/>
    <x v="4"/>
    <n v="3429"/>
    <x v="0"/>
    <x v="8"/>
    <x v="3"/>
    <x v="3"/>
    <n v="3"/>
    <n v="1"/>
  </r>
  <r>
    <x v="133"/>
    <n v="2023"/>
    <s v="2022-2023"/>
    <x v="0"/>
    <x v="24"/>
    <x v="1"/>
    <x v="1"/>
    <n v="2120"/>
    <x v="0"/>
    <x v="4"/>
    <x v="3"/>
    <x v="3"/>
    <n v="3"/>
    <n v="1"/>
  </r>
  <r>
    <x v="134"/>
    <n v="2024"/>
    <s v="2023-2024"/>
    <x v="0"/>
    <x v="21"/>
    <x v="3"/>
    <x v="3"/>
    <n v="4012"/>
    <x v="0"/>
    <x v="10"/>
    <x v="5"/>
    <x v="5"/>
    <n v="3"/>
    <n v="1"/>
  </r>
  <r>
    <x v="135"/>
    <n v="2024"/>
    <s v="2023-2024"/>
    <x v="0"/>
    <x v="74"/>
    <x v="1"/>
    <x v="1"/>
    <n v="2485"/>
    <x v="0"/>
    <x v="1"/>
    <x v="4"/>
    <x v="4"/>
    <n v="3"/>
    <n v="1"/>
  </r>
  <r>
    <x v="136"/>
    <n v="2024"/>
    <s v="2023-2024"/>
    <x v="0"/>
    <x v="74"/>
    <x v="1"/>
    <x v="1"/>
    <n v="2485"/>
    <x v="0"/>
    <x v="1"/>
    <x v="2"/>
    <x v="2"/>
    <n v="3"/>
    <n v="1"/>
  </r>
  <r>
    <x v="137"/>
    <n v="2025"/>
    <s v="2024-2025"/>
    <x v="0"/>
    <x v="5"/>
    <x v="1"/>
    <x v="1"/>
    <n v="2067"/>
    <x v="0"/>
    <x v="5"/>
    <x v="1"/>
    <x v="1"/>
    <n v="3.49"/>
    <n v="1"/>
  </r>
  <r>
    <x v="138"/>
    <n v="2025"/>
    <s v="2024-2025"/>
    <x v="0"/>
    <x v="0"/>
    <x v="0"/>
    <x v="0"/>
    <n v="6021"/>
    <x v="0"/>
    <x v="0"/>
    <x v="0"/>
    <x v="0"/>
    <n v="3.5"/>
    <n v="1"/>
  </r>
  <r>
    <x v="139"/>
    <n v="2025"/>
    <s v="2024-2025"/>
    <x v="0"/>
    <x v="4"/>
    <x v="1"/>
    <x v="1"/>
    <n v="2154"/>
    <x v="0"/>
    <x v="4"/>
    <x v="1"/>
    <x v="1"/>
    <n v="3.5"/>
    <n v="1"/>
  </r>
  <r>
    <x v="140"/>
    <n v="2024"/>
    <s v="2023-2024"/>
    <x v="0"/>
    <x v="11"/>
    <x v="5"/>
    <x v="5"/>
    <n v="7010"/>
    <x v="0"/>
    <x v="9"/>
    <x v="1"/>
    <x v="1"/>
    <n v="3.5"/>
    <n v="1"/>
  </r>
  <r>
    <x v="77"/>
    <n v="2023"/>
    <s v="2022-2023"/>
    <x v="1"/>
    <x v="23"/>
    <x v="1"/>
    <x v="1"/>
    <n v="2650"/>
    <x v="0"/>
    <x v="11"/>
    <x v="3"/>
    <x v="3"/>
    <n v="3.5"/>
    <n v="1"/>
  </r>
  <r>
    <x v="141"/>
    <n v="2024"/>
    <s v="2023-2024"/>
    <x v="0"/>
    <x v="10"/>
    <x v="4"/>
    <x v="4"/>
    <n v="3551"/>
    <x v="0"/>
    <x v="8"/>
    <x v="4"/>
    <x v="4"/>
    <n v="3.53"/>
    <n v="1"/>
  </r>
  <r>
    <x v="142"/>
    <n v="2023"/>
    <s v="2022-2023"/>
    <x v="0"/>
    <x v="75"/>
    <x v="0"/>
    <x v="0"/>
    <n v="6450"/>
    <x v="0"/>
    <x v="20"/>
    <x v="6"/>
    <x v="6"/>
    <n v="3.59"/>
    <n v="1"/>
  </r>
  <r>
    <x v="143"/>
    <n v="2025"/>
    <s v="2024-2025"/>
    <x v="0"/>
    <x v="0"/>
    <x v="0"/>
    <x v="0"/>
    <n v="6021"/>
    <x v="0"/>
    <x v="0"/>
    <x v="1"/>
    <x v="1"/>
    <n v="3.66"/>
    <n v="1"/>
  </r>
  <r>
    <x v="144"/>
    <n v="2023"/>
    <s v="2022-2023"/>
    <x v="1"/>
    <x v="76"/>
    <x v="1"/>
    <x v="1"/>
    <n v="2031"/>
    <x v="0"/>
    <x v="5"/>
    <x v="1"/>
    <x v="1"/>
    <n v="3.75"/>
    <n v="1"/>
  </r>
  <r>
    <x v="145"/>
    <n v="2024"/>
    <s v="2023-2024"/>
    <x v="1"/>
    <x v="23"/>
    <x v="1"/>
    <x v="1"/>
    <n v="2650"/>
    <x v="0"/>
    <x v="11"/>
    <x v="4"/>
    <x v="4"/>
    <n v="3.75"/>
    <n v="1"/>
  </r>
  <r>
    <x v="8"/>
    <n v="2024"/>
    <s v="2023-2024"/>
    <x v="0"/>
    <x v="63"/>
    <x v="1"/>
    <x v="1"/>
    <n v="2015"/>
    <x v="0"/>
    <x v="5"/>
    <x v="4"/>
    <x v="4"/>
    <n v="3.88"/>
    <n v="1"/>
  </r>
  <r>
    <x v="146"/>
    <n v="2025"/>
    <s v="2024-2025"/>
    <x v="0"/>
    <x v="37"/>
    <x v="1"/>
    <x v="1"/>
    <n v="2750"/>
    <x v="0"/>
    <x v="11"/>
    <x v="6"/>
    <x v="6"/>
    <n v="3.95"/>
    <n v="1"/>
  </r>
  <r>
    <x v="147"/>
    <n v="2024"/>
    <s v="2023-2024"/>
    <x v="0"/>
    <x v="42"/>
    <x v="3"/>
    <x v="3"/>
    <n v="4870"/>
    <x v="0"/>
    <x v="12"/>
    <x v="7"/>
    <x v="7"/>
    <n v="3.96"/>
    <n v="1"/>
  </r>
  <r>
    <x v="70"/>
    <n v="2024"/>
    <s v="2023-2024"/>
    <x v="0"/>
    <x v="77"/>
    <x v="5"/>
    <x v="5"/>
    <n v="7018"/>
    <x v="0"/>
    <x v="9"/>
    <x v="5"/>
    <x v="5"/>
    <n v="3.98"/>
    <n v="1"/>
  </r>
  <r>
    <x v="9"/>
    <n v="2024"/>
    <s v="2023-2024"/>
    <x v="0"/>
    <x v="63"/>
    <x v="1"/>
    <x v="1"/>
    <n v="2015"/>
    <x v="0"/>
    <x v="5"/>
    <x v="6"/>
    <x v="6"/>
    <n v="3.99"/>
    <n v="1"/>
  </r>
  <r>
    <x v="148"/>
    <n v="2023"/>
    <s v="2022-2023"/>
    <x v="0"/>
    <x v="63"/>
    <x v="1"/>
    <x v="1"/>
    <n v="2015"/>
    <x v="0"/>
    <x v="5"/>
    <x v="2"/>
    <x v="2"/>
    <n v="3.99"/>
    <n v="1"/>
  </r>
  <r>
    <x v="149"/>
    <n v="2025"/>
    <s v="2024-2025"/>
    <x v="0"/>
    <x v="1"/>
    <x v="1"/>
    <x v="1"/>
    <n v="2478"/>
    <x v="0"/>
    <x v="1"/>
    <x v="1"/>
    <x v="1"/>
    <n v="3.99"/>
    <n v="1"/>
  </r>
  <r>
    <x v="150"/>
    <n v="2024"/>
    <s v="2023-2024"/>
    <x v="0"/>
    <x v="61"/>
    <x v="6"/>
    <x v="6"/>
    <n v="5343"/>
    <x v="0"/>
    <x v="18"/>
    <x v="5"/>
    <x v="5"/>
    <n v="3.99"/>
    <n v="1"/>
  </r>
  <r>
    <x v="151"/>
    <n v="2025"/>
    <s v="2024-2025"/>
    <x v="0"/>
    <x v="36"/>
    <x v="4"/>
    <x v="4"/>
    <n v="3148"/>
    <x v="0"/>
    <x v="6"/>
    <x v="0"/>
    <x v="0"/>
    <n v="3.99"/>
    <n v="1"/>
  </r>
  <r>
    <x v="51"/>
    <n v="2024"/>
    <s v="2023-2024"/>
    <x v="1"/>
    <x v="5"/>
    <x v="1"/>
    <x v="1"/>
    <n v="2067"/>
    <x v="0"/>
    <x v="5"/>
    <x v="0"/>
    <x v="0"/>
    <n v="3.99"/>
    <n v="1"/>
  </r>
  <r>
    <x v="152"/>
    <n v="2024"/>
    <s v="2023-2024"/>
    <x v="0"/>
    <x v="68"/>
    <x v="7"/>
    <x v="7"/>
    <n v="800"/>
    <x v="0"/>
    <x v="19"/>
    <x v="8"/>
    <x v="8"/>
    <n v="3.99"/>
    <n v="1"/>
  </r>
  <r>
    <x v="47"/>
    <n v="2025"/>
    <s v="2024-2025"/>
    <x v="0"/>
    <x v="78"/>
    <x v="1"/>
    <x v="1"/>
    <n v="2141"/>
    <x v="0"/>
    <x v="4"/>
    <x v="5"/>
    <x v="5"/>
    <n v="3.99"/>
    <n v="1"/>
  </r>
  <r>
    <x v="153"/>
    <n v="2023"/>
    <s v="2022-2023"/>
    <x v="0"/>
    <x v="15"/>
    <x v="1"/>
    <x v="1"/>
    <n v="2020"/>
    <x v="0"/>
    <x v="5"/>
    <x v="6"/>
    <x v="6"/>
    <n v="3.99"/>
    <n v="1"/>
  </r>
  <r>
    <x v="154"/>
    <n v="2023"/>
    <s v="2022-2023"/>
    <x v="1"/>
    <x v="79"/>
    <x v="6"/>
    <x v="6"/>
    <n v="5290"/>
    <x v="0"/>
    <x v="18"/>
    <x v="6"/>
    <x v="6"/>
    <n v="3.99"/>
    <n v="1"/>
  </r>
  <r>
    <x v="155"/>
    <n v="2025"/>
    <s v="2024-2025"/>
    <x v="0"/>
    <x v="17"/>
    <x v="3"/>
    <x v="3"/>
    <n v="4825"/>
    <x v="0"/>
    <x v="12"/>
    <x v="5"/>
    <x v="5"/>
    <n v="3.99"/>
    <n v="1"/>
  </r>
  <r>
    <x v="45"/>
    <n v="2024"/>
    <s v="2023-2024"/>
    <x v="0"/>
    <x v="60"/>
    <x v="1"/>
    <x v="1"/>
    <n v="2541"/>
    <x v="0"/>
    <x v="2"/>
    <x v="1"/>
    <x v="1"/>
    <n v="3.99"/>
    <n v="1"/>
  </r>
  <r>
    <x v="156"/>
    <n v="2025"/>
    <s v="2024-2025"/>
    <x v="0"/>
    <x v="38"/>
    <x v="3"/>
    <x v="3"/>
    <n v="4802"/>
    <x v="0"/>
    <x v="12"/>
    <x v="1"/>
    <x v="1"/>
    <n v="4"/>
    <n v="1"/>
  </r>
  <r>
    <x v="157"/>
    <n v="2025"/>
    <s v="2024-2025"/>
    <x v="0"/>
    <x v="39"/>
    <x v="0"/>
    <x v="0"/>
    <n v="6330"/>
    <x v="0"/>
    <x v="14"/>
    <x v="6"/>
    <x v="6"/>
    <n v="4"/>
    <n v="1"/>
  </r>
  <r>
    <x v="0"/>
    <n v="2024"/>
    <s v="2023-2024"/>
    <x v="0"/>
    <x v="39"/>
    <x v="0"/>
    <x v="0"/>
    <n v="6330"/>
    <x v="0"/>
    <x v="14"/>
    <x v="4"/>
    <x v="4"/>
    <n v="4"/>
    <n v="1"/>
  </r>
  <r>
    <x v="158"/>
    <n v="2024"/>
    <s v="2023-2024"/>
    <x v="0"/>
    <x v="39"/>
    <x v="0"/>
    <x v="0"/>
    <n v="6330"/>
    <x v="0"/>
    <x v="14"/>
    <x v="9"/>
    <x v="9"/>
    <n v="4"/>
    <n v="1"/>
  </r>
  <r>
    <x v="81"/>
    <n v="2024"/>
    <s v="2023-2024"/>
    <x v="0"/>
    <x v="65"/>
    <x v="1"/>
    <x v="1"/>
    <n v="2131"/>
    <x v="0"/>
    <x v="4"/>
    <x v="2"/>
    <x v="2"/>
    <n v="4"/>
    <n v="1"/>
  </r>
  <r>
    <x v="159"/>
    <n v="2024"/>
    <s v="2023-2024"/>
    <x v="0"/>
    <x v="40"/>
    <x v="4"/>
    <x v="4"/>
    <n v="3353"/>
    <x v="0"/>
    <x v="8"/>
    <x v="1"/>
    <x v="1"/>
    <n v="4"/>
    <n v="1"/>
  </r>
  <r>
    <x v="160"/>
    <n v="2024"/>
    <s v="2023-2024"/>
    <x v="0"/>
    <x v="61"/>
    <x v="6"/>
    <x v="6"/>
    <n v="5343"/>
    <x v="0"/>
    <x v="18"/>
    <x v="3"/>
    <x v="3"/>
    <n v="4"/>
    <n v="1"/>
  </r>
  <r>
    <x v="39"/>
    <n v="2024"/>
    <s v="2023-2024"/>
    <x v="0"/>
    <x v="7"/>
    <x v="4"/>
    <x v="4"/>
    <n v="3175"/>
    <x v="0"/>
    <x v="6"/>
    <x v="1"/>
    <x v="1"/>
    <n v="4"/>
    <n v="1"/>
  </r>
  <r>
    <x v="161"/>
    <n v="2024"/>
    <s v="2023-2024"/>
    <x v="0"/>
    <x v="9"/>
    <x v="4"/>
    <x v="4"/>
    <n v="3076"/>
    <x v="0"/>
    <x v="7"/>
    <x v="5"/>
    <x v="5"/>
    <n v="4"/>
    <n v="1"/>
  </r>
  <r>
    <x v="162"/>
    <n v="2023"/>
    <s v="2022-2023"/>
    <x v="1"/>
    <x v="10"/>
    <x v="4"/>
    <x v="4"/>
    <n v="3551"/>
    <x v="0"/>
    <x v="8"/>
    <x v="2"/>
    <x v="2"/>
    <n v="4"/>
    <n v="1"/>
  </r>
  <r>
    <x v="163"/>
    <n v="2024"/>
    <s v="2023-2024"/>
    <x v="0"/>
    <x v="47"/>
    <x v="1"/>
    <x v="1"/>
    <n v="2101"/>
    <x v="0"/>
    <x v="4"/>
    <x v="0"/>
    <x v="0"/>
    <n v="4"/>
    <n v="1"/>
  </r>
  <r>
    <x v="164"/>
    <n v="2023"/>
    <s v="2022-2023"/>
    <x v="0"/>
    <x v="21"/>
    <x v="3"/>
    <x v="3"/>
    <n v="4012"/>
    <x v="0"/>
    <x v="10"/>
    <x v="3"/>
    <x v="3"/>
    <n v="4"/>
    <n v="1"/>
  </r>
  <r>
    <x v="165"/>
    <n v="2024"/>
    <s v="2023-2024"/>
    <x v="0"/>
    <x v="69"/>
    <x v="4"/>
    <x v="4"/>
    <n v="3199"/>
    <x v="0"/>
    <x v="6"/>
    <x v="1"/>
    <x v="1"/>
    <n v="4.3"/>
    <n v="1"/>
  </r>
  <r>
    <x v="166"/>
    <n v="2024"/>
    <s v="2023-2024"/>
    <x v="0"/>
    <x v="34"/>
    <x v="4"/>
    <x v="4"/>
    <n v="3018"/>
    <x v="0"/>
    <x v="7"/>
    <x v="1"/>
    <x v="1"/>
    <n v="4.3099999999999996"/>
    <n v="1"/>
  </r>
  <r>
    <x v="167"/>
    <n v="2025"/>
    <s v="2024-2025"/>
    <x v="0"/>
    <x v="66"/>
    <x v="3"/>
    <x v="3"/>
    <n v="4883"/>
    <x v="0"/>
    <x v="12"/>
    <x v="6"/>
    <x v="6"/>
    <n v="4.49"/>
    <n v="1"/>
  </r>
  <r>
    <x v="4"/>
    <n v="2024"/>
    <s v="2023-2024"/>
    <x v="0"/>
    <x v="80"/>
    <x v="0"/>
    <x v="0"/>
    <n v="6109"/>
    <x v="0"/>
    <x v="14"/>
    <x v="3"/>
    <x v="3"/>
    <n v="4.49"/>
    <n v="1"/>
  </r>
  <r>
    <x v="9"/>
    <n v="2024"/>
    <s v="2023-2024"/>
    <x v="0"/>
    <x v="6"/>
    <x v="0"/>
    <x v="0"/>
    <n v="6010"/>
    <x v="0"/>
    <x v="0"/>
    <x v="0"/>
    <x v="0"/>
    <n v="4.5"/>
    <n v="1"/>
  </r>
  <r>
    <x v="168"/>
    <n v="2024"/>
    <s v="2023-2024"/>
    <x v="0"/>
    <x v="81"/>
    <x v="3"/>
    <x v="3"/>
    <n v="4680"/>
    <x v="0"/>
    <x v="17"/>
    <x v="1"/>
    <x v="1"/>
    <n v="4.5"/>
    <n v="1"/>
  </r>
  <r>
    <x v="137"/>
    <n v="2025"/>
    <s v="2024-2025"/>
    <x v="0"/>
    <x v="82"/>
    <x v="3"/>
    <x v="3"/>
    <n v="4655"/>
    <x v="0"/>
    <x v="17"/>
    <x v="0"/>
    <x v="0"/>
    <n v="4.5"/>
    <n v="1"/>
  </r>
  <r>
    <x v="169"/>
    <n v="2024"/>
    <s v="2023-2024"/>
    <x v="0"/>
    <x v="83"/>
    <x v="0"/>
    <x v="0"/>
    <n v="6052"/>
    <x v="0"/>
    <x v="0"/>
    <x v="3"/>
    <x v="3"/>
    <n v="4.5"/>
    <n v="1"/>
  </r>
  <r>
    <x v="20"/>
    <n v="2024"/>
    <s v="2023-2024"/>
    <x v="0"/>
    <x v="57"/>
    <x v="6"/>
    <x v="6"/>
    <n v="5082"/>
    <x v="0"/>
    <x v="13"/>
    <x v="1"/>
    <x v="1"/>
    <n v="4.5"/>
    <n v="1"/>
  </r>
  <r>
    <x v="170"/>
    <n v="2024"/>
    <s v="2023-2024"/>
    <x v="0"/>
    <x v="20"/>
    <x v="4"/>
    <x v="4"/>
    <n v="3429"/>
    <x v="0"/>
    <x v="8"/>
    <x v="7"/>
    <x v="7"/>
    <n v="4.5"/>
    <n v="1"/>
  </r>
  <r>
    <x v="171"/>
    <n v="2023"/>
    <s v="2022-2023"/>
    <x v="0"/>
    <x v="24"/>
    <x v="1"/>
    <x v="1"/>
    <n v="2120"/>
    <x v="0"/>
    <x v="4"/>
    <x v="3"/>
    <x v="3"/>
    <n v="4.5"/>
    <n v="1"/>
  </r>
  <r>
    <x v="172"/>
    <n v="2023"/>
    <s v="2022-2023"/>
    <x v="0"/>
    <x v="54"/>
    <x v="4"/>
    <x v="4"/>
    <n v="3030"/>
    <x v="0"/>
    <x v="7"/>
    <x v="3"/>
    <x v="3"/>
    <n v="4.5"/>
    <n v="1"/>
  </r>
  <r>
    <x v="173"/>
    <n v="2024"/>
    <s v="2023-2024"/>
    <x v="0"/>
    <x v="67"/>
    <x v="3"/>
    <x v="3"/>
    <n v="4551"/>
    <x v="0"/>
    <x v="15"/>
    <x v="2"/>
    <x v="2"/>
    <n v="4.5599999999999996"/>
    <n v="1"/>
  </r>
  <r>
    <x v="143"/>
    <n v="2025"/>
    <s v="2024-2025"/>
    <x v="0"/>
    <x v="9"/>
    <x v="4"/>
    <x v="4"/>
    <n v="3076"/>
    <x v="0"/>
    <x v="7"/>
    <x v="3"/>
    <x v="3"/>
    <n v="4.5999999999999996"/>
    <n v="1"/>
  </r>
  <r>
    <x v="174"/>
    <n v="2024"/>
    <s v="2023-2024"/>
    <x v="0"/>
    <x v="13"/>
    <x v="1"/>
    <x v="1"/>
    <n v="2480"/>
    <x v="0"/>
    <x v="1"/>
    <x v="3"/>
    <x v="3"/>
    <n v="4.63"/>
    <n v="1"/>
  </r>
  <r>
    <x v="175"/>
    <n v="2023"/>
    <s v="2022-2023"/>
    <x v="0"/>
    <x v="63"/>
    <x v="1"/>
    <x v="1"/>
    <n v="2015"/>
    <x v="0"/>
    <x v="5"/>
    <x v="1"/>
    <x v="1"/>
    <n v="4.6500000000000004"/>
    <n v="1"/>
  </r>
  <r>
    <x v="176"/>
    <n v="2025"/>
    <s v="2024-2025"/>
    <x v="0"/>
    <x v="66"/>
    <x v="3"/>
    <x v="3"/>
    <n v="4883"/>
    <x v="0"/>
    <x v="12"/>
    <x v="6"/>
    <x v="6"/>
    <n v="4.75"/>
    <n v="1"/>
  </r>
  <r>
    <x v="155"/>
    <n v="2025"/>
    <s v="2024-2025"/>
    <x v="0"/>
    <x v="52"/>
    <x v="3"/>
    <x v="3"/>
    <n v="4053"/>
    <x v="0"/>
    <x v="10"/>
    <x v="3"/>
    <x v="3"/>
    <n v="4.75"/>
    <n v="1"/>
  </r>
  <r>
    <x v="177"/>
    <n v="2023"/>
    <s v="2022-2023"/>
    <x v="0"/>
    <x v="27"/>
    <x v="4"/>
    <x v="4"/>
    <n v="3066"/>
    <x v="0"/>
    <x v="7"/>
    <x v="2"/>
    <x v="2"/>
    <n v="4.79"/>
    <n v="1"/>
  </r>
  <r>
    <x v="178"/>
    <n v="2024"/>
    <s v="2023-2024"/>
    <x v="0"/>
    <x v="69"/>
    <x v="4"/>
    <x v="4"/>
    <n v="3199"/>
    <x v="0"/>
    <x v="6"/>
    <x v="1"/>
    <x v="1"/>
    <n v="4.96"/>
    <n v="1"/>
  </r>
  <r>
    <x v="179"/>
    <n v="2024"/>
    <s v="2023-2024"/>
    <x v="0"/>
    <x v="0"/>
    <x v="0"/>
    <x v="0"/>
    <n v="6021"/>
    <x v="0"/>
    <x v="0"/>
    <x v="7"/>
    <x v="7"/>
    <n v="4.99"/>
    <n v="1"/>
  </r>
  <r>
    <x v="180"/>
    <n v="2023"/>
    <s v="2022-2023"/>
    <x v="0"/>
    <x v="26"/>
    <x v="0"/>
    <x v="0"/>
    <n v="6280"/>
    <x v="0"/>
    <x v="14"/>
    <x v="5"/>
    <x v="5"/>
    <n v="4.99"/>
    <n v="1"/>
  </r>
  <r>
    <x v="28"/>
    <n v="2025"/>
    <s v="2024-2025"/>
    <x v="0"/>
    <x v="6"/>
    <x v="0"/>
    <x v="0"/>
    <n v="6010"/>
    <x v="0"/>
    <x v="0"/>
    <x v="5"/>
    <x v="5"/>
    <n v="4.99"/>
    <n v="1"/>
  </r>
  <r>
    <x v="181"/>
    <n v="2024"/>
    <s v="2023-2024"/>
    <x v="0"/>
    <x v="44"/>
    <x v="4"/>
    <x v="4"/>
    <n v="3977"/>
    <x v="0"/>
    <x v="16"/>
    <x v="7"/>
    <x v="7"/>
    <n v="4.99"/>
    <n v="1"/>
  </r>
  <r>
    <x v="182"/>
    <n v="2023"/>
    <s v="2022-2023"/>
    <x v="0"/>
    <x v="28"/>
    <x v="1"/>
    <x v="1"/>
    <n v="2830"/>
    <x v="0"/>
    <x v="11"/>
    <x v="5"/>
    <x v="5"/>
    <n v="4.99"/>
    <n v="1"/>
  </r>
  <r>
    <x v="183"/>
    <n v="2024"/>
    <s v="2023-2024"/>
    <x v="0"/>
    <x v="8"/>
    <x v="1"/>
    <x v="1"/>
    <n v="2158"/>
    <x v="0"/>
    <x v="4"/>
    <x v="5"/>
    <x v="5"/>
    <n v="4.99"/>
    <n v="1"/>
  </r>
  <r>
    <x v="88"/>
    <n v="2024"/>
    <s v="2023-2024"/>
    <x v="0"/>
    <x v="8"/>
    <x v="1"/>
    <x v="1"/>
    <n v="2158"/>
    <x v="0"/>
    <x v="4"/>
    <x v="4"/>
    <x v="4"/>
    <n v="4.99"/>
    <n v="1"/>
  </r>
  <r>
    <x v="19"/>
    <n v="2024"/>
    <s v="2023-2024"/>
    <x v="0"/>
    <x v="82"/>
    <x v="3"/>
    <x v="3"/>
    <n v="4655"/>
    <x v="0"/>
    <x v="17"/>
    <x v="5"/>
    <x v="5"/>
    <n v="4.99"/>
    <n v="1"/>
  </r>
  <r>
    <x v="86"/>
    <n v="2023"/>
    <s v="2022-2023"/>
    <x v="0"/>
    <x v="35"/>
    <x v="3"/>
    <x v="3"/>
    <n v="4558"/>
    <x v="0"/>
    <x v="15"/>
    <x v="4"/>
    <x v="4"/>
    <n v="4.99"/>
    <n v="1"/>
  </r>
  <r>
    <x v="184"/>
    <n v="2025"/>
    <s v="2024-2025"/>
    <x v="1"/>
    <x v="84"/>
    <x v="3"/>
    <x v="3"/>
    <n v="4215"/>
    <x v="0"/>
    <x v="3"/>
    <x v="4"/>
    <x v="4"/>
    <n v="4.99"/>
    <n v="1"/>
  </r>
  <r>
    <x v="12"/>
    <n v="2024"/>
    <s v="2023-2024"/>
    <x v="0"/>
    <x v="52"/>
    <x v="3"/>
    <x v="3"/>
    <n v="4053"/>
    <x v="0"/>
    <x v="10"/>
    <x v="4"/>
    <x v="4"/>
    <n v="4.99"/>
    <n v="1"/>
  </r>
  <r>
    <x v="185"/>
    <n v="2024"/>
    <s v="2023-2024"/>
    <x v="0"/>
    <x v="38"/>
    <x v="3"/>
    <x v="3"/>
    <n v="4802"/>
    <x v="0"/>
    <x v="12"/>
    <x v="5"/>
    <x v="5"/>
    <n v="5"/>
    <n v="1"/>
  </r>
  <r>
    <x v="186"/>
    <n v="2025"/>
    <s v="2024-2025"/>
    <x v="1"/>
    <x v="67"/>
    <x v="3"/>
    <x v="3"/>
    <n v="4551"/>
    <x v="0"/>
    <x v="15"/>
    <x v="9"/>
    <x v="9"/>
    <n v="5"/>
    <n v="1"/>
  </r>
  <r>
    <x v="61"/>
    <n v="2023"/>
    <s v="2022-2023"/>
    <x v="0"/>
    <x v="43"/>
    <x v="1"/>
    <x v="1"/>
    <n v="2560"/>
    <x v="0"/>
    <x v="2"/>
    <x v="0"/>
    <x v="0"/>
    <n v="5"/>
    <n v="1"/>
  </r>
  <r>
    <x v="187"/>
    <n v="2023"/>
    <s v="2022-2023"/>
    <x v="0"/>
    <x v="8"/>
    <x v="1"/>
    <x v="1"/>
    <n v="2158"/>
    <x v="0"/>
    <x v="4"/>
    <x v="0"/>
    <x v="0"/>
    <n v="5"/>
    <n v="1"/>
  </r>
  <r>
    <x v="188"/>
    <n v="2024"/>
    <s v="2023-2024"/>
    <x v="0"/>
    <x v="70"/>
    <x v="4"/>
    <x v="4"/>
    <n v="3400"/>
    <x v="0"/>
    <x v="8"/>
    <x v="2"/>
    <x v="2"/>
    <n v="5"/>
    <n v="1"/>
  </r>
  <r>
    <x v="189"/>
    <n v="2025"/>
    <s v="2024-2025"/>
    <x v="0"/>
    <x v="12"/>
    <x v="3"/>
    <x v="3"/>
    <n v="4068"/>
    <x v="0"/>
    <x v="10"/>
    <x v="0"/>
    <x v="0"/>
    <n v="5"/>
    <n v="1"/>
  </r>
  <r>
    <x v="190"/>
    <n v="2023"/>
    <s v="2022-2023"/>
    <x v="1"/>
    <x v="83"/>
    <x v="0"/>
    <x v="0"/>
    <n v="6052"/>
    <x v="0"/>
    <x v="0"/>
    <x v="3"/>
    <x v="3"/>
    <n v="5"/>
    <n v="1"/>
  </r>
  <r>
    <x v="136"/>
    <n v="2024"/>
    <s v="2023-2024"/>
    <x v="0"/>
    <x v="46"/>
    <x v="3"/>
    <x v="3"/>
    <n v="4740"/>
    <x v="0"/>
    <x v="17"/>
    <x v="3"/>
    <x v="3"/>
    <n v="5"/>
    <n v="1"/>
  </r>
  <r>
    <x v="191"/>
    <n v="2024"/>
    <s v="2023-2024"/>
    <x v="0"/>
    <x v="18"/>
    <x v="6"/>
    <x v="6"/>
    <n v="5168"/>
    <x v="0"/>
    <x v="13"/>
    <x v="0"/>
    <x v="0"/>
    <n v="5"/>
    <n v="1"/>
  </r>
  <r>
    <x v="192"/>
    <n v="2023"/>
    <s v="2022-2023"/>
    <x v="0"/>
    <x v="60"/>
    <x v="1"/>
    <x v="1"/>
    <n v="2541"/>
    <x v="0"/>
    <x v="2"/>
    <x v="4"/>
    <x v="4"/>
    <n v="5"/>
    <n v="1"/>
  </r>
  <r>
    <x v="159"/>
    <n v="2024"/>
    <s v="2023-2024"/>
    <x v="0"/>
    <x v="51"/>
    <x v="4"/>
    <x v="4"/>
    <n v="3630"/>
    <x v="0"/>
    <x v="16"/>
    <x v="3"/>
    <x v="3"/>
    <n v="5"/>
    <n v="1"/>
  </r>
  <r>
    <x v="193"/>
    <n v="2025"/>
    <s v="2024-2025"/>
    <x v="0"/>
    <x v="33"/>
    <x v="4"/>
    <x v="4"/>
    <n v="3280"/>
    <x v="0"/>
    <x v="8"/>
    <x v="3"/>
    <x v="3"/>
    <n v="5"/>
    <n v="1"/>
  </r>
  <r>
    <x v="194"/>
    <n v="2025"/>
    <s v="2024-2025"/>
    <x v="0"/>
    <x v="33"/>
    <x v="4"/>
    <x v="4"/>
    <n v="3280"/>
    <x v="0"/>
    <x v="8"/>
    <x v="3"/>
    <x v="3"/>
    <n v="5"/>
    <n v="1"/>
  </r>
  <r>
    <x v="104"/>
    <n v="2024"/>
    <s v="2023-2024"/>
    <x v="0"/>
    <x v="63"/>
    <x v="1"/>
    <x v="1"/>
    <n v="2015"/>
    <x v="0"/>
    <x v="5"/>
    <x v="3"/>
    <x v="3"/>
    <n v="5.0299999999999994"/>
    <n v="1"/>
  </r>
  <r>
    <x v="195"/>
    <n v="2024"/>
    <s v="2023-2024"/>
    <x v="0"/>
    <x v="64"/>
    <x v="1"/>
    <x v="1"/>
    <n v="2350"/>
    <x v="0"/>
    <x v="1"/>
    <x v="0"/>
    <x v="0"/>
    <n v="5.0999999999999996"/>
    <n v="1"/>
  </r>
  <r>
    <x v="196"/>
    <n v="2024"/>
    <s v="2023-2024"/>
    <x v="0"/>
    <x v="68"/>
    <x v="7"/>
    <x v="7"/>
    <n v="800"/>
    <x v="0"/>
    <x v="19"/>
    <x v="0"/>
    <x v="0"/>
    <n v="5.1100000000000003"/>
    <n v="1"/>
  </r>
  <r>
    <x v="9"/>
    <n v="2024"/>
    <s v="2023-2024"/>
    <x v="1"/>
    <x v="2"/>
    <x v="2"/>
    <x v="2"/>
    <n v="2617"/>
    <x v="0"/>
    <x v="2"/>
    <x v="4"/>
    <x v="4"/>
    <n v="5.25"/>
    <n v="1"/>
  </r>
  <r>
    <x v="170"/>
    <n v="2024"/>
    <s v="2023-2024"/>
    <x v="0"/>
    <x v="60"/>
    <x v="1"/>
    <x v="1"/>
    <n v="2541"/>
    <x v="0"/>
    <x v="2"/>
    <x v="1"/>
    <x v="1"/>
    <n v="5.4"/>
    <n v="1"/>
  </r>
  <r>
    <x v="197"/>
    <n v="2024"/>
    <s v="2023-2024"/>
    <x v="0"/>
    <x v="85"/>
    <x v="0"/>
    <x v="0"/>
    <n v="6530"/>
    <x v="0"/>
    <x v="20"/>
    <x v="5"/>
    <x v="5"/>
    <n v="5.44"/>
    <n v="1"/>
  </r>
  <r>
    <x v="7"/>
    <n v="2024"/>
    <s v="2023-2024"/>
    <x v="0"/>
    <x v="28"/>
    <x v="1"/>
    <x v="1"/>
    <n v="2830"/>
    <x v="0"/>
    <x v="11"/>
    <x v="0"/>
    <x v="0"/>
    <n v="5.5"/>
    <n v="1"/>
  </r>
  <r>
    <x v="198"/>
    <n v="2025"/>
    <s v="2024-2025"/>
    <x v="0"/>
    <x v="86"/>
    <x v="0"/>
    <x v="0"/>
    <n v="6725"/>
    <x v="0"/>
    <x v="20"/>
    <x v="6"/>
    <x v="6"/>
    <n v="5.53"/>
    <n v="1"/>
  </r>
  <r>
    <x v="199"/>
    <n v="2024"/>
    <s v="2023-2024"/>
    <x v="1"/>
    <x v="13"/>
    <x v="1"/>
    <x v="1"/>
    <n v="2480"/>
    <x v="0"/>
    <x v="1"/>
    <x v="4"/>
    <x v="4"/>
    <n v="5.54"/>
    <n v="1"/>
  </r>
  <r>
    <x v="146"/>
    <n v="2025"/>
    <s v="2024-2025"/>
    <x v="0"/>
    <x v="19"/>
    <x v="1"/>
    <x v="1"/>
    <n v="2800"/>
    <x v="0"/>
    <x v="11"/>
    <x v="2"/>
    <x v="2"/>
    <n v="5.57"/>
    <n v="1"/>
  </r>
  <r>
    <x v="200"/>
    <n v="2025"/>
    <s v="2024-2025"/>
    <x v="0"/>
    <x v="23"/>
    <x v="1"/>
    <x v="1"/>
    <n v="2650"/>
    <x v="0"/>
    <x v="11"/>
    <x v="0"/>
    <x v="0"/>
    <n v="5.79"/>
    <n v="1"/>
  </r>
  <r>
    <x v="201"/>
    <n v="2023"/>
    <s v="2022-2023"/>
    <x v="0"/>
    <x v="61"/>
    <x v="6"/>
    <x v="6"/>
    <n v="5343"/>
    <x v="0"/>
    <x v="18"/>
    <x v="5"/>
    <x v="5"/>
    <n v="5.97"/>
    <n v="1"/>
  </r>
  <r>
    <x v="202"/>
    <n v="2025"/>
    <s v="2024-2025"/>
    <x v="0"/>
    <x v="26"/>
    <x v="0"/>
    <x v="0"/>
    <n v="6280"/>
    <x v="0"/>
    <x v="14"/>
    <x v="5"/>
    <x v="5"/>
    <n v="5.98"/>
    <n v="1"/>
  </r>
  <r>
    <x v="203"/>
    <n v="2024"/>
    <s v="2023-2024"/>
    <x v="1"/>
    <x v="5"/>
    <x v="1"/>
    <x v="1"/>
    <n v="2067"/>
    <x v="0"/>
    <x v="5"/>
    <x v="3"/>
    <x v="3"/>
    <n v="5.98"/>
    <n v="1"/>
  </r>
  <r>
    <x v="156"/>
    <n v="2025"/>
    <s v="2024-2025"/>
    <x v="0"/>
    <x v="69"/>
    <x v="4"/>
    <x v="4"/>
    <n v="3199"/>
    <x v="0"/>
    <x v="6"/>
    <x v="5"/>
    <x v="5"/>
    <n v="5.98"/>
    <n v="1"/>
  </r>
  <r>
    <x v="204"/>
    <n v="2024"/>
    <s v="2023-2024"/>
    <x v="0"/>
    <x v="87"/>
    <x v="2"/>
    <x v="2"/>
    <n v="2609"/>
    <x v="0"/>
    <x v="2"/>
    <x v="6"/>
    <x v="6"/>
    <n v="5.98"/>
    <n v="1"/>
  </r>
  <r>
    <x v="205"/>
    <n v="2024"/>
    <s v="2023-2024"/>
    <x v="1"/>
    <x v="84"/>
    <x v="3"/>
    <x v="3"/>
    <n v="4215"/>
    <x v="0"/>
    <x v="3"/>
    <x v="5"/>
    <x v="5"/>
    <n v="5.98"/>
    <n v="1"/>
  </r>
  <r>
    <x v="14"/>
    <n v="2024"/>
    <s v="2023-2024"/>
    <x v="0"/>
    <x v="88"/>
    <x v="6"/>
    <x v="6"/>
    <n v="5011"/>
    <x v="0"/>
    <x v="13"/>
    <x v="7"/>
    <x v="7"/>
    <n v="5.98"/>
    <n v="1"/>
  </r>
  <r>
    <x v="206"/>
    <n v="2025"/>
    <s v="2024-2025"/>
    <x v="0"/>
    <x v="64"/>
    <x v="1"/>
    <x v="1"/>
    <n v="2350"/>
    <x v="0"/>
    <x v="1"/>
    <x v="3"/>
    <x v="3"/>
    <n v="5.99"/>
    <n v="1"/>
  </r>
  <r>
    <x v="207"/>
    <n v="2024"/>
    <s v="2023-2024"/>
    <x v="0"/>
    <x v="66"/>
    <x v="3"/>
    <x v="3"/>
    <n v="4883"/>
    <x v="0"/>
    <x v="12"/>
    <x v="2"/>
    <x v="2"/>
    <n v="5.99"/>
    <n v="1"/>
  </r>
  <r>
    <x v="208"/>
    <n v="2024"/>
    <s v="2023-2024"/>
    <x v="1"/>
    <x v="5"/>
    <x v="1"/>
    <x v="1"/>
    <n v="2067"/>
    <x v="0"/>
    <x v="5"/>
    <x v="9"/>
    <x v="9"/>
    <n v="5.99"/>
    <n v="1"/>
  </r>
  <r>
    <x v="209"/>
    <n v="2025"/>
    <s v="2024-2025"/>
    <x v="1"/>
    <x v="5"/>
    <x v="1"/>
    <x v="1"/>
    <n v="2067"/>
    <x v="0"/>
    <x v="5"/>
    <x v="0"/>
    <x v="0"/>
    <n v="5.99"/>
    <n v="1"/>
  </r>
  <r>
    <x v="210"/>
    <n v="2024"/>
    <s v="2023-2024"/>
    <x v="0"/>
    <x v="27"/>
    <x v="4"/>
    <x v="4"/>
    <n v="3066"/>
    <x v="0"/>
    <x v="7"/>
    <x v="9"/>
    <x v="9"/>
    <n v="5.99"/>
    <n v="1"/>
  </r>
  <r>
    <x v="211"/>
    <n v="2025"/>
    <s v="2024-2025"/>
    <x v="0"/>
    <x v="89"/>
    <x v="4"/>
    <x v="4"/>
    <n v="3136"/>
    <x v="0"/>
    <x v="6"/>
    <x v="7"/>
    <x v="7"/>
    <n v="5.99"/>
    <n v="1"/>
  </r>
  <r>
    <x v="212"/>
    <n v="2024"/>
    <s v="2023-2024"/>
    <x v="0"/>
    <x v="87"/>
    <x v="2"/>
    <x v="2"/>
    <n v="2609"/>
    <x v="0"/>
    <x v="2"/>
    <x v="0"/>
    <x v="0"/>
    <n v="5.99"/>
    <n v="1"/>
  </r>
  <r>
    <x v="213"/>
    <n v="2023"/>
    <s v="2022-2023"/>
    <x v="0"/>
    <x v="14"/>
    <x v="1"/>
    <x v="1"/>
    <n v="2790"/>
    <x v="0"/>
    <x v="11"/>
    <x v="3"/>
    <x v="3"/>
    <n v="5.99"/>
    <n v="1"/>
  </r>
  <r>
    <x v="214"/>
    <n v="2025"/>
    <s v="2024-2025"/>
    <x v="1"/>
    <x v="72"/>
    <x v="4"/>
    <x v="4"/>
    <n v="3931"/>
    <x v="0"/>
    <x v="16"/>
    <x v="2"/>
    <x v="2"/>
    <n v="5.99"/>
    <n v="1"/>
  </r>
  <r>
    <x v="215"/>
    <n v="2025"/>
    <s v="2024-2025"/>
    <x v="0"/>
    <x v="18"/>
    <x v="6"/>
    <x v="6"/>
    <n v="5168"/>
    <x v="0"/>
    <x v="13"/>
    <x v="4"/>
    <x v="4"/>
    <n v="5.99"/>
    <n v="1"/>
  </r>
  <r>
    <x v="216"/>
    <n v="2024"/>
    <s v="2023-2024"/>
    <x v="1"/>
    <x v="59"/>
    <x v="3"/>
    <x v="3"/>
    <n v="4509"/>
    <x v="0"/>
    <x v="3"/>
    <x v="2"/>
    <x v="2"/>
    <n v="5.99"/>
    <n v="1"/>
  </r>
  <r>
    <x v="182"/>
    <n v="2023"/>
    <s v="2022-2023"/>
    <x v="1"/>
    <x v="60"/>
    <x v="1"/>
    <x v="1"/>
    <n v="2541"/>
    <x v="0"/>
    <x v="2"/>
    <x v="2"/>
    <x v="2"/>
    <n v="5.99"/>
    <n v="1"/>
  </r>
  <r>
    <x v="22"/>
    <n v="2023"/>
    <s v="2022-2023"/>
    <x v="0"/>
    <x v="90"/>
    <x v="3"/>
    <x v="3"/>
    <n v="4700"/>
    <x v="0"/>
    <x v="17"/>
    <x v="6"/>
    <x v="6"/>
    <n v="5.99"/>
    <n v="1"/>
  </r>
  <r>
    <x v="217"/>
    <n v="2024"/>
    <s v="2023-2024"/>
    <x v="0"/>
    <x v="50"/>
    <x v="4"/>
    <x v="4"/>
    <n v="3179"/>
    <x v="0"/>
    <x v="6"/>
    <x v="9"/>
    <x v="9"/>
    <n v="5.99"/>
    <n v="1"/>
  </r>
  <r>
    <x v="218"/>
    <n v="2023"/>
    <s v="2022-2023"/>
    <x v="1"/>
    <x v="84"/>
    <x v="3"/>
    <x v="3"/>
    <n v="4215"/>
    <x v="0"/>
    <x v="3"/>
    <x v="2"/>
    <x v="2"/>
    <n v="5.99"/>
    <n v="1"/>
  </r>
  <r>
    <x v="219"/>
    <n v="2023"/>
    <s v="2022-2023"/>
    <x v="0"/>
    <x v="52"/>
    <x v="3"/>
    <x v="3"/>
    <n v="4053"/>
    <x v="0"/>
    <x v="10"/>
    <x v="3"/>
    <x v="3"/>
    <n v="5.99"/>
    <n v="1"/>
  </r>
  <r>
    <x v="220"/>
    <n v="2024"/>
    <s v="2023-2024"/>
    <x v="0"/>
    <x v="22"/>
    <x v="1"/>
    <x v="1"/>
    <n v="2539"/>
    <x v="0"/>
    <x v="2"/>
    <x v="9"/>
    <x v="9"/>
    <n v="5.99"/>
    <n v="1"/>
  </r>
  <r>
    <x v="191"/>
    <n v="2024"/>
    <s v="2023-2024"/>
    <x v="1"/>
    <x v="23"/>
    <x v="1"/>
    <x v="1"/>
    <n v="2650"/>
    <x v="0"/>
    <x v="11"/>
    <x v="2"/>
    <x v="2"/>
    <n v="5.99"/>
    <n v="1"/>
  </r>
  <r>
    <x v="221"/>
    <n v="2024"/>
    <s v="2023-2024"/>
    <x v="0"/>
    <x v="33"/>
    <x v="4"/>
    <x v="4"/>
    <n v="3280"/>
    <x v="0"/>
    <x v="8"/>
    <x v="1"/>
    <x v="1"/>
    <n v="5.99"/>
    <n v="1"/>
  </r>
  <r>
    <x v="222"/>
    <n v="2025"/>
    <s v="2024-2025"/>
    <x v="0"/>
    <x v="54"/>
    <x v="4"/>
    <x v="4"/>
    <n v="3030"/>
    <x v="0"/>
    <x v="7"/>
    <x v="6"/>
    <x v="6"/>
    <n v="5.99"/>
    <n v="1"/>
  </r>
  <r>
    <x v="223"/>
    <n v="2023"/>
    <s v="2022-2023"/>
    <x v="0"/>
    <x v="38"/>
    <x v="3"/>
    <x v="3"/>
    <n v="4802"/>
    <x v="0"/>
    <x v="12"/>
    <x v="3"/>
    <x v="3"/>
    <n v="6"/>
    <n v="1"/>
  </r>
  <r>
    <x v="224"/>
    <n v="2023"/>
    <s v="2022-2023"/>
    <x v="0"/>
    <x v="39"/>
    <x v="0"/>
    <x v="0"/>
    <n v="6330"/>
    <x v="0"/>
    <x v="14"/>
    <x v="5"/>
    <x v="5"/>
    <n v="6"/>
    <n v="1"/>
  </r>
  <r>
    <x v="225"/>
    <n v="2024"/>
    <s v="2023-2024"/>
    <x v="0"/>
    <x v="91"/>
    <x v="1"/>
    <x v="1"/>
    <n v="2064"/>
    <x v="0"/>
    <x v="5"/>
    <x v="4"/>
    <x v="4"/>
    <n v="6"/>
    <n v="1"/>
  </r>
  <r>
    <x v="134"/>
    <n v="2024"/>
    <s v="2023-2024"/>
    <x v="0"/>
    <x v="67"/>
    <x v="3"/>
    <x v="3"/>
    <n v="4551"/>
    <x v="0"/>
    <x v="15"/>
    <x v="3"/>
    <x v="3"/>
    <n v="6"/>
    <n v="1"/>
  </r>
  <r>
    <x v="226"/>
    <n v="2024"/>
    <s v="2023-2024"/>
    <x v="0"/>
    <x v="36"/>
    <x v="4"/>
    <x v="4"/>
    <n v="3148"/>
    <x v="0"/>
    <x v="6"/>
    <x v="3"/>
    <x v="3"/>
    <n v="6"/>
    <n v="1"/>
  </r>
  <r>
    <x v="137"/>
    <n v="2025"/>
    <s v="2024-2025"/>
    <x v="1"/>
    <x v="36"/>
    <x v="4"/>
    <x v="4"/>
    <n v="3148"/>
    <x v="0"/>
    <x v="6"/>
    <x v="2"/>
    <x v="2"/>
    <n v="6"/>
    <n v="1"/>
  </r>
  <r>
    <x v="227"/>
    <n v="2024"/>
    <s v="2023-2024"/>
    <x v="1"/>
    <x v="5"/>
    <x v="1"/>
    <x v="1"/>
    <n v="2067"/>
    <x v="0"/>
    <x v="5"/>
    <x v="1"/>
    <x v="1"/>
    <n v="6"/>
    <n v="1"/>
  </r>
  <r>
    <x v="228"/>
    <n v="2024"/>
    <s v="2023-2024"/>
    <x v="1"/>
    <x v="5"/>
    <x v="1"/>
    <x v="1"/>
    <n v="2067"/>
    <x v="0"/>
    <x v="5"/>
    <x v="4"/>
    <x v="4"/>
    <n v="6"/>
    <n v="1"/>
  </r>
  <r>
    <x v="229"/>
    <n v="2023"/>
    <s v="2022-2023"/>
    <x v="1"/>
    <x v="44"/>
    <x v="4"/>
    <x v="4"/>
    <n v="3977"/>
    <x v="0"/>
    <x v="16"/>
    <x v="7"/>
    <x v="7"/>
    <n v="6"/>
    <n v="1"/>
  </r>
  <r>
    <x v="230"/>
    <n v="2023"/>
    <s v="2022-2023"/>
    <x v="0"/>
    <x v="87"/>
    <x v="2"/>
    <x v="2"/>
    <n v="2609"/>
    <x v="0"/>
    <x v="2"/>
    <x v="7"/>
    <x v="7"/>
    <n v="6"/>
    <n v="1"/>
  </r>
  <r>
    <x v="231"/>
    <n v="2024"/>
    <s v="2023-2024"/>
    <x v="0"/>
    <x v="81"/>
    <x v="3"/>
    <x v="3"/>
    <n v="4680"/>
    <x v="0"/>
    <x v="17"/>
    <x v="4"/>
    <x v="4"/>
    <n v="6"/>
    <n v="1"/>
  </r>
  <r>
    <x v="136"/>
    <n v="2024"/>
    <s v="2023-2024"/>
    <x v="0"/>
    <x v="92"/>
    <x v="3"/>
    <x v="3"/>
    <n v="4305"/>
    <x v="0"/>
    <x v="3"/>
    <x v="0"/>
    <x v="0"/>
    <n v="6"/>
    <n v="1"/>
  </r>
  <r>
    <x v="232"/>
    <n v="2023"/>
    <s v="2022-2023"/>
    <x v="0"/>
    <x v="78"/>
    <x v="1"/>
    <x v="1"/>
    <n v="2141"/>
    <x v="0"/>
    <x v="4"/>
    <x v="2"/>
    <x v="2"/>
    <n v="6"/>
    <n v="1"/>
  </r>
  <r>
    <x v="233"/>
    <n v="2023"/>
    <s v="2022-2023"/>
    <x v="0"/>
    <x v="60"/>
    <x v="1"/>
    <x v="1"/>
    <n v="2541"/>
    <x v="0"/>
    <x v="2"/>
    <x v="4"/>
    <x v="4"/>
    <n v="6"/>
    <n v="1"/>
  </r>
  <r>
    <x v="234"/>
    <n v="2025"/>
    <s v="2024-2025"/>
    <x v="0"/>
    <x v="60"/>
    <x v="1"/>
    <x v="1"/>
    <n v="2541"/>
    <x v="0"/>
    <x v="2"/>
    <x v="4"/>
    <x v="4"/>
    <n v="6"/>
    <n v="1"/>
  </r>
  <r>
    <x v="235"/>
    <n v="2023"/>
    <s v="2022-2023"/>
    <x v="0"/>
    <x v="37"/>
    <x v="1"/>
    <x v="1"/>
    <n v="2750"/>
    <x v="0"/>
    <x v="11"/>
    <x v="3"/>
    <x v="3"/>
    <n v="6"/>
    <n v="1"/>
  </r>
  <r>
    <x v="236"/>
    <n v="2024"/>
    <s v="2023-2024"/>
    <x v="0"/>
    <x v="49"/>
    <x v="4"/>
    <x v="4"/>
    <n v="3134"/>
    <x v="0"/>
    <x v="6"/>
    <x v="5"/>
    <x v="5"/>
    <n v="6"/>
    <n v="1"/>
  </r>
  <r>
    <x v="237"/>
    <n v="2024"/>
    <s v="2023-2024"/>
    <x v="0"/>
    <x v="31"/>
    <x v="1"/>
    <x v="1"/>
    <n v="2116"/>
    <x v="0"/>
    <x v="4"/>
    <x v="0"/>
    <x v="0"/>
    <n v="6"/>
    <n v="1"/>
  </r>
  <r>
    <x v="206"/>
    <n v="2025"/>
    <s v="2024-2025"/>
    <x v="0"/>
    <x v="50"/>
    <x v="4"/>
    <x v="4"/>
    <n v="3179"/>
    <x v="0"/>
    <x v="6"/>
    <x v="3"/>
    <x v="3"/>
    <n v="6"/>
    <n v="1"/>
  </r>
  <r>
    <x v="238"/>
    <n v="2025"/>
    <s v="2024-2025"/>
    <x v="0"/>
    <x v="22"/>
    <x v="1"/>
    <x v="1"/>
    <n v="2539"/>
    <x v="0"/>
    <x v="2"/>
    <x v="3"/>
    <x v="3"/>
    <n v="6"/>
    <n v="1"/>
  </r>
  <r>
    <x v="239"/>
    <n v="2024"/>
    <s v="2023-2024"/>
    <x v="0"/>
    <x v="88"/>
    <x v="6"/>
    <x v="6"/>
    <n v="5011"/>
    <x v="0"/>
    <x v="13"/>
    <x v="3"/>
    <x v="3"/>
    <n v="6"/>
    <n v="1"/>
  </r>
  <r>
    <x v="42"/>
    <n v="2024"/>
    <s v="2023-2024"/>
    <x v="0"/>
    <x v="66"/>
    <x v="3"/>
    <x v="3"/>
    <n v="4883"/>
    <x v="0"/>
    <x v="12"/>
    <x v="3"/>
    <x v="3"/>
    <n v="6.5"/>
    <n v="1"/>
  </r>
  <r>
    <x v="240"/>
    <n v="2025"/>
    <s v="2024-2025"/>
    <x v="0"/>
    <x v="81"/>
    <x v="3"/>
    <x v="3"/>
    <n v="4680"/>
    <x v="0"/>
    <x v="17"/>
    <x v="1"/>
    <x v="1"/>
    <n v="6.5"/>
    <n v="1"/>
  </r>
  <r>
    <x v="241"/>
    <n v="2024"/>
    <s v="2023-2024"/>
    <x v="0"/>
    <x v="17"/>
    <x v="3"/>
    <x v="3"/>
    <n v="4825"/>
    <x v="0"/>
    <x v="12"/>
    <x v="4"/>
    <x v="4"/>
    <n v="6.5"/>
    <n v="1"/>
  </r>
  <r>
    <x v="242"/>
    <n v="2023"/>
    <s v="2022-2023"/>
    <x v="1"/>
    <x v="2"/>
    <x v="2"/>
    <x v="2"/>
    <n v="2617"/>
    <x v="0"/>
    <x v="2"/>
    <x v="0"/>
    <x v="0"/>
    <n v="6.56"/>
    <n v="1"/>
  </r>
  <r>
    <x v="243"/>
    <n v="2025"/>
    <s v="2024-2025"/>
    <x v="0"/>
    <x v="27"/>
    <x v="4"/>
    <x v="4"/>
    <n v="3066"/>
    <x v="0"/>
    <x v="7"/>
    <x v="5"/>
    <x v="5"/>
    <n v="6.6"/>
    <n v="1"/>
  </r>
  <r>
    <x v="244"/>
    <n v="2024"/>
    <s v="2023-2024"/>
    <x v="0"/>
    <x v="53"/>
    <x v="3"/>
    <x v="3"/>
    <n v="4119"/>
    <x v="0"/>
    <x v="10"/>
    <x v="3"/>
    <x v="3"/>
    <n v="6.6"/>
    <n v="1"/>
  </r>
  <r>
    <x v="245"/>
    <n v="2024"/>
    <s v="2023-2024"/>
    <x v="0"/>
    <x v="84"/>
    <x v="3"/>
    <x v="3"/>
    <n v="4215"/>
    <x v="0"/>
    <x v="3"/>
    <x v="3"/>
    <x v="3"/>
    <n v="6.69"/>
    <n v="1"/>
  </r>
  <r>
    <x v="246"/>
    <n v="2025"/>
    <s v="2024-2025"/>
    <x v="1"/>
    <x v="23"/>
    <x v="1"/>
    <x v="1"/>
    <n v="2650"/>
    <x v="0"/>
    <x v="11"/>
    <x v="6"/>
    <x v="6"/>
    <n v="6.81"/>
    <n v="1"/>
  </r>
  <r>
    <x v="247"/>
    <n v="2025"/>
    <s v="2024-2025"/>
    <x v="0"/>
    <x v="35"/>
    <x v="3"/>
    <x v="3"/>
    <n v="4558"/>
    <x v="0"/>
    <x v="15"/>
    <x v="0"/>
    <x v="0"/>
    <n v="6.82"/>
    <n v="1"/>
  </r>
  <r>
    <x v="248"/>
    <n v="2024"/>
    <s v="2023-2024"/>
    <x v="0"/>
    <x v="64"/>
    <x v="1"/>
    <x v="1"/>
    <n v="2350"/>
    <x v="0"/>
    <x v="1"/>
    <x v="5"/>
    <x v="5"/>
    <n v="6.96"/>
    <n v="1"/>
  </r>
  <r>
    <x v="249"/>
    <n v="2023"/>
    <s v="2022-2023"/>
    <x v="0"/>
    <x v="39"/>
    <x v="0"/>
    <x v="0"/>
    <n v="6330"/>
    <x v="0"/>
    <x v="14"/>
    <x v="5"/>
    <x v="5"/>
    <n v="6.98"/>
    <n v="1"/>
  </r>
  <r>
    <x v="206"/>
    <n v="2025"/>
    <s v="2024-2025"/>
    <x v="0"/>
    <x v="63"/>
    <x v="1"/>
    <x v="1"/>
    <n v="2015"/>
    <x v="0"/>
    <x v="5"/>
    <x v="2"/>
    <x v="2"/>
    <n v="6.99"/>
    <n v="1"/>
  </r>
  <r>
    <x v="228"/>
    <n v="2024"/>
    <s v="2023-2024"/>
    <x v="0"/>
    <x v="34"/>
    <x v="4"/>
    <x v="4"/>
    <n v="3018"/>
    <x v="0"/>
    <x v="7"/>
    <x v="2"/>
    <x v="2"/>
    <n v="6.99"/>
    <n v="1"/>
  </r>
  <r>
    <x v="83"/>
    <n v="2023"/>
    <s v="2022-2023"/>
    <x v="0"/>
    <x v="91"/>
    <x v="1"/>
    <x v="1"/>
    <n v="2064"/>
    <x v="0"/>
    <x v="5"/>
    <x v="1"/>
    <x v="1"/>
    <n v="6.99"/>
    <n v="1"/>
  </r>
  <r>
    <x v="250"/>
    <n v="2024"/>
    <s v="2023-2024"/>
    <x v="0"/>
    <x v="1"/>
    <x v="1"/>
    <x v="1"/>
    <n v="2478"/>
    <x v="0"/>
    <x v="1"/>
    <x v="2"/>
    <x v="2"/>
    <n v="6.99"/>
    <n v="1"/>
  </r>
  <r>
    <x v="251"/>
    <n v="2025"/>
    <s v="2024-2025"/>
    <x v="1"/>
    <x v="42"/>
    <x v="3"/>
    <x v="3"/>
    <n v="4870"/>
    <x v="0"/>
    <x v="12"/>
    <x v="4"/>
    <x v="4"/>
    <n v="6.99"/>
    <n v="1"/>
  </r>
  <r>
    <x v="252"/>
    <n v="2023"/>
    <s v="2022-2023"/>
    <x v="0"/>
    <x v="43"/>
    <x v="1"/>
    <x v="1"/>
    <n v="2560"/>
    <x v="0"/>
    <x v="2"/>
    <x v="1"/>
    <x v="1"/>
    <n v="6.99"/>
    <n v="1"/>
  </r>
  <r>
    <x v="253"/>
    <n v="2024"/>
    <s v="2023-2024"/>
    <x v="0"/>
    <x v="28"/>
    <x v="1"/>
    <x v="1"/>
    <n v="2830"/>
    <x v="0"/>
    <x v="11"/>
    <x v="2"/>
    <x v="2"/>
    <n v="6.99"/>
    <n v="1"/>
  </r>
  <r>
    <x v="254"/>
    <n v="2025"/>
    <s v="2024-2025"/>
    <x v="1"/>
    <x v="13"/>
    <x v="1"/>
    <x v="1"/>
    <n v="2480"/>
    <x v="0"/>
    <x v="1"/>
    <x v="6"/>
    <x v="6"/>
    <n v="6.99"/>
    <n v="1"/>
  </r>
  <r>
    <x v="255"/>
    <n v="2024"/>
    <s v="2023-2024"/>
    <x v="0"/>
    <x v="35"/>
    <x v="3"/>
    <x v="3"/>
    <n v="4558"/>
    <x v="0"/>
    <x v="15"/>
    <x v="3"/>
    <x v="3"/>
    <n v="6.99"/>
    <n v="1"/>
  </r>
  <r>
    <x v="256"/>
    <n v="2024"/>
    <s v="2023-2024"/>
    <x v="1"/>
    <x v="72"/>
    <x v="4"/>
    <x v="4"/>
    <n v="3931"/>
    <x v="0"/>
    <x v="16"/>
    <x v="3"/>
    <x v="3"/>
    <n v="6.99"/>
    <n v="1"/>
  </r>
  <r>
    <x v="124"/>
    <n v="2025"/>
    <s v="2024-2025"/>
    <x v="0"/>
    <x v="52"/>
    <x v="3"/>
    <x v="3"/>
    <n v="4053"/>
    <x v="0"/>
    <x v="10"/>
    <x v="9"/>
    <x v="9"/>
    <n v="6.99"/>
    <n v="1"/>
  </r>
  <r>
    <x v="81"/>
    <n v="2024"/>
    <s v="2023-2024"/>
    <x v="0"/>
    <x v="91"/>
    <x v="1"/>
    <x v="1"/>
    <n v="2064"/>
    <x v="0"/>
    <x v="5"/>
    <x v="3"/>
    <x v="3"/>
    <n v="7"/>
    <n v="1"/>
  </r>
  <r>
    <x v="257"/>
    <n v="2023"/>
    <s v="2022-2023"/>
    <x v="0"/>
    <x v="41"/>
    <x v="5"/>
    <x v="5"/>
    <n v="7320"/>
    <x v="0"/>
    <x v="9"/>
    <x v="4"/>
    <x v="4"/>
    <n v="7"/>
    <n v="1"/>
  </r>
  <r>
    <x v="258"/>
    <n v="2024"/>
    <s v="2023-2024"/>
    <x v="0"/>
    <x v="43"/>
    <x v="1"/>
    <x v="1"/>
    <n v="2560"/>
    <x v="0"/>
    <x v="2"/>
    <x v="0"/>
    <x v="0"/>
    <n v="7"/>
    <n v="1"/>
  </r>
  <r>
    <x v="259"/>
    <n v="2025"/>
    <s v="2024-2025"/>
    <x v="0"/>
    <x v="7"/>
    <x v="4"/>
    <x v="4"/>
    <n v="3175"/>
    <x v="0"/>
    <x v="6"/>
    <x v="3"/>
    <x v="3"/>
    <n v="7"/>
    <n v="1"/>
  </r>
  <r>
    <x v="260"/>
    <n v="2023"/>
    <s v="2022-2023"/>
    <x v="0"/>
    <x v="93"/>
    <x v="4"/>
    <x v="4"/>
    <n v="3915"/>
    <x v="0"/>
    <x v="16"/>
    <x v="3"/>
    <x v="3"/>
    <n v="7"/>
    <n v="1"/>
  </r>
  <r>
    <x v="261"/>
    <n v="2023"/>
    <s v="2022-2023"/>
    <x v="0"/>
    <x v="12"/>
    <x v="3"/>
    <x v="3"/>
    <n v="4068"/>
    <x v="0"/>
    <x v="10"/>
    <x v="4"/>
    <x v="4"/>
    <n v="7"/>
    <n v="1"/>
  </r>
  <r>
    <x v="262"/>
    <n v="2025"/>
    <s v="2024-2025"/>
    <x v="1"/>
    <x v="94"/>
    <x v="5"/>
    <x v="5"/>
    <n v="7250"/>
    <x v="0"/>
    <x v="9"/>
    <x v="1"/>
    <x v="1"/>
    <n v="7"/>
    <n v="1"/>
  </r>
  <r>
    <x v="263"/>
    <n v="2024"/>
    <s v="2023-2024"/>
    <x v="0"/>
    <x v="14"/>
    <x v="1"/>
    <x v="1"/>
    <n v="2790"/>
    <x v="0"/>
    <x v="11"/>
    <x v="4"/>
    <x v="4"/>
    <n v="7"/>
    <n v="1"/>
  </r>
  <r>
    <x v="101"/>
    <n v="2025"/>
    <s v="2024-2025"/>
    <x v="0"/>
    <x v="72"/>
    <x v="4"/>
    <x v="4"/>
    <n v="3931"/>
    <x v="0"/>
    <x v="16"/>
    <x v="0"/>
    <x v="0"/>
    <n v="7"/>
    <n v="1"/>
  </r>
  <r>
    <x v="264"/>
    <n v="2024"/>
    <s v="2023-2024"/>
    <x v="0"/>
    <x v="19"/>
    <x v="1"/>
    <x v="1"/>
    <n v="2800"/>
    <x v="0"/>
    <x v="11"/>
    <x v="0"/>
    <x v="0"/>
    <n v="7"/>
    <n v="1"/>
  </r>
  <r>
    <x v="265"/>
    <n v="2023"/>
    <s v="2022-2023"/>
    <x v="0"/>
    <x v="32"/>
    <x v="6"/>
    <x v="6"/>
    <n v="5169"/>
    <x v="0"/>
    <x v="13"/>
    <x v="0"/>
    <x v="0"/>
    <n v="7"/>
    <n v="1"/>
  </r>
  <r>
    <x v="266"/>
    <n v="2023"/>
    <s v="2022-2023"/>
    <x v="0"/>
    <x v="21"/>
    <x v="3"/>
    <x v="3"/>
    <n v="4012"/>
    <x v="0"/>
    <x v="10"/>
    <x v="0"/>
    <x v="0"/>
    <n v="7"/>
    <n v="1"/>
  </r>
  <r>
    <x v="267"/>
    <n v="2025"/>
    <s v="2024-2025"/>
    <x v="0"/>
    <x v="21"/>
    <x v="3"/>
    <x v="3"/>
    <n v="4012"/>
    <x v="0"/>
    <x v="10"/>
    <x v="3"/>
    <x v="3"/>
    <n v="7"/>
    <n v="1"/>
  </r>
  <r>
    <x v="268"/>
    <n v="2024"/>
    <s v="2023-2024"/>
    <x v="0"/>
    <x v="53"/>
    <x v="3"/>
    <x v="3"/>
    <n v="4119"/>
    <x v="0"/>
    <x v="10"/>
    <x v="0"/>
    <x v="0"/>
    <n v="7"/>
    <n v="1"/>
  </r>
  <r>
    <x v="269"/>
    <n v="2023"/>
    <s v="2022-2023"/>
    <x v="0"/>
    <x v="36"/>
    <x v="4"/>
    <x v="4"/>
    <n v="3148"/>
    <x v="0"/>
    <x v="6"/>
    <x v="1"/>
    <x v="1"/>
    <n v="7.09"/>
    <n v="1"/>
  </r>
  <r>
    <x v="270"/>
    <n v="2024"/>
    <s v="2023-2024"/>
    <x v="0"/>
    <x v="2"/>
    <x v="2"/>
    <x v="2"/>
    <n v="2617"/>
    <x v="0"/>
    <x v="2"/>
    <x v="1"/>
    <x v="1"/>
    <n v="7.22"/>
    <n v="1"/>
  </r>
  <r>
    <x v="271"/>
    <n v="2023"/>
    <s v="2022-2023"/>
    <x v="0"/>
    <x v="93"/>
    <x v="4"/>
    <x v="4"/>
    <n v="3915"/>
    <x v="0"/>
    <x v="16"/>
    <x v="3"/>
    <x v="3"/>
    <n v="7.29"/>
    <n v="1"/>
  </r>
  <r>
    <x v="62"/>
    <n v="2024"/>
    <s v="2023-2024"/>
    <x v="0"/>
    <x v="90"/>
    <x v="3"/>
    <x v="3"/>
    <n v="4700"/>
    <x v="0"/>
    <x v="17"/>
    <x v="1"/>
    <x v="1"/>
    <n v="7.41"/>
    <n v="1"/>
  </r>
  <r>
    <x v="272"/>
    <n v="2023"/>
    <s v="2022-2023"/>
    <x v="1"/>
    <x v="44"/>
    <x v="4"/>
    <x v="4"/>
    <n v="3977"/>
    <x v="0"/>
    <x v="16"/>
    <x v="3"/>
    <x v="3"/>
    <n v="7.5"/>
    <n v="1"/>
  </r>
  <r>
    <x v="273"/>
    <n v="2023"/>
    <s v="2022-2023"/>
    <x v="0"/>
    <x v="82"/>
    <x v="3"/>
    <x v="3"/>
    <n v="4655"/>
    <x v="0"/>
    <x v="17"/>
    <x v="3"/>
    <x v="3"/>
    <n v="7.5"/>
    <n v="1"/>
  </r>
  <r>
    <x v="274"/>
    <n v="2024"/>
    <s v="2023-2024"/>
    <x v="1"/>
    <x v="84"/>
    <x v="3"/>
    <x v="3"/>
    <n v="4215"/>
    <x v="0"/>
    <x v="3"/>
    <x v="1"/>
    <x v="1"/>
    <n v="7.57"/>
    <n v="1"/>
  </r>
  <r>
    <x v="84"/>
    <n v="2025"/>
    <s v="2024-2025"/>
    <x v="1"/>
    <x v="84"/>
    <x v="3"/>
    <x v="3"/>
    <n v="4215"/>
    <x v="0"/>
    <x v="3"/>
    <x v="1"/>
    <x v="1"/>
    <n v="7.76"/>
    <n v="1"/>
  </r>
  <r>
    <x v="178"/>
    <n v="2024"/>
    <s v="2023-2024"/>
    <x v="0"/>
    <x v="33"/>
    <x v="4"/>
    <x v="4"/>
    <n v="3280"/>
    <x v="0"/>
    <x v="8"/>
    <x v="6"/>
    <x v="6"/>
    <n v="7.96"/>
    <n v="1"/>
  </r>
  <r>
    <x v="275"/>
    <n v="2025"/>
    <s v="2024-2025"/>
    <x v="0"/>
    <x v="64"/>
    <x v="1"/>
    <x v="1"/>
    <n v="2350"/>
    <x v="0"/>
    <x v="1"/>
    <x v="5"/>
    <x v="5"/>
    <n v="7.98"/>
    <n v="1"/>
  </r>
  <r>
    <x v="276"/>
    <n v="2024"/>
    <s v="2023-2024"/>
    <x v="0"/>
    <x v="40"/>
    <x v="4"/>
    <x v="4"/>
    <n v="3353"/>
    <x v="0"/>
    <x v="8"/>
    <x v="6"/>
    <x v="6"/>
    <n v="7.98"/>
    <n v="1"/>
  </r>
  <r>
    <x v="277"/>
    <n v="2025"/>
    <s v="2024-2025"/>
    <x v="1"/>
    <x v="26"/>
    <x v="0"/>
    <x v="0"/>
    <n v="6280"/>
    <x v="0"/>
    <x v="14"/>
    <x v="6"/>
    <x v="6"/>
    <n v="7.98"/>
    <n v="1"/>
  </r>
  <r>
    <x v="278"/>
    <n v="2024"/>
    <s v="2023-2024"/>
    <x v="0"/>
    <x v="36"/>
    <x v="4"/>
    <x v="4"/>
    <n v="3148"/>
    <x v="0"/>
    <x v="6"/>
    <x v="5"/>
    <x v="5"/>
    <n v="7.98"/>
    <n v="1"/>
  </r>
  <r>
    <x v="279"/>
    <n v="2025"/>
    <s v="2024-2025"/>
    <x v="0"/>
    <x v="69"/>
    <x v="4"/>
    <x v="4"/>
    <n v="3199"/>
    <x v="0"/>
    <x v="6"/>
    <x v="6"/>
    <x v="6"/>
    <n v="7.98"/>
    <n v="1"/>
  </r>
  <r>
    <x v="280"/>
    <n v="2025"/>
    <s v="2024-2025"/>
    <x v="0"/>
    <x v="11"/>
    <x v="5"/>
    <x v="5"/>
    <n v="7010"/>
    <x v="0"/>
    <x v="9"/>
    <x v="5"/>
    <x v="5"/>
    <n v="7.98"/>
    <n v="1"/>
  </r>
  <r>
    <x v="111"/>
    <n v="2024"/>
    <s v="2023-2024"/>
    <x v="0"/>
    <x v="58"/>
    <x v="0"/>
    <x v="0"/>
    <n v="6027"/>
    <x v="0"/>
    <x v="0"/>
    <x v="5"/>
    <x v="5"/>
    <n v="7.98"/>
    <n v="1"/>
  </r>
  <r>
    <x v="281"/>
    <n v="2024"/>
    <s v="2023-2024"/>
    <x v="1"/>
    <x v="60"/>
    <x v="1"/>
    <x v="1"/>
    <n v="2541"/>
    <x v="0"/>
    <x v="2"/>
    <x v="4"/>
    <x v="4"/>
    <n v="7.98"/>
    <n v="1"/>
  </r>
  <r>
    <x v="282"/>
    <n v="2025"/>
    <s v="2024-2025"/>
    <x v="0"/>
    <x v="30"/>
    <x v="4"/>
    <x v="4"/>
    <n v="3131"/>
    <x v="0"/>
    <x v="6"/>
    <x v="5"/>
    <x v="5"/>
    <n v="7.98"/>
    <n v="1"/>
  </r>
  <r>
    <x v="283"/>
    <n v="2024"/>
    <s v="2023-2024"/>
    <x v="1"/>
    <x v="73"/>
    <x v="6"/>
    <x v="6"/>
    <n v="5607"/>
    <x v="0"/>
    <x v="18"/>
    <x v="5"/>
    <x v="5"/>
    <n v="7.98"/>
    <n v="1"/>
  </r>
  <r>
    <x v="188"/>
    <n v="2024"/>
    <s v="2023-2024"/>
    <x v="0"/>
    <x v="24"/>
    <x v="1"/>
    <x v="1"/>
    <n v="2120"/>
    <x v="0"/>
    <x v="4"/>
    <x v="5"/>
    <x v="5"/>
    <n v="7.98"/>
    <n v="1"/>
  </r>
  <r>
    <x v="284"/>
    <n v="2025"/>
    <s v="2024-2025"/>
    <x v="0"/>
    <x v="22"/>
    <x v="1"/>
    <x v="1"/>
    <n v="2539"/>
    <x v="0"/>
    <x v="2"/>
    <x v="5"/>
    <x v="5"/>
    <n v="7.98"/>
    <n v="1"/>
  </r>
  <r>
    <x v="285"/>
    <n v="2023"/>
    <s v="2022-2023"/>
    <x v="1"/>
    <x v="53"/>
    <x v="3"/>
    <x v="3"/>
    <n v="4119"/>
    <x v="0"/>
    <x v="10"/>
    <x v="3"/>
    <x v="3"/>
    <n v="7.98"/>
    <n v="1"/>
  </r>
  <r>
    <x v="286"/>
    <n v="2024"/>
    <s v="2023-2024"/>
    <x v="0"/>
    <x v="39"/>
    <x v="0"/>
    <x v="0"/>
    <n v="6330"/>
    <x v="0"/>
    <x v="14"/>
    <x v="3"/>
    <x v="3"/>
    <n v="7.99"/>
    <n v="1"/>
  </r>
  <r>
    <x v="287"/>
    <n v="2024"/>
    <s v="2023-2024"/>
    <x v="0"/>
    <x v="34"/>
    <x v="4"/>
    <x v="4"/>
    <n v="3018"/>
    <x v="0"/>
    <x v="7"/>
    <x v="3"/>
    <x v="3"/>
    <n v="7.99"/>
    <n v="1"/>
  </r>
  <r>
    <x v="288"/>
    <n v="2023"/>
    <s v="2022-2023"/>
    <x v="0"/>
    <x v="25"/>
    <x v="4"/>
    <x v="4"/>
    <n v="3550"/>
    <x v="0"/>
    <x v="8"/>
    <x v="3"/>
    <x v="3"/>
    <n v="7.99"/>
    <n v="1"/>
  </r>
  <r>
    <x v="273"/>
    <n v="2023"/>
    <s v="2022-2023"/>
    <x v="0"/>
    <x v="41"/>
    <x v="5"/>
    <x v="5"/>
    <n v="7320"/>
    <x v="0"/>
    <x v="9"/>
    <x v="5"/>
    <x v="5"/>
    <n v="7.99"/>
    <n v="1"/>
  </r>
  <r>
    <x v="289"/>
    <n v="2023"/>
    <s v="2022-2023"/>
    <x v="0"/>
    <x v="44"/>
    <x v="4"/>
    <x v="4"/>
    <n v="3977"/>
    <x v="0"/>
    <x v="16"/>
    <x v="2"/>
    <x v="2"/>
    <n v="7.99"/>
    <n v="1"/>
  </r>
  <r>
    <x v="36"/>
    <n v="2025"/>
    <s v="2024-2025"/>
    <x v="0"/>
    <x v="7"/>
    <x v="4"/>
    <x v="4"/>
    <n v="3175"/>
    <x v="0"/>
    <x v="6"/>
    <x v="9"/>
    <x v="9"/>
    <n v="7.99"/>
    <n v="1"/>
  </r>
  <r>
    <x v="290"/>
    <n v="2024"/>
    <s v="2023-2024"/>
    <x v="0"/>
    <x v="70"/>
    <x v="4"/>
    <x v="4"/>
    <n v="3400"/>
    <x v="0"/>
    <x v="8"/>
    <x v="4"/>
    <x v="4"/>
    <n v="7.99"/>
    <n v="1"/>
  </r>
  <r>
    <x v="291"/>
    <n v="2025"/>
    <s v="2024-2025"/>
    <x v="1"/>
    <x v="13"/>
    <x v="1"/>
    <x v="1"/>
    <n v="2480"/>
    <x v="0"/>
    <x v="1"/>
    <x v="3"/>
    <x v="3"/>
    <n v="7.99"/>
    <n v="1"/>
  </r>
  <r>
    <x v="292"/>
    <n v="2024"/>
    <s v="2023-2024"/>
    <x v="0"/>
    <x v="29"/>
    <x v="4"/>
    <x v="4"/>
    <n v="3500"/>
    <x v="0"/>
    <x v="8"/>
    <x v="7"/>
    <x v="7"/>
    <n v="7.99"/>
    <n v="1"/>
  </r>
  <r>
    <x v="218"/>
    <n v="2023"/>
    <s v="2022-2023"/>
    <x v="0"/>
    <x v="47"/>
    <x v="1"/>
    <x v="1"/>
    <n v="2101"/>
    <x v="0"/>
    <x v="4"/>
    <x v="0"/>
    <x v="0"/>
    <n v="7.99"/>
    <n v="1"/>
  </r>
  <r>
    <x v="293"/>
    <n v="2024"/>
    <s v="2023-2024"/>
    <x v="1"/>
    <x v="47"/>
    <x v="1"/>
    <x v="1"/>
    <n v="2101"/>
    <x v="0"/>
    <x v="4"/>
    <x v="9"/>
    <x v="9"/>
    <n v="7.99"/>
    <n v="1"/>
  </r>
  <r>
    <x v="222"/>
    <n v="2025"/>
    <s v="2024-2025"/>
    <x v="0"/>
    <x v="90"/>
    <x v="3"/>
    <x v="3"/>
    <n v="4700"/>
    <x v="0"/>
    <x v="17"/>
    <x v="6"/>
    <x v="6"/>
    <n v="7.99"/>
    <n v="1"/>
  </r>
  <r>
    <x v="294"/>
    <n v="2023"/>
    <s v="2022-2023"/>
    <x v="0"/>
    <x v="32"/>
    <x v="6"/>
    <x v="6"/>
    <n v="5169"/>
    <x v="0"/>
    <x v="13"/>
    <x v="7"/>
    <x v="7"/>
    <n v="7.99"/>
    <n v="1"/>
  </r>
  <r>
    <x v="295"/>
    <n v="2024"/>
    <s v="2023-2024"/>
    <x v="1"/>
    <x v="84"/>
    <x v="3"/>
    <x v="3"/>
    <n v="4215"/>
    <x v="0"/>
    <x v="3"/>
    <x v="0"/>
    <x v="0"/>
    <n v="7.99"/>
    <n v="1"/>
  </r>
  <r>
    <x v="49"/>
    <n v="2025"/>
    <s v="2024-2025"/>
    <x v="0"/>
    <x v="22"/>
    <x v="1"/>
    <x v="1"/>
    <n v="2539"/>
    <x v="0"/>
    <x v="2"/>
    <x v="0"/>
    <x v="0"/>
    <n v="7.99"/>
    <n v="1"/>
  </r>
  <r>
    <x v="296"/>
    <n v="2024"/>
    <s v="2023-2024"/>
    <x v="0"/>
    <x v="45"/>
    <x v="3"/>
    <x v="3"/>
    <n v="4570"/>
    <x v="0"/>
    <x v="15"/>
    <x v="0"/>
    <x v="0"/>
    <n v="8"/>
    <n v="1"/>
  </r>
  <r>
    <x v="297"/>
    <n v="2025"/>
    <s v="2024-2025"/>
    <x v="0"/>
    <x v="92"/>
    <x v="3"/>
    <x v="3"/>
    <n v="4305"/>
    <x v="0"/>
    <x v="3"/>
    <x v="0"/>
    <x v="0"/>
    <n v="8"/>
    <n v="1"/>
  </r>
  <r>
    <x v="298"/>
    <n v="2023"/>
    <s v="2022-2023"/>
    <x v="0"/>
    <x v="14"/>
    <x v="1"/>
    <x v="1"/>
    <n v="2790"/>
    <x v="0"/>
    <x v="11"/>
    <x v="3"/>
    <x v="3"/>
    <n v="8"/>
    <n v="1"/>
  </r>
  <r>
    <x v="299"/>
    <n v="2023"/>
    <s v="2022-2023"/>
    <x v="0"/>
    <x v="80"/>
    <x v="0"/>
    <x v="0"/>
    <n v="6109"/>
    <x v="0"/>
    <x v="14"/>
    <x v="3"/>
    <x v="3"/>
    <n v="8"/>
    <n v="1"/>
  </r>
  <r>
    <x v="113"/>
    <n v="2025"/>
    <s v="2024-2025"/>
    <x v="1"/>
    <x v="16"/>
    <x v="0"/>
    <x v="0"/>
    <n v="6030"/>
    <x v="0"/>
    <x v="0"/>
    <x v="1"/>
    <x v="1"/>
    <n v="8"/>
    <n v="1"/>
  </r>
  <r>
    <x v="202"/>
    <n v="2025"/>
    <s v="2024-2025"/>
    <x v="1"/>
    <x v="76"/>
    <x v="1"/>
    <x v="1"/>
    <n v="2031"/>
    <x v="0"/>
    <x v="5"/>
    <x v="4"/>
    <x v="4"/>
    <n v="8"/>
    <n v="1"/>
  </r>
  <r>
    <x v="300"/>
    <n v="2025"/>
    <s v="2024-2025"/>
    <x v="1"/>
    <x v="53"/>
    <x v="3"/>
    <x v="3"/>
    <n v="4119"/>
    <x v="0"/>
    <x v="10"/>
    <x v="2"/>
    <x v="2"/>
    <n v="8"/>
    <n v="1"/>
  </r>
  <r>
    <x v="301"/>
    <n v="2023"/>
    <s v="2022-2023"/>
    <x v="0"/>
    <x v="36"/>
    <x v="4"/>
    <x v="4"/>
    <n v="3148"/>
    <x v="0"/>
    <x v="6"/>
    <x v="3"/>
    <x v="3"/>
    <n v="8.1"/>
    <n v="1"/>
  </r>
  <r>
    <x v="19"/>
    <n v="2024"/>
    <s v="2023-2024"/>
    <x v="0"/>
    <x v="10"/>
    <x v="4"/>
    <x v="4"/>
    <n v="3551"/>
    <x v="0"/>
    <x v="8"/>
    <x v="5"/>
    <x v="5"/>
    <n v="8.23"/>
    <n v="1"/>
  </r>
  <r>
    <x v="302"/>
    <n v="2024"/>
    <s v="2023-2024"/>
    <x v="0"/>
    <x v="31"/>
    <x v="1"/>
    <x v="1"/>
    <n v="2116"/>
    <x v="0"/>
    <x v="4"/>
    <x v="9"/>
    <x v="9"/>
    <n v="8.26"/>
    <n v="1"/>
  </r>
  <r>
    <x v="94"/>
    <n v="2024"/>
    <s v="2023-2024"/>
    <x v="0"/>
    <x v="31"/>
    <x v="1"/>
    <x v="1"/>
    <n v="2116"/>
    <x v="0"/>
    <x v="4"/>
    <x v="8"/>
    <x v="8"/>
    <n v="8.2799999999999994"/>
    <n v="1"/>
  </r>
  <r>
    <x v="303"/>
    <n v="2023"/>
    <s v="2022-2023"/>
    <x v="0"/>
    <x v="31"/>
    <x v="1"/>
    <x v="1"/>
    <n v="2116"/>
    <x v="0"/>
    <x v="4"/>
    <x v="4"/>
    <x v="4"/>
    <n v="8.4400000000000013"/>
    <n v="1"/>
  </r>
  <r>
    <x v="304"/>
    <n v="2023"/>
    <s v="2022-2023"/>
    <x v="0"/>
    <x v="75"/>
    <x v="0"/>
    <x v="0"/>
    <n v="6450"/>
    <x v="0"/>
    <x v="20"/>
    <x v="3"/>
    <x v="3"/>
    <n v="8.5"/>
    <n v="1"/>
  </r>
  <r>
    <x v="5"/>
    <n v="2024"/>
    <s v="2023-2024"/>
    <x v="0"/>
    <x v="80"/>
    <x v="0"/>
    <x v="0"/>
    <n v="6109"/>
    <x v="0"/>
    <x v="14"/>
    <x v="3"/>
    <x v="3"/>
    <n v="8.5"/>
    <n v="1"/>
  </r>
  <r>
    <x v="305"/>
    <n v="2024"/>
    <s v="2023-2024"/>
    <x v="0"/>
    <x v="76"/>
    <x v="1"/>
    <x v="1"/>
    <n v="2031"/>
    <x v="0"/>
    <x v="5"/>
    <x v="3"/>
    <x v="3"/>
    <n v="8.5"/>
    <n v="1"/>
  </r>
  <r>
    <x v="282"/>
    <n v="2025"/>
    <s v="2024-2025"/>
    <x v="1"/>
    <x v="67"/>
    <x v="3"/>
    <x v="3"/>
    <n v="4551"/>
    <x v="0"/>
    <x v="15"/>
    <x v="2"/>
    <x v="2"/>
    <n v="8.629999999999999"/>
    <n v="1"/>
  </r>
  <r>
    <x v="4"/>
    <n v="2024"/>
    <s v="2023-2024"/>
    <x v="0"/>
    <x v="64"/>
    <x v="1"/>
    <x v="1"/>
    <n v="2350"/>
    <x v="0"/>
    <x v="1"/>
    <x v="3"/>
    <x v="3"/>
    <n v="8.84"/>
    <n v="1"/>
  </r>
  <r>
    <x v="306"/>
    <n v="2025"/>
    <s v="2024-2025"/>
    <x v="1"/>
    <x v="56"/>
    <x v="1"/>
    <x v="1"/>
    <n v="2795"/>
    <x v="0"/>
    <x v="11"/>
    <x v="1"/>
    <x v="1"/>
    <n v="8.9400000000000013"/>
    <n v="1"/>
  </r>
  <r>
    <x v="307"/>
    <n v="2024"/>
    <s v="2023-2024"/>
    <x v="0"/>
    <x v="24"/>
    <x v="1"/>
    <x v="1"/>
    <n v="2120"/>
    <x v="0"/>
    <x v="4"/>
    <x v="1"/>
    <x v="1"/>
    <n v="8.9400000000000013"/>
    <n v="1"/>
  </r>
  <r>
    <x v="308"/>
    <n v="2023"/>
    <s v="2022-2023"/>
    <x v="0"/>
    <x v="27"/>
    <x v="4"/>
    <x v="4"/>
    <n v="3066"/>
    <x v="0"/>
    <x v="7"/>
    <x v="3"/>
    <x v="3"/>
    <n v="8.9700000000000006"/>
    <n v="1"/>
  </r>
  <r>
    <x v="309"/>
    <n v="2024"/>
    <s v="2023-2024"/>
    <x v="0"/>
    <x v="68"/>
    <x v="7"/>
    <x v="7"/>
    <n v="800"/>
    <x v="0"/>
    <x v="19"/>
    <x v="2"/>
    <x v="2"/>
    <n v="8.98"/>
    <n v="1"/>
  </r>
  <r>
    <x v="287"/>
    <n v="2024"/>
    <s v="2023-2024"/>
    <x v="1"/>
    <x v="26"/>
    <x v="0"/>
    <x v="0"/>
    <n v="6280"/>
    <x v="0"/>
    <x v="14"/>
    <x v="0"/>
    <x v="0"/>
    <n v="8.99"/>
    <n v="1"/>
  </r>
  <r>
    <x v="310"/>
    <n v="2024"/>
    <s v="2023-2024"/>
    <x v="0"/>
    <x v="43"/>
    <x v="1"/>
    <x v="1"/>
    <n v="2560"/>
    <x v="0"/>
    <x v="2"/>
    <x v="2"/>
    <x v="2"/>
    <n v="8.99"/>
    <n v="1"/>
  </r>
  <r>
    <x v="311"/>
    <n v="2024"/>
    <s v="2023-2024"/>
    <x v="0"/>
    <x v="60"/>
    <x v="1"/>
    <x v="1"/>
    <n v="2541"/>
    <x v="0"/>
    <x v="2"/>
    <x v="9"/>
    <x v="9"/>
    <n v="8.99"/>
    <n v="1"/>
  </r>
  <r>
    <x v="142"/>
    <n v="2023"/>
    <s v="2022-2023"/>
    <x v="0"/>
    <x v="95"/>
    <x v="7"/>
    <x v="7"/>
    <n v="870"/>
    <x v="0"/>
    <x v="19"/>
    <x v="3"/>
    <x v="3"/>
    <n v="9"/>
    <n v="1"/>
  </r>
  <r>
    <x v="312"/>
    <n v="2023"/>
    <s v="2022-2023"/>
    <x v="0"/>
    <x v="0"/>
    <x v="0"/>
    <x v="0"/>
    <n v="6021"/>
    <x v="0"/>
    <x v="0"/>
    <x v="3"/>
    <x v="3"/>
    <n v="9"/>
    <n v="1"/>
  </r>
  <r>
    <x v="313"/>
    <n v="2024"/>
    <s v="2023-2024"/>
    <x v="0"/>
    <x v="86"/>
    <x v="0"/>
    <x v="0"/>
    <n v="6725"/>
    <x v="0"/>
    <x v="20"/>
    <x v="3"/>
    <x v="3"/>
    <n v="9"/>
    <n v="1"/>
  </r>
  <r>
    <x v="314"/>
    <n v="2024"/>
    <s v="2023-2024"/>
    <x v="0"/>
    <x v="6"/>
    <x v="0"/>
    <x v="0"/>
    <n v="6010"/>
    <x v="0"/>
    <x v="0"/>
    <x v="3"/>
    <x v="3"/>
    <n v="9"/>
    <n v="1"/>
  </r>
  <r>
    <x v="49"/>
    <n v="2025"/>
    <s v="2024-2025"/>
    <x v="0"/>
    <x v="62"/>
    <x v="0"/>
    <x v="0"/>
    <n v="6112"/>
    <x v="0"/>
    <x v="14"/>
    <x v="1"/>
    <x v="1"/>
    <n v="9"/>
    <n v="1"/>
  </r>
  <r>
    <x v="315"/>
    <n v="2024"/>
    <s v="2023-2024"/>
    <x v="0"/>
    <x v="72"/>
    <x v="4"/>
    <x v="4"/>
    <n v="3931"/>
    <x v="0"/>
    <x v="16"/>
    <x v="3"/>
    <x v="3"/>
    <n v="9"/>
    <n v="1"/>
  </r>
  <r>
    <x v="316"/>
    <n v="2024"/>
    <s v="2023-2024"/>
    <x v="0"/>
    <x v="77"/>
    <x v="5"/>
    <x v="5"/>
    <n v="7018"/>
    <x v="0"/>
    <x v="9"/>
    <x v="3"/>
    <x v="3"/>
    <n v="9"/>
    <n v="1"/>
  </r>
  <r>
    <x v="317"/>
    <n v="2024"/>
    <s v="2023-2024"/>
    <x v="0"/>
    <x v="34"/>
    <x v="4"/>
    <x v="4"/>
    <n v="3018"/>
    <x v="0"/>
    <x v="7"/>
    <x v="0"/>
    <x v="0"/>
    <n v="9.02"/>
    <n v="1"/>
  </r>
  <r>
    <x v="318"/>
    <n v="2024"/>
    <s v="2023-2024"/>
    <x v="0"/>
    <x v="10"/>
    <x v="4"/>
    <x v="4"/>
    <n v="3551"/>
    <x v="0"/>
    <x v="8"/>
    <x v="3"/>
    <x v="3"/>
    <n v="9.11"/>
    <n v="1"/>
  </r>
  <r>
    <x v="238"/>
    <n v="2025"/>
    <s v="2024-2025"/>
    <x v="0"/>
    <x v="23"/>
    <x v="1"/>
    <x v="1"/>
    <n v="2650"/>
    <x v="0"/>
    <x v="11"/>
    <x v="7"/>
    <x v="7"/>
    <n v="9.2899999999999991"/>
    <n v="1"/>
  </r>
  <r>
    <x v="90"/>
    <n v="2025"/>
    <s v="2024-2025"/>
    <x v="0"/>
    <x v="34"/>
    <x v="4"/>
    <x v="4"/>
    <n v="3018"/>
    <x v="0"/>
    <x v="7"/>
    <x v="1"/>
    <x v="1"/>
    <n v="9.36"/>
    <n v="1"/>
  </r>
  <r>
    <x v="319"/>
    <n v="2024"/>
    <s v="2023-2024"/>
    <x v="0"/>
    <x v="82"/>
    <x v="3"/>
    <x v="3"/>
    <n v="4655"/>
    <x v="0"/>
    <x v="17"/>
    <x v="1"/>
    <x v="1"/>
    <n v="9.5"/>
    <n v="1"/>
  </r>
  <r>
    <x v="244"/>
    <n v="2024"/>
    <s v="2023-2024"/>
    <x v="0"/>
    <x v="12"/>
    <x v="3"/>
    <x v="3"/>
    <n v="4068"/>
    <x v="0"/>
    <x v="10"/>
    <x v="0"/>
    <x v="0"/>
    <n v="9.5"/>
    <n v="1"/>
  </r>
  <r>
    <x v="320"/>
    <n v="2025"/>
    <s v="2024-2025"/>
    <x v="0"/>
    <x v="26"/>
    <x v="0"/>
    <x v="0"/>
    <n v="6280"/>
    <x v="0"/>
    <x v="14"/>
    <x v="3"/>
    <x v="3"/>
    <n v="9.52"/>
    <n v="1"/>
  </r>
  <r>
    <x v="321"/>
    <n v="2024"/>
    <s v="2023-2024"/>
    <x v="0"/>
    <x v="75"/>
    <x v="0"/>
    <x v="0"/>
    <n v="6450"/>
    <x v="0"/>
    <x v="20"/>
    <x v="3"/>
    <x v="3"/>
    <n v="9.6"/>
    <n v="1"/>
  </r>
  <r>
    <x v="322"/>
    <n v="2024"/>
    <s v="2023-2024"/>
    <x v="0"/>
    <x v="27"/>
    <x v="4"/>
    <x v="4"/>
    <n v="3066"/>
    <x v="0"/>
    <x v="7"/>
    <x v="1"/>
    <x v="1"/>
    <n v="9.85"/>
    <n v="1"/>
  </r>
  <r>
    <x v="323"/>
    <n v="2024"/>
    <s v="2023-2024"/>
    <x v="0"/>
    <x v="5"/>
    <x v="1"/>
    <x v="1"/>
    <n v="2067"/>
    <x v="0"/>
    <x v="5"/>
    <x v="6"/>
    <x v="6"/>
    <n v="9.9499999999999993"/>
    <n v="1"/>
  </r>
  <r>
    <x v="324"/>
    <n v="2024"/>
    <s v="2023-2024"/>
    <x v="1"/>
    <x v="37"/>
    <x v="1"/>
    <x v="1"/>
    <n v="2750"/>
    <x v="0"/>
    <x v="11"/>
    <x v="6"/>
    <x v="6"/>
    <n v="9.9499999999999993"/>
    <n v="1"/>
  </r>
  <r>
    <x v="143"/>
    <n v="2025"/>
    <s v="2024-2025"/>
    <x v="0"/>
    <x v="35"/>
    <x v="3"/>
    <x v="3"/>
    <n v="4558"/>
    <x v="0"/>
    <x v="15"/>
    <x v="5"/>
    <x v="5"/>
    <n v="9.9700000000000006"/>
    <n v="1"/>
  </r>
  <r>
    <x v="269"/>
    <n v="2023"/>
    <s v="2022-2023"/>
    <x v="0"/>
    <x v="31"/>
    <x v="1"/>
    <x v="1"/>
    <n v="2116"/>
    <x v="0"/>
    <x v="4"/>
    <x v="5"/>
    <x v="5"/>
    <n v="9.9700000000000006"/>
    <n v="1"/>
  </r>
  <r>
    <x v="325"/>
    <n v="2023"/>
    <s v="2022-2023"/>
    <x v="0"/>
    <x v="66"/>
    <x v="3"/>
    <x v="3"/>
    <n v="4883"/>
    <x v="0"/>
    <x v="12"/>
    <x v="6"/>
    <x v="6"/>
    <n v="9.98"/>
    <n v="1"/>
  </r>
  <r>
    <x v="242"/>
    <n v="2023"/>
    <s v="2022-2023"/>
    <x v="0"/>
    <x v="25"/>
    <x v="4"/>
    <x v="4"/>
    <n v="3550"/>
    <x v="0"/>
    <x v="8"/>
    <x v="5"/>
    <x v="5"/>
    <n v="9.98"/>
    <n v="1"/>
  </r>
  <r>
    <x v="326"/>
    <n v="2024"/>
    <s v="2023-2024"/>
    <x v="0"/>
    <x v="25"/>
    <x v="4"/>
    <x v="4"/>
    <n v="3550"/>
    <x v="0"/>
    <x v="8"/>
    <x v="4"/>
    <x v="4"/>
    <n v="9.98"/>
    <n v="1"/>
  </r>
  <r>
    <x v="327"/>
    <n v="2024"/>
    <s v="2023-2024"/>
    <x v="0"/>
    <x v="41"/>
    <x v="5"/>
    <x v="5"/>
    <n v="7320"/>
    <x v="0"/>
    <x v="9"/>
    <x v="7"/>
    <x v="7"/>
    <n v="9.98"/>
    <n v="1"/>
  </r>
  <r>
    <x v="247"/>
    <n v="2025"/>
    <s v="2024-2025"/>
    <x v="1"/>
    <x v="36"/>
    <x v="4"/>
    <x v="4"/>
    <n v="3148"/>
    <x v="0"/>
    <x v="6"/>
    <x v="5"/>
    <x v="5"/>
    <n v="9.98"/>
    <n v="1"/>
  </r>
  <r>
    <x v="328"/>
    <n v="2025"/>
    <s v="2024-2025"/>
    <x v="1"/>
    <x v="5"/>
    <x v="1"/>
    <x v="1"/>
    <n v="2067"/>
    <x v="0"/>
    <x v="5"/>
    <x v="5"/>
    <x v="5"/>
    <n v="9.98"/>
    <n v="1"/>
  </r>
  <r>
    <x v="329"/>
    <n v="2024"/>
    <s v="2023-2024"/>
    <x v="0"/>
    <x v="8"/>
    <x v="1"/>
    <x v="1"/>
    <n v="2158"/>
    <x v="0"/>
    <x v="4"/>
    <x v="3"/>
    <x v="3"/>
    <n v="9.98"/>
    <n v="1"/>
  </r>
  <r>
    <x v="330"/>
    <n v="2024"/>
    <s v="2023-2024"/>
    <x v="0"/>
    <x v="85"/>
    <x v="0"/>
    <x v="0"/>
    <n v="6530"/>
    <x v="0"/>
    <x v="20"/>
    <x v="2"/>
    <x v="2"/>
    <n v="9.98"/>
    <n v="1"/>
  </r>
  <r>
    <x v="32"/>
    <n v="2024"/>
    <s v="2023-2024"/>
    <x v="0"/>
    <x v="45"/>
    <x v="3"/>
    <x v="3"/>
    <n v="4570"/>
    <x v="0"/>
    <x v="15"/>
    <x v="6"/>
    <x v="6"/>
    <n v="9.98"/>
    <n v="1"/>
  </r>
  <r>
    <x v="79"/>
    <n v="2024"/>
    <s v="2023-2024"/>
    <x v="0"/>
    <x v="71"/>
    <x v="6"/>
    <x v="6"/>
    <n v="5043"/>
    <x v="0"/>
    <x v="13"/>
    <x v="1"/>
    <x v="1"/>
    <n v="9.98"/>
    <n v="1"/>
  </r>
  <r>
    <x v="331"/>
    <n v="2024"/>
    <s v="2023-2024"/>
    <x v="0"/>
    <x v="71"/>
    <x v="6"/>
    <x v="6"/>
    <n v="5043"/>
    <x v="0"/>
    <x v="13"/>
    <x v="5"/>
    <x v="5"/>
    <n v="9.98"/>
    <n v="1"/>
  </r>
  <r>
    <x v="332"/>
    <n v="2024"/>
    <s v="2023-2024"/>
    <x v="1"/>
    <x v="73"/>
    <x v="6"/>
    <x v="6"/>
    <n v="5607"/>
    <x v="0"/>
    <x v="18"/>
    <x v="5"/>
    <x v="5"/>
    <n v="9.98"/>
    <n v="1"/>
  </r>
  <r>
    <x v="49"/>
    <n v="2025"/>
    <s v="2024-2025"/>
    <x v="0"/>
    <x v="90"/>
    <x v="3"/>
    <x v="3"/>
    <n v="4700"/>
    <x v="0"/>
    <x v="17"/>
    <x v="5"/>
    <x v="5"/>
    <n v="9.98"/>
    <n v="1"/>
  </r>
  <r>
    <x v="211"/>
    <n v="2025"/>
    <s v="2024-2025"/>
    <x v="0"/>
    <x v="50"/>
    <x v="4"/>
    <x v="4"/>
    <n v="3179"/>
    <x v="0"/>
    <x v="6"/>
    <x v="1"/>
    <x v="1"/>
    <n v="9.98"/>
    <n v="1"/>
  </r>
  <r>
    <x v="194"/>
    <n v="2025"/>
    <s v="2024-2025"/>
    <x v="1"/>
    <x v="84"/>
    <x v="3"/>
    <x v="3"/>
    <n v="4215"/>
    <x v="0"/>
    <x v="3"/>
    <x v="5"/>
    <x v="5"/>
    <n v="9.98"/>
    <n v="1"/>
  </r>
  <r>
    <x v="333"/>
    <n v="2023"/>
    <s v="2022-2023"/>
    <x v="0"/>
    <x v="55"/>
    <x v="3"/>
    <x v="3"/>
    <n v="4703"/>
    <x v="0"/>
    <x v="17"/>
    <x v="5"/>
    <x v="5"/>
    <n v="9.98"/>
    <n v="1"/>
  </r>
  <r>
    <x v="18"/>
    <n v="2024"/>
    <s v="2023-2024"/>
    <x v="0"/>
    <x v="39"/>
    <x v="0"/>
    <x v="0"/>
    <n v="6330"/>
    <x v="0"/>
    <x v="14"/>
    <x v="4"/>
    <x v="4"/>
    <n v="9.99"/>
    <n v="1"/>
  </r>
  <r>
    <x v="58"/>
    <n v="2025"/>
    <s v="2024-2025"/>
    <x v="0"/>
    <x v="39"/>
    <x v="0"/>
    <x v="0"/>
    <n v="6330"/>
    <x v="0"/>
    <x v="14"/>
    <x v="9"/>
    <x v="9"/>
    <n v="9.99"/>
    <n v="1"/>
  </r>
  <r>
    <x v="334"/>
    <n v="2025"/>
    <s v="2024-2025"/>
    <x v="0"/>
    <x v="40"/>
    <x v="4"/>
    <x v="4"/>
    <n v="3353"/>
    <x v="0"/>
    <x v="8"/>
    <x v="4"/>
    <x v="4"/>
    <n v="9.99"/>
    <n v="1"/>
  </r>
  <r>
    <x v="335"/>
    <n v="2023"/>
    <s v="2022-2023"/>
    <x v="1"/>
    <x v="56"/>
    <x v="1"/>
    <x v="1"/>
    <n v="2795"/>
    <x v="0"/>
    <x v="11"/>
    <x v="3"/>
    <x v="3"/>
    <n v="9.99"/>
    <n v="1"/>
  </r>
  <r>
    <x v="54"/>
    <n v="2024"/>
    <s v="2023-2024"/>
    <x v="0"/>
    <x v="86"/>
    <x v="0"/>
    <x v="0"/>
    <n v="6725"/>
    <x v="0"/>
    <x v="20"/>
    <x v="7"/>
    <x v="7"/>
    <n v="9.99"/>
    <n v="1"/>
  </r>
  <r>
    <x v="302"/>
    <n v="2024"/>
    <s v="2023-2024"/>
    <x v="1"/>
    <x v="42"/>
    <x v="3"/>
    <x v="3"/>
    <n v="4870"/>
    <x v="0"/>
    <x v="12"/>
    <x v="0"/>
    <x v="0"/>
    <n v="9.99"/>
    <n v="1"/>
  </r>
  <r>
    <x v="336"/>
    <n v="2024"/>
    <s v="2023-2024"/>
    <x v="1"/>
    <x v="67"/>
    <x v="3"/>
    <x v="3"/>
    <n v="4551"/>
    <x v="0"/>
    <x v="15"/>
    <x v="2"/>
    <x v="2"/>
    <n v="9.99"/>
    <n v="1"/>
  </r>
  <r>
    <x v="337"/>
    <n v="2024"/>
    <s v="2023-2024"/>
    <x v="0"/>
    <x v="43"/>
    <x v="1"/>
    <x v="1"/>
    <n v="2560"/>
    <x v="0"/>
    <x v="2"/>
    <x v="2"/>
    <x v="2"/>
    <n v="9.99"/>
    <n v="1"/>
  </r>
  <r>
    <x v="41"/>
    <n v="2023"/>
    <s v="2022-2023"/>
    <x v="0"/>
    <x v="4"/>
    <x v="1"/>
    <x v="1"/>
    <n v="2154"/>
    <x v="0"/>
    <x v="4"/>
    <x v="4"/>
    <x v="4"/>
    <n v="9.99"/>
    <n v="1"/>
  </r>
  <r>
    <x v="244"/>
    <n v="2024"/>
    <s v="2023-2024"/>
    <x v="0"/>
    <x v="68"/>
    <x v="7"/>
    <x v="7"/>
    <n v="800"/>
    <x v="0"/>
    <x v="19"/>
    <x v="3"/>
    <x v="3"/>
    <n v="9.99"/>
    <n v="1"/>
  </r>
  <r>
    <x v="82"/>
    <n v="2025"/>
    <s v="2024-2025"/>
    <x v="0"/>
    <x v="8"/>
    <x v="1"/>
    <x v="1"/>
    <n v="2158"/>
    <x v="0"/>
    <x v="4"/>
    <x v="3"/>
    <x v="3"/>
    <n v="9.99"/>
    <n v="1"/>
  </r>
  <r>
    <x v="338"/>
    <n v="2024"/>
    <s v="2023-2024"/>
    <x v="1"/>
    <x v="10"/>
    <x v="4"/>
    <x v="4"/>
    <n v="3551"/>
    <x v="0"/>
    <x v="8"/>
    <x v="9"/>
    <x v="9"/>
    <n v="9.99"/>
    <n v="1"/>
  </r>
  <r>
    <x v="98"/>
    <n v="2025"/>
    <s v="2024-2025"/>
    <x v="1"/>
    <x v="62"/>
    <x v="0"/>
    <x v="0"/>
    <n v="6112"/>
    <x v="0"/>
    <x v="14"/>
    <x v="4"/>
    <x v="4"/>
    <n v="9.99"/>
    <n v="1"/>
  </r>
  <r>
    <x v="99"/>
    <n v="2024"/>
    <s v="2023-2024"/>
    <x v="0"/>
    <x v="70"/>
    <x v="4"/>
    <x v="4"/>
    <n v="3400"/>
    <x v="0"/>
    <x v="8"/>
    <x v="3"/>
    <x v="3"/>
    <n v="9.99"/>
    <n v="1"/>
  </r>
  <r>
    <x v="339"/>
    <n v="2025"/>
    <s v="2024-2025"/>
    <x v="0"/>
    <x v="94"/>
    <x v="5"/>
    <x v="5"/>
    <n v="7250"/>
    <x v="0"/>
    <x v="9"/>
    <x v="5"/>
    <x v="5"/>
    <n v="9.99"/>
    <n v="1"/>
  </r>
  <r>
    <x v="340"/>
    <n v="2025"/>
    <s v="2024-2025"/>
    <x v="1"/>
    <x v="16"/>
    <x v="0"/>
    <x v="0"/>
    <n v="6030"/>
    <x v="0"/>
    <x v="0"/>
    <x v="3"/>
    <x v="3"/>
    <n v="9.99"/>
    <n v="1"/>
  </r>
  <r>
    <x v="80"/>
    <n v="2023"/>
    <s v="2022-2023"/>
    <x v="0"/>
    <x v="50"/>
    <x v="4"/>
    <x v="4"/>
    <n v="3179"/>
    <x v="0"/>
    <x v="6"/>
    <x v="5"/>
    <x v="5"/>
    <n v="9.99"/>
    <n v="1"/>
  </r>
  <r>
    <x v="204"/>
    <n v="2024"/>
    <s v="2023-2024"/>
    <x v="0"/>
    <x v="32"/>
    <x v="6"/>
    <x v="6"/>
    <n v="5169"/>
    <x v="0"/>
    <x v="13"/>
    <x v="1"/>
    <x v="1"/>
    <n v="9.99"/>
    <n v="1"/>
  </r>
  <r>
    <x v="270"/>
    <n v="2024"/>
    <s v="2023-2024"/>
    <x v="1"/>
    <x v="53"/>
    <x v="3"/>
    <x v="3"/>
    <n v="4119"/>
    <x v="0"/>
    <x v="10"/>
    <x v="1"/>
    <x v="1"/>
    <n v="9.99"/>
    <n v="1"/>
  </r>
  <r>
    <x v="341"/>
    <n v="2023"/>
    <s v="2022-2023"/>
    <x v="0"/>
    <x v="33"/>
    <x v="4"/>
    <x v="4"/>
    <n v="3280"/>
    <x v="0"/>
    <x v="8"/>
    <x v="5"/>
    <x v="5"/>
    <n v="9.99"/>
    <n v="1"/>
  </r>
  <r>
    <x v="342"/>
    <n v="2024"/>
    <s v="2023-2024"/>
    <x v="0"/>
    <x v="54"/>
    <x v="4"/>
    <x v="4"/>
    <n v="3030"/>
    <x v="0"/>
    <x v="7"/>
    <x v="7"/>
    <x v="7"/>
    <n v="9.99"/>
    <n v="1"/>
  </r>
  <r>
    <x v="343"/>
    <n v="2024"/>
    <s v="2023-2024"/>
    <x v="0"/>
    <x v="38"/>
    <x v="3"/>
    <x v="3"/>
    <n v="4802"/>
    <x v="0"/>
    <x v="12"/>
    <x v="3"/>
    <x v="3"/>
    <n v="10"/>
    <n v="1"/>
  </r>
  <r>
    <x v="344"/>
    <n v="2023"/>
    <s v="2022-2023"/>
    <x v="0"/>
    <x v="0"/>
    <x v="0"/>
    <x v="0"/>
    <n v="6021"/>
    <x v="0"/>
    <x v="0"/>
    <x v="4"/>
    <x v="4"/>
    <n v="10"/>
    <n v="1"/>
  </r>
  <r>
    <x v="131"/>
    <n v="2023"/>
    <s v="2022-2023"/>
    <x v="0"/>
    <x v="7"/>
    <x v="4"/>
    <x v="4"/>
    <n v="3175"/>
    <x v="0"/>
    <x v="6"/>
    <x v="0"/>
    <x v="0"/>
    <n v="10"/>
    <n v="1"/>
  </r>
  <r>
    <x v="345"/>
    <n v="2023"/>
    <s v="2022-2023"/>
    <x v="0"/>
    <x v="11"/>
    <x v="5"/>
    <x v="5"/>
    <n v="7010"/>
    <x v="0"/>
    <x v="9"/>
    <x v="3"/>
    <x v="3"/>
    <n v="10"/>
    <n v="1"/>
  </r>
  <r>
    <x v="346"/>
    <n v="2024"/>
    <s v="2023-2024"/>
    <x v="0"/>
    <x v="58"/>
    <x v="0"/>
    <x v="0"/>
    <n v="6027"/>
    <x v="0"/>
    <x v="0"/>
    <x v="3"/>
    <x v="3"/>
    <n v="10"/>
    <n v="1"/>
  </r>
  <r>
    <x v="301"/>
    <n v="2023"/>
    <s v="2022-2023"/>
    <x v="0"/>
    <x v="78"/>
    <x v="1"/>
    <x v="1"/>
    <n v="2141"/>
    <x v="0"/>
    <x v="4"/>
    <x v="3"/>
    <x v="3"/>
    <n v="10"/>
    <n v="1"/>
  </r>
  <r>
    <x v="163"/>
    <n v="2024"/>
    <s v="2023-2024"/>
    <x v="0"/>
    <x v="29"/>
    <x v="4"/>
    <x v="4"/>
    <n v="3500"/>
    <x v="0"/>
    <x v="8"/>
    <x v="3"/>
    <x v="3"/>
    <n v="10"/>
    <n v="1"/>
  </r>
  <r>
    <x v="347"/>
    <n v="2024"/>
    <s v="2023-2024"/>
    <x v="0"/>
    <x v="18"/>
    <x v="6"/>
    <x v="6"/>
    <n v="5168"/>
    <x v="0"/>
    <x v="13"/>
    <x v="3"/>
    <x v="3"/>
    <n v="10"/>
    <n v="1"/>
  </r>
  <r>
    <x v="133"/>
    <n v="2023"/>
    <s v="2022-2023"/>
    <x v="1"/>
    <x v="60"/>
    <x v="1"/>
    <x v="1"/>
    <n v="2541"/>
    <x v="0"/>
    <x v="2"/>
    <x v="2"/>
    <x v="2"/>
    <n v="10"/>
    <n v="1"/>
  </r>
  <r>
    <x v="348"/>
    <n v="2023"/>
    <s v="2022-2023"/>
    <x v="0"/>
    <x v="50"/>
    <x v="4"/>
    <x v="4"/>
    <n v="3179"/>
    <x v="0"/>
    <x v="6"/>
    <x v="1"/>
    <x v="1"/>
    <n v="10"/>
    <n v="1"/>
  </r>
  <r>
    <x v="110"/>
    <n v="2025"/>
    <s v="2024-2025"/>
    <x v="0"/>
    <x v="74"/>
    <x v="1"/>
    <x v="1"/>
    <n v="2485"/>
    <x v="0"/>
    <x v="1"/>
    <x v="4"/>
    <x v="4"/>
    <n v="10"/>
    <n v="1"/>
  </r>
  <r>
    <x v="176"/>
    <n v="2025"/>
    <s v="2024-2025"/>
    <x v="1"/>
    <x v="84"/>
    <x v="3"/>
    <x v="3"/>
    <n v="4215"/>
    <x v="0"/>
    <x v="3"/>
    <x v="3"/>
    <x v="3"/>
    <n v="10.050000000000001"/>
    <n v="1"/>
  </r>
  <r>
    <x v="258"/>
    <n v="2024"/>
    <s v="2023-2024"/>
    <x v="0"/>
    <x v="28"/>
    <x v="1"/>
    <x v="1"/>
    <n v="2830"/>
    <x v="0"/>
    <x v="11"/>
    <x v="3"/>
    <x v="3"/>
    <n v="10.09"/>
    <n v="1"/>
  </r>
  <r>
    <x v="349"/>
    <n v="2023"/>
    <s v="2022-2023"/>
    <x v="0"/>
    <x v="35"/>
    <x v="3"/>
    <x v="3"/>
    <n v="4558"/>
    <x v="0"/>
    <x v="15"/>
    <x v="3"/>
    <x v="3"/>
    <n v="10.25"/>
    <n v="1"/>
  </r>
  <r>
    <x v="350"/>
    <n v="2023"/>
    <s v="2022-2023"/>
    <x v="0"/>
    <x v="93"/>
    <x v="4"/>
    <x v="4"/>
    <n v="3915"/>
    <x v="0"/>
    <x v="16"/>
    <x v="2"/>
    <x v="2"/>
    <n v="10.5"/>
    <n v="1"/>
  </r>
  <r>
    <x v="351"/>
    <n v="2024"/>
    <s v="2023-2024"/>
    <x v="0"/>
    <x v="60"/>
    <x v="1"/>
    <x v="1"/>
    <n v="2541"/>
    <x v="0"/>
    <x v="2"/>
    <x v="7"/>
    <x v="7"/>
    <n v="10.5"/>
    <n v="1"/>
  </r>
  <r>
    <x v="17"/>
    <n v="2024"/>
    <s v="2023-2024"/>
    <x v="0"/>
    <x v="13"/>
    <x v="1"/>
    <x v="1"/>
    <n v="2480"/>
    <x v="0"/>
    <x v="1"/>
    <x v="1"/>
    <x v="1"/>
    <n v="10.65"/>
    <n v="1"/>
  </r>
  <r>
    <x v="129"/>
    <n v="2024"/>
    <s v="2023-2024"/>
    <x v="0"/>
    <x v="82"/>
    <x v="3"/>
    <x v="3"/>
    <n v="4655"/>
    <x v="0"/>
    <x v="17"/>
    <x v="4"/>
    <x v="4"/>
    <n v="10.7"/>
    <n v="1"/>
  </r>
  <r>
    <x v="352"/>
    <n v="2024"/>
    <s v="2023-2024"/>
    <x v="1"/>
    <x v="56"/>
    <x v="1"/>
    <x v="1"/>
    <n v="2795"/>
    <x v="0"/>
    <x v="11"/>
    <x v="5"/>
    <x v="5"/>
    <n v="10.78"/>
    <n v="1"/>
  </r>
  <r>
    <x v="353"/>
    <n v="2023"/>
    <s v="2022-2023"/>
    <x v="1"/>
    <x v="13"/>
    <x v="1"/>
    <x v="1"/>
    <n v="2480"/>
    <x v="0"/>
    <x v="1"/>
    <x v="3"/>
    <x v="3"/>
    <n v="10.8"/>
    <n v="1"/>
  </r>
  <r>
    <x v="354"/>
    <n v="2023"/>
    <s v="2022-2023"/>
    <x v="0"/>
    <x v="60"/>
    <x v="1"/>
    <x v="1"/>
    <n v="2541"/>
    <x v="0"/>
    <x v="2"/>
    <x v="3"/>
    <x v="3"/>
    <n v="10.9"/>
    <n v="1"/>
  </r>
  <r>
    <x v="207"/>
    <n v="2024"/>
    <s v="2023-2024"/>
    <x v="0"/>
    <x v="91"/>
    <x v="1"/>
    <x v="1"/>
    <n v="2064"/>
    <x v="0"/>
    <x v="5"/>
    <x v="7"/>
    <x v="7"/>
    <n v="10.98"/>
    <n v="1"/>
  </r>
  <r>
    <x v="355"/>
    <n v="2024"/>
    <s v="2023-2024"/>
    <x v="1"/>
    <x v="86"/>
    <x v="0"/>
    <x v="0"/>
    <n v="6725"/>
    <x v="0"/>
    <x v="20"/>
    <x v="4"/>
    <x v="4"/>
    <n v="10.98"/>
    <n v="1"/>
  </r>
  <r>
    <x v="356"/>
    <n v="2024"/>
    <s v="2023-2024"/>
    <x v="0"/>
    <x v="14"/>
    <x v="1"/>
    <x v="1"/>
    <n v="2790"/>
    <x v="0"/>
    <x v="11"/>
    <x v="2"/>
    <x v="2"/>
    <n v="10.98"/>
    <n v="1"/>
  </r>
  <r>
    <x v="357"/>
    <n v="2024"/>
    <s v="2023-2024"/>
    <x v="1"/>
    <x v="73"/>
    <x v="6"/>
    <x v="6"/>
    <n v="5607"/>
    <x v="0"/>
    <x v="18"/>
    <x v="5"/>
    <x v="5"/>
    <n v="10.98"/>
    <n v="1"/>
  </r>
  <r>
    <x v="271"/>
    <n v="2023"/>
    <s v="2022-2023"/>
    <x v="0"/>
    <x v="90"/>
    <x v="3"/>
    <x v="3"/>
    <n v="4700"/>
    <x v="0"/>
    <x v="17"/>
    <x v="1"/>
    <x v="1"/>
    <n v="10.98"/>
    <n v="1"/>
  </r>
  <r>
    <x v="37"/>
    <n v="2025"/>
    <s v="2024-2025"/>
    <x v="1"/>
    <x v="5"/>
    <x v="1"/>
    <x v="1"/>
    <n v="2067"/>
    <x v="0"/>
    <x v="5"/>
    <x v="1"/>
    <x v="1"/>
    <n v="10.99"/>
    <n v="1"/>
  </r>
  <r>
    <x v="6"/>
    <n v="2023"/>
    <s v="2022-2023"/>
    <x v="0"/>
    <x v="85"/>
    <x v="0"/>
    <x v="0"/>
    <n v="6530"/>
    <x v="0"/>
    <x v="20"/>
    <x v="9"/>
    <x v="9"/>
    <n v="10.99"/>
    <n v="1"/>
  </r>
  <r>
    <x v="264"/>
    <n v="2024"/>
    <s v="2023-2024"/>
    <x v="0"/>
    <x v="91"/>
    <x v="1"/>
    <x v="1"/>
    <n v="2064"/>
    <x v="0"/>
    <x v="5"/>
    <x v="2"/>
    <x v="2"/>
    <n v="11"/>
    <n v="1"/>
  </r>
  <r>
    <x v="358"/>
    <n v="2023"/>
    <s v="2022-2023"/>
    <x v="0"/>
    <x v="70"/>
    <x v="4"/>
    <x v="4"/>
    <n v="3400"/>
    <x v="0"/>
    <x v="8"/>
    <x v="3"/>
    <x v="3"/>
    <n v="11"/>
    <n v="1"/>
  </r>
  <r>
    <x v="287"/>
    <n v="2024"/>
    <s v="2023-2024"/>
    <x v="1"/>
    <x v="83"/>
    <x v="0"/>
    <x v="0"/>
    <n v="6052"/>
    <x v="0"/>
    <x v="0"/>
    <x v="4"/>
    <x v="4"/>
    <n v="11"/>
    <n v="1"/>
  </r>
  <r>
    <x v="359"/>
    <n v="2024"/>
    <s v="2023-2024"/>
    <x v="0"/>
    <x v="32"/>
    <x v="6"/>
    <x v="6"/>
    <n v="5169"/>
    <x v="0"/>
    <x v="13"/>
    <x v="3"/>
    <x v="3"/>
    <n v="11"/>
    <n v="1"/>
  </r>
  <r>
    <x v="224"/>
    <n v="2023"/>
    <s v="2022-2023"/>
    <x v="0"/>
    <x v="19"/>
    <x v="1"/>
    <x v="1"/>
    <n v="2800"/>
    <x v="0"/>
    <x v="11"/>
    <x v="4"/>
    <x v="4"/>
    <n v="11.000000000000002"/>
    <n v="1"/>
  </r>
  <r>
    <x v="360"/>
    <n v="2025"/>
    <s v="2024-2025"/>
    <x v="1"/>
    <x v="10"/>
    <x v="4"/>
    <x v="4"/>
    <n v="3551"/>
    <x v="0"/>
    <x v="8"/>
    <x v="3"/>
    <x v="3"/>
    <n v="11.32"/>
    <n v="1"/>
  </r>
  <r>
    <x v="126"/>
    <n v="2024"/>
    <s v="2023-2024"/>
    <x v="0"/>
    <x v="41"/>
    <x v="5"/>
    <x v="5"/>
    <n v="7320"/>
    <x v="0"/>
    <x v="9"/>
    <x v="3"/>
    <x v="3"/>
    <n v="11.5"/>
    <n v="1"/>
  </r>
  <r>
    <x v="361"/>
    <n v="2025"/>
    <s v="2024-2025"/>
    <x v="0"/>
    <x v="50"/>
    <x v="4"/>
    <x v="4"/>
    <n v="3179"/>
    <x v="0"/>
    <x v="6"/>
    <x v="3"/>
    <x v="3"/>
    <n v="11.5"/>
    <n v="1"/>
  </r>
  <r>
    <x v="362"/>
    <n v="2024"/>
    <s v="2023-2024"/>
    <x v="0"/>
    <x v="89"/>
    <x v="4"/>
    <x v="4"/>
    <n v="3136"/>
    <x v="0"/>
    <x v="6"/>
    <x v="3"/>
    <x v="3"/>
    <n v="11.6"/>
    <n v="1"/>
  </r>
  <r>
    <x v="363"/>
    <n v="2025"/>
    <s v="2024-2025"/>
    <x v="0"/>
    <x v="7"/>
    <x v="4"/>
    <x v="4"/>
    <n v="3175"/>
    <x v="0"/>
    <x v="6"/>
    <x v="8"/>
    <x v="8"/>
    <n v="11.61"/>
    <n v="1"/>
  </r>
  <r>
    <x v="276"/>
    <n v="2024"/>
    <s v="2023-2024"/>
    <x v="1"/>
    <x v="76"/>
    <x v="1"/>
    <x v="1"/>
    <n v="2031"/>
    <x v="0"/>
    <x v="5"/>
    <x v="1"/>
    <x v="1"/>
    <n v="11.76"/>
    <n v="1"/>
  </r>
  <r>
    <x v="364"/>
    <n v="2025"/>
    <s v="2024-2025"/>
    <x v="1"/>
    <x v="5"/>
    <x v="1"/>
    <x v="1"/>
    <n v="2067"/>
    <x v="0"/>
    <x v="5"/>
    <x v="7"/>
    <x v="7"/>
    <n v="11.92"/>
    <n v="1"/>
  </r>
  <r>
    <x v="365"/>
    <n v="2024"/>
    <s v="2023-2024"/>
    <x v="1"/>
    <x v="2"/>
    <x v="2"/>
    <x v="2"/>
    <n v="2617"/>
    <x v="0"/>
    <x v="2"/>
    <x v="3"/>
    <x v="3"/>
    <n v="11.96"/>
    <n v="1"/>
  </r>
  <r>
    <x v="188"/>
    <n v="2024"/>
    <s v="2023-2024"/>
    <x v="0"/>
    <x v="4"/>
    <x v="1"/>
    <x v="1"/>
    <n v="2154"/>
    <x v="0"/>
    <x v="4"/>
    <x v="3"/>
    <x v="3"/>
    <n v="11.96"/>
    <n v="1"/>
  </r>
  <r>
    <x v="229"/>
    <n v="2023"/>
    <s v="2022-2023"/>
    <x v="1"/>
    <x v="59"/>
    <x v="3"/>
    <x v="3"/>
    <n v="4509"/>
    <x v="0"/>
    <x v="3"/>
    <x v="5"/>
    <x v="5"/>
    <n v="11.96"/>
    <n v="1"/>
  </r>
  <r>
    <x v="256"/>
    <n v="2024"/>
    <s v="2023-2024"/>
    <x v="1"/>
    <x v="73"/>
    <x v="6"/>
    <x v="6"/>
    <n v="5607"/>
    <x v="0"/>
    <x v="18"/>
    <x v="6"/>
    <x v="6"/>
    <n v="11.96"/>
    <n v="1"/>
  </r>
  <r>
    <x v="366"/>
    <n v="2023"/>
    <s v="2022-2023"/>
    <x v="0"/>
    <x v="39"/>
    <x v="0"/>
    <x v="0"/>
    <n v="6330"/>
    <x v="0"/>
    <x v="14"/>
    <x v="6"/>
    <x v="6"/>
    <n v="11.97"/>
    <n v="1"/>
  </r>
  <r>
    <x v="145"/>
    <n v="2024"/>
    <s v="2023-2024"/>
    <x v="0"/>
    <x v="2"/>
    <x v="2"/>
    <x v="2"/>
    <n v="2617"/>
    <x v="0"/>
    <x v="2"/>
    <x v="5"/>
    <x v="5"/>
    <n v="11.97"/>
    <n v="1"/>
  </r>
  <r>
    <x v="367"/>
    <n v="2024"/>
    <s v="2023-2024"/>
    <x v="0"/>
    <x v="2"/>
    <x v="2"/>
    <x v="2"/>
    <n v="2617"/>
    <x v="0"/>
    <x v="2"/>
    <x v="1"/>
    <x v="1"/>
    <n v="11.97"/>
    <n v="1"/>
  </r>
  <r>
    <x v="87"/>
    <n v="2024"/>
    <s v="2023-2024"/>
    <x v="0"/>
    <x v="25"/>
    <x v="4"/>
    <x v="4"/>
    <n v="3550"/>
    <x v="0"/>
    <x v="8"/>
    <x v="6"/>
    <x v="6"/>
    <n v="11.97"/>
    <n v="1"/>
  </r>
  <r>
    <x v="330"/>
    <n v="2024"/>
    <s v="2023-2024"/>
    <x v="1"/>
    <x v="42"/>
    <x v="3"/>
    <x v="3"/>
    <n v="4870"/>
    <x v="0"/>
    <x v="12"/>
    <x v="5"/>
    <x v="5"/>
    <n v="11.97"/>
    <n v="1"/>
  </r>
  <r>
    <x v="368"/>
    <n v="2025"/>
    <s v="2024-2025"/>
    <x v="0"/>
    <x v="44"/>
    <x v="4"/>
    <x v="4"/>
    <n v="3977"/>
    <x v="0"/>
    <x v="16"/>
    <x v="4"/>
    <x v="4"/>
    <n v="11.97"/>
    <n v="1"/>
  </r>
  <r>
    <x v="283"/>
    <n v="2024"/>
    <s v="2023-2024"/>
    <x v="0"/>
    <x v="81"/>
    <x v="3"/>
    <x v="3"/>
    <n v="4680"/>
    <x v="0"/>
    <x v="17"/>
    <x v="4"/>
    <x v="4"/>
    <n v="11.97"/>
    <n v="1"/>
  </r>
  <r>
    <x v="224"/>
    <n v="2023"/>
    <s v="2022-2023"/>
    <x v="1"/>
    <x v="62"/>
    <x v="0"/>
    <x v="0"/>
    <n v="6112"/>
    <x v="0"/>
    <x v="14"/>
    <x v="2"/>
    <x v="2"/>
    <n v="11.97"/>
    <n v="1"/>
  </r>
  <r>
    <x v="369"/>
    <n v="2024"/>
    <s v="2023-2024"/>
    <x v="0"/>
    <x v="82"/>
    <x v="3"/>
    <x v="3"/>
    <n v="4655"/>
    <x v="0"/>
    <x v="17"/>
    <x v="5"/>
    <x v="5"/>
    <n v="11.97"/>
    <n v="1"/>
  </r>
  <r>
    <x v="132"/>
    <n v="2024"/>
    <s v="2023-2024"/>
    <x v="0"/>
    <x v="12"/>
    <x v="3"/>
    <x v="3"/>
    <n v="4068"/>
    <x v="0"/>
    <x v="10"/>
    <x v="5"/>
    <x v="5"/>
    <n v="11.97"/>
    <n v="1"/>
  </r>
  <r>
    <x v="370"/>
    <n v="2025"/>
    <s v="2024-2025"/>
    <x v="1"/>
    <x v="37"/>
    <x v="1"/>
    <x v="1"/>
    <n v="2750"/>
    <x v="0"/>
    <x v="11"/>
    <x v="5"/>
    <x v="5"/>
    <n v="11.97"/>
    <n v="1"/>
  </r>
  <r>
    <x v="371"/>
    <n v="2025"/>
    <s v="2024-2025"/>
    <x v="0"/>
    <x v="20"/>
    <x v="4"/>
    <x v="4"/>
    <n v="3429"/>
    <x v="0"/>
    <x v="8"/>
    <x v="5"/>
    <x v="5"/>
    <n v="11.97"/>
    <n v="1"/>
  </r>
  <r>
    <x v="350"/>
    <n v="2023"/>
    <s v="2022-2023"/>
    <x v="0"/>
    <x v="55"/>
    <x v="3"/>
    <x v="3"/>
    <n v="4703"/>
    <x v="0"/>
    <x v="17"/>
    <x v="5"/>
    <x v="5"/>
    <n v="11.97"/>
    <n v="1"/>
  </r>
  <r>
    <x v="372"/>
    <n v="2024"/>
    <s v="2023-2024"/>
    <x v="0"/>
    <x v="38"/>
    <x v="3"/>
    <x v="3"/>
    <n v="4802"/>
    <x v="0"/>
    <x v="12"/>
    <x v="0"/>
    <x v="0"/>
    <n v="11.98"/>
    <n v="1"/>
  </r>
  <r>
    <x v="373"/>
    <n v="2024"/>
    <s v="2023-2024"/>
    <x v="0"/>
    <x v="61"/>
    <x v="6"/>
    <x v="6"/>
    <n v="5343"/>
    <x v="0"/>
    <x v="18"/>
    <x v="4"/>
    <x v="4"/>
    <n v="11.98"/>
    <n v="1"/>
  </r>
  <r>
    <x v="374"/>
    <n v="2023"/>
    <s v="2022-2023"/>
    <x v="1"/>
    <x v="86"/>
    <x v="0"/>
    <x v="0"/>
    <n v="6725"/>
    <x v="0"/>
    <x v="20"/>
    <x v="6"/>
    <x v="6"/>
    <n v="11.98"/>
    <n v="1"/>
  </r>
  <r>
    <x v="26"/>
    <n v="2023"/>
    <s v="2022-2023"/>
    <x v="0"/>
    <x v="41"/>
    <x v="5"/>
    <x v="5"/>
    <n v="7320"/>
    <x v="0"/>
    <x v="9"/>
    <x v="9"/>
    <x v="9"/>
    <n v="11.98"/>
    <n v="1"/>
  </r>
  <r>
    <x v="375"/>
    <n v="2024"/>
    <s v="2023-2024"/>
    <x v="0"/>
    <x v="11"/>
    <x v="5"/>
    <x v="5"/>
    <n v="7010"/>
    <x v="0"/>
    <x v="9"/>
    <x v="6"/>
    <x v="6"/>
    <n v="11.98"/>
    <n v="1"/>
  </r>
  <r>
    <x v="57"/>
    <n v="2024"/>
    <s v="2023-2024"/>
    <x v="0"/>
    <x v="70"/>
    <x v="4"/>
    <x v="4"/>
    <n v="3400"/>
    <x v="0"/>
    <x v="8"/>
    <x v="1"/>
    <x v="1"/>
    <n v="11.98"/>
    <n v="1"/>
  </r>
  <r>
    <x v="344"/>
    <n v="2023"/>
    <s v="2022-2023"/>
    <x v="0"/>
    <x v="12"/>
    <x v="3"/>
    <x v="3"/>
    <n v="4068"/>
    <x v="0"/>
    <x v="10"/>
    <x v="3"/>
    <x v="3"/>
    <n v="11.98"/>
    <n v="1"/>
  </r>
  <r>
    <x v="376"/>
    <n v="2023"/>
    <s v="2022-2023"/>
    <x v="0"/>
    <x v="92"/>
    <x v="3"/>
    <x v="3"/>
    <n v="4305"/>
    <x v="0"/>
    <x v="3"/>
    <x v="7"/>
    <x v="7"/>
    <n v="11.98"/>
    <n v="1"/>
  </r>
  <r>
    <x v="356"/>
    <n v="2024"/>
    <s v="2023-2024"/>
    <x v="0"/>
    <x v="50"/>
    <x v="4"/>
    <x v="4"/>
    <n v="3179"/>
    <x v="0"/>
    <x v="6"/>
    <x v="4"/>
    <x v="4"/>
    <n v="11.98"/>
    <n v="1"/>
  </r>
  <r>
    <x v="377"/>
    <n v="2024"/>
    <s v="2023-2024"/>
    <x v="0"/>
    <x v="22"/>
    <x v="1"/>
    <x v="1"/>
    <n v="2539"/>
    <x v="0"/>
    <x v="2"/>
    <x v="1"/>
    <x v="1"/>
    <n v="11.98"/>
    <n v="1"/>
  </r>
  <r>
    <x v="357"/>
    <n v="2024"/>
    <s v="2023-2024"/>
    <x v="0"/>
    <x v="95"/>
    <x v="7"/>
    <x v="7"/>
    <n v="870"/>
    <x v="0"/>
    <x v="19"/>
    <x v="3"/>
    <x v="3"/>
    <n v="11.99"/>
    <n v="1"/>
  </r>
  <r>
    <x v="378"/>
    <n v="2023"/>
    <s v="2022-2023"/>
    <x v="0"/>
    <x v="34"/>
    <x v="4"/>
    <x v="4"/>
    <n v="3018"/>
    <x v="0"/>
    <x v="7"/>
    <x v="1"/>
    <x v="1"/>
    <n v="11.99"/>
    <n v="1"/>
  </r>
  <r>
    <x v="379"/>
    <n v="2025"/>
    <s v="2024-2025"/>
    <x v="0"/>
    <x v="30"/>
    <x v="4"/>
    <x v="4"/>
    <n v="3131"/>
    <x v="0"/>
    <x v="6"/>
    <x v="3"/>
    <x v="3"/>
    <n v="11.99"/>
    <n v="1"/>
  </r>
  <r>
    <x v="54"/>
    <n v="2024"/>
    <s v="2023-2024"/>
    <x v="1"/>
    <x v="23"/>
    <x v="1"/>
    <x v="1"/>
    <n v="2650"/>
    <x v="0"/>
    <x v="11"/>
    <x v="0"/>
    <x v="0"/>
    <n v="12"/>
    <n v="1"/>
  </r>
  <r>
    <x v="380"/>
    <n v="2024"/>
    <s v="2023-2024"/>
    <x v="0"/>
    <x v="12"/>
    <x v="3"/>
    <x v="3"/>
    <n v="4068"/>
    <x v="0"/>
    <x v="10"/>
    <x v="7"/>
    <x v="7"/>
    <n v="12.43"/>
    <n v="1"/>
  </r>
  <r>
    <x v="381"/>
    <n v="2024"/>
    <s v="2023-2024"/>
    <x v="0"/>
    <x v="85"/>
    <x v="0"/>
    <x v="0"/>
    <n v="6530"/>
    <x v="0"/>
    <x v="20"/>
    <x v="3"/>
    <x v="3"/>
    <n v="12.52"/>
    <n v="1"/>
  </r>
  <r>
    <x v="81"/>
    <n v="2024"/>
    <s v="2023-2024"/>
    <x v="1"/>
    <x v="2"/>
    <x v="2"/>
    <x v="2"/>
    <n v="2617"/>
    <x v="0"/>
    <x v="2"/>
    <x v="4"/>
    <x v="4"/>
    <n v="12.77"/>
    <n v="1"/>
  </r>
  <r>
    <x v="94"/>
    <n v="2024"/>
    <s v="2023-2024"/>
    <x v="1"/>
    <x v="0"/>
    <x v="0"/>
    <x v="0"/>
    <n v="6021"/>
    <x v="0"/>
    <x v="0"/>
    <x v="5"/>
    <x v="5"/>
    <n v="12.98"/>
    <n v="1"/>
  </r>
  <r>
    <x v="311"/>
    <n v="2024"/>
    <s v="2023-2024"/>
    <x v="0"/>
    <x v="43"/>
    <x v="1"/>
    <x v="1"/>
    <n v="2560"/>
    <x v="0"/>
    <x v="2"/>
    <x v="1"/>
    <x v="1"/>
    <n v="12.98"/>
    <n v="1"/>
  </r>
  <r>
    <x v="274"/>
    <n v="2024"/>
    <s v="2023-2024"/>
    <x v="0"/>
    <x v="0"/>
    <x v="0"/>
    <x v="0"/>
    <n v="6021"/>
    <x v="0"/>
    <x v="0"/>
    <x v="3"/>
    <x v="3"/>
    <n v="12.99"/>
    <n v="1"/>
  </r>
  <r>
    <x v="382"/>
    <n v="2023"/>
    <s v="2022-2023"/>
    <x v="0"/>
    <x v="41"/>
    <x v="5"/>
    <x v="5"/>
    <n v="7320"/>
    <x v="0"/>
    <x v="9"/>
    <x v="0"/>
    <x v="0"/>
    <n v="12.99"/>
    <n v="1"/>
  </r>
  <r>
    <x v="383"/>
    <n v="2024"/>
    <s v="2023-2024"/>
    <x v="0"/>
    <x v="89"/>
    <x v="4"/>
    <x v="4"/>
    <n v="3136"/>
    <x v="0"/>
    <x v="6"/>
    <x v="0"/>
    <x v="0"/>
    <n v="12.99"/>
    <n v="1"/>
  </r>
  <r>
    <x v="384"/>
    <n v="2023"/>
    <s v="2022-2023"/>
    <x v="0"/>
    <x v="68"/>
    <x v="7"/>
    <x v="7"/>
    <n v="800"/>
    <x v="0"/>
    <x v="19"/>
    <x v="3"/>
    <x v="3"/>
    <n v="12.99"/>
    <n v="1"/>
  </r>
  <r>
    <x v="385"/>
    <n v="2023"/>
    <s v="2022-2023"/>
    <x v="0"/>
    <x v="9"/>
    <x v="4"/>
    <x v="4"/>
    <n v="3076"/>
    <x v="0"/>
    <x v="7"/>
    <x v="0"/>
    <x v="0"/>
    <n v="12.99"/>
    <n v="1"/>
  </r>
  <r>
    <x v="386"/>
    <n v="2023"/>
    <s v="2022-2023"/>
    <x v="0"/>
    <x v="85"/>
    <x v="0"/>
    <x v="0"/>
    <n v="6530"/>
    <x v="0"/>
    <x v="20"/>
    <x v="0"/>
    <x v="0"/>
    <n v="12.99"/>
    <n v="1"/>
  </r>
  <r>
    <x v="387"/>
    <n v="2025"/>
    <s v="2024-2025"/>
    <x v="0"/>
    <x v="45"/>
    <x v="3"/>
    <x v="3"/>
    <n v="4570"/>
    <x v="0"/>
    <x v="15"/>
    <x v="5"/>
    <x v="5"/>
    <n v="12.99"/>
    <n v="1"/>
  </r>
  <r>
    <x v="388"/>
    <n v="2024"/>
    <s v="2023-2024"/>
    <x v="0"/>
    <x v="78"/>
    <x v="1"/>
    <x v="1"/>
    <n v="2141"/>
    <x v="0"/>
    <x v="4"/>
    <x v="4"/>
    <x v="4"/>
    <n v="12.99"/>
    <n v="1"/>
  </r>
  <r>
    <x v="389"/>
    <n v="2025"/>
    <s v="2024-2025"/>
    <x v="1"/>
    <x v="13"/>
    <x v="1"/>
    <x v="1"/>
    <n v="2480"/>
    <x v="0"/>
    <x v="1"/>
    <x v="0"/>
    <x v="0"/>
    <n v="12.99"/>
    <n v="1"/>
  </r>
  <r>
    <x v="48"/>
    <n v="2024"/>
    <s v="2023-2024"/>
    <x v="1"/>
    <x v="15"/>
    <x v="1"/>
    <x v="1"/>
    <n v="2020"/>
    <x v="0"/>
    <x v="5"/>
    <x v="0"/>
    <x v="0"/>
    <n v="12.99"/>
    <n v="1"/>
  </r>
  <r>
    <x v="4"/>
    <n v="2024"/>
    <s v="2023-2024"/>
    <x v="0"/>
    <x v="29"/>
    <x v="4"/>
    <x v="4"/>
    <n v="3500"/>
    <x v="0"/>
    <x v="8"/>
    <x v="0"/>
    <x v="0"/>
    <n v="12.99"/>
    <n v="1"/>
  </r>
  <r>
    <x v="95"/>
    <n v="2023"/>
    <s v="2022-2023"/>
    <x v="1"/>
    <x v="72"/>
    <x v="4"/>
    <x v="4"/>
    <n v="3931"/>
    <x v="0"/>
    <x v="16"/>
    <x v="0"/>
    <x v="0"/>
    <n v="12.99"/>
    <n v="1"/>
  </r>
  <r>
    <x v="165"/>
    <n v="2024"/>
    <s v="2023-2024"/>
    <x v="1"/>
    <x v="37"/>
    <x v="1"/>
    <x v="1"/>
    <n v="2750"/>
    <x v="0"/>
    <x v="11"/>
    <x v="2"/>
    <x v="2"/>
    <n v="12.99"/>
    <n v="1"/>
  </r>
  <r>
    <x v="175"/>
    <n v="2023"/>
    <s v="2022-2023"/>
    <x v="1"/>
    <x v="76"/>
    <x v="1"/>
    <x v="1"/>
    <n v="2031"/>
    <x v="0"/>
    <x v="5"/>
    <x v="0"/>
    <x v="0"/>
    <n v="12.99"/>
    <n v="1"/>
  </r>
  <r>
    <x v="89"/>
    <n v="2024"/>
    <s v="2023-2024"/>
    <x v="1"/>
    <x v="23"/>
    <x v="1"/>
    <x v="1"/>
    <n v="2650"/>
    <x v="0"/>
    <x v="11"/>
    <x v="1"/>
    <x v="1"/>
    <n v="12.99"/>
    <n v="1"/>
  </r>
  <r>
    <x v="390"/>
    <n v="2024"/>
    <s v="2023-2024"/>
    <x v="0"/>
    <x v="33"/>
    <x v="4"/>
    <x v="4"/>
    <n v="3280"/>
    <x v="0"/>
    <x v="8"/>
    <x v="0"/>
    <x v="0"/>
    <n v="12.99"/>
    <n v="1"/>
  </r>
  <r>
    <x v="391"/>
    <n v="2025"/>
    <s v="2024-2025"/>
    <x v="0"/>
    <x v="33"/>
    <x v="4"/>
    <x v="4"/>
    <n v="3280"/>
    <x v="0"/>
    <x v="8"/>
    <x v="9"/>
    <x v="9"/>
    <n v="12.99"/>
    <n v="1"/>
  </r>
  <r>
    <x v="392"/>
    <n v="2025"/>
    <s v="2024-2025"/>
    <x v="0"/>
    <x v="96"/>
    <x v="4"/>
    <x v="4"/>
    <n v="3690"/>
    <x v="0"/>
    <x v="16"/>
    <x v="3"/>
    <x v="3"/>
    <n v="12.99"/>
    <n v="1"/>
  </r>
  <r>
    <x v="133"/>
    <n v="2023"/>
    <s v="2022-2023"/>
    <x v="0"/>
    <x v="28"/>
    <x v="1"/>
    <x v="1"/>
    <n v="2830"/>
    <x v="0"/>
    <x v="11"/>
    <x v="2"/>
    <x v="2"/>
    <n v="13"/>
    <n v="1"/>
  </r>
  <r>
    <x v="393"/>
    <n v="2024"/>
    <s v="2023-2024"/>
    <x v="0"/>
    <x v="92"/>
    <x v="3"/>
    <x v="3"/>
    <n v="4305"/>
    <x v="0"/>
    <x v="3"/>
    <x v="2"/>
    <x v="2"/>
    <n v="13"/>
    <n v="1"/>
  </r>
  <r>
    <x v="394"/>
    <n v="2024"/>
    <s v="2023-2024"/>
    <x v="0"/>
    <x v="22"/>
    <x v="1"/>
    <x v="1"/>
    <n v="2539"/>
    <x v="0"/>
    <x v="2"/>
    <x v="3"/>
    <x v="3"/>
    <n v="13"/>
    <n v="1"/>
  </r>
  <r>
    <x v="395"/>
    <n v="2023"/>
    <s v="2022-2023"/>
    <x v="0"/>
    <x v="65"/>
    <x v="1"/>
    <x v="1"/>
    <n v="2131"/>
    <x v="0"/>
    <x v="4"/>
    <x v="0"/>
    <x v="0"/>
    <n v="13.01"/>
    <n v="1"/>
  </r>
  <r>
    <x v="284"/>
    <n v="2025"/>
    <s v="2024-2025"/>
    <x v="0"/>
    <x v="34"/>
    <x v="4"/>
    <x v="4"/>
    <n v="3018"/>
    <x v="0"/>
    <x v="7"/>
    <x v="3"/>
    <x v="3"/>
    <n v="13.08"/>
    <n v="1"/>
  </r>
  <r>
    <x v="396"/>
    <n v="2024"/>
    <s v="2023-2024"/>
    <x v="0"/>
    <x v="95"/>
    <x v="7"/>
    <x v="7"/>
    <n v="870"/>
    <x v="0"/>
    <x v="19"/>
    <x v="5"/>
    <x v="5"/>
    <n v="13.27"/>
    <n v="1"/>
  </r>
  <r>
    <x v="239"/>
    <n v="2024"/>
    <s v="2023-2024"/>
    <x v="0"/>
    <x v="20"/>
    <x v="4"/>
    <x v="4"/>
    <n v="3429"/>
    <x v="0"/>
    <x v="8"/>
    <x v="1"/>
    <x v="1"/>
    <n v="13.440000000000001"/>
    <n v="1"/>
  </r>
  <r>
    <x v="360"/>
    <n v="2025"/>
    <s v="2024-2025"/>
    <x v="0"/>
    <x v="2"/>
    <x v="2"/>
    <x v="2"/>
    <n v="2617"/>
    <x v="0"/>
    <x v="2"/>
    <x v="1"/>
    <x v="1"/>
    <n v="13.47"/>
    <n v="1"/>
  </r>
  <r>
    <x v="79"/>
    <n v="2024"/>
    <s v="2023-2024"/>
    <x v="0"/>
    <x v="72"/>
    <x v="4"/>
    <x v="4"/>
    <n v="3931"/>
    <x v="0"/>
    <x v="16"/>
    <x v="2"/>
    <x v="2"/>
    <n v="13.5"/>
    <n v="1"/>
  </r>
  <r>
    <x v="300"/>
    <n v="2025"/>
    <s v="2024-2025"/>
    <x v="0"/>
    <x v="52"/>
    <x v="3"/>
    <x v="3"/>
    <n v="4053"/>
    <x v="0"/>
    <x v="10"/>
    <x v="3"/>
    <x v="3"/>
    <n v="13.64"/>
    <n v="1"/>
  </r>
  <r>
    <x v="397"/>
    <n v="2024"/>
    <s v="2023-2024"/>
    <x v="0"/>
    <x v="69"/>
    <x v="4"/>
    <x v="4"/>
    <n v="3199"/>
    <x v="0"/>
    <x v="6"/>
    <x v="6"/>
    <x v="6"/>
    <n v="13.86"/>
    <n v="1"/>
  </r>
  <r>
    <x v="194"/>
    <n v="2025"/>
    <s v="2024-2025"/>
    <x v="0"/>
    <x v="27"/>
    <x v="4"/>
    <x v="4"/>
    <n v="3066"/>
    <x v="0"/>
    <x v="7"/>
    <x v="0"/>
    <x v="0"/>
    <n v="13.93"/>
    <n v="1"/>
  </r>
  <r>
    <x v="398"/>
    <n v="2024"/>
    <s v="2023-2024"/>
    <x v="1"/>
    <x v="73"/>
    <x v="6"/>
    <x v="6"/>
    <n v="5607"/>
    <x v="0"/>
    <x v="18"/>
    <x v="7"/>
    <x v="7"/>
    <n v="13.95"/>
    <n v="1"/>
  </r>
  <r>
    <x v="17"/>
    <n v="2024"/>
    <s v="2023-2024"/>
    <x v="0"/>
    <x v="75"/>
    <x v="0"/>
    <x v="0"/>
    <n v="6450"/>
    <x v="0"/>
    <x v="20"/>
    <x v="5"/>
    <x v="5"/>
    <n v="13.96"/>
    <n v="1"/>
  </r>
  <r>
    <x v="399"/>
    <n v="2024"/>
    <s v="2023-2024"/>
    <x v="0"/>
    <x v="22"/>
    <x v="1"/>
    <x v="1"/>
    <n v="2539"/>
    <x v="0"/>
    <x v="2"/>
    <x v="6"/>
    <x v="6"/>
    <n v="13.97"/>
    <n v="1"/>
  </r>
  <r>
    <x v="180"/>
    <n v="2023"/>
    <s v="2022-2023"/>
    <x v="0"/>
    <x v="91"/>
    <x v="1"/>
    <x v="1"/>
    <n v="2064"/>
    <x v="0"/>
    <x v="5"/>
    <x v="1"/>
    <x v="1"/>
    <n v="13.98"/>
    <n v="1"/>
  </r>
  <r>
    <x v="387"/>
    <n v="2025"/>
    <s v="2024-2025"/>
    <x v="0"/>
    <x v="2"/>
    <x v="2"/>
    <x v="2"/>
    <n v="2617"/>
    <x v="0"/>
    <x v="2"/>
    <x v="4"/>
    <x v="4"/>
    <n v="13.98"/>
    <n v="1"/>
  </r>
  <r>
    <x v="326"/>
    <n v="2024"/>
    <s v="2023-2024"/>
    <x v="0"/>
    <x v="95"/>
    <x v="7"/>
    <x v="7"/>
    <n v="870"/>
    <x v="0"/>
    <x v="19"/>
    <x v="2"/>
    <x v="2"/>
    <n v="13.99"/>
    <n v="1"/>
  </r>
  <r>
    <x v="37"/>
    <n v="2025"/>
    <s v="2024-2025"/>
    <x v="0"/>
    <x v="28"/>
    <x v="1"/>
    <x v="1"/>
    <n v="2830"/>
    <x v="0"/>
    <x v="11"/>
    <x v="5"/>
    <x v="5"/>
    <n v="13.99"/>
    <n v="1"/>
  </r>
  <r>
    <x v="63"/>
    <n v="2023"/>
    <s v="2022-2023"/>
    <x v="0"/>
    <x v="69"/>
    <x v="4"/>
    <x v="4"/>
    <n v="3199"/>
    <x v="0"/>
    <x v="6"/>
    <x v="0"/>
    <x v="0"/>
    <n v="13.99"/>
    <n v="1"/>
  </r>
  <r>
    <x v="400"/>
    <n v="2024"/>
    <s v="2023-2024"/>
    <x v="0"/>
    <x v="81"/>
    <x v="3"/>
    <x v="3"/>
    <n v="4680"/>
    <x v="0"/>
    <x v="17"/>
    <x v="7"/>
    <x v="7"/>
    <n v="13.99"/>
    <n v="1"/>
  </r>
  <r>
    <x v="350"/>
    <n v="2023"/>
    <s v="2022-2023"/>
    <x v="0"/>
    <x v="88"/>
    <x v="6"/>
    <x v="6"/>
    <n v="5011"/>
    <x v="0"/>
    <x v="13"/>
    <x v="5"/>
    <x v="5"/>
    <n v="14"/>
    <n v="1"/>
  </r>
  <r>
    <x v="401"/>
    <n v="2025"/>
    <s v="2024-2025"/>
    <x v="0"/>
    <x v="4"/>
    <x v="1"/>
    <x v="1"/>
    <n v="2154"/>
    <x v="0"/>
    <x v="4"/>
    <x v="0"/>
    <x v="0"/>
    <n v="14"/>
    <n v="1"/>
  </r>
  <r>
    <x v="402"/>
    <n v="2024"/>
    <s v="2023-2024"/>
    <x v="1"/>
    <x v="56"/>
    <x v="1"/>
    <x v="1"/>
    <n v="2795"/>
    <x v="0"/>
    <x v="11"/>
    <x v="2"/>
    <x v="2"/>
    <n v="14.11"/>
    <n v="1"/>
  </r>
  <r>
    <x v="237"/>
    <n v="2024"/>
    <s v="2023-2024"/>
    <x v="0"/>
    <x v="2"/>
    <x v="2"/>
    <x v="2"/>
    <n v="2617"/>
    <x v="0"/>
    <x v="2"/>
    <x v="3"/>
    <x v="3"/>
    <n v="14.12"/>
    <n v="1"/>
  </r>
  <r>
    <x v="176"/>
    <n v="2025"/>
    <s v="2024-2025"/>
    <x v="0"/>
    <x v="34"/>
    <x v="4"/>
    <x v="4"/>
    <n v="3018"/>
    <x v="0"/>
    <x v="7"/>
    <x v="8"/>
    <x v="8"/>
    <n v="14.21"/>
    <n v="1"/>
  </r>
  <r>
    <x v="203"/>
    <n v="2024"/>
    <s v="2023-2024"/>
    <x v="1"/>
    <x v="59"/>
    <x v="3"/>
    <x v="3"/>
    <n v="4509"/>
    <x v="0"/>
    <x v="3"/>
    <x v="5"/>
    <x v="5"/>
    <n v="14.370000000000001"/>
    <n v="1"/>
  </r>
  <r>
    <x v="403"/>
    <n v="2024"/>
    <s v="2023-2024"/>
    <x v="0"/>
    <x v="56"/>
    <x v="1"/>
    <x v="1"/>
    <n v="2795"/>
    <x v="0"/>
    <x v="11"/>
    <x v="3"/>
    <x v="3"/>
    <n v="14.55"/>
    <n v="1"/>
  </r>
  <r>
    <x v="404"/>
    <n v="2023"/>
    <s v="2022-2023"/>
    <x v="0"/>
    <x v="60"/>
    <x v="1"/>
    <x v="1"/>
    <n v="2541"/>
    <x v="0"/>
    <x v="2"/>
    <x v="3"/>
    <x v="3"/>
    <n v="14.57"/>
    <n v="1"/>
  </r>
  <r>
    <x v="44"/>
    <n v="2024"/>
    <s v="2023-2024"/>
    <x v="0"/>
    <x v="39"/>
    <x v="0"/>
    <x v="0"/>
    <n v="6330"/>
    <x v="0"/>
    <x v="14"/>
    <x v="7"/>
    <x v="7"/>
    <n v="14.73"/>
    <n v="1"/>
  </r>
  <r>
    <x v="23"/>
    <n v="2025"/>
    <s v="2024-2025"/>
    <x v="0"/>
    <x v="56"/>
    <x v="1"/>
    <x v="1"/>
    <n v="2795"/>
    <x v="0"/>
    <x v="11"/>
    <x v="5"/>
    <x v="5"/>
    <n v="14.75"/>
    <n v="1"/>
  </r>
  <r>
    <x v="405"/>
    <n v="2025"/>
    <s v="2024-2025"/>
    <x v="0"/>
    <x v="56"/>
    <x v="1"/>
    <x v="1"/>
    <n v="2795"/>
    <x v="0"/>
    <x v="11"/>
    <x v="3"/>
    <x v="3"/>
    <n v="14.9"/>
    <n v="1"/>
  </r>
  <r>
    <x v="114"/>
    <n v="2024"/>
    <s v="2023-2024"/>
    <x v="0"/>
    <x v="81"/>
    <x v="3"/>
    <x v="3"/>
    <n v="4680"/>
    <x v="0"/>
    <x v="17"/>
    <x v="2"/>
    <x v="2"/>
    <n v="14.95"/>
    <n v="1"/>
  </r>
  <r>
    <x v="183"/>
    <n v="2024"/>
    <s v="2023-2024"/>
    <x v="0"/>
    <x v="50"/>
    <x v="4"/>
    <x v="4"/>
    <n v="3179"/>
    <x v="0"/>
    <x v="6"/>
    <x v="2"/>
    <x v="2"/>
    <n v="14.95"/>
    <n v="1"/>
  </r>
  <r>
    <x v="230"/>
    <n v="2023"/>
    <s v="2022-2023"/>
    <x v="0"/>
    <x v="34"/>
    <x v="4"/>
    <x v="4"/>
    <n v="3018"/>
    <x v="0"/>
    <x v="7"/>
    <x v="4"/>
    <x v="4"/>
    <n v="14.97"/>
    <n v="1"/>
  </r>
  <r>
    <x v="404"/>
    <n v="2023"/>
    <s v="2022-2023"/>
    <x v="1"/>
    <x v="56"/>
    <x v="1"/>
    <x v="1"/>
    <n v="2795"/>
    <x v="0"/>
    <x v="11"/>
    <x v="0"/>
    <x v="0"/>
    <n v="14.97"/>
    <n v="1"/>
  </r>
  <r>
    <x v="406"/>
    <n v="2025"/>
    <s v="2024-2025"/>
    <x v="1"/>
    <x v="76"/>
    <x v="1"/>
    <x v="1"/>
    <n v="2031"/>
    <x v="0"/>
    <x v="5"/>
    <x v="5"/>
    <x v="5"/>
    <n v="14.97"/>
    <n v="1"/>
  </r>
  <r>
    <x v="407"/>
    <n v="2023"/>
    <s v="2022-2023"/>
    <x v="1"/>
    <x v="50"/>
    <x v="4"/>
    <x v="4"/>
    <n v="3179"/>
    <x v="0"/>
    <x v="6"/>
    <x v="5"/>
    <x v="5"/>
    <n v="14.97"/>
    <n v="1"/>
  </r>
  <r>
    <x v="56"/>
    <n v="2025"/>
    <s v="2024-2025"/>
    <x v="0"/>
    <x v="74"/>
    <x v="1"/>
    <x v="1"/>
    <n v="2485"/>
    <x v="0"/>
    <x v="1"/>
    <x v="7"/>
    <x v="7"/>
    <n v="14.97"/>
    <n v="1"/>
  </r>
  <r>
    <x v="408"/>
    <n v="2023"/>
    <s v="2022-2023"/>
    <x v="1"/>
    <x v="53"/>
    <x v="3"/>
    <x v="3"/>
    <n v="4119"/>
    <x v="0"/>
    <x v="10"/>
    <x v="1"/>
    <x v="1"/>
    <n v="14.97"/>
    <n v="1"/>
  </r>
  <r>
    <x v="32"/>
    <n v="2024"/>
    <s v="2023-2024"/>
    <x v="1"/>
    <x v="83"/>
    <x v="0"/>
    <x v="0"/>
    <n v="6052"/>
    <x v="0"/>
    <x v="0"/>
    <x v="6"/>
    <x v="6"/>
    <n v="14.98"/>
    <n v="1"/>
  </r>
  <r>
    <x v="409"/>
    <n v="2024"/>
    <s v="2023-2024"/>
    <x v="0"/>
    <x v="38"/>
    <x v="3"/>
    <x v="3"/>
    <n v="4802"/>
    <x v="0"/>
    <x v="12"/>
    <x v="3"/>
    <x v="3"/>
    <n v="14.99"/>
    <n v="1"/>
  </r>
  <r>
    <x v="37"/>
    <n v="2025"/>
    <s v="2024-2025"/>
    <x v="0"/>
    <x v="64"/>
    <x v="1"/>
    <x v="1"/>
    <n v="2350"/>
    <x v="0"/>
    <x v="1"/>
    <x v="3"/>
    <x v="3"/>
    <n v="14.99"/>
    <n v="1"/>
  </r>
  <r>
    <x v="410"/>
    <n v="2023"/>
    <s v="2022-2023"/>
    <x v="1"/>
    <x v="42"/>
    <x v="3"/>
    <x v="3"/>
    <n v="4870"/>
    <x v="0"/>
    <x v="12"/>
    <x v="4"/>
    <x v="4"/>
    <n v="14.99"/>
    <n v="1"/>
  </r>
  <r>
    <x v="411"/>
    <n v="2023"/>
    <s v="2022-2023"/>
    <x v="1"/>
    <x v="5"/>
    <x v="1"/>
    <x v="1"/>
    <n v="2067"/>
    <x v="0"/>
    <x v="5"/>
    <x v="5"/>
    <x v="5"/>
    <n v="14.99"/>
    <n v="1"/>
  </r>
  <r>
    <x v="412"/>
    <n v="2024"/>
    <s v="2023-2024"/>
    <x v="0"/>
    <x v="87"/>
    <x v="2"/>
    <x v="2"/>
    <n v="2609"/>
    <x v="0"/>
    <x v="2"/>
    <x v="3"/>
    <x v="3"/>
    <n v="14.99"/>
    <n v="1"/>
  </r>
  <r>
    <x v="413"/>
    <n v="2025"/>
    <s v="2024-2025"/>
    <x v="1"/>
    <x v="62"/>
    <x v="0"/>
    <x v="0"/>
    <n v="6112"/>
    <x v="0"/>
    <x v="14"/>
    <x v="7"/>
    <x v="7"/>
    <n v="14.99"/>
    <n v="1"/>
  </r>
  <r>
    <x v="62"/>
    <n v="2024"/>
    <s v="2023-2024"/>
    <x v="1"/>
    <x v="94"/>
    <x v="5"/>
    <x v="5"/>
    <n v="7250"/>
    <x v="0"/>
    <x v="9"/>
    <x v="0"/>
    <x v="0"/>
    <n v="14.99"/>
    <n v="1"/>
  </r>
  <r>
    <x v="414"/>
    <n v="2024"/>
    <s v="2023-2024"/>
    <x v="0"/>
    <x v="46"/>
    <x v="3"/>
    <x v="3"/>
    <n v="4740"/>
    <x v="0"/>
    <x v="17"/>
    <x v="3"/>
    <x v="3"/>
    <n v="14.99"/>
    <n v="1"/>
  </r>
  <r>
    <x v="324"/>
    <n v="2024"/>
    <s v="2023-2024"/>
    <x v="1"/>
    <x v="80"/>
    <x v="0"/>
    <x v="0"/>
    <n v="6109"/>
    <x v="0"/>
    <x v="14"/>
    <x v="4"/>
    <x v="4"/>
    <n v="14.99"/>
    <n v="1"/>
  </r>
  <r>
    <x v="6"/>
    <n v="2023"/>
    <s v="2022-2023"/>
    <x v="1"/>
    <x v="15"/>
    <x v="1"/>
    <x v="1"/>
    <n v="2020"/>
    <x v="0"/>
    <x v="5"/>
    <x v="0"/>
    <x v="0"/>
    <n v="14.99"/>
    <n v="1"/>
  </r>
  <r>
    <x v="415"/>
    <n v="2025"/>
    <s v="2024-2025"/>
    <x v="1"/>
    <x v="37"/>
    <x v="1"/>
    <x v="1"/>
    <n v="2750"/>
    <x v="0"/>
    <x v="11"/>
    <x v="1"/>
    <x v="1"/>
    <n v="14.99"/>
    <n v="1"/>
  </r>
  <r>
    <x v="416"/>
    <n v="2024"/>
    <s v="2023-2024"/>
    <x v="1"/>
    <x v="37"/>
    <x v="1"/>
    <x v="1"/>
    <n v="2750"/>
    <x v="0"/>
    <x v="11"/>
    <x v="4"/>
    <x v="4"/>
    <n v="14.99"/>
    <n v="1"/>
  </r>
  <r>
    <x v="184"/>
    <n v="2025"/>
    <s v="2024-2025"/>
    <x v="1"/>
    <x v="37"/>
    <x v="1"/>
    <x v="1"/>
    <n v="2750"/>
    <x v="0"/>
    <x v="11"/>
    <x v="0"/>
    <x v="0"/>
    <n v="14.99"/>
    <n v="1"/>
  </r>
  <r>
    <x v="68"/>
    <n v="2025"/>
    <s v="2024-2025"/>
    <x v="0"/>
    <x v="57"/>
    <x v="6"/>
    <x v="6"/>
    <n v="5082"/>
    <x v="0"/>
    <x v="13"/>
    <x v="3"/>
    <x v="3"/>
    <n v="14.99"/>
    <n v="1"/>
  </r>
  <r>
    <x v="46"/>
    <n v="2025"/>
    <s v="2024-2025"/>
    <x v="0"/>
    <x v="36"/>
    <x v="4"/>
    <x v="4"/>
    <n v="3148"/>
    <x v="0"/>
    <x v="6"/>
    <x v="4"/>
    <x v="4"/>
    <n v="15"/>
    <n v="1"/>
  </r>
  <r>
    <x v="417"/>
    <n v="2025"/>
    <s v="2024-2025"/>
    <x v="0"/>
    <x v="46"/>
    <x v="3"/>
    <x v="3"/>
    <n v="4740"/>
    <x v="0"/>
    <x v="17"/>
    <x v="3"/>
    <x v="3"/>
    <n v="15"/>
    <n v="1"/>
  </r>
  <r>
    <x v="270"/>
    <n v="2024"/>
    <s v="2023-2024"/>
    <x v="1"/>
    <x v="49"/>
    <x v="4"/>
    <x v="4"/>
    <n v="3134"/>
    <x v="0"/>
    <x v="6"/>
    <x v="3"/>
    <x v="3"/>
    <n v="15"/>
    <n v="1"/>
  </r>
  <r>
    <x v="418"/>
    <n v="2025"/>
    <s v="2024-2025"/>
    <x v="0"/>
    <x v="74"/>
    <x v="1"/>
    <x v="1"/>
    <n v="2485"/>
    <x v="0"/>
    <x v="1"/>
    <x v="3"/>
    <x v="3"/>
    <n v="15"/>
    <n v="1"/>
  </r>
  <r>
    <x v="406"/>
    <n v="2025"/>
    <s v="2024-2025"/>
    <x v="0"/>
    <x v="64"/>
    <x v="1"/>
    <x v="1"/>
    <n v="2350"/>
    <x v="0"/>
    <x v="1"/>
    <x v="1"/>
    <x v="1"/>
    <n v="15.059999999999999"/>
    <n v="1"/>
  </r>
  <r>
    <x v="419"/>
    <n v="2025"/>
    <s v="2024-2025"/>
    <x v="0"/>
    <x v="36"/>
    <x v="4"/>
    <x v="4"/>
    <n v="3148"/>
    <x v="0"/>
    <x v="6"/>
    <x v="1"/>
    <x v="1"/>
    <n v="15.39"/>
    <n v="1"/>
  </r>
  <r>
    <x v="59"/>
    <n v="2024"/>
    <s v="2023-2024"/>
    <x v="0"/>
    <x v="16"/>
    <x v="0"/>
    <x v="0"/>
    <n v="6030"/>
    <x v="0"/>
    <x v="0"/>
    <x v="3"/>
    <x v="3"/>
    <n v="15.5"/>
    <n v="1"/>
  </r>
  <r>
    <x v="420"/>
    <n v="2023"/>
    <s v="2022-2023"/>
    <x v="1"/>
    <x v="36"/>
    <x v="4"/>
    <x v="4"/>
    <n v="3148"/>
    <x v="0"/>
    <x v="6"/>
    <x v="2"/>
    <x v="2"/>
    <n v="15.53"/>
    <n v="1"/>
  </r>
  <r>
    <x v="240"/>
    <n v="2025"/>
    <s v="2024-2025"/>
    <x v="0"/>
    <x v="5"/>
    <x v="1"/>
    <x v="1"/>
    <n v="2067"/>
    <x v="0"/>
    <x v="5"/>
    <x v="7"/>
    <x v="7"/>
    <n v="15.84"/>
    <n v="1"/>
  </r>
  <r>
    <x v="421"/>
    <n v="2024"/>
    <s v="2023-2024"/>
    <x v="1"/>
    <x v="23"/>
    <x v="1"/>
    <x v="1"/>
    <n v="2650"/>
    <x v="0"/>
    <x v="11"/>
    <x v="2"/>
    <x v="2"/>
    <n v="15.84"/>
    <n v="1"/>
  </r>
  <r>
    <x v="145"/>
    <n v="2024"/>
    <s v="2023-2024"/>
    <x v="1"/>
    <x v="10"/>
    <x v="4"/>
    <x v="4"/>
    <n v="3551"/>
    <x v="0"/>
    <x v="8"/>
    <x v="2"/>
    <x v="2"/>
    <n v="15.9"/>
    <n v="1"/>
  </r>
  <r>
    <x v="243"/>
    <n v="2025"/>
    <s v="2024-2025"/>
    <x v="0"/>
    <x v="39"/>
    <x v="0"/>
    <x v="0"/>
    <n v="6330"/>
    <x v="0"/>
    <x v="14"/>
    <x v="1"/>
    <x v="1"/>
    <n v="15.92"/>
    <n v="1"/>
  </r>
  <r>
    <x v="118"/>
    <n v="2023"/>
    <s v="2022-2023"/>
    <x v="0"/>
    <x v="95"/>
    <x v="7"/>
    <x v="7"/>
    <n v="870"/>
    <x v="0"/>
    <x v="19"/>
    <x v="5"/>
    <x v="5"/>
    <n v="15.96"/>
    <n v="1"/>
  </r>
  <r>
    <x v="376"/>
    <n v="2023"/>
    <s v="2022-2023"/>
    <x v="1"/>
    <x v="36"/>
    <x v="4"/>
    <x v="4"/>
    <n v="3148"/>
    <x v="0"/>
    <x v="6"/>
    <x v="7"/>
    <x v="7"/>
    <n v="15.96"/>
    <n v="1"/>
  </r>
  <r>
    <x v="377"/>
    <n v="2024"/>
    <s v="2023-2024"/>
    <x v="0"/>
    <x v="44"/>
    <x v="4"/>
    <x v="4"/>
    <n v="3977"/>
    <x v="0"/>
    <x v="16"/>
    <x v="6"/>
    <x v="6"/>
    <n v="15.96"/>
    <n v="1"/>
  </r>
  <r>
    <x v="304"/>
    <n v="2023"/>
    <s v="2022-2023"/>
    <x v="1"/>
    <x v="10"/>
    <x v="4"/>
    <x v="4"/>
    <n v="3551"/>
    <x v="0"/>
    <x v="8"/>
    <x v="1"/>
    <x v="1"/>
    <n v="15.96"/>
    <n v="1"/>
  </r>
  <r>
    <x v="422"/>
    <n v="2024"/>
    <s v="2023-2024"/>
    <x v="0"/>
    <x v="78"/>
    <x v="1"/>
    <x v="1"/>
    <n v="2141"/>
    <x v="0"/>
    <x v="4"/>
    <x v="1"/>
    <x v="1"/>
    <n v="15.96"/>
    <n v="1"/>
  </r>
  <r>
    <x v="362"/>
    <n v="2024"/>
    <s v="2023-2024"/>
    <x v="1"/>
    <x v="76"/>
    <x v="1"/>
    <x v="1"/>
    <n v="2031"/>
    <x v="0"/>
    <x v="5"/>
    <x v="6"/>
    <x v="6"/>
    <n v="15.96"/>
    <n v="1"/>
  </r>
  <r>
    <x v="206"/>
    <n v="2025"/>
    <s v="2024-2025"/>
    <x v="1"/>
    <x v="36"/>
    <x v="4"/>
    <x v="4"/>
    <n v="3148"/>
    <x v="0"/>
    <x v="6"/>
    <x v="2"/>
    <x v="2"/>
    <n v="15.97"/>
    <n v="1"/>
  </r>
  <r>
    <x v="423"/>
    <n v="2023"/>
    <s v="2022-2023"/>
    <x v="0"/>
    <x v="63"/>
    <x v="1"/>
    <x v="1"/>
    <n v="2015"/>
    <x v="0"/>
    <x v="5"/>
    <x v="0"/>
    <x v="0"/>
    <n v="15.98"/>
    <n v="1"/>
  </r>
  <r>
    <x v="115"/>
    <n v="2024"/>
    <s v="2023-2024"/>
    <x v="0"/>
    <x v="34"/>
    <x v="4"/>
    <x v="4"/>
    <n v="3018"/>
    <x v="0"/>
    <x v="7"/>
    <x v="5"/>
    <x v="5"/>
    <n v="15.98"/>
    <n v="1"/>
  </r>
  <r>
    <x v="424"/>
    <n v="2024"/>
    <s v="2023-2024"/>
    <x v="1"/>
    <x v="86"/>
    <x v="0"/>
    <x v="0"/>
    <n v="6725"/>
    <x v="0"/>
    <x v="20"/>
    <x v="9"/>
    <x v="9"/>
    <n v="15.98"/>
    <n v="1"/>
  </r>
  <r>
    <x v="413"/>
    <n v="2025"/>
    <s v="2024-2025"/>
    <x v="1"/>
    <x v="67"/>
    <x v="3"/>
    <x v="3"/>
    <n v="4551"/>
    <x v="0"/>
    <x v="15"/>
    <x v="0"/>
    <x v="0"/>
    <n v="15.98"/>
    <n v="1"/>
  </r>
  <r>
    <x v="425"/>
    <n v="2025"/>
    <s v="2024-2025"/>
    <x v="1"/>
    <x v="36"/>
    <x v="4"/>
    <x v="4"/>
    <n v="3148"/>
    <x v="0"/>
    <x v="6"/>
    <x v="1"/>
    <x v="1"/>
    <n v="15.98"/>
    <n v="1"/>
  </r>
  <r>
    <x v="365"/>
    <n v="2024"/>
    <s v="2023-2024"/>
    <x v="0"/>
    <x v="44"/>
    <x v="4"/>
    <x v="4"/>
    <n v="3977"/>
    <x v="0"/>
    <x v="16"/>
    <x v="2"/>
    <x v="2"/>
    <n v="15.98"/>
    <n v="1"/>
  </r>
  <r>
    <x v="261"/>
    <n v="2023"/>
    <s v="2022-2023"/>
    <x v="0"/>
    <x v="7"/>
    <x v="4"/>
    <x v="4"/>
    <n v="3175"/>
    <x v="0"/>
    <x v="6"/>
    <x v="9"/>
    <x v="9"/>
    <n v="15.98"/>
    <n v="1"/>
  </r>
  <r>
    <x v="184"/>
    <n v="2025"/>
    <s v="2024-2025"/>
    <x v="0"/>
    <x v="75"/>
    <x v="0"/>
    <x v="0"/>
    <n v="6450"/>
    <x v="0"/>
    <x v="20"/>
    <x v="7"/>
    <x v="7"/>
    <n v="15.98"/>
    <n v="1"/>
  </r>
  <r>
    <x v="103"/>
    <n v="2023"/>
    <s v="2022-2023"/>
    <x v="0"/>
    <x v="92"/>
    <x v="3"/>
    <x v="3"/>
    <n v="4305"/>
    <x v="0"/>
    <x v="3"/>
    <x v="3"/>
    <x v="3"/>
    <n v="15.98"/>
    <n v="1"/>
  </r>
  <r>
    <x v="87"/>
    <n v="2024"/>
    <s v="2023-2024"/>
    <x v="0"/>
    <x v="71"/>
    <x v="6"/>
    <x v="6"/>
    <n v="5043"/>
    <x v="0"/>
    <x v="13"/>
    <x v="2"/>
    <x v="2"/>
    <n v="15.98"/>
    <n v="1"/>
  </r>
  <r>
    <x v="426"/>
    <n v="2025"/>
    <s v="2024-2025"/>
    <x v="1"/>
    <x v="49"/>
    <x v="4"/>
    <x v="4"/>
    <n v="3134"/>
    <x v="0"/>
    <x v="6"/>
    <x v="2"/>
    <x v="2"/>
    <n v="15.98"/>
    <n v="1"/>
  </r>
  <r>
    <x v="183"/>
    <n v="2024"/>
    <s v="2023-2024"/>
    <x v="0"/>
    <x v="84"/>
    <x v="3"/>
    <x v="3"/>
    <n v="4215"/>
    <x v="0"/>
    <x v="3"/>
    <x v="1"/>
    <x v="1"/>
    <n v="15.98"/>
    <n v="1"/>
  </r>
  <r>
    <x v="6"/>
    <n v="2023"/>
    <s v="2022-2023"/>
    <x v="0"/>
    <x v="54"/>
    <x v="4"/>
    <x v="4"/>
    <n v="3030"/>
    <x v="0"/>
    <x v="7"/>
    <x v="3"/>
    <x v="3"/>
    <n v="15.99"/>
    <n v="1"/>
  </r>
  <r>
    <x v="233"/>
    <n v="2023"/>
    <s v="2022-2023"/>
    <x v="0"/>
    <x v="39"/>
    <x v="0"/>
    <x v="0"/>
    <n v="6330"/>
    <x v="0"/>
    <x v="14"/>
    <x v="3"/>
    <x v="3"/>
    <n v="16"/>
    <n v="1"/>
  </r>
  <r>
    <x v="248"/>
    <n v="2024"/>
    <s v="2023-2024"/>
    <x v="0"/>
    <x v="8"/>
    <x v="1"/>
    <x v="1"/>
    <n v="2158"/>
    <x v="0"/>
    <x v="4"/>
    <x v="0"/>
    <x v="0"/>
    <n v="16"/>
    <n v="1"/>
  </r>
  <r>
    <x v="427"/>
    <n v="2024"/>
    <s v="2023-2024"/>
    <x v="0"/>
    <x v="82"/>
    <x v="3"/>
    <x v="3"/>
    <n v="4655"/>
    <x v="0"/>
    <x v="17"/>
    <x v="3"/>
    <x v="3"/>
    <n v="16"/>
    <n v="1"/>
  </r>
  <r>
    <x v="428"/>
    <n v="2024"/>
    <s v="2023-2024"/>
    <x v="0"/>
    <x v="14"/>
    <x v="1"/>
    <x v="1"/>
    <n v="2790"/>
    <x v="0"/>
    <x v="11"/>
    <x v="3"/>
    <x v="3"/>
    <n v="16"/>
    <n v="1"/>
  </r>
  <r>
    <x v="429"/>
    <n v="2023"/>
    <s v="2022-2023"/>
    <x v="0"/>
    <x v="15"/>
    <x v="1"/>
    <x v="1"/>
    <n v="2020"/>
    <x v="0"/>
    <x v="5"/>
    <x v="3"/>
    <x v="3"/>
    <n v="16.02"/>
    <n v="1"/>
  </r>
  <r>
    <x v="430"/>
    <n v="2024"/>
    <s v="2023-2024"/>
    <x v="0"/>
    <x v="82"/>
    <x v="3"/>
    <x v="3"/>
    <n v="4655"/>
    <x v="0"/>
    <x v="17"/>
    <x v="3"/>
    <x v="3"/>
    <n v="16.39"/>
    <n v="1"/>
  </r>
  <r>
    <x v="431"/>
    <n v="2024"/>
    <s v="2023-2024"/>
    <x v="1"/>
    <x v="23"/>
    <x v="1"/>
    <x v="1"/>
    <n v="2650"/>
    <x v="0"/>
    <x v="11"/>
    <x v="1"/>
    <x v="1"/>
    <n v="16.45"/>
    <n v="1"/>
  </r>
  <r>
    <x v="432"/>
    <n v="2024"/>
    <s v="2023-2024"/>
    <x v="0"/>
    <x v="75"/>
    <x v="0"/>
    <x v="0"/>
    <n v="6450"/>
    <x v="0"/>
    <x v="20"/>
    <x v="7"/>
    <x v="7"/>
    <n v="16.490000000000002"/>
    <n v="1"/>
  </r>
  <r>
    <x v="433"/>
    <n v="2024"/>
    <s v="2023-2024"/>
    <x v="0"/>
    <x v="43"/>
    <x v="1"/>
    <x v="1"/>
    <n v="2560"/>
    <x v="0"/>
    <x v="2"/>
    <x v="3"/>
    <x v="3"/>
    <n v="16.5"/>
    <n v="1"/>
  </r>
  <r>
    <x v="127"/>
    <n v="2023"/>
    <s v="2022-2023"/>
    <x v="0"/>
    <x v="47"/>
    <x v="1"/>
    <x v="1"/>
    <n v="2101"/>
    <x v="0"/>
    <x v="4"/>
    <x v="3"/>
    <x v="3"/>
    <n v="16.5"/>
    <n v="1"/>
  </r>
  <r>
    <x v="114"/>
    <n v="2024"/>
    <s v="2023-2024"/>
    <x v="0"/>
    <x v="50"/>
    <x v="4"/>
    <x v="4"/>
    <n v="3179"/>
    <x v="0"/>
    <x v="6"/>
    <x v="2"/>
    <x v="2"/>
    <n v="16.5"/>
    <n v="1"/>
  </r>
  <r>
    <x v="101"/>
    <n v="2025"/>
    <s v="2024-2025"/>
    <x v="0"/>
    <x v="74"/>
    <x v="1"/>
    <x v="1"/>
    <n v="2485"/>
    <x v="0"/>
    <x v="1"/>
    <x v="6"/>
    <x v="6"/>
    <n v="16.899999999999999"/>
    <n v="1"/>
  </r>
  <r>
    <x v="434"/>
    <n v="2024"/>
    <s v="2023-2024"/>
    <x v="0"/>
    <x v="89"/>
    <x v="4"/>
    <x v="4"/>
    <n v="3136"/>
    <x v="0"/>
    <x v="6"/>
    <x v="6"/>
    <x v="6"/>
    <n v="16.91"/>
    <n v="1"/>
  </r>
  <r>
    <x v="435"/>
    <n v="2024"/>
    <s v="2023-2024"/>
    <x v="0"/>
    <x v="2"/>
    <x v="2"/>
    <x v="2"/>
    <n v="2617"/>
    <x v="0"/>
    <x v="2"/>
    <x v="3"/>
    <x v="3"/>
    <n v="16.98"/>
    <n v="1"/>
  </r>
  <r>
    <x v="425"/>
    <n v="2025"/>
    <s v="2024-2025"/>
    <x v="0"/>
    <x v="66"/>
    <x v="3"/>
    <x v="3"/>
    <n v="4883"/>
    <x v="0"/>
    <x v="12"/>
    <x v="3"/>
    <x v="3"/>
    <n v="16.989999999999998"/>
    <n v="1"/>
  </r>
  <r>
    <x v="104"/>
    <n v="2024"/>
    <s v="2023-2024"/>
    <x v="0"/>
    <x v="30"/>
    <x v="4"/>
    <x v="4"/>
    <n v="3131"/>
    <x v="0"/>
    <x v="6"/>
    <x v="4"/>
    <x v="4"/>
    <n v="16.989999999999998"/>
    <n v="1"/>
  </r>
  <r>
    <x v="4"/>
    <n v="2024"/>
    <s v="2023-2024"/>
    <x v="0"/>
    <x v="32"/>
    <x v="6"/>
    <x v="6"/>
    <n v="5169"/>
    <x v="0"/>
    <x v="13"/>
    <x v="7"/>
    <x v="7"/>
    <n v="16.989999999999998"/>
    <n v="1"/>
  </r>
  <r>
    <x v="348"/>
    <n v="2023"/>
    <s v="2022-2023"/>
    <x v="1"/>
    <x v="52"/>
    <x v="3"/>
    <x v="3"/>
    <n v="4053"/>
    <x v="0"/>
    <x v="10"/>
    <x v="0"/>
    <x v="0"/>
    <n v="16.990000000000002"/>
    <n v="1"/>
  </r>
  <r>
    <x v="64"/>
    <n v="2023"/>
    <s v="2022-2023"/>
    <x v="0"/>
    <x v="69"/>
    <x v="4"/>
    <x v="4"/>
    <n v="3199"/>
    <x v="0"/>
    <x v="6"/>
    <x v="2"/>
    <x v="2"/>
    <n v="17"/>
    <n v="1"/>
  </r>
  <r>
    <x v="365"/>
    <n v="2024"/>
    <s v="2023-2024"/>
    <x v="0"/>
    <x v="9"/>
    <x v="4"/>
    <x v="4"/>
    <n v="3076"/>
    <x v="0"/>
    <x v="7"/>
    <x v="6"/>
    <x v="6"/>
    <n v="17"/>
    <n v="1"/>
  </r>
  <r>
    <x v="436"/>
    <n v="2025"/>
    <s v="2024-2025"/>
    <x v="0"/>
    <x v="50"/>
    <x v="4"/>
    <x v="4"/>
    <n v="3179"/>
    <x v="0"/>
    <x v="6"/>
    <x v="3"/>
    <x v="3"/>
    <n v="17"/>
    <n v="1"/>
  </r>
  <r>
    <x v="82"/>
    <n v="2025"/>
    <s v="2024-2025"/>
    <x v="1"/>
    <x v="16"/>
    <x v="0"/>
    <x v="0"/>
    <n v="6030"/>
    <x v="0"/>
    <x v="0"/>
    <x v="6"/>
    <x v="6"/>
    <n v="17.37"/>
    <n v="1"/>
  </r>
  <r>
    <x v="43"/>
    <n v="2023"/>
    <s v="2022-2023"/>
    <x v="1"/>
    <x v="79"/>
    <x v="6"/>
    <x v="6"/>
    <n v="5290"/>
    <x v="0"/>
    <x v="18"/>
    <x v="4"/>
    <x v="4"/>
    <n v="17.46"/>
    <n v="1"/>
  </r>
  <r>
    <x v="437"/>
    <n v="2023"/>
    <s v="2022-2023"/>
    <x v="0"/>
    <x v="52"/>
    <x v="3"/>
    <x v="3"/>
    <n v="4053"/>
    <x v="0"/>
    <x v="10"/>
    <x v="1"/>
    <x v="1"/>
    <n v="17.490000000000002"/>
    <n v="1"/>
  </r>
  <r>
    <x v="410"/>
    <n v="2023"/>
    <s v="2022-2023"/>
    <x v="1"/>
    <x v="59"/>
    <x v="3"/>
    <x v="3"/>
    <n v="4509"/>
    <x v="0"/>
    <x v="3"/>
    <x v="1"/>
    <x v="1"/>
    <n v="17.54"/>
    <n v="1"/>
  </r>
  <r>
    <x v="5"/>
    <n v="2024"/>
    <s v="2023-2024"/>
    <x v="0"/>
    <x v="1"/>
    <x v="1"/>
    <x v="1"/>
    <n v="2478"/>
    <x v="0"/>
    <x v="1"/>
    <x v="5"/>
    <x v="5"/>
    <n v="17.829999999999998"/>
    <n v="1"/>
  </r>
  <r>
    <x v="438"/>
    <n v="2023"/>
    <s v="2022-2023"/>
    <x v="0"/>
    <x v="53"/>
    <x v="3"/>
    <x v="3"/>
    <n v="4119"/>
    <x v="0"/>
    <x v="10"/>
    <x v="3"/>
    <x v="3"/>
    <n v="17.829999999999998"/>
    <n v="1"/>
  </r>
  <r>
    <x v="156"/>
    <n v="2025"/>
    <s v="2024-2025"/>
    <x v="1"/>
    <x v="37"/>
    <x v="1"/>
    <x v="1"/>
    <n v="2750"/>
    <x v="0"/>
    <x v="11"/>
    <x v="6"/>
    <x v="6"/>
    <n v="17.91"/>
    <n v="1"/>
  </r>
  <r>
    <x v="236"/>
    <n v="2024"/>
    <s v="2023-2024"/>
    <x v="1"/>
    <x v="0"/>
    <x v="0"/>
    <x v="0"/>
    <n v="6021"/>
    <x v="0"/>
    <x v="0"/>
    <x v="2"/>
    <x v="2"/>
    <n v="17.940000000000001"/>
    <n v="1"/>
  </r>
  <r>
    <x v="385"/>
    <n v="2023"/>
    <s v="2022-2023"/>
    <x v="0"/>
    <x v="96"/>
    <x v="4"/>
    <x v="4"/>
    <n v="3690"/>
    <x v="0"/>
    <x v="16"/>
    <x v="6"/>
    <x v="6"/>
    <n v="17.940000000000001"/>
    <n v="1"/>
  </r>
  <r>
    <x v="95"/>
    <n v="2023"/>
    <s v="2022-2023"/>
    <x v="1"/>
    <x v="47"/>
    <x v="1"/>
    <x v="1"/>
    <n v="2101"/>
    <x v="0"/>
    <x v="4"/>
    <x v="3"/>
    <x v="3"/>
    <n v="17.96"/>
    <n v="1"/>
  </r>
  <r>
    <x v="160"/>
    <n v="2024"/>
    <s v="2023-2024"/>
    <x v="0"/>
    <x v="2"/>
    <x v="2"/>
    <x v="2"/>
    <n v="2617"/>
    <x v="0"/>
    <x v="2"/>
    <x v="2"/>
    <x v="2"/>
    <n v="17.97"/>
    <n v="1"/>
  </r>
  <r>
    <x v="100"/>
    <n v="2024"/>
    <s v="2023-2024"/>
    <x v="1"/>
    <x v="61"/>
    <x v="6"/>
    <x v="6"/>
    <n v="5343"/>
    <x v="0"/>
    <x v="18"/>
    <x v="4"/>
    <x v="4"/>
    <n v="17.97"/>
    <n v="1"/>
  </r>
  <r>
    <x v="18"/>
    <n v="2024"/>
    <s v="2023-2024"/>
    <x v="0"/>
    <x v="41"/>
    <x v="5"/>
    <x v="5"/>
    <n v="7320"/>
    <x v="0"/>
    <x v="9"/>
    <x v="0"/>
    <x v="0"/>
    <n v="17.97"/>
    <n v="1"/>
  </r>
  <r>
    <x v="439"/>
    <n v="2024"/>
    <s v="2023-2024"/>
    <x v="0"/>
    <x v="68"/>
    <x v="7"/>
    <x v="7"/>
    <n v="800"/>
    <x v="0"/>
    <x v="19"/>
    <x v="5"/>
    <x v="5"/>
    <n v="17.97"/>
    <n v="1"/>
  </r>
  <r>
    <x v="365"/>
    <n v="2024"/>
    <s v="2023-2024"/>
    <x v="1"/>
    <x v="62"/>
    <x v="0"/>
    <x v="0"/>
    <n v="6112"/>
    <x v="0"/>
    <x v="14"/>
    <x v="1"/>
    <x v="1"/>
    <n v="17.97"/>
    <n v="1"/>
  </r>
  <r>
    <x v="440"/>
    <n v="2024"/>
    <s v="2023-2024"/>
    <x v="0"/>
    <x v="93"/>
    <x v="4"/>
    <x v="4"/>
    <n v="3915"/>
    <x v="0"/>
    <x v="16"/>
    <x v="3"/>
    <x v="3"/>
    <n v="17.97"/>
    <n v="1"/>
  </r>
  <r>
    <x v="441"/>
    <n v="2024"/>
    <s v="2023-2024"/>
    <x v="0"/>
    <x v="12"/>
    <x v="3"/>
    <x v="3"/>
    <n v="4068"/>
    <x v="0"/>
    <x v="10"/>
    <x v="5"/>
    <x v="5"/>
    <n v="17.97"/>
    <n v="1"/>
  </r>
  <r>
    <x v="442"/>
    <n v="2023"/>
    <s v="2022-2023"/>
    <x v="0"/>
    <x v="20"/>
    <x v="4"/>
    <x v="4"/>
    <n v="3429"/>
    <x v="0"/>
    <x v="8"/>
    <x v="6"/>
    <x v="6"/>
    <n v="17.97"/>
    <n v="1"/>
  </r>
  <r>
    <x v="396"/>
    <n v="2024"/>
    <s v="2023-2024"/>
    <x v="1"/>
    <x v="23"/>
    <x v="1"/>
    <x v="1"/>
    <n v="2650"/>
    <x v="0"/>
    <x v="11"/>
    <x v="2"/>
    <x v="2"/>
    <n v="17.97"/>
    <n v="1"/>
  </r>
  <r>
    <x v="286"/>
    <n v="2024"/>
    <s v="2023-2024"/>
    <x v="0"/>
    <x v="45"/>
    <x v="3"/>
    <x v="3"/>
    <n v="4570"/>
    <x v="0"/>
    <x v="15"/>
    <x v="6"/>
    <x v="6"/>
    <n v="17.98"/>
    <n v="1"/>
  </r>
  <r>
    <x v="280"/>
    <n v="2025"/>
    <s v="2024-2025"/>
    <x v="0"/>
    <x v="58"/>
    <x v="0"/>
    <x v="0"/>
    <n v="6027"/>
    <x v="0"/>
    <x v="0"/>
    <x v="4"/>
    <x v="4"/>
    <n v="17.98"/>
    <n v="1"/>
  </r>
  <r>
    <x v="134"/>
    <n v="2024"/>
    <s v="2023-2024"/>
    <x v="1"/>
    <x v="13"/>
    <x v="1"/>
    <x v="1"/>
    <n v="2480"/>
    <x v="0"/>
    <x v="1"/>
    <x v="1"/>
    <x v="1"/>
    <n v="17.98"/>
    <n v="1"/>
  </r>
  <r>
    <x v="443"/>
    <n v="2023"/>
    <s v="2022-2023"/>
    <x v="0"/>
    <x v="73"/>
    <x v="6"/>
    <x v="6"/>
    <n v="5607"/>
    <x v="0"/>
    <x v="18"/>
    <x v="1"/>
    <x v="1"/>
    <n v="17.98"/>
    <n v="1"/>
  </r>
  <r>
    <x v="430"/>
    <n v="2024"/>
    <s v="2023-2024"/>
    <x v="1"/>
    <x v="76"/>
    <x v="1"/>
    <x v="1"/>
    <n v="2031"/>
    <x v="0"/>
    <x v="5"/>
    <x v="0"/>
    <x v="0"/>
    <n v="17.98"/>
    <n v="1"/>
  </r>
  <r>
    <x v="34"/>
    <n v="2025"/>
    <s v="2024-2025"/>
    <x v="0"/>
    <x v="95"/>
    <x v="7"/>
    <x v="7"/>
    <n v="870"/>
    <x v="0"/>
    <x v="19"/>
    <x v="4"/>
    <x v="4"/>
    <n v="17.990000000000002"/>
    <n v="1"/>
  </r>
  <r>
    <x v="391"/>
    <n v="2025"/>
    <s v="2024-2025"/>
    <x v="0"/>
    <x v="25"/>
    <x v="4"/>
    <x v="4"/>
    <n v="3550"/>
    <x v="0"/>
    <x v="8"/>
    <x v="0"/>
    <x v="0"/>
    <n v="17.990000000000002"/>
    <n v="1"/>
  </r>
  <r>
    <x v="148"/>
    <n v="2023"/>
    <s v="2022-2023"/>
    <x v="0"/>
    <x v="19"/>
    <x v="1"/>
    <x v="1"/>
    <n v="2800"/>
    <x v="0"/>
    <x v="11"/>
    <x v="3"/>
    <x v="3"/>
    <n v="17.990000000000002"/>
    <n v="1"/>
  </r>
  <r>
    <x v="444"/>
    <n v="2024"/>
    <s v="2023-2024"/>
    <x v="0"/>
    <x v="54"/>
    <x v="4"/>
    <x v="4"/>
    <n v="3030"/>
    <x v="0"/>
    <x v="7"/>
    <x v="3"/>
    <x v="3"/>
    <n v="17.990000000000002"/>
    <n v="1"/>
  </r>
  <r>
    <x v="393"/>
    <n v="2024"/>
    <s v="2023-2024"/>
    <x v="0"/>
    <x v="7"/>
    <x v="4"/>
    <x v="4"/>
    <n v="3175"/>
    <x v="0"/>
    <x v="6"/>
    <x v="5"/>
    <x v="5"/>
    <n v="18"/>
    <n v="1"/>
  </r>
  <r>
    <x v="445"/>
    <n v="2024"/>
    <s v="2023-2024"/>
    <x v="0"/>
    <x v="81"/>
    <x v="3"/>
    <x v="3"/>
    <n v="4680"/>
    <x v="0"/>
    <x v="17"/>
    <x v="3"/>
    <x v="3"/>
    <n v="18"/>
    <n v="1"/>
  </r>
  <r>
    <x v="64"/>
    <n v="2023"/>
    <s v="2022-2023"/>
    <x v="0"/>
    <x v="60"/>
    <x v="1"/>
    <x v="1"/>
    <n v="2541"/>
    <x v="0"/>
    <x v="2"/>
    <x v="4"/>
    <x v="4"/>
    <n v="18"/>
    <n v="1"/>
  </r>
  <r>
    <x v="370"/>
    <n v="2025"/>
    <s v="2024-2025"/>
    <x v="0"/>
    <x v="24"/>
    <x v="1"/>
    <x v="1"/>
    <n v="2120"/>
    <x v="0"/>
    <x v="4"/>
    <x v="3"/>
    <x v="3"/>
    <n v="18.010000000000002"/>
    <n v="1"/>
  </r>
  <r>
    <x v="446"/>
    <n v="2025"/>
    <s v="2024-2025"/>
    <x v="0"/>
    <x v="9"/>
    <x v="4"/>
    <x v="4"/>
    <n v="3076"/>
    <x v="0"/>
    <x v="7"/>
    <x v="3"/>
    <x v="3"/>
    <n v="18.309999999999999"/>
    <n v="1"/>
  </r>
  <r>
    <x v="447"/>
    <n v="2024"/>
    <s v="2023-2024"/>
    <x v="0"/>
    <x v="41"/>
    <x v="5"/>
    <x v="5"/>
    <n v="7320"/>
    <x v="0"/>
    <x v="9"/>
    <x v="3"/>
    <x v="3"/>
    <n v="18.5"/>
    <n v="1"/>
  </r>
  <r>
    <x v="448"/>
    <n v="2024"/>
    <s v="2023-2024"/>
    <x v="0"/>
    <x v="19"/>
    <x v="1"/>
    <x v="1"/>
    <n v="2800"/>
    <x v="0"/>
    <x v="11"/>
    <x v="0"/>
    <x v="0"/>
    <n v="18.57"/>
    <n v="1"/>
  </r>
  <r>
    <x v="111"/>
    <n v="2024"/>
    <s v="2023-2024"/>
    <x v="0"/>
    <x v="96"/>
    <x v="4"/>
    <x v="4"/>
    <n v="3690"/>
    <x v="0"/>
    <x v="16"/>
    <x v="6"/>
    <x v="6"/>
    <n v="18.579999999999998"/>
    <n v="1"/>
  </r>
  <r>
    <x v="83"/>
    <n v="2023"/>
    <s v="2022-2023"/>
    <x v="1"/>
    <x v="47"/>
    <x v="1"/>
    <x v="1"/>
    <n v="2101"/>
    <x v="0"/>
    <x v="4"/>
    <x v="7"/>
    <x v="7"/>
    <n v="18.89"/>
    <n v="1"/>
  </r>
  <r>
    <x v="331"/>
    <n v="2024"/>
    <s v="2023-2024"/>
    <x v="0"/>
    <x v="65"/>
    <x v="1"/>
    <x v="1"/>
    <n v="2131"/>
    <x v="0"/>
    <x v="4"/>
    <x v="5"/>
    <x v="5"/>
    <n v="18.950000000000003"/>
    <n v="1"/>
  </r>
  <r>
    <x v="449"/>
    <n v="2024"/>
    <s v="2023-2024"/>
    <x v="0"/>
    <x v="11"/>
    <x v="5"/>
    <x v="5"/>
    <n v="7010"/>
    <x v="0"/>
    <x v="9"/>
    <x v="6"/>
    <x v="6"/>
    <n v="18.950000000000003"/>
    <n v="1"/>
  </r>
  <r>
    <x v="416"/>
    <n v="2024"/>
    <s v="2023-2024"/>
    <x v="0"/>
    <x v="39"/>
    <x v="0"/>
    <x v="0"/>
    <n v="6330"/>
    <x v="0"/>
    <x v="14"/>
    <x v="2"/>
    <x v="2"/>
    <n v="18.97"/>
    <n v="1"/>
  </r>
  <r>
    <x v="49"/>
    <n v="2025"/>
    <s v="2024-2025"/>
    <x v="1"/>
    <x v="26"/>
    <x v="0"/>
    <x v="0"/>
    <n v="6280"/>
    <x v="0"/>
    <x v="14"/>
    <x v="4"/>
    <x v="4"/>
    <n v="18.98"/>
    <n v="1"/>
  </r>
  <r>
    <x v="150"/>
    <n v="2024"/>
    <s v="2023-2024"/>
    <x v="0"/>
    <x v="42"/>
    <x v="3"/>
    <x v="3"/>
    <n v="4870"/>
    <x v="0"/>
    <x v="12"/>
    <x v="2"/>
    <x v="2"/>
    <n v="18.990000000000002"/>
    <n v="1"/>
  </r>
  <r>
    <x v="311"/>
    <n v="2024"/>
    <s v="2023-2024"/>
    <x v="0"/>
    <x v="61"/>
    <x v="6"/>
    <x v="6"/>
    <n v="5343"/>
    <x v="0"/>
    <x v="18"/>
    <x v="1"/>
    <x v="1"/>
    <n v="19"/>
    <n v="1"/>
  </r>
  <r>
    <x v="450"/>
    <n v="2023"/>
    <s v="2022-2023"/>
    <x v="0"/>
    <x v="39"/>
    <x v="0"/>
    <x v="0"/>
    <n v="6330"/>
    <x v="0"/>
    <x v="14"/>
    <x v="0"/>
    <x v="0"/>
    <n v="19"/>
    <n v="1"/>
  </r>
  <r>
    <x v="80"/>
    <n v="2023"/>
    <s v="2022-2023"/>
    <x v="0"/>
    <x v="49"/>
    <x v="4"/>
    <x v="4"/>
    <n v="3134"/>
    <x v="0"/>
    <x v="6"/>
    <x v="2"/>
    <x v="2"/>
    <n v="19"/>
    <n v="1"/>
  </r>
  <r>
    <x v="277"/>
    <n v="2025"/>
    <s v="2024-2025"/>
    <x v="1"/>
    <x v="60"/>
    <x v="1"/>
    <x v="1"/>
    <n v="2541"/>
    <x v="0"/>
    <x v="2"/>
    <x v="3"/>
    <x v="3"/>
    <n v="19.18"/>
    <n v="1"/>
  </r>
  <r>
    <x v="451"/>
    <n v="2025"/>
    <s v="2024-2025"/>
    <x v="0"/>
    <x v="61"/>
    <x v="6"/>
    <x v="6"/>
    <n v="5343"/>
    <x v="0"/>
    <x v="18"/>
    <x v="3"/>
    <x v="3"/>
    <n v="19.2"/>
    <n v="1"/>
  </r>
  <r>
    <x v="239"/>
    <n v="2024"/>
    <s v="2023-2024"/>
    <x v="1"/>
    <x v="67"/>
    <x v="3"/>
    <x v="3"/>
    <n v="4551"/>
    <x v="0"/>
    <x v="15"/>
    <x v="5"/>
    <x v="5"/>
    <n v="19.34"/>
    <n v="1"/>
  </r>
  <r>
    <x v="74"/>
    <n v="2025"/>
    <s v="2024-2025"/>
    <x v="0"/>
    <x v="11"/>
    <x v="5"/>
    <x v="5"/>
    <n v="7010"/>
    <x v="0"/>
    <x v="9"/>
    <x v="7"/>
    <x v="7"/>
    <n v="19.39"/>
    <n v="1"/>
  </r>
  <r>
    <x v="452"/>
    <n v="2024"/>
    <s v="2023-2024"/>
    <x v="0"/>
    <x v="89"/>
    <x v="4"/>
    <x v="4"/>
    <n v="3136"/>
    <x v="0"/>
    <x v="6"/>
    <x v="1"/>
    <x v="1"/>
    <n v="19.48"/>
    <n v="1"/>
  </r>
  <r>
    <x v="270"/>
    <n v="2024"/>
    <s v="2023-2024"/>
    <x v="0"/>
    <x v="82"/>
    <x v="3"/>
    <x v="3"/>
    <n v="4655"/>
    <x v="0"/>
    <x v="17"/>
    <x v="4"/>
    <x v="4"/>
    <n v="19.490000000000002"/>
    <n v="1"/>
  </r>
  <r>
    <x v="453"/>
    <n v="2024"/>
    <s v="2023-2024"/>
    <x v="0"/>
    <x v="46"/>
    <x v="3"/>
    <x v="3"/>
    <n v="4740"/>
    <x v="0"/>
    <x v="17"/>
    <x v="5"/>
    <x v="5"/>
    <n v="19.55"/>
    <n v="1"/>
  </r>
  <r>
    <x v="219"/>
    <n v="2023"/>
    <s v="2022-2023"/>
    <x v="0"/>
    <x v="38"/>
    <x v="3"/>
    <x v="3"/>
    <n v="4802"/>
    <x v="0"/>
    <x v="12"/>
    <x v="6"/>
    <x v="6"/>
    <n v="19.899999999999999"/>
    <n v="1"/>
  </r>
  <r>
    <x v="454"/>
    <n v="2024"/>
    <s v="2023-2024"/>
    <x v="0"/>
    <x v="34"/>
    <x v="4"/>
    <x v="4"/>
    <n v="3018"/>
    <x v="0"/>
    <x v="7"/>
    <x v="6"/>
    <x v="6"/>
    <n v="19.95"/>
    <n v="1"/>
  </r>
  <r>
    <x v="455"/>
    <n v="2024"/>
    <s v="2023-2024"/>
    <x v="0"/>
    <x v="8"/>
    <x v="1"/>
    <x v="1"/>
    <n v="2158"/>
    <x v="0"/>
    <x v="4"/>
    <x v="5"/>
    <x v="5"/>
    <n v="19.95"/>
    <n v="1"/>
  </r>
  <r>
    <x v="128"/>
    <n v="2025"/>
    <s v="2024-2025"/>
    <x v="1"/>
    <x v="76"/>
    <x v="1"/>
    <x v="1"/>
    <n v="2031"/>
    <x v="0"/>
    <x v="5"/>
    <x v="1"/>
    <x v="1"/>
    <n v="19.95"/>
    <n v="1"/>
  </r>
  <r>
    <x v="254"/>
    <n v="2025"/>
    <s v="2024-2025"/>
    <x v="0"/>
    <x v="74"/>
    <x v="1"/>
    <x v="1"/>
    <n v="2485"/>
    <x v="0"/>
    <x v="1"/>
    <x v="5"/>
    <x v="5"/>
    <n v="19.95"/>
    <n v="1"/>
  </r>
  <r>
    <x v="179"/>
    <n v="2024"/>
    <s v="2023-2024"/>
    <x v="0"/>
    <x v="91"/>
    <x v="1"/>
    <x v="1"/>
    <n v="2064"/>
    <x v="0"/>
    <x v="5"/>
    <x v="6"/>
    <x v="6"/>
    <n v="19.96"/>
    <n v="1"/>
  </r>
  <r>
    <x v="382"/>
    <n v="2023"/>
    <s v="2022-2023"/>
    <x v="0"/>
    <x v="87"/>
    <x v="2"/>
    <x v="2"/>
    <n v="2609"/>
    <x v="0"/>
    <x v="2"/>
    <x v="1"/>
    <x v="1"/>
    <n v="19.96"/>
    <n v="1"/>
  </r>
  <r>
    <x v="371"/>
    <n v="2025"/>
    <s v="2024-2025"/>
    <x v="0"/>
    <x v="29"/>
    <x v="4"/>
    <x v="4"/>
    <n v="3500"/>
    <x v="0"/>
    <x v="8"/>
    <x v="5"/>
    <x v="5"/>
    <n v="19.96"/>
    <n v="1"/>
  </r>
  <r>
    <x v="265"/>
    <n v="2023"/>
    <s v="2022-2023"/>
    <x v="1"/>
    <x v="47"/>
    <x v="1"/>
    <x v="1"/>
    <n v="2101"/>
    <x v="0"/>
    <x v="4"/>
    <x v="5"/>
    <x v="5"/>
    <n v="19.96"/>
    <n v="1"/>
  </r>
  <r>
    <x v="456"/>
    <n v="2024"/>
    <s v="2023-2024"/>
    <x v="0"/>
    <x v="57"/>
    <x v="6"/>
    <x v="6"/>
    <n v="5082"/>
    <x v="0"/>
    <x v="13"/>
    <x v="6"/>
    <x v="6"/>
    <n v="19.96"/>
    <n v="1"/>
  </r>
  <r>
    <x v="151"/>
    <n v="2025"/>
    <s v="2024-2025"/>
    <x v="1"/>
    <x v="84"/>
    <x v="3"/>
    <x v="3"/>
    <n v="4215"/>
    <x v="0"/>
    <x v="3"/>
    <x v="5"/>
    <x v="5"/>
    <n v="19.96"/>
    <n v="1"/>
  </r>
  <r>
    <x v="338"/>
    <n v="2024"/>
    <s v="2023-2024"/>
    <x v="1"/>
    <x v="86"/>
    <x v="0"/>
    <x v="0"/>
    <n v="6725"/>
    <x v="0"/>
    <x v="20"/>
    <x v="2"/>
    <x v="2"/>
    <n v="19.98"/>
    <n v="1"/>
  </r>
  <r>
    <x v="361"/>
    <n v="2025"/>
    <s v="2024-2025"/>
    <x v="0"/>
    <x v="43"/>
    <x v="1"/>
    <x v="1"/>
    <n v="2560"/>
    <x v="0"/>
    <x v="2"/>
    <x v="4"/>
    <x v="4"/>
    <n v="19.98"/>
    <n v="1"/>
  </r>
  <r>
    <x v="427"/>
    <n v="2024"/>
    <s v="2023-2024"/>
    <x v="0"/>
    <x v="11"/>
    <x v="5"/>
    <x v="5"/>
    <n v="7010"/>
    <x v="0"/>
    <x v="9"/>
    <x v="3"/>
    <x v="3"/>
    <n v="19.98"/>
    <n v="1"/>
  </r>
  <r>
    <x v="367"/>
    <n v="2024"/>
    <s v="2023-2024"/>
    <x v="1"/>
    <x v="47"/>
    <x v="1"/>
    <x v="1"/>
    <n v="2101"/>
    <x v="0"/>
    <x v="4"/>
    <x v="4"/>
    <x v="4"/>
    <n v="19.98"/>
    <n v="1"/>
  </r>
  <r>
    <x v="166"/>
    <n v="2024"/>
    <s v="2023-2024"/>
    <x v="0"/>
    <x v="51"/>
    <x v="4"/>
    <x v="4"/>
    <n v="3630"/>
    <x v="0"/>
    <x v="16"/>
    <x v="9"/>
    <x v="9"/>
    <n v="19.98"/>
    <n v="1"/>
  </r>
  <r>
    <x v="117"/>
    <n v="2025"/>
    <s v="2024-2025"/>
    <x v="0"/>
    <x v="55"/>
    <x v="3"/>
    <x v="3"/>
    <n v="4703"/>
    <x v="0"/>
    <x v="17"/>
    <x v="4"/>
    <x v="4"/>
    <n v="19.98"/>
    <n v="1"/>
  </r>
  <r>
    <x v="249"/>
    <n v="2023"/>
    <s v="2022-2023"/>
    <x v="0"/>
    <x v="38"/>
    <x v="3"/>
    <x v="3"/>
    <n v="4802"/>
    <x v="0"/>
    <x v="12"/>
    <x v="3"/>
    <x v="3"/>
    <n v="19.989999999999998"/>
    <n v="1"/>
  </r>
  <r>
    <x v="457"/>
    <n v="2023"/>
    <s v="2022-2023"/>
    <x v="0"/>
    <x v="11"/>
    <x v="5"/>
    <x v="5"/>
    <n v="7010"/>
    <x v="0"/>
    <x v="9"/>
    <x v="7"/>
    <x v="7"/>
    <n v="19.989999999999998"/>
    <n v="1"/>
  </r>
  <r>
    <x v="453"/>
    <n v="2024"/>
    <s v="2023-2024"/>
    <x v="0"/>
    <x v="30"/>
    <x v="4"/>
    <x v="4"/>
    <n v="3131"/>
    <x v="0"/>
    <x v="6"/>
    <x v="3"/>
    <x v="3"/>
    <n v="19.989999999999998"/>
    <n v="1"/>
  </r>
  <r>
    <x v="108"/>
    <n v="2023"/>
    <s v="2022-2023"/>
    <x v="0"/>
    <x v="90"/>
    <x v="3"/>
    <x v="3"/>
    <n v="4700"/>
    <x v="0"/>
    <x v="17"/>
    <x v="1"/>
    <x v="1"/>
    <n v="19.989999999999998"/>
    <n v="1"/>
  </r>
  <r>
    <x v="458"/>
    <n v="2025"/>
    <s v="2024-2025"/>
    <x v="0"/>
    <x v="24"/>
    <x v="1"/>
    <x v="1"/>
    <n v="2120"/>
    <x v="0"/>
    <x v="4"/>
    <x v="3"/>
    <x v="3"/>
    <n v="19.989999999999998"/>
    <n v="1"/>
  </r>
  <r>
    <x v="53"/>
    <n v="2024"/>
    <s v="2023-2024"/>
    <x v="0"/>
    <x v="66"/>
    <x v="3"/>
    <x v="3"/>
    <n v="4883"/>
    <x v="0"/>
    <x v="12"/>
    <x v="7"/>
    <x v="7"/>
    <n v="19.990000000000002"/>
    <n v="1"/>
  </r>
  <r>
    <x v="459"/>
    <n v="2024"/>
    <s v="2023-2024"/>
    <x v="0"/>
    <x v="63"/>
    <x v="1"/>
    <x v="1"/>
    <n v="2015"/>
    <x v="0"/>
    <x v="5"/>
    <x v="3"/>
    <x v="3"/>
    <n v="20"/>
    <n v="1"/>
  </r>
  <r>
    <x v="460"/>
    <n v="2023"/>
    <s v="2022-2023"/>
    <x v="0"/>
    <x v="87"/>
    <x v="2"/>
    <x v="2"/>
    <n v="2609"/>
    <x v="0"/>
    <x v="2"/>
    <x v="3"/>
    <x v="3"/>
    <n v="20"/>
    <n v="1"/>
  </r>
  <r>
    <x v="116"/>
    <n v="2025"/>
    <s v="2024-2025"/>
    <x v="0"/>
    <x v="18"/>
    <x v="6"/>
    <x v="6"/>
    <n v="5168"/>
    <x v="0"/>
    <x v="13"/>
    <x v="1"/>
    <x v="1"/>
    <n v="20"/>
    <n v="1"/>
  </r>
  <r>
    <x v="461"/>
    <n v="2025"/>
    <s v="2024-2025"/>
    <x v="1"/>
    <x v="26"/>
    <x v="0"/>
    <x v="0"/>
    <n v="6280"/>
    <x v="0"/>
    <x v="14"/>
    <x v="3"/>
    <x v="3"/>
    <n v="20.010000000000002"/>
    <n v="1"/>
  </r>
  <r>
    <x v="281"/>
    <n v="2024"/>
    <s v="2023-2024"/>
    <x v="1"/>
    <x v="59"/>
    <x v="3"/>
    <x v="3"/>
    <n v="4509"/>
    <x v="0"/>
    <x v="3"/>
    <x v="8"/>
    <x v="8"/>
    <n v="20.18"/>
    <n v="1"/>
  </r>
  <r>
    <x v="286"/>
    <n v="2024"/>
    <s v="2023-2024"/>
    <x v="1"/>
    <x v="23"/>
    <x v="1"/>
    <x v="1"/>
    <n v="2650"/>
    <x v="0"/>
    <x v="11"/>
    <x v="8"/>
    <x v="8"/>
    <n v="20.32"/>
    <n v="1"/>
  </r>
  <r>
    <x v="151"/>
    <n v="2025"/>
    <s v="2024-2025"/>
    <x v="0"/>
    <x v="43"/>
    <x v="1"/>
    <x v="1"/>
    <n v="2560"/>
    <x v="0"/>
    <x v="2"/>
    <x v="4"/>
    <x v="4"/>
    <n v="20.5"/>
    <n v="1"/>
  </r>
  <r>
    <x v="462"/>
    <n v="2023"/>
    <s v="2022-2023"/>
    <x v="1"/>
    <x v="52"/>
    <x v="3"/>
    <x v="3"/>
    <n v="4053"/>
    <x v="0"/>
    <x v="10"/>
    <x v="8"/>
    <x v="8"/>
    <n v="20.58"/>
    <n v="1"/>
  </r>
  <r>
    <x v="326"/>
    <n v="2024"/>
    <s v="2023-2024"/>
    <x v="0"/>
    <x v="2"/>
    <x v="2"/>
    <x v="2"/>
    <n v="2617"/>
    <x v="0"/>
    <x v="2"/>
    <x v="3"/>
    <x v="3"/>
    <n v="20.59"/>
    <n v="1"/>
  </r>
  <r>
    <x v="54"/>
    <n v="2024"/>
    <s v="2023-2024"/>
    <x v="0"/>
    <x v="15"/>
    <x v="1"/>
    <x v="1"/>
    <n v="2020"/>
    <x v="0"/>
    <x v="5"/>
    <x v="3"/>
    <x v="3"/>
    <n v="20.75"/>
    <n v="1"/>
  </r>
  <r>
    <x v="463"/>
    <n v="2024"/>
    <s v="2023-2024"/>
    <x v="0"/>
    <x v="95"/>
    <x v="7"/>
    <x v="7"/>
    <n v="870"/>
    <x v="0"/>
    <x v="19"/>
    <x v="7"/>
    <x v="7"/>
    <n v="20.87"/>
    <n v="1"/>
  </r>
  <r>
    <x v="329"/>
    <n v="2024"/>
    <s v="2023-2024"/>
    <x v="0"/>
    <x v="9"/>
    <x v="4"/>
    <x v="4"/>
    <n v="3076"/>
    <x v="0"/>
    <x v="7"/>
    <x v="7"/>
    <x v="7"/>
    <n v="20.9"/>
    <n v="1"/>
  </r>
  <r>
    <x v="464"/>
    <n v="2025"/>
    <s v="2024-2025"/>
    <x v="0"/>
    <x v="40"/>
    <x v="4"/>
    <x v="4"/>
    <n v="3353"/>
    <x v="0"/>
    <x v="8"/>
    <x v="5"/>
    <x v="5"/>
    <n v="20.93"/>
    <n v="1"/>
  </r>
  <r>
    <x v="166"/>
    <n v="2024"/>
    <s v="2023-2024"/>
    <x v="0"/>
    <x v="78"/>
    <x v="1"/>
    <x v="1"/>
    <n v="2141"/>
    <x v="0"/>
    <x v="4"/>
    <x v="6"/>
    <x v="6"/>
    <n v="20.94"/>
    <n v="1"/>
  </r>
  <r>
    <x v="465"/>
    <n v="2023"/>
    <s v="2022-2023"/>
    <x v="0"/>
    <x v="69"/>
    <x v="4"/>
    <x v="4"/>
    <n v="3199"/>
    <x v="0"/>
    <x v="6"/>
    <x v="5"/>
    <x v="5"/>
    <n v="20.950000000000003"/>
    <n v="1"/>
  </r>
  <r>
    <x v="466"/>
    <n v="2025"/>
    <s v="2024-2025"/>
    <x v="0"/>
    <x v="91"/>
    <x v="1"/>
    <x v="1"/>
    <n v="2064"/>
    <x v="0"/>
    <x v="5"/>
    <x v="7"/>
    <x v="7"/>
    <n v="20.96"/>
    <n v="1"/>
  </r>
  <r>
    <x v="360"/>
    <n v="2025"/>
    <s v="2024-2025"/>
    <x v="0"/>
    <x v="44"/>
    <x v="4"/>
    <x v="4"/>
    <n v="3977"/>
    <x v="0"/>
    <x v="16"/>
    <x v="1"/>
    <x v="1"/>
    <n v="20.97"/>
    <n v="1"/>
  </r>
  <r>
    <x v="467"/>
    <n v="2024"/>
    <s v="2023-2024"/>
    <x v="0"/>
    <x v="45"/>
    <x v="3"/>
    <x v="3"/>
    <n v="4570"/>
    <x v="0"/>
    <x v="15"/>
    <x v="7"/>
    <x v="7"/>
    <n v="20.97"/>
    <n v="1"/>
  </r>
  <r>
    <x v="468"/>
    <n v="2025"/>
    <s v="2024-2025"/>
    <x v="0"/>
    <x v="18"/>
    <x v="6"/>
    <x v="6"/>
    <n v="5168"/>
    <x v="0"/>
    <x v="13"/>
    <x v="1"/>
    <x v="1"/>
    <n v="20.97"/>
    <n v="1"/>
  </r>
  <r>
    <x v="384"/>
    <n v="2023"/>
    <s v="2022-2023"/>
    <x v="0"/>
    <x v="11"/>
    <x v="5"/>
    <x v="5"/>
    <n v="7010"/>
    <x v="0"/>
    <x v="9"/>
    <x v="3"/>
    <x v="3"/>
    <n v="20.98"/>
    <n v="1"/>
  </r>
  <r>
    <x v="469"/>
    <n v="2023"/>
    <s v="2022-2023"/>
    <x v="0"/>
    <x v="24"/>
    <x v="1"/>
    <x v="1"/>
    <n v="2120"/>
    <x v="0"/>
    <x v="4"/>
    <x v="0"/>
    <x v="0"/>
    <n v="20.98"/>
    <n v="1"/>
  </r>
  <r>
    <x v="470"/>
    <n v="2024"/>
    <s v="2023-2024"/>
    <x v="0"/>
    <x v="65"/>
    <x v="1"/>
    <x v="1"/>
    <n v="2131"/>
    <x v="0"/>
    <x v="4"/>
    <x v="4"/>
    <x v="4"/>
    <n v="20.990000000000002"/>
    <n v="1"/>
  </r>
  <r>
    <x v="471"/>
    <n v="2025"/>
    <s v="2024-2025"/>
    <x v="0"/>
    <x v="63"/>
    <x v="1"/>
    <x v="1"/>
    <n v="2015"/>
    <x v="0"/>
    <x v="5"/>
    <x v="1"/>
    <x v="1"/>
    <n v="21"/>
    <n v="1"/>
  </r>
  <r>
    <x v="354"/>
    <n v="2023"/>
    <s v="2022-2023"/>
    <x v="0"/>
    <x v="61"/>
    <x v="6"/>
    <x v="6"/>
    <n v="5343"/>
    <x v="0"/>
    <x v="18"/>
    <x v="0"/>
    <x v="0"/>
    <n v="21"/>
    <n v="1"/>
  </r>
  <r>
    <x v="472"/>
    <n v="2024"/>
    <s v="2023-2024"/>
    <x v="0"/>
    <x v="61"/>
    <x v="6"/>
    <x v="6"/>
    <n v="5343"/>
    <x v="0"/>
    <x v="18"/>
    <x v="2"/>
    <x v="2"/>
    <n v="21"/>
    <n v="1"/>
  </r>
  <r>
    <x v="473"/>
    <n v="2023"/>
    <s v="2022-2023"/>
    <x v="0"/>
    <x v="71"/>
    <x v="6"/>
    <x v="6"/>
    <n v="5043"/>
    <x v="0"/>
    <x v="13"/>
    <x v="3"/>
    <x v="3"/>
    <n v="21"/>
    <n v="1"/>
  </r>
  <r>
    <x v="113"/>
    <n v="2025"/>
    <s v="2024-2025"/>
    <x v="0"/>
    <x v="72"/>
    <x v="4"/>
    <x v="4"/>
    <n v="3931"/>
    <x v="0"/>
    <x v="16"/>
    <x v="9"/>
    <x v="9"/>
    <n v="21"/>
    <n v="1"/>
  </r>
  <r>
    <x v="474"/>
    <n v="2024"/>
    <s v="2023-2024"/>
    <x v="1"/>
    <x v="30"/>
    <x v="4"/>
    <x v="4"/>
    <n v="3131"/>
    <x v="0"/>
    <x v="6"/>
    <x v="3"/>
    <x v="3"/>
    <n v="21"/>
    <n v="1"/>
  </r>
  <r>
    <x v="142"/>
    <n v="2023"/>
    <s v="2022-2023"/>
    <x v="1"/>
    <x v="56"/>
    <x v="1"/>
    <x v="1"/>
    <n v="2795"/>
    <x v="0"/>
    <x v="11"/>
    <x v="4"/>
    <x v="4"/>
    <n v="21.310000000000002"/>
    <n v="1"/>
  </r>
  <r>
    <x v="475"/>
    <n v="2024"/>
    <s v="2023-2024"/>
    <x v="1"/>
    <x v="36"/>
    <x v="4"/>
    <x v="4"/>
    <n v="3148"/>
    <x v="0"/>
    <x v="6"/>
    <x v="0"/>
    <x v="0"/>
    <n v="21.48"/>
    <n v="1"/>
  </r>
  <r>
    <x v="476"/>
    <n v="2023"/>
    <s v="2022-2023"/>
    <x v="0"/>
    <x v="4"/>
    <x v="1"/>
    <x v="1"/>
    <n v="2154"/>
    <x v="0"/>
    <x v="4"/>
    <x v="4"/>
    <x v="4"/>
    <n v="21.490000000000002"/>
    <n v="1"/>
  </r>
  <r>
    <x v="461"/>
    <n v="2025"/>
    <s v="2024-2025"/>
    <x v="0"/>
    <x v="43"/>
    <x v="1"/>
    <x v="1"/>
    <n v="2560"/>
    <x v="0"/>
    <x v="2"/>
    <x v="3"/>
    <x v="3"/>
    <n v="21.5"/>
    <n v="1"/>
  </r>
  <r>
    <x v="477"/>
    <n v="2023"/>
    <s v="2022-2023"/>
    <x v="0"/>
    <x v="36"/>
    <x v="4"/>
    <x v="4"/>
    <n v="3148"/>
    <x v="0"/>
    <x v="6"/>
    <x v="3"/>
    <x v="3"/>
    <n v="21.75"/>
    <n v="1"/>
  </r>
  <r>
    <x v="478"/>
    <n v="2025"/>
    <s v="2024-2025"/>
    <x v="0"/>
    <x v="7"/>
    <x v="4"/>
    <x v="4"/>
    <n v="3175"/>
    <x v="0"/>
    <x v="6"/>
    <x v="2"/>
    <x v="2"/>
    <n v="21.81"/>
    <n v="1"/>
  </r>
  <r>
    <x v="250"/>
    <n v="2024"/>
    <s v="2023-2024"/>
    <x v="1"/>
    <x v="60"/>
    <x v="1"/>
    <x v="1"/>
    <n v="2541"/>
    <x v="0"/>
    <x v="2"/>
    <x v="6"/>
    <x v="6"/>
    <n v="21.94"/>
    <n v="1"/>
  </r>
  <r>
    <x v="233"/>
    <n v="2023"/>
    <s v="2022-2023"/>
    <x v="0"/>
    <x v="22"/>
    <x v="1"/>
    <x v="1"/>
    <n v="2539"/>
    <x v="0"/>
    <x v="2"/>
    <x v="5"/>
    <x v="5"/>
    <n v="21.95"/>
    <n v="1"/>
  </r>
  <r>
    <x v="12"/>
    <n v="2024"/>
    <s v="2023-2024"/>
    <x v="0"/>
    <x v="54"/>
    <x v="4"/>
    <x v="4"/>
    <n v="3030"/>
    <x v="0"/>
    <x v="7"/>
    <x v="5"/>
    <x v="5"/>
    <n v="21.96"/>
    <n v="1"/>
  </r>
  <r>
    <x v="288"/>
    <n v="2023"/>
    <s v="2022-2023"/>
    <x v="0"/>
    <x v="7"/>
    <x v="4"/>
    <x v="4"/>
    <n v="3175"/>
    <x v="0"/>
    <x v="6"/>
    <x v="1"/>
    <x v="1"/>
    <n v="21.97"/>
    <n v="1"/>
  </r>
  <r>
    <x v="56"/>
    <n v="2025"/>
    <s v="2024-2025"/>
    <x v="1"/>
    <x v="84"/>
    <x v="3"/>
    <x v="3"/>
    <n v="4215"/>
    <x v="0"/>
    <x v="3"/>
    <x v="2"/>
    <x v="2"/>
    <n v="21.97"/>
    <n v="1"/>
  </r>
  <r>
    <x v="189"/>
    <n v="2025"/>
    <s v="2024-2025"/>
    <x v="1"/>
    <x v="16"/>
    <x v="0"/>
    <x v="0"/>
    <n v="6030"/>
    <x v="0"/>
    <x v="0"/>
    <x v="5"/>
    <x v="5"/>
    <n v="21.98"/>
    <n v="1"/>
  </r>
  <r>
    <x v="479"/>
    <n v="2025"/>
    <s v="2024-2025"/>
    <x v="0"/>
    <x v="6"/>
    <x v="0"/>
    <x v="0"/>
    <n v="6010"/>
    <x v="0"/>
    <x v="0"/>
    <x v="7"/>
    <x v="7"/>
    <n v="21.99"/>
    <n v="1"/>
  </r>
  <r>
    <x v="480"/>
    <n v="2024"/>
    <s v="2023-2024"/>
    <x v="0"/>
    <x v="92"/>
    <x v="3"/>
    <x v="3"/>
    <n v="4305"/>
    <x v="0"/>
    <x v="3"/>
    <x v="2"/>
    <x v="2"/>
    <n v="21.990000000000002"/>
    <n v="1"/>
  </r>
  <r>
    <x v="31"/>
    <n v="2023"/>
    <s v="2022-2023"/>
    <x v="0"/>
    <x v="7"/>
    <x v="4"/>
    <x v="4"/>
    <n v="3175"/>
    <x v="0"/>
    <x v="6"/>
    <x v="3"/>
    <x v="3"/>
    <n v="22"/>
    <n v="1"/>
  </r>
  <r>
    <x v="136"/>
    <n v="2024"/>
    <s v="2023-2024"/>
    <x v="0"/>
    <x v="51"/>
    <x v="4"/>
    <x v="4"/>
    <n v="3630"/>
    <x v="0"/>
    <x v="16"/>
    <x v="4"/>
    <x v="4"/>
    <n v="22"/>
    <n v="1"/>
  </r>
  <r>
    <x v="442"/>
    <n v="2023"/>
    <s v="2022-2023"/>
    <x v="0"/>
    <x v="43"/>
    <x v="1"/>
    <x v="1"/>
    <n v="2560"/>
    <x v="0"/>
    <x v="2"/>
    <x v="0"/>
    <x v="0"/>
    <n v="22.25"/>
    <n v="1"/>
  </r>
  <r>
    <x v="481"/>
    <n v="2025"/>
    <s v="2024-2025"/>
    <x v="0"/>
    <x v="73"/>
    <x v="6"/>
    <x v="6"/>
    <n v="5607"/>
    <x v="0"/>
    <x v="18"/>
    <x v="2"/>
    <x v="2"/>
    <n v="22.29"/>
    <n v="1"/>
  </r>
  <r>
    <x v="123"/>
    <n v="2025"/>
    <s v="2024-2025"/>
    <x v="1"/>
    <x v="56"/>
    <x v="1"/>
    <x v="1"/>
    <n v="2795"/>
    <x v="0"/>
    <x v="11"/>
    <x v="3"/>
    <x v="3"/>
    <n v="22.41"/>
    <n v="1"/>
  </r>
  <r>
    <x v="482"/>
    <n v="2025"/>
    <s v="2024-2025"/>
    <x v="0"/>
    <x v="28"/>
    <x v="1"/>
    <x v="1"/>
    <n v="2830"/>
    <x v="0"/>
    <x v="11"/>
    <x v="5"/>
    <x v="5"/>
    <n v="22.93"/>
    <n v="1"/>
  </r>
  <r>
    <x v="483"/>
    <n v="2024"/>
    <s v="2023-2024"/>
    <x v="1"/>
    <x v="16"/>
    <x v="0"/>
    <x v="0"/>
    <n v="6030"/>
    <x v="0"/>
    <x v="0"/>
    <x v="6"/>
    <x v="6"/>
    <n v="22.939999999999998"/>
    <n v="1"/>
  </r>
  <r>
    <x v="354"/>
    <n v="2023"/>
    <s v="2022-2023"/>
    <x v="1"/>
    <x v="49"/>
    <x v="4"/>
    <x v="4"/>
    <n v="3134"/>
    <x v="0"/>
    <x v="6"/>
    <x v="5"/>
    <x v="5"/>
    <n v="22.939999999999998"/>
    <n v="1"/>
  </r>
  <r>
    <x v="484"/>
    <n v="2024"/>
    <s v="2023-2024"/>
    <x v="0"/>
    <x v="1"/>
    <x v="1"/>
    <x v="1"/>
    <n v="2478"/>
    <x v="0"/>
    <x v="1"/>
    <x v="7"/>
    <x v="7"/>
    <n v="22.97"/>
    <n v="1"/>
  </r>
  <r>
    <x v="189"/>
    <n v="2025"/>
    <s v="2024-2025"/>
    <x v="0"/>
    <x v="12"/>
    <x v="3"/>
    <x v="3"/>
    <n v="4068"/>
    <x v="0"/>
    <x v="10"/>
    <x v="1"/>
    <x v="1"/>
    <n v="22.990000000000002"/>
    <n v="1"/>
  </r>
  <r>
    <x v="330"/>
    <n v="2024"/>
    <s v="2023-2024"/>
    <x v="0"/>
    <x v="31"/>
    <x v="1"/>
    <x v="1"/>
    <n v="2116"/>
    <x v="0"/>
    <x v="4"/>
    <x v="5"/>
    <x v="5"/>
    <n v="23"/>
    <n v="1"/>
  </r>
  <r>
    <x v="279"/>
    <n v="2025"/>
    <s v="2024-2025"/>
    <x v="0"/>
    <x v="6"/>
    <x v="0"/>
    <x v="0"/>
    <n v="6010"/>
    <x v="0"/>
    <x v="0"/>
    <x v="3"/>
    <x v="3"/>
    <n v="23"/>
    <n v="1"/>
  </r>
  <r>
    <x v="201"/>
    <n v="2023"/>
    <s v="2022-2023"/>
    <x v="0"/>
    <x v="64"/>
    <x v="1"/>
    <x v="1"/>
    <n v="2350"/>
    <x v="0"/>
    <x v="1"/>
    <x v="3"/>
    <x v="3"/>
    <n v="23.16"/>
    <n v="1"/>
  </r>
  <r>
    <x v="56"/>
    <n v="2025"/>
    <s v="2024-2025"/>
    <x v="0"/>
    <x v="38"/>
    <x v="3"/>
    <x v="3"/>
    <n v="4802"/>
    <x v="0"/>
    <x v="12"/>
    <x v="2"/>
    <x v="2"/>
    <n v="23.18"/>
    <n v="1"/>
  </r>
  <r>
    <x v="314"/>
    <n v="2024"/>
    <s v="2023-2024"/>
    <x v="1"/>
    <x v="94"/>
    <x v="5"/>
    <x v="5"/>
    <n v="7250"/>
    <x v="0"/>
    <x v="9"/>
    <x v="0"/>
    <x v="0"/>
    <n v="23.38"/>
    <n v="1"/>
  </r>
  <r>
    <x v="233"/>
    <n v="2023"/>
    <s v="2022-2023"/>
    <x v="1"/>
    <x v="47"/>
    <x v="1"/>
    <x v="1"/>
    <n v="2101"/>
    <x v="0"/>
    <x v="4"/>
    <x v="4"/>
    <x v="4"/>
    <n v="23.39"/>
    <n v="1"/>
  </r>
  <r>
    <x v="178"/>
    <n v="2024"/>
    <s v="2023-2024"/>
    <x v="0"/>
    <x v="80"/>
    <x v="0"/>
    <x v="0"/>
    <n v="6109"/>
    <x v="0"/>
    <x v="14"/>
    <x v="2"/>
    <x v="2"/>
    <n v="23.490000000000002"/>
    <n v="1"/>
  </r>
  <r>
    <x v="485"/>
    <n v="2025"/>
    <s v="2024-2025"/>
    <x v="1"/>
    <x v="10"/>
    <x v="4"/>
    <x v="4"/>
    <n v="3551"/>
    <x v="0"/>
    <x v="8"/>
    <x v="6"/>
    <x v="6"/>
    <n v="23.76"/>
    <n v="1"/>
  </r>
  <r>
    <x v="258"/>
    <n v="2024"/>
    <s v="2023-2024"/>
    <x v="0"/>
    <x v="80"/>
    <x v="0"/>
    <x v="0"/>
    <n v="6109"/>
    <x v="0"/>
    <x v="14"/>
    <x v="6"/>
    <x v="6"/>
    <n v="23.89"/>
    <n v="1"/>
  </r>
  <r>
    <x v="363"/>
    <n v="2025"/>
    <s v="2024-2025"/>
    <x v="0"/>
    <x v="64"/>
    <x v="1"/>
    <x v="1"/>
    <n v="2350"/>
    <x v="0"/>
    <x v="1"/>
    <x v="8"/>
    <x v="8"/>
    <n v="23.9"/>
    <n v="1"/>
  </r>
  <r>
    <x v="148"/>
    <n v="2023"/>
    <s v="2022-2023"/>
    <x v="0"/>
    <x v="8"/>
    <x v="1"/>
    <x v="1"/>
    <n v="2158"/>
    <x v="0"/>
    <x v="4"/>
    <x v="6"/>
    <x v="6"/>
    <n v="23.92"/>
    <n v="1"/>
  </r>
  <r>
    <x v="192"/>
    <n v="2023"/>
    <s v="2022-2023"/>
    <x v="0"/>
    <x v="24"/>
    <x v="1"/>
    <x v="1"/>
    <n v="2120"/>
    <x v="0"/>
    <x v="4"/>
    <x v="6"/>
    <x v="6"/>
    <n v="23.92"/>
    <n v="1"/>
  </r>
  <r>
    <x v="333"/>
    <n v="2023"/>
    <s v="2022-2023"/>
    <x v="0"/>
    <x v="33"/>
    <x v="4"/>
    <x v="4"/>
    <n v="3280"/>
    <x v="0"/>
    <x v="8"/>
    <x v="2"/>
    <x v="2"/>
    <n v="23.92"/>
    <n v="1"/>
  </r>
  <r>
    <x v="228"/>
    <n v="2024"/>
    <s v="2023-2024"/>
    <x v="0"/>
    <x v="2"/>
    <x v="2"/>
    <x v="2"/>
    <n v="2617"/>
    <x v="0"/>
    <x v="2"/>
    <x v="8"/>
    <x v="8"/>
    <n v="23.94"/>
    <n v="1"/>
  </r>
  <r>
    <x v="189"/>
    <n v="2025"/>
    <s v="2024-2025"/>
    <x v="0"/>
    <x v="41"/>
    <x v="5"/>
    <x v="5"/>
    <n v="7320"/>
    <x v="0"/>
    <x v="9"/>
    <x v="4"/>
    <x v="4"/>
    <n v="23.94"/>
    <n v="1"/>
  </r>
  <r>
    <x v="486"/>
    <n v="2023"/>
    <s v="2022-2023"/>
    <x v="1"/>
    <x v="67"/>
    <x v="3"/>
    <x v="3"/>
    <n v="4551"/>
    <x v="0"/>
    <x v="15"/>
    <x v="6"/>
    <x v="6"/>
    <n v="23.94"/>
    <n v="1"/>
  </r>
  <r>
    <x v="487"/>
    <n v="2024"/>
    <s v="2023-2024"/>
    <x v="1"/>
    <x v="36"/>
    <x v="4"/>
    <x v="4"/>
    <n v="3148"/>
    <x v="0"/>
    <x v="6"/>
    <x v="2"/>
    <x v="2"/>
    <n v="23.94"/>
    <n v="1"/>
  </r>
  <r>
    <x v="488"/>
    <n v="2025"/>
    <s v="2024-2025"/>
    <x v="0"/>
    <x v="58"/>
    <x v="0"/>
    <x v="0"/>
    <n v="6027"/>
    <x v="0"/>
    <x v="0"/>
    <x v="4"/>
    <x v="4"/>
    <n v="23.94"/>
    <n v="1"/>
  </r>
  <r>
    <x v="489"/>
    <n v="2024"/>
    <s v="2023-2024"/>
    <x v="1"/>
    <x v="13"/>
    <x v="1"/>
    <x v="1"/>
    <n v="2480"/>
    <x v="0"/>
    <x v="1"/>
    <x v="4"/>
    <x v="4"/>
    <n v="23.94"/>
    <n v="1"/>
  </r>
  <r>
    <x v="298"/>
    <n v="2023"/>
    <s v="2022-2023"/>
    <x v="1"/>
    <x v="80"/>
    <x v="0"/>
    <x v="0"/>
    <n v="6109"/>
    <x v="0"/>
    <x v="14"/>
    <x v="5"/>
    <x v="5"/>
    <n v="23.94"/>
    <n v="1"/>
  </r>
  <r>
    <x v="163"/>
    <n v="2024"/>
    <s v="2023-2024"/>
    <x v="0"/>
    <x v="5"/>
    <x v="1"/>
    <x v="1"/>
    <n v="2067"/>
    <x v="0"/>
    <x v="5"/>
    <x v="3"/>
    <x v="3"/>
    <n v="23.96"/>
    <n v="1"/>
  </r>
  <r>
    <x v="457"/>
    <n v="2023"/>
    <s v="2022-2023"/>
    <x v="0"/>
    <x v="68"/>
    <x v="7"/>
    <x v="7"/>
    <n v="800"/>
    <x v="0"/>
    <x v="19"/>
    <x v="2"/>
    <x v="2"/>
    <n v="23.96"/>
    <n v="1"/>
  </r>
  <r>
    <x v="173"/>
    <n v="2024"/>
    <s v="2023-2024"/>
    <x v="1"/>
    <x v="10"/>
    <x v="4"/>
    <x v="4"/>
    <n v="3551"/>
    <x v="0"/>
    <x v="8"/>
    <x v="5"/>
    <x v="5"/>
    <n v="23.96"/>
    <n v="1"/>
  </r>
  <r>
    <x v="406"/>
    <n v="2025"/>
    <s v="2024-2025"/>
    <x v="0"/>
    <x v="82"/>
    <x v="3"/>
    <x v="3"/>
    <n v="4655"/>
    <x v="0"/>
    <x v="17"/>
    <x v="4"/>
    <x v="4"/>
    <n v="23.96"/>
    <n v="1"/>
  </r>
  <r>
    <x v="167"/>
    <n v="2025"/>
    <s v="2024-2025"/>
    <x v="0"/>
    <x v="17"/>
    <x v="3"/>
    <x v="3"/>
    <n v="4825"/>
    <x v="0"/>
    <x v="12"/>
    <x v="1"/>
    <x v="1"/>
    <n v="23.96"/>
    <n v="1"/>
  </r>
  <r>
    <x v="467"/>
    <n v="2024"/>
    <s v="2023-2024"/>
    <x v="0"/>
    <x v="18"/>
    <x v="6"/>
    <x v="6"/>
    <n v="5168"/>
    <x v="0"/>
    <x v="13"/>
    <x v="6"/>
    <x v="6"/>
    <n v="23.96"/>
    <n v="1"/>
  </r>
  <r>
    <x v="35"/>
    <n v="2024"/>
    <s v="2023-2024"/>
    <x v="1"/>
    <x v="50"/>
    <x v="4"/>
    <x v="4"/>
    <n v="3179"/>
    <x v="0"/>
    <x v="6"/>
    <x v="0"/>
    <x v="0"/>
    <n v="23.96"/>
    <n v="1"/>
  </r>
  <r>
    <x v="325"/>
    <n v="2023"/>
    <s v="2022-2023"/>
    <x v="0"/>
    <x v="20"/>
    <x v="4"/>
    <x v="4"/>
    <n v="3429"/>
    <x v="0"/>
    <x v="8"/>
    <x v="0"/>
    <x v="0"/>
    <n v="23.96"/>
    <n v="1"/>
  </r>
  <r>
    <x v="490"/>
    <n v="2024"/>
    <s v="2023-2024"/>
    <x v="0"/>
    <x v="21"/>
    <x v="3"/>
    <x v="3"/>
    <n v="4012"/>
    <x v="0"/>
    <x v="10"/>
    <x v="2"/>
    <x v="2"/>
    <n v="23.96"/>
    <n v="1"/>
  </r>
  <r>
    <x v="418"/>
    <n v="2025"/>
    <s v="2024-2025"/>
    <x v="0"/>
    <x v="88"/>
    <x v="6"/>
    <x v="6"/>
    <n v="5011"/>
    <x v="0"/>
    <x v="13"/>
    <x v="2"/>
    <x v="2"/>
    <n v="23.96"/>
    <n v="1"/>
  </r>
  <r>
    <x v="491"/>
    <n v="2024"/>
    <s v="2023-2024"/>
    <x v="0"/>
    <x v="40"/>
    <x v="4"/>
    <x v="4"/>
    <n v="3353"/>
    <x v="0"/>
    <x v="8"/>
    <x v="9"/>
    <x v="9"/>
    <n v="23.97"/>
    <n v="1"/>
  </r>
  <r>
    <x v="97"/>
    <n v="2024"/>
    <s v="2023-2024"/>
    <x v="1"/>
    <x v="30"/>
    <x v="4"/>
    <x v="4"/>
    <n v="3131"/>
    <x v="0"/>
    <x v="6"/>
    <x v="0"/>
    <x v="0"/>
    <n v="23.97"/>
    <n v="1"/>
  </r>
  <r>
    <x v="319"/>
    <n v="2024"/>
    <s v="2023-2024"/>
    <x v="0"/>
    <x v="95"/>
    <x v="7"/>
    <x v="7"/>
    <n v="870"/>
    <x v="0"/>
    <x v="19"/>
    <x v="3"/>
    <x v="3"/>
    <n v="23.98"/>
    <n v="1"/>
  </r>
  <r>
    <x v="37"/>
    <n v="2025"/>
    <s v="2024-2025"/>
    <x v="0"/>
    <x v="48"/>
    <x v="3"/>
    <x v="3"/>
    <n v="4566"/>
    <x v="0"/>
    <x v="15"/>
    <x v="7"/>
    <x v="7"/>
    <n v="23.990000000000002"/>
    <n v="1"/>
  </r>
  <r>
    <x v="95"/>
    <n v="2023"/>
    <s v="2022-2023"/>
    <x v="0"/>
    <x v="90"/>
    <x v="3"/>
    <x v="3"/>
    <n v="4700"/>
    <x v="0"/>
    <x v="17"/>
    <x v="3"/>
    <x v="3"/>
    <n v="23.990000000000002"/>
    <n v="1"/>
  </r>
  <r>
    <x v="492"/>
    <n v="2023"/>
    <s v="2022-2023"/>
    <x v="1"/>
    <x v="10"/>
    <x v="4"/>
    <x v="4"/>
    <n v="3551"/>
    <x v="0"/>
    <x v="8"/>
    <x v="9"/>
    <x v="9"/>
    <n v="24.04"/>
    <n v="1"/>
  </r>
  <r>
    <x v="225"/>
    <n v="2024"/>
    <s v="2023-2024"/>
    <x v="1"/>
    <x v="83"/>
    <x v="0"/>
    <x v="0"/>
    <n v="6052"/>
    <x v="0"/>
    <x v="0"/>
    <x v="5"/>
    <x v="5"/>
    <n v="24.08"/>
    <n v="1"/>
  </r>
  <r>
    <x v="397"/>
    <n v="2024"/>
    <s v="2023-2024"/>
    <x v="1"/>
    <x v="62"/>
    <x v="0"/>
    <x v="0"/>
    <n v="6112"/>
    <x v="0"/>
    <x v="14"/>
    <x v="3"/>
    <x v="3"/>
    <n v="24.42"/>
    <n v="1"/>
  </r>
  <r>
    <x v="124"/>
    <n v="2025"/>
    <s v="2024-2025"/>
    <x v="0"/>
    <x v="58"/>
    <x v="0"/>
    <x v="0"/>
    <n v="6027"/>
    <x v="0"/>
    <x v="0"/>
    <x v="7"/>
    <x v="7"/>
    <n v="24.439999999999998"/>
    <n v="1"/>
  </r>
  <r>
    <x v="95"/>
    <n v="2023"/>
    <s v="2022-2023"/>
    <x v="0"/>
    <x v="54"/>
    <x v="4"/>
    <x v="4"/>
    <n v="3030"/>
    <x v="0"/>
    <x v="7"/>
    <x v="4"/>
    <x v="4"/>
    <n v="24.45"/>
    <n v="1"/>
  </r>
  <r>
    <x v="250"/>
    <n v="2024"/>
    <s v="2023-2024"/>
    <x v="0"/>
    <x v="73"/>
    <x v="6"/>
    <x v="6"/>
    <n v="5607"/>
    <x v="0"/>
    <x v="18"/>
    <x v="3"/>
    <x v="3"/>
    <n v="24.46"/>
    <n v="1"/>
  </r>
  <r>
    <x v="493"/>
    <n v="2023"/>
    <s v="2022-2023"/>
    <x v="0"/>
    <x v="90"/>
    <x v="3"/>
    <x v="3"/>
    <n v="4700"/>
    <x v="0"/>
    <x v="17"/>
    <x v="7"/>
    <x v="7"/>
    <n v="24.490000000000002"/>
    <n v="1"/>
  </r>
  <r>
    <x v="494"/>
    <n v="2025"/>
    <s v="2024-2025"/>
    <x v="1"/>
    <x v="56"/>
    <x v="1"/>
    <x v="1"/>
    <n v="2795"/>
    <x v="0"/>
    <x v="11"/>
    <x v="0"/>
    <x v="0"/>
    <n v="24.58"/>
    <n v="1"/>
  </r>
  <r>
    <x v="162"/>
    <n v="2023"/>
    <s v="2022-2023"/>
    <x v="1"/>
    <x v="56"/>
    <x v="1"/>
    <x v="1"/>
    <n v="2795"/>
    <x v="0"/>
    <x v="11"/>
    <x v="7"/>
    <x v="7"/>
    <n v="24.880000000000003"/>
    <n v="1"/>
  </r>
  <r>
    <x v="379"/>
    <n v="2025"/>
    <s v="2024-2025"/>
    <x v="1"/>
    <x v="35"/>
    <x v="3"/>
    <x v="3"/>
    <n v="4558"/>
    <x v="0"/>
    <x v="15"/>
    <x v="2"/>
    <x v="2"/>
    <n v="24.93"/>
    <n v="1"/>
  </r>
  <r>
    <x v="338"/>
    <n v="2024"/>
    <s v="2023-2024"/>
    <x v="0"/>
    <x v="89"/>
    <x v="4"/>
    <x v="4"/>
    <n v="3136"/>
    <x v="0"/>
    <x v="6"/>
    <x v="6"/>
    <x v="6"/>
    <n v="24.95"/>
    <n v="1"/>
  </r>
  <r>
    <x v="33"/>
    <n v="2025"/>
    <s v="2024-2025"/>
    <x v="1"/>
    <x v="10"/>
    <x v="4"/>
    <x v="4"/>
    <n v="3551"/>
    <x v="0"/>
    <x v="8"/>
    <x v="6"/>
    <x v="6"/>
    <n v="24.95"/>
    <n v="1"/>
  </r>
  <r>
    <x v="424"/>
    <n v="2024"/>
    <s v="2023-2024"/>
    <x v="0"/>
    <x v="35"/>
    <x v="3"/>
    <x v="3"/>
    <n v="4558"/>
    <x v="0"/>
    <x v="15"/>
    <x v="4"/>
    <x v="4"/>
    <n v="24.95"/>
    <n v="1"/>
  </r>
  <r>
    <x v="143"/>
    <n v="2025"/>
    <s v="2024-2025"/>
    <x v="1"/>
    <x v="60"/>
    <x v="1"/>
    <x v="1"/>
    <n v="2541"/>
    <x v="0"/>
    <x v="2"/>
    <x v="5"/>
    <x v="5"/>
    <n v="24.97"/>
    <n v="1"/>
  </r>
  <r>
    <x v="458"/>
    <n v="2025"/>
    <s v="2024-2025"/>
    <x v="1"/>
    <x v="56"/>
    <x v="1"/>
    <x v="1"/>
    <n v="2795"/>
    <x v="0"/>
    <x v="11"/>
    <x v="9"/>
    <x v="9"/>
    <n v="24.99"/>
    <n v="1"/>
  </r>
  <r>
    <x v="351"/>
    <n v="2024"/>
    <s v="2023-2024"/>
    <x v="0"/>
    <x v="45"/>
    <x v="3"/>
    <x v="3"/>
    <n v="4570"/>
    <x v="0"/>
    <x v="15"/>
    <x v="7"/>
    <x v="7"/>
    <n v="24.99"/>
    <n v="1"/>
  </r>
  <r>
    <x v="361"/>
    <n v="2025"/>
    <s v="2024-2025"/>
    <x v="0"/>
    <x v="14"/>
    <x v="1"/>
    <x v="1"/>
    <n v="2790"/>
    <x v="0"/>
    <x v="11"/>
    <x v="7"/>
    <x v="7"/>
    <n v="24.99"/>
    <n v="1"/>
  </r>
  <r>
    <x v="302"/>
    <n v="2024"/>
    <s v="2023-2024"/>
    <x v="0"/>
    <x v="14"/>
    <x v="1"/>
    <x v="1"/>
    <n v="2790"/>
    <x v="0"/>
    <x v="11"/>
    <x v="3"/>
    <x v="3"/>
    <n v="24.99"/>
    <n v="1"/>
  </r>
  <r>
    <x v="173"/>
    <n v="2024"/>
    <s v="2023-2024"/>
    <x v="0"/>
    <x v="70"/>
    <x v="4"/>
    <x v="4"/>
    <n v="3400"/>
    <x v="0"/>
    <x v="8"/>
    <x v="0"/>
    <x v="0"/>
    <n v="24.990000000000002"/>
    <n v="1"/>
  </r>
  <r>
    <x v="495"/>
    <n v="2025"/>
    <s v="2024-2025"/>
    <x v="0"/>
    <x v="33"/>
    <x v="4"/>
    <x v="4"/>
    <n v="3280"/>
    <x v="0"/>
    <x v="8"/>
    <x v="4"/>
    <x v="4"/>
    <n v="25"/>
    <n v="1"/>
  </r>
  <r>
    <x v="496"/>
    <n v="2025"/>
    <s v="2024-2025"/>
    <x v="0"/>
    <x v="13"/>
    <x v="1"/>
    <x v="1"/>
    <n v="2480"/>
    <x v="0"/>
    <x v="1"/>
    <x v="5"/>
    <x v="5"/>
    <n v="25"/>
    <n v="1"/>
  </r>
  <r>
    <x v="82"/>
    <n v="2025"/>
    <s v="2024-2025"/>
    <x v="0"/>
    <x v="57"/>
    <x v="6"/>
    <x v="6"/>
    <n v="5082"/>
    <x v="0"/>
    <x v="13"/>
    <x v="3"/>
    <x v="3"/>
    <n v="25"/>
    <n v="1"/>
  </r>
  <r>
    <x v="497"/>
    <n v="2024"/>
    <s v="2023-2024"/>
    <x v="0"/>
    <x v="33"/>
    <x v="4"/>
    <x v="4"/>
    <n v="3280"/>
    <x v="0"/>
    <x v="8"/>
    <x v="1"/>
    <x v="1"/>
    <n v="25"/>
    <n v="1"/>
  </r>
  <r>
    <x v="498"/>
    <n v="2024"/>
    <s v="2023-2024"/>
    <x v="0"/>
    <x v="35"/>
    <x v="3"/>
    <x v="3"/>
    <n v="4558"/>
    <x v="0"/>
    <x v="15"/>
    <x v="3"/>
    <x v="3"/>
    <n v="25.19"/>
    <n v="1"/>
  </r>
  <r>
    <x v="188"/>
    <n v="2024"/>
    <s v="2023-2024"/>
    <x v="0"/>
    <x v="28"/>
    <x v="1"/>
    <x v="1"/>
    <n v="2830"/>
    <x v="0"/>
    <x v="11"/>
    <x v="1"/>
    <x v="1"/>
    <n v="25.2"/>
    <n v="1"/>
  </r>
  <r>
    <x v="55"/>
    <n v="2024"/>
    <s v="2023-2024"/>
    <x v="0"/>
    <x v="4"/>
    <x v="1"/>
    <x v="1"/>
    <n v="2154"/>
    <x v="0"/>
    <x v="4"/>
    <x v="0"/>
    <x v="0"/>
    <n v="25.5"/>
    <n v="1"/>
  </r>
  <r>
    <x v="499"/>
    <n v="2024"/>
    <s v="2023-2024"/>
    <x v="0"/>
    <x v="69"/>
    <x v="4"/>
    <x v="4"/>
    <n v="3199"/>
    <x v="0"/>
    <x v="6"/>
    <x v="1"/>
    <x v="1"/>
    <n v="25.52"/>
    <n v="1"/>
  </r>
  <r>
    <x v="361"/>
    <n v="2025"/>
    <s v="2024-2025"/>
    <x v="0"/>
    <x v="39"/>
    <x v="0"/>
    <x v="0"/>
    <n v="6330"/>
    <x v="0"/>
    <x v="14"/>
    <x v="3"/>
    <x v="3"/>
    <n v="25.6"/>
    <n v="1"/>
  </r>
  <r>
    <x v="139"/>
    <n v="2025"/>
    <s v="2024-2025"/>
    <x v="0"/>
    <x v="19"/>
    <x v="1"/>
    <x v="1"/>
    <n v="2800"/>
    <x v="0"/>
    <x v="11"/>
    <x v="7"/>
    <x v="7"/>
    <n v="25.77"/>
    <n v="1"/>
  </r>
  <r>
    <x v="399"/>
    <n v="2024"/>
    <s v="2023-2024"/>
    <x v="0"/>
    <x v="52"/>
    <x v="3"/>
    <x v="3"/>
    <n v="4053"/>
    <x v="0"/>
    <x v="10"/>
    <x v="8"/>
    <x v="8"/>
    <n v="25.79"/>
    <n v="1"/>
  </r>
  <r>
    <x v="500"/>
    <n v="2023"/>
    <s v="2022-2023"/>
    <x v="0"/>
    <x v="93"/>
    <x v="4"/>
    <x v="4"/>
    <n v="3915"/>
    <x v="0"/>
    <x v="16"/>
    <x v="1"/>
    <x v="1"/>
    <n v="25.84"/>
    <n v="1"/>
  </r>
  <r>
    <x v="65"/>
    <n v="2025"/>
    <s v="2024-2025"/>
    <x v="1"/>
    <x v="0"/>
    <x v="0"/>
    <x v="0"/>
    <n v="6021"/>
    <x v="0"/>
    <x v="0"/>
    <x v="5"/>
    <x v="5"/>
    <n v="25.92"/>
    <n v="1"/>
  </r>
  <r>
    <x v="128"/>
    <n v="2025"/>
    <s v="2024-2025"/>
    <x v="1"/>
    <x v="23"/>
    <x v="1"/>
    <x v="1"/>
    <n v="2650"/>
    <x v="0"/>
    <x v="11"/>
    <x v="6"/>
    <x v="6"/>
    <n v="25.93"/>
    <n v="1"/>
  </r>
  <r>
    <x v="501"/>
    <n v="2023"/>
    <s v="2022-2023"/>
    <x v="1"/>
    <x v="48"/>
    <x v="3"/>
    <x v="3"/>
    <n v="4566"/>
    <x v="0"/>
    <x v="15"/>
    <x v="5"/>
    <x v="5"/>
    <n v="25.95"/>
    <n v="1"/>
  </r>
  <r>
    <x v="411"/>
    <n v="2023"/>
    <s v="2022-2023"/>
    <x v="0"/>
    <x v="77"/>
    <x v="5"/>
    <x v="5"/>
    <n v="7018"/>
    <x v="0"/>
    <x v="9"/>
    <x v="1"/>
    <x v="1"/>
    <n v="25.95"/>
    <n v="1"/>
  </r>
  <r>
    <x v="366"/>
    <n v="2023"/>
    <s v="2022-2023"/>
    <x v="0"/>
    <x v="51"/>
    <x v="4"/>
    <x v="4"/>
    <n v="3630"/>
    <x v="0"/>
    <x v="16"/>
    <x v="5"/>
    <x v="5"/>
    <n v="25.95"/>
    <n v="1"/>
  </r>
  <r>
    <x v="303"/>
    <n v="2023"/>
    <s v="2022-2023"/>
    <x v="0"/>
    <x v="88"/>
    <x v="6"/>
    <x v="6"/>
    <n v="5011"/>
    <x v="0"/>
    <x v="13"/>
    <x v="7"/>
    <x v="7"/>
    <n v="25.95"/>
    <n v="1"/>
  </r>
  <r>
    <x v="325"/>
    <n v="2023"/>
    <s v="2022-2023"/>
    <x v="0"/>
    <x v="17"/>
    <x v="3"/>
    <x v="3"/>
    <n v="4825"/>
    <x v="0"/>
    <x v="12"/>
    <x v="4"/>
    <x v="4"/>
    <n v="25.96"/>
    <n v="1"/>
  </r>
  <r>
    <x v="384"/>
    <n v="2023"/>
    <s v="2022-2023"/>
    <x v="0"/>
    <x v="91"/>
    <x v="1"/>
    <x v="1"/>
    <n v="2064"/>
    <x v="0"/>
    <x v="5"/>
    <x v="0"/>
    <x v="0"/>
    <n v="25.98"/>
    <n v="1"/>
  </r>
  <r>
    <x v="502"/>
    <n v="2024"/>
    <s v="2023-2024"/>
    <x v="1"/>
    <x v="1"/>
    <x v="1"/>
    <x v="1"/>
    <n v="2478"/>
    <x v="0"/>
    <x v="1"/>
    <x v="0"/>
    <x v="0"/>
    <n v="25.98"/>
    <n v="1"/>
  </r>
  <r>
    <x v="503"/>
    <n v="2024"/>
    <s v="2023-2024"/>
    <x v="1"/>
    <x v="42"/>
    <x v="3"/>
    <x v="3"/>
    <n v="4870"/>
    <x v="0"/>
    <x v="12"/>
    <x v="0"/>
    <x v="0"/>
    <n v="25.98"/>
    <n v="1"/>
  </r>
  <r>
    <x v="504"/>
    <n v="2025"/>
    <s v="2024-2025"/>
    <x v="1"/>
    <x v="36"/>
    <x v="4"/>
    <x v="4"/>
    <n v="3148"/>
    <x v="0"/>
    <x v="6"/>
    <x v="0"/>
    <x v="0"/>
    <n v="25.98"/>
    <n v="1"/>
  </r>
  <r>
    <x v="41"/>
    <n v="2023"/>
    <s v="2022-2023"/>
    <x v="0"/>
    <x v="5"/>
    <x v="1"/>
    <x v="1"/>
    <n v="2067"/>
    <x v="0"/>
    <x v="5"/>
    <x v="9"/>
    <x v="9"/>
    <n v="25.98"/>
    <n v="1"/>
  </r>
  <r>
    <x v="505"/>
    <n v="2023"/>
    <s v="2022-2023"/>
    <x v="0"/>
    <x v="44"/>
    <x v="4"/>
    <x v="4"/>
    <n v="3977"/>
    <x v="0"/>
    <x v="16"/>
    <x v="0"/>
    <x v="0"/>
    <n v="25.98"/>
    <n v="1"/>
  </r>
  <r>
    <x v="506"/>
    <n v="2024"/>
    <s v="2023-2024"/>
    <x v="0"/>
    <x v="8"/>
    <x v="1"/>
    <x v="1"/>
    <n v="2158"/>
    <x v="0"/>
    <x v="4"/>
    <x v="3"/>
    <x v="3"/>
    <n v="25.98"/>
    <n v="1"/>
  </r>
  <r>
    <x v="235"/>
    <n v="2023"/>
    <s v="2022-2023"/>
    <x v="0"/>
    <x v="87"/>
    <x v="2"/>
    <x v="2"/>
    <n v="2609"/>
    <x v="0"/>
    <x v="2"/>
    <x v="3"/>
    <x v="3"/>
    <n v="25.98"/>
    <n v="1"/>
  </r>
  <r>
    <x v="507"/>
    <n v="2024"/>
    <s v="2023-2024"/>
    <x v="0"/>
    <x v="45"/>
    <x v="3"/>
    <x v="3"/>
    <n v="4570"/>
    <x v="0"/>
    <x v="15"/>
    <x v="9"/>
    <x v="9"/>
    <n v="25.98"/>
    <n v="1"/>
  </r>
  <r>
    <x v="182"/>
    <n v="2023"/>
    <s v="2022-2023"/>
    <x v="1"/>
    <x v="62"/>
    <x v="0"/>
    <x v="0"/>
    <n v="6112"/>
    <x v="0"/>
    <x v="14"/>
    <x v="0"/>
    <x v="0"/>
    <n v="25.98"/>
    <n v="1"/>
  </r>
  <r>
    <x v="342"/>
    <n v="2024"/>
    <s v="2023-2024"/>
    <x v="0"/>
    <x v="93"/>
    <x v="4"/>
    <x v="4"/>
    <n v="3915"/>
    <x v="0"/>
    <x v="16"/>
    <x v="0"/>
    <x v="0"/>
    <n v="25.98"/>
    <n v="1"/>
  </r>
  <r>
    <x v="508"/>
    <n v="2024"/>
    <s v="2023-2024"/>
    <x v="0"/>
    <x v="35"/>
    <x v="3"/>
    <x v="3"/>
    <n v="4558"/>
    <x v="0"/>
    <x v="15"/>
    <x v="0"/>
    <x v="0"/>
    <n v="25.98"/>
    <n v="1"/>
  </r>
  <r>
    <x v="509"/>
    <n v="2024"/>
    <s v="2023-2024"/>
    <x v="1"/>
    <x v="72"/>
    <x v="4"/>
    <x v="4"/>
    <n v="3931"/>
    <x v="0"/>
    <x v="16"/>
    <x v="0"/>
    <x v="0"/>
    <n v="25.98"/>
    <n v="1"/>
  </r>
  <r>
    <x v="241"/>
    <n v="2024"/>
    <s v="2023-2024"/>
    <x v="0"/>
    <x v="37"/>
    <x v="1"/>
    <x v="1"/>
    <n v="2750"/>
    <x v="0"/>
    <x v="11"/>
    <x v="3"/>
    <x v="3"/>
    <n v="25.98"/>
    <n v="1"/>
  </r>
  <r>
    <x v="157"/>
    <n v="2025"/>
    <s v="2024-2025"/>
    <x v="0"/>
    <x v="31"/>
    <x v="1"/>
    <x v="1"/>
    <n v="2116"/>
    <x v="0"/>
    <x v="4"/>
    <x v="0"/>
    <x v="0"/>
    <n v="25.98"/>
    <n v="1"/>
  </r>
  <r>
    <x v="358"/>
    <n v="2023"/>
    <s v="2022-2023"/>
    <x v="1"/>
    <x v="50"/>
    <x v="4"/>
    <x v="4"/>
    <n v="3179"/>
    <x v="0"/>
    <x v="6"/>
    <x v="0"/>
    <x v="0"/>
    <n v="25.98"/>
    <n v="1"/>
  </r>
  <r>
    <x v="510"/>
    <n v="2023"/>
    <s v="2022-2023"/>
    <x v="0"/>
    <x v="84"/>
    <x v="3"/>
    <x v="3"/>
    <n v="4215"/>
    <x v="0"/>
    <x v="3"/>
    <x v="0"/>
    <x v="0"/>
    <n v="25.98"/>
    <n v="1"/>
  </r>
  <r>
    <x v="137"/>
    <n v="2025"/>
    <s v="2024-2025"/>
    <x v="0"/>
    <x v="20"/>
    <x v="4"/>
    <x v="4"/>
    <n v="3429"/>
    <x v="0"/>
    <x v="8"/>
    <x v="4"/>
    <x v="4"/>
    <n v="25.98"/>
    <n v="1"/>
  </r>
  <r>
    <x v="469"/>
    <n v="2023"/>
    <s v="2022-2023"/>
    <x v="0"/>
    <x v="22"/>
    <x v="1"/>
    <x v="1"/>
    <n v="2539"/>
    <x v="0"/>
    <x v="2"/>
    <x v="3"/>
    <x v="3"/>
    <n v="25.98"/>
    <n v="1"/>
  </r>
  <r>
    <x v="24"/>
    <n v="2024"/>
    <s v="2023-2024"/>
    <x v="0"/>
    <x v="46"/>
    <x v="3"/>
    <x v="3"/>
    <n v="4740"/>
    <x v="0"/>
    <x v="17"/>
    <x v="9"/>
    <x v="9"/>
    <n v="26"/>
    <n v="1"/>
  </r>
  <r>
    <x v="320"/>
    <n v="2025"/>
    <s v="2024-2025"/>
    <x v="0"/>
    <x v="65"/>
    <x v="1"/>
    <x v="1"/>
    <n v="2131"/>
    <x v="0"/>
    <x v="4"/>
    <x v="3"/>
    <x v="3"/>
    <n v="26"/>
    <n v="1"/>
  </r>
  <r>
    <x v="511"/>
    <n v="2025"/>
    <s v="2024-2025"/>
    <x v="1"/>
    <x v="2"/>
    <x v="2"/>
    <x v="2"/>
    <n v="2617"/>
    <x v="0"/>
    <x v="2"/>
    <x v="3"/>
    <x v="3"/>
    <n v="26.28"/>
    <n v="1"/>
  </r>
  <r>
    <x v="512"/>
    <n v="2024"/>
    <s v="2023-2024"/>
    <x v="1"/>
    <x v="59"/>
    <x v="3"/>
    <x v="3"/>
    <n v="4509"/>
    <x v="0"/>
    <x v="3"/>
    <x v="8"/>
    <x v="8"/>
    <n v="26.41"/>
    <n v="1"/>
  </r>
  <r>
    <x v="433"/>
    <n v="2024"/>
    <s v="2023-2024"/>
    <x v="0"/>
    <x v="63"/>
    <x v="1"/>
    <x v="1"/>
    <n v="2015"/>
    <x v="0"/>
    <x v="5"/>
    <x v="3"/>
    <x v="3"/>
    <n v="26.810000000000002"/>
    <n v="1"/>
  </r>
  <r>
    <x v="70"/>
    <n v="2024"/>
    <s v="2023-2024"/>
    <x v="0"/>
    <x v="18"/>
    <x v="6"/>
    <x v="6"/>
    <n v="5168"/>
    <x v="0"/>
    <x v="13"/>
    <x v="7"/>
    <x v="7"/>
    <n v="26.9"/>
    <n v="1"/>
  </r>
  <r>
    <x v="513"/>
    <n v="2025"/>
    <s v="2024-2025"/>
    <x v="1"/>
    <x v="18"/>
    <x v="6"/>
    <x v="6"/>
    <n v="5168"/>
    <x v="0"/>
    <x v="13"/>
    <x v="2"/>
    <x v="2"/>
    <n v="26.91"/>
    <n v="1"/>
  </r>
  <r>
    <x v="514"/>
    <n v="2023"/>
    <s v="2022-2023"/>
    <x v="0"/>
    <x v="69"/>
    <x v="4"/>
    <x v="4"/>
    <n v="3199"/>
    <x v="0"/>
    <x v="6"/>
    <x v="4"/>
    <x v="4"/>
    <n v="26.95"/>
    <n v="1"/>
  </r>
  <r>
    <x v="84"/>
    <n v="2025"/>
    <s v="2024-2025"/>
    <x v="1"/>
    <x v="37"/>
    <x v="1"/>
    <x v="1"/>
    <n v="2750"/>
    <x v="0"/>
    <x v="11"/>
    <x v="1"/>
    <x v="1"/>
    <n v="26.950000000000003"/>
    <n v="1"/>
  </r>
  <r>
    <x v="515"/>
    <n v="2024"/>
    <s v="2023-2024"/>
    <x v="1"/>
    <x v="94"/>
    <x v="5"/>
    <x v="5"/>
    <n v="7250"/>
    <x v="0"/>
    <x v="9"/>
    <x v="4"/>
    <x v="4"/>
    <n v="26.97"/>
    <n v="1"/>
  </r>
  <r>
    <x v="219"/>
    <n v="2023"/>
    <s v="2022-2023"/>
    <x v="0"/>
    <x v="24"/>
    <x v="1"/>
    <x v="1"/>
    <n v="2120"/>
    <x v="0"/>
    <x v="4"/>
    <x v="7"/>
    <x v="7"/>
    <n v="26.979999999999997"/>
    <n v="1"/>
  </r>
  <r>
    <x v="58"/>
    <n v="2025"/>
    <s v="2024-2025"/>
    <x v="0"/>
    <x v="66"/>
    <x v="3"/>
    <x v="3"/>
    <n v="4883"/>
    <x v="0"/>
    <x v="12"/>
    <x v="2"/>
    <x v="2"/>
    <n v="26.98"/>
    <n v="1"/>
  </r>
  <r>
    <x v="435"/>
    <n v="2024"/>
    <s v="2023-2024"/>
    <x v="0"/>
    <x v="66"/>
    <x v="3"/>
    <x v="3"/>
    <n v="4883"/>
    <x v="0"/>
    <x v="12"/>
    <x v="3"/>
    <x v="3"/>
    <n v="26.98"/>
    <n v="1"/>
  </r>
  <r>
    <x v="97"/>
    <n v="2024"/>
    <s v="2023-2024"/>
    <x v="0"/>
    <x v="30"/>
    <x v="4"/>
    <x v="4"/>
    <n v="3131"/>
    <x v="0"/>
    <x v="6"/>
    <x v="3"/>
    <x v="3"/>
    <n v="26.98"/>
    <n v="1"/>
  </r>
  <r>
    <x v="19"/>
    <n v="2024"/>
    <s v="2023-2024"/>
    <x v="0"/>
    <x v="41"/>
    <x v="5"/>
    <x v="5"/>
    <n v="7320"/>
    <x v="0"/>
    <x v="9"/>
    <x v="2"/>
    <x v="2"/>
    <n v="26.990000000000002"/>
    <n v="1"/>
  </r>
  <r>
    <x v="172"/>
    <n v="2023"/>
    <s v="2022-2023"/>
    <x v="0"/>
    <x v="27"/>
    <x v="4"/>
    <x v="4"/>
    <n v="3066"/>
    <x v="0"/>
    <x v="7"/>
    <x v="2"/>
    <x v="2"/>
    <n v="27"/>
    <n v="1"/>
  </r>
  <r>
    <x v="89"/>
    <n v="2024"/>
    <s v="2023-2024"/>
    <x v="0"/>
    <x v="87"/>
    <x v="2"/>
    <x v="2"/>
    <n v="2609"/>
    <x v="0"/>
    <x v="2"/>
    <x v="5"/>
    <x v="5"/>
    <n v="27.18"/>
    <n v="1"/>
  </r>
  <r>
    <x v="6"/>
    <n v="2023"/>
    <s v="2022-2023"/>
    <x v="0"/>
    <x v="35"/>
    <x v="3"/>
    <x v="3"/>
    <n v="4558"/>
    <x v="0"/>
    <x v="15"/>
    <x v="1"/>
    <x v="1"/>
    <n v="27.27"/>
    <n v="1"/>
  </r>
  <r>
    <x v="351"/>
    <n v="2024"/>
    <s v="2023-2024"/>
    <x v="0"/>
    <x v="2"/>
    <x v="2"/>
    <x v="2"/>
    <n v="2617"/>
    <x v="0"/>
    <x v="2"/>
    <x v="4"/>
    <x v="4"/>
    <n v="27.36"/>
    <n v="1"/>
  </r>
  <r>
    <x v="516"/>
    <n v="2025"/>
    <s v="2024-2025"/>
    <x v="0"/>
    <x v="74"/>
    <x v="1"/>
    <x v="1"/>
    <n v="2485"/>
    <x v="0"/>
    <x v="1"/>
    <x v="2"/>
    <x v="2"/>
    <n v="27.38"/>
    <n v="1"/>
  </r>
  <r>
    <x v="189"/>
    <n v="2025"/>
    <s v="2024-2025"/>
    <x v="1"/>
    <x v="2"/>
    <x v="2"/>
    <x v="2"/>
    <n v="2617"/>
    <x v="0"/>
    <x v="2"/>
    <x v="0"/>
    <x v="0"/>
    <n v="27.48"/>
    <n v="1"/>
  </r>
  <r>
    <x v="517"/>
    <n v="2023"/>
    <s v="2022-2023"/>
    <x v="0"/>
    <x v="81"/>
    <x v="3"/>
    <x v="3"/>
    <n v="4680"/>
    <x v="0"/>
    <x v="17"/>
    <x v="3"/>
    <x v="3"/>
    <n v="27.5"/>
    <n v="1"/>
  </r>
  <r>
    <x v="428"/>
    <n v="2024"/>
    <s v="2023-2024"/>
    <x v="1"/>
    <x v="18"/>
    <x v="6"/>
    <x v="6"/>
    <n v="5168"/>
    <x v="0"/>
    <x v="13"/>
    <x v="2"/>
    <x v="2"/>
    <n v="27.53"/>
    <n v="1"/>
  </r>
  <r>
    <x v="427"/>
    <n v="2024"/>
    <s v="2023-2024"/>
    <x v="0"/>
    <x v="9"/>
    <x v="4"/>
    <x v="4"/>
    <n v="3076"/>
    <x v="0"/>
    <x v="7"/>
    <x v="8"/>
    <x v="8"/>
    <n v="27.62"/>
    <n v="1"/>
  </r>
  <r>
    <x v="51"/>
    <n v="2024"/>
    <s v="2023-2024"/>
    <x v="0"/>
    <x v="60"/>
    <x v="1"/>
    <x v="1"/>
    <n v="2541"/>
    <x v="0"/>
    <x v="2"/>
    <x v="1"/>
    <x v="1"/>
    <n v="27.72"/>
    <n v="1"/>
  </r>
  <r>
    <x v="244"/>
    <n v="2024"/>
    <s v="2023-2024"/>
    <x v="0"/>
    <x v="94"/>
    <x v="5"/>
    <x v="5"/>
    <n v="7250"/>
    <x v="0"/>
    <x v="9"/>
    <x v="3"/>
    <x v="3"/>
    <n v="27.86"/>
    <n v="1"/>
  </r>
  <r>
    <x v="518"/>
    <n v="2024"/>
    <s v="2023-2024"/>
    <x v="0"/>
    <x v="29"/>
    <x v="4"/>
    <x v="4"/>
    <n v="3500"/>
    <x v="0"/>
    <x v="8"/>
    <x v="4"/>
    <x v="4"/>
    <n v="27.93"/>
    <n v="1"/>
  </r>
  <r>
    <x v="468"/>
    <n v="2025"/>
    <s v="2024-2025"/>
    <x v="1"/>
    <x v="79"/>
    <x v="6"/>
    <x v="6"/>
    <n v="5290"/>
    <x v="0"/>
    <x v="18"/>
    <x v="5"/>
    <x v="5"/>
    <n v="27.94"/>
    <n v="1"/>
  </r>
  <r>
    <x v="269"/>
    <n v="2023"/>
    <s v="2022-2023"/>
    <x v="0"/>
    <x v="57"/>
    <x v="6"/>
    <x v="6"/>
    <n v="5082"/>
    <x v="0"/>
    <x v="13"/>
    <x v="5"/>
    <x v="5"/>
    <n v="27.94"/>
    <n v="1"/>
  </r>
  <r>
    <x v="178"/>
    <n v="2024"/>
    <s v="2023-2024"/>
    <x v="0"/>
    <x v="84"/>
    <x v="3"/>
    <x v="3"/>
    <n v="4215"/>
    <x v="0"/>
    <x v="3"/>
    <x v="6"/>
    <x v="6"/>
    <n v="27.94"/>
    <n v="1"/>
  </r>
  <r>
    <x v="519"/>
    <n v="2025"/>
    <s v="2024-2025"/>
    <x v="0"/>
    <x v="3"/>
    <x v="3"/>
    <x v="3"/>
    <n v="4220"/>
    <x v="0"/>
    <x v="3"/>
    <x v="6"/>
    <x v="6"/>
    <n v="27.96"/>
    <n v="1"/>
  </r>
  <r>
    <x v="257"/>
    <n v="2023"/>
    <s v="2022-2023"/>
    <x v="0"/>
    <x v="96"/>
    <x v="4"/>
    <x v="4"/>
    <n v="3690"/>
    <x v="0"/>
    <x v="16"/>
    <x v="4"/>
    <x v="4"/>
    <n v="27.96"/>
    <n v="1"/>
  </r>
  <r>
    <x v="236"/>
    <n v="2024"/>
    <s v="2023-2024"/>
    <x v="1"/>
    <x v="53"/>
    <x v="3"/>
    <x v="3"/>
    <n v="4119"/>
    <x v="0"/>
    <x v="10"/>
    <x v="0"/>
    <x v="0"/>
    <n v="27.97"/>
    <n v="1"/>
  </r>
  <r>
    <x v="263"/>
    <n v="2024"/>
    <s v="2023-2024"/>
    <x v="1"/>
    <x v="53"/>
    <x v="3"/>
    <x v="3"/>
    <n v="4119"/>
    <x v="0"/>
    <x v="10"/>
    <x v="4"/>
    <x v="4"/>
    <n v="27.97"/>
    <n v="1"/>
  </r>
  <r>
    <x v="318"/>
    <n v="2024"/>
    <s v="2023-2024"/>
    <x v="0"/>
    <x v="8"/>
    <x v="1"/>
    <x v="1"/>
    <n v="2158"/>
    <x v="0"/>
    <x v="4"/>
    <x v="2"/>
    <x v="2"/>
    <n v="27.98"/>
    <n v="1"/>
  </r>
  <r>
    <x v="455"/>
    <n v="2024"/>
    <s v="2023-2024"/>
    <x v="0"/>
    <x v="81"/>
    <x v="3"/>
    <x v="3"/>
    <n v="4680"/>
    <x v="0"/>
    <x v="17"/>
    <x v="3"/>
    <x v="3"/>
    <n v="27.98"/>
    <n v="1"/>
  </r>
  <r>
    <x v="12"/>
    <n v="2024"/>
    <s v="2023-2024"/>
    <x v="0"/>
    <x v="70"/>
    <x v="4"/>
    <x v="4"/>
    <n v="3400"/>
    <x v="0"/>
    <x v="8"/>
    <x v="3"/>
    <x v="3"/>
    <n v="27.98"/>
    <n v="1"/>
  </r>
  <r>
    <x v="418"/>
    <n v="2025"/>
    <s v="2024-2025"/>
    <x v="0"/>
    <x v="44"/>
    <x v="4"/>
    <x v="4"/>
    <n v="3977"/>
    <x v="0"/>
    <x v="16"/>
    <x v="0"/>
    <x v="0"/>
    <n v="27.990000000000002"/>
    <n v="1"/>
  </r>
  <r>
    <x v="202"/>
    <n v="2025"/>
    <s v="2024-2025"/>
    <x v="0"/>
    <x v="1"/>
    <x v="1"/>
    <x v="1"/>
    <n v="2478"/>
    <x v="0"/>
    <x v="1"/>
    <x v="2"/>
    <x v="2"/>
    <n v="28"/>
    <n v="1"/>
  </r>
  <r>
    <x v="514"/>
    <n v="2023"/>
    <s v="2022-2023"/>
    <x v="1"/>
    <x v="26"/>
    <x v="0"/>
    <x v="0"/>
    <n v="6280"/>
    <x v="0"/>
    <x v="14"/>
    <x v="0"/>
    <x v="0"/>
    <n v="28.04"/>
    <n v="1"/>
  </r>
  <r>
    <x v="520"/>
    <n v="2024"/>
    <s v="2023-2024"/>
    <x v="0"/>
    <x v="31"/>
    <x v="1"/>
    <x v="1"/>
    <n v="2116"/>
    <x v="0"/>
    <x v="4"/>
    <x v="5"/>
    <x v="5"/>
    <n v="28.13"/>
    <n v="1"/>
  </r>
  <r>
    <x v="281"/>
    <n v="2024"/>
    <s v="2023-2024"/>
    <x v="0"/>
    <x v="76"/>
    <x v="1"/>
    <x v="1"/>
    <n v="2031"/>
    <x v="0"/>
    <x v="5"/>
    <x v="3"/>
    <x v="3"/>
    <n v="28.18"/>
    <n v="1"/>
  </r>
  <r>
    <x v="410"/>
    <n v="2023"/>
    <s v="2022-2023"/>
    <x v="0"/>
    <x v="45"/>
    <x v="3"/>
    <x v="3"/>
    <n v="4570"/>
    <x v="0"/>
    <x v="15"/>
    <x v="2"/>
    <x v="2"/>
    <n v="28.47"/>
    <n v="1"/>
  </r>
  <r>
    <x v="4"/>
    <n v="2024"/>
    <s v="2023-2024"/>
    <x v="0"/>
    <x v="82"/>
    <x v="3"/>
    <x v="3"/>
    <n v="4655"/>
    <x v="0"/>
    <x v="17"/>
    <x v="2"/>
    <x v="2"/>
    <n v="28.48"/>
    <n v="1"/>
  </r>
  <r>
    <x v="75"/>
    <n v="2025"/>
    <s v="2024-2025"/>
    <x v="1"/>
    <x v="94"/>
    <x v="5"/>
    <x v="5"/>
    <n v="7250"/>
    <x v="0"/>
    <x v="9"/>
    <x v="5"/>
    <x v="5"/>
    <n v="28.53"/>
    <n v="1"/>
  </r>
  <r>
    <x v="215"/>
    <n v="2025"/>
    <s v="2024-2025"/>
    <x v="1"/>
    <x v="17"/>
    <x v="3"/>
    <x v="3"/>
    <n v="4825"/>
    <x v="0"/>
    <x v="12"/>
    <x v="2"/>
    <x v="2"/>
    <n v="28.92"/>
    <n v="1"/>
  </r>
  <r>
    <x v="159"/>
    <n v="2024"/>
    <s v="2023-2024"/>
    <x v="0"/>
    <x v="96"/>
    <x v="4"/>
    <x v="4"/>
    <n v="3690"/>
    <x v="0"/>
    <x v="16"/>
    <x v="6"/>
    <x v="6"/>
    <n v="28.92"/>
    <n v="1"/>
  </r>
  <r>
    <x v="521"/>
    <n v="2024"/>
    <s v="2023-2024"/>
    <x v="1"/>
    <x v="74"/>
    <x v="1"/>
    <x v="1"/>
    <n v="2485"/>
    <x v="0"/>
    <x v="1"/>
    <x v="2"/>
    <x v="2"/>
    <n v="28.93"/>
    <n v="1"/>
  </r>
  <r>
    <x v="168"/>
    <n v="2024"/>
    <s v="2023-2024"/>
    <x v="0"/>
    <x v="93"/>
    <x v="4"/>
    <x v="4"/>
    <n v="3915"/>
    <x v="0"/>
    <x v="16"/>
    <x v="1"/>
    <x v="1"/>
    <n v="28.939999999999998"/>
    <n v="1"/>
  </r>
  <r>
    <x v="31"/>
    <n v="2023"/>
    <s v="2022-2023"/>
    <x v="1"/>
    <x v="62"/>
    <x v="0"/>
    <x v="0"/>
    <n v="6112"/>
    <x v="0"/>
    <x v="14"/>
    <x v="6"/>
    <x v="6"/>
    <n v="28.95"/>
    <n v="1"/>
  </r>
  <r>
    <x v="130"/>
    <n v="2023"/>
    <s v="2022-2023"/>
    <x v="0"/>
    <x v="58"/>
    <x v="0"/>
    <x v="0"/>
    <n v="6027"/>
    <x v="0"/>
    <x v="0"/>
    <x v="6"/>
    <x v="6"/>
    <n v="28.96"/>
    <n v="1"/>
  </r>
  <r>
    <x v="218"/>
    <n v="2023"/>
    <s v="2022-2023"/>
    <x v="1"/>
    <x v="60"/>
    <x v="1"/>
    <x v="1"/>
    <n v="2541"/>
    <x v="0"/>
    <x v="2"/>
    <x v="3"/>
    <x v="3"/>
    <n v="28.97"/>
    <n v="1"/>
  </r>
  <r>
    <x v="436"/>
    <n v="2025"/>
    <s v="2024-2025"/>
    <x v="1"/>
    <x v="12"/>
    <x v="3"/>
    <x v="3"/>
    <n v="4068"/>
    <x v="0"/>
    <x v="10"/>
    <x v="1"/>
    <x v="1"/>
    <n v="28.979999999999997"/>
    <n v="1"/>
  </r>
  <r>
    <x v="522"/>
    <n v="2024"/>
    <s v="2023-2024"/>
    <x v="1"/>
    <x v="73"/>
    <x v="6"/>
    <x v="6"/>
    <n v="5607"/>
    <x v="0"/>
    <x v="18"/>
    <x v="1"/>
    <x v="1"/>
    <n v="28.98"/>
    <n v="1"/>
  </r>
  <r>
    <x v="165"/>
    <n v="2024"/>
    <s v="2023-2024"/>
    <x v="0"/>
    <x v="32"/>
    <x v="6"/>
    <x v="6"/>
    <n v="5169"/>
    <x v="0"/>
    <x v="13"/>
    <x v="3"/>
    <x v="3"/>
    <n v="29"/>
    <n v="1"/>
  </r>
  <r>
    <x v="508"/>
    <n v="2024"/>
    <s v="2023-2024"/>
    <x v="0"/>
    <x v="39"/>
    <x v="0"/>
    <x v="0"/>
    <n v="6330"/>
    <x v="0"/>
    <x v="14"/>
    <x v="0"/>
    <x v="0"/>
    <n v="29"/>
    <n v="1"/>
  </r>
  <r>
    <x v="134"/>
    <n v="2024"/>
    <s v="2023-2024"/>
    <x v="1"/>
    <x v="5"/>
    <x v="1"/>
    <x v="1"/>
    <n v="2067"/>
    <x v="0"/>
    <x v="5"/>
    <x v="3"/>
    <x v="3"/>
    <n v="29"/>
    <n v="1"/>
  </r>
  <r>
    <x v="523"/>
    <n v="2023"/>
    <s v="2022-2023"/>
    <x v="0"/>
    <x v="62"/>
    <x v="0"/>
    <x v="0"/>
    <n v="6112"/>
    <x v="0"/>
    <x v="14"/>
    <x v="3"/>
    <x v="3"/>
    <n v="29"/>
    <n v="1"/>
  </r>
  <r>
    <x v="50"/>
    <n v="2024"/>
    <s v="2023-2024"/>
    <x v="0"/>
    <x v="71"/>
    <x v="6"/>
    <x v="6"/>
    <n v="5043"/>
    <x v="0"/>
    <x v="13"/>
    <x v="3"/>
    <x v="3"/>
    <n v="29.009999999999998"/>
    <n v="1"/>
  </r>
  <r>
    <x v="487"/>
    <n v="2024"/>
    <s v="2023-2024"/>
    <x v="1"/>
    <x v="59"/>
    <x v="3"/>
    <x v="3"/>
    <n v="4509"/>
    <x v="0"/>
    <x v="3"/>
    <x v="3"/>
    <x v="3"/>
    <n v="29.39"/>
    <n v="1"/>
  </r>
  <r>
    <x v="347"/>
    <n v="2024"/>
    <s v="2023-2024"/>
    <x v="1"/>
    <x v="44"/>
    <x v="4"/>
    <x v="4"/>
    <n v="3977"/>
    <x v="0"/>
    <x v="16"/>
    <x v="3"/>
    <x v="3"/>
    <n v="29.5"/>
    <n v="1"/>
  </r>
  <r>
    <x v="47"/>
    <n v="2025"/>
    <s v="2024-2025"/>
    <x v="0"/>
    <x v="3"/>
    <x v="3"/>
    <x v="3"/>
    <n v="4220"/>
    <x v="0"/>
    <x v="3"/>
    <x v="6"/>
    <x v="6"/>
    <n v="29.6"/>
    <n v="1"/>
  </r>
  <r>
    <x v="460"/>
    <n v="2023"/>
    <s v="2022-2023"/>
    <x v="0"/>
    <x v="4"/>
    <x v="1"/>
    <x v="1"/>
    <n v="2154"/>
    <x v="0"/>
    <x v="4"/>
    <x v="8"/>
    <x v="8"/>
    <n v="29.65"/>
    <n v="1"/>
  </r>
  <r>
    <x v="369"/>
    <n v="2024"/>
    <s v="2023-2024"/>
    <x v="1"/>
    <x v="30"/>
    <x v="4"/>
    <x v="4"/>
    <n v="3131"/>
    <x v="0"/>
    <x v="6"/>
    <x v="6"/>
    <x v="6"/>
    <n v="29.85"/>
    <n v="1"/>
  </r>
  <r>
    <x v="9"/>
    <n v="2024"/>
    <s v="2023-2024"/>
    <x v="1"/>
    <x v="47"/>
    <x v="1"/>
    <x v="1"/>
    <n v="2101"/>
    <x v="0"/>
    <x v="4"/>
    <x v="5"/>
    <x v="5"/>
    <n v="29.9"/>
    <n v="1"/>
  </r>
  <r>
    <x v="524"/>
    <n v="2024"/>
    <s v="2023-2024"/>
    <x v="0"/>
    <x v="70"/>
    <x v="4"/>
    <x v="4"/>
    <n v="3400"/>
    <x v="0"/>
    <x v="8"/>
    <x v="6"/>
    <x v="6"/>
    <n v="29.91"/>
    <n v="1"/>
  </r>
  <r>
    <x v="525"/>
    <n v="2025"/>
    <s v="2024-2025"/>
    <x v="0"/>
    <x v="93"/>
    <x v="4"/>
    <x v="4"/>
    <n v="3915"/>
    <x v="0"/>
    <x v="16"/>
    <x v="5"/>
    <x v="5"/>
    <n v="29.910000000000004"/>
    <n v="1"/>
  </r>
  <r>
    <x v="280"/>
    <n v="2025"/>
    <s v="2024-2025"/>
    <x v="0"/>
    <x v="66"/>
    <x v="3"/>
    <x v="3"/>
    <n v="4883"/>
    <x v="0"/>
    <x v="12"/>
    <x v="5"/>
    <x v="5"/>
    <n v="29.92"/>
    <n v="1"/>
  </r>
  <r>
    <x v="78"/>
    <n v="2024"/>
    <s v="2023-2024"/>
    <x v="0"/>
    <x v="40"/>
    <x v="4"/>
    <x v="4"/>
    <n v="3353"/>
    <x v="0"/>
    <x v="8"/>
    <x v="0"/>
    <x v="0"/>
    <n v="29.95"/>
    <n v="1"/>
  </r>
  <r>
    <x v="526"/>
    <n v="2025"/>
    <s v="2024-2025"/>
    <x v="0"/>
    <x v="28"/>
    <x v="1"/>
    <x v="1"/>
    <n v="2830"/>
    <x v="0"/>
    <x v="11"/>
    <x v="2"/>
    <x v="2"/>
    <n v="29.95"/>
    <n v="1"/>
  </r>
  <r>
    <x v="527"/>
    <n v="2023"/>
    <s v="2022-2023"/>
    <x v="1"/>
    <x v="9"/>
    <x v="4"/>
    <x v="4"/>
    <n v="3076"/>
    <x v="0"/>
    <x v="7"/>
    <x v="0"/>
    <x v="0"/>
    <n v="29.95"/>
    <n v="1"/>
  </r>
  <r>
    <x v="528"/>
    <n v="2023"/>
    <s v="2022-2023"/>
    <x v="0"/>
    <x v="11"/>
    <x v="5"/>
    <x v="5"/>
    <n v="7010"/>
    <x v="0"/>
    <x v="9"/>
    <x v="2"/>
    <x v="2"/>
    <n v="29.95"/>
    <n v="1"/>
  </r>
  <r>
    <x v="360"/>
    <n v="2025"/>
    <s v="2024-2025"/>
    <x v="1"/>
    <x v="80"/>
    <x v="0"/>
    <x v="0"/>
    <n v="6109"/>
    <x v="0"/>
    <x v="14"/>
    <x v="2"/>
    <x v="2"/>
    <n v="29.95"/>
    <n v="1"/>
  </r>
  <r>
    <x v="529"/>
    <n v="2024"/>
    <s v="2023-2024"/>
    <x v="0"/>
    <x v="37"/>
    <x v="1"/>
    <x v="1"/>
    <n v="2750"/>
    <x v="0"/>
    <x v="11"/>
    <x v="0"/>
    <x v="0"/>
    <n v="29.95"/>
    <n v="1"/>
  </r>
  <r>
    <x v="302"/>
    <n v="2024"/>
    <s v="2023-2024"/>
    <x v="0"/>
    <x v="49"/>
    <x v="4"/>
    <x v="4"/>
    <n v="3134"/>
    <x v="0"/>
    <x v="6"/>
    <x v="0"/>
    <x v="0"/>
    <n v="29.95"/>
    <n v="1"/>
  </r>
  <r>
    <x v="117"/>
    <n v="2025"/>
    <s v="2024-2025"/>
    <x v="0"/>
    <x v="21"/>
    <x v="3"/>
    <x v="3"/>
    <n v="4012"/>
    <x v="0"/>
    <x v="10"/>
    <x v="1"/>
    <x v="1"/>
    <n v="29.95"/>
    <n v="1"/>
  </r>
  <r>
    <x v="530"/>
    <n v="2023"/>
    <s v="2022-2023"/>
    <x v="1"/>
    <x v="30"/>
    <x v="4"/>
    <x v="4"/>
    <n v="3131"/>
    <x v="0"/>
    <x v="6"/>
    <x v="6"/>
    <x v="6"/>
    <n v="29.950000000000003"/>
    <n v="1"/>
  </r>
  <r>
    <x v="103"/>
    <n v="2023"/>
    <s v="2022-2023"/>
    <x v="0"/>
    <x v="95"/>
    <x v="7"/>
    <x v="7"/>
    <n v="870"/>
    <x v="0"/>
    <x v="19"/>
    <x v="4"/>
    <x v="4"/>
    <n v="29.97"/>
    <n v="1"/>
  </r>
  <r>
    <x v="363"/>
    <n v="2025"/>
    <s v="2024-2025"/>
    <x v="1"/>
    <x v="1"/>
    <x v="1"/>
    <x v="1"/>
    <n v="2478"/>
    <x v="0"/>
    <x v="1"/>
    <x v="5"/>
    <x v="5"/>
    <n v="29.97"/>
    <n v="1"/>
  </r>
  <r>
    <x v="531"/>
    <n v="2024"/>
    <s v="2023-2024"/>
    <x v="1"/>
    <x v="9"/>
    <x v="4"/>
    <x v="4"/>
    <n v="3076"/>
    <x v="0"/>
    <x v="7"/>
    <x v="4"/>
    <x v="4"/>
    <n v="29.97"/>
    <n v="1"/>
  </r>
  <r>
    <x v="192"/>
    <n v="2023"/>
    <s v="2022-2023"/>
    <x v="0"/>
    <x v="82"/>
    <x v="3"/>
    <x v="3"/>
    <n v="4655"/>
    <x v="0"/>
    <x v="17"/>
    <x v="7"/>
    <x v="7"/>
    <n v="29.97"/>
    <n v="1"/>
  </r>
  <r>
    <x v="423"/>
    <n v="2023"/>
    <s v="2022-2023"/>
    <x v="0"/>
    <x v="92"/>
    <x v="3"/>
    <x v="3"/>
    <n v="4305"/>
    <x v="0"/>
    <x v="3"/>
    <x v="3"/>
    <x v="3"/>
    <n v="29.97"/>
    <n v="1"/>
  </r>
  <r>
    <x v="532"/>
    <n v="2023"/>
    <s v="2022-2023"/>
    <x v="1"/>
    <x v="16"/>
    <x v="0"/>
    <x v="0"/>
    <n v="6030"/>
    <x v="0"/>
    <x v="0"/>
    <x v="7"/>
    <x v="7"/>
    <n v="29.97"/>
    <n v="1"/>
  </r>
  <r>
    <x v="168"/>
    <n v="2024"/>
    <s v="2023-2024"/>
    <x v="0"/>
    <x v="92"/>
    <x v="3"/>
    <x v="3"/>
    <n v="4305"/>
    <x v="0"/>
    <x v="3"/>
    <x v="3"/>
    <x v="3"/>
    <n v="29.98"/>
    <n v="1"/>
  </r>
  <r>
    <x v="328"/>
    <n v="2025"/>
    <s v="2024-2025"/>
    <x v="1"/>
    <x v="94"/>
    <x v="5"/>
    <x v="5"/>
    <n v="7250"/>
    <x v="0"/>
    <x v="9"/>
    <x v="3"/>
    <x v="3"/>
    <n v="29.98"/>
    <n v="1"/>
  </r>
  <r>
    <x v="50"/>
    <n v="2024"/>
    <s v="2023-2024"/>
    <x v="1"/>
    <x v="79"/>
    <x v="6"/>
    <x v="6"/>
    <n v="5290"/>
    <x v="0"/>
    <x v="18"/>
    <x v="3"/>
    <x v="3"/>
    <n v="29.98"/>
    <n v="1"/>
  </r>
  <r>
    <x v="125"/>
    <n v="2025"/>
    <s v="2024-2025"/>
    <x v="0"/>
    <x v="77"/>
    <x v="5"/>
    <x v="5"/>
    <n v="7018"/>
    <x v="0"/>
    <x v="9"/>
    <x v="7"/>
    <x v="7"/>
    <n v="29.98"/>
    <n v="1"/>
  </r>
  <r>
    <x v="1"/>
    <n v="2024"/>
    <s v="2023-2024"/>
    <x v="1"/>
    <x v="50"/>
    <x v="4"/>
    <x v="4"/>
    <n v="3179"/>
    <x v="0"/>
    <x v="6"/>
    <x v="7"/>
    <x v="7"/>
    <n v="29.98"/>
    <n v="1"/>
  </r>
  <r>
    <x v="533"/>
    <n v="2023"/>
    <s v="2022-2023"/>
    <x v="0"/>
    <x v="20"/>
    <x v="4"/>
    <x v="4"/>
    <n v="3429"/>
    <x v="0"/>
    <x v="8"/>
    <x v="0"/>
    <x v="0"/>
    <n v="29.98"/>
    <n v="1"/>
  </r>
  <r>
    <x v="197"/>
    <n v="2024"/>
    <s v="2023-2024"/>
    <x v="1"/>
    <x v="42"/>
    <x v="3"/>
    <x v="3"/>
    <n v="4870"/>
    <x v="0"/>
    <x v="12"/>
    <x v="3"/>
    <x v="3"/>
    <n v="29.99"/>
    <n v="1"/>
  </r>
  <r>
    <x v="166"/>
    <n v="2024"/>
    <s v="2023-2024"/>
    <x v="0"/>
    <x v="6"/>
    <x v="0"/>
    <x v="0"/>
    <n v="6010"/>
    <x v="0"/>
    <x v="0"/>
    <x v="9"/>
    <x v="9"/>
    <n v="29.99"/>
    <n v="1"/>
  </r>
  <r>
    <x v="206"/>
    <n v="2025"/>
    <s v="2024-2025"/>
    <x v="0"/>
    <x v="52"/>
    <x v="3"/>
    <x v="3"/>
    <n v="4053"/>
    <x v="0"/>
    <x v="10"/>
    <x v="0"/>
    <x v="0"/>
    <n v="30.369999999999997"/>
    <n v="1"/>
  </r>
  <r>
    <x v="175"/>
    <n v="2023"/>
    <s v="2022-2023"/>
    <x v="0"/>
    <x v="80"/>
    <x v="0"/>
    <x v="0"/>
    <n v="6109"/>
    <x v="0"/>
    <x v="14"/>
    <x v="7"/>
    <x v="7"/>
    <n v="30.63"/>
    <n v="1"/>
  </r>
  <r>
    <x v="167"/>
    <n v="2025"/>
    <s v="2024-2025"/>
    <x v="0"/>
    <x v="63"/>
    <x v="1"/>
    <x v="1"/>
    <n v="2015"/>
    <x v="0"/>
    <x v="5"/>
    <x v="5"/>
    <x v="5"/>
    <n v="30.86"/>
    <n v="1"/>
  </r>
  <r>
    <x v="507"/>
    <n v="2024"/>
    <s v="2023-2024"/>
    <x v="0"/>
    <x v="1"/>
    <x v="1"/>
    <x v="1"/>
    <n v="2478"/>
    <x v="0"/>
    <x v="1"/>
    <x v="3"/>
    <x v="3"/>
    <n v="30.9"/>
    <n v="1"/>
  </r>
  <r>
    <x v="534"/>
    <n v="2024"/>
    <s v="2023-2024"/>
    <x v="1"/>
    <x v="12"/>
    <x v="3"/>
    <x v="3"/>
    <n v="4068"/>
    <x v="0"/>
    <x v="10"/>
    <x v="2"/>
    <x v="2"/>
    <n v="30.92"/>
    <n v="1"/>
  </r>
  <r>
    <x v="535"/>
    <n v="2023"/>
    <s v="2022-2023"/>
    <x v="0"/>
    <x v="55"/>
    <x v="3"/>
    <x v="3"/>
    <n v="4703"/>
    <x v="0"/>
    <x v="17"/>
    <x v="2"/>
    <x v="2"/>
    <n v="30.950000000000003"/>
    <n v="1"/>
  </r>
  <r>
    <x v="121"/>
    <n v="2024"/>
    <s v="2023-2024"/>
    <x v="0"/>
    <x v="26"/>
    <x v="0"/>
    <x v="0"/>
    <n v="6280"/>
    <x v="0"/>
    <x v="14"/>
    <x v="8"/>
    <x v="8"/>
    <n v="31"/>
    <n v="1"/>
  </r>
  <r>
    <x v="536"/>
    <n v="2023"/>
    <s v="2022-2023"/>
    <x v="0"/>
    <x v="87"/>
    <x v="2"/>
    <x v="2"/>
    <n v="2609"/>
    <x v="0"/>
    <x v="2"/>
    <x v="6"/>
    <x v="6"/>
    <n v="31"/>
    <n v="1"/>
  </r>
  <r>
    <x v="518"/>
    <n v="2024"/>
    <s v="2023-2024"/>
    <x v="0"/>
    <x v="14"/>
    <x v="1"/>
    <x v="1"/>
    <n v="2790"/>
    <x v="0"/>
    <x v="11"/>
    <x v="3"/>
    <x v="3"/>
    <n v="31"/>
    <n v="1"/>
  </r>
  <r>
    <x v="41"/>
    <n v="2023"/>
    <s v="2022-2023"/>
    <x v="0"/>
    <x v="3"/>
    <x v="3"/>
    <x v="3"/>
    <n v="4220"/>
    <x v="0"/>
    <x v="3"/>
    <x v="5"/>
    <x v="5"/>
    <n v="31.119999999999997"/>
    <n v="1"/>
  </r>
  <r>
    <x v="316"/>
    <n v="2024"/>
    <s v="2023-2024"/>
    <x v="0"/>
    <x v="84"/>
    <x v="3"/>
    <x v="3"/>
    <n v="4215"/>
    <x v="0"/>
    <x v="3"/>
    <x v="0"/>
    <x v="0"/>
    <n v="31.16"/>
    <n v="1"/>
  </r>
  <r>
    <x v="91"/>
    <n v="2024"/>
    <s v="2023-2024"/>
    <x v="0"/>
    <x v="96"/>
    <x v="4"/>
    <x v="4"/>
    <n v="3690"/>
    <x v="0"/>
    <x v="16"/>
    <x v="3"/>
    <x v="3"/>
    <n v="31.490000000000002"/>
    <n v="1"/>
  </r>
  <r>
    <x v="178"/>
    <n v="2024"/>
    <s v="2023-2024"/>
    <x v="0"/>
    <x v="12"/>
    <x v="3"/>
    <x v="3"/>
    <n v="4068"/>
    <x v="0"/>
    <x v="10"/>
    <x v="3"/>
    <x v="3"/>
    <n v="31.5"/>
    <n v="1"/>
  </r>
  <r>
    <x v="346"/>
    <n v="2024"/>
    <s v="2023-2024"/>
    <x v="0"/>
    <x v="48"/>
    <x v="3"/>
    <x v="3"/>
    <n v="4566"/>
    <x v="0"/>
    <x v="15"/>
    <x v="3"/>
    <x v="3"/>
    <n v="31.5"/>
    <n v="1"/>
  </r>
  <r>
    <x v="459"/>
    <n v="2024"/>
    <s v="2023-2024"/>
    <x v="0"/>
    <x v="21"/>
    <x v="3"/>
    <x v="3"/>
    <n v="4012"/>
    <x v="0"/>
    <x v="10"/>
    <x v="3"/>
    <x v="3"/>
    <n v="31.5"/>
    <n v="1"/>
  </r>
  <r>
    <x v="537"/>
    <n v="2023"/>
    <s v="2022-2023"/>
    <x v="1"/>
    <x v="36"/>
    <x v="4"/>
    <x v="4"/>
    <n v="3148"/>
    <x v="0"/>
    <x v="6"/>
    <x v="5"/>
    <x v="5"/>
    <n v="31.68"/>
    <n v="1"/>
  </r>
  <r>
    <x v="538"/>
    <n v="2025"/>
    <s v="2024-2025"/>
    <x v="0"/>
    <x v="31"/>
    <x v="1"/>
    <x v="1"/>
    <n v="2116"/>
    <x v="0"/>
    <x v="4"/>
    <x v="6"/>
    <x v="6"/>
    <n v="31.68"/>
    <n v="1"/>
  </r>
  <r>
    <x v="307"/>
    <n v="2024"/>
    <s v="2023-2024"/>
    <x v="1"/>
    <x v="47"/>
    <x v="1"/>
    <x v="1"/>
    <n v="2101"/>
    <x v="0"/>
    <x v="4"/>
    <x v="8"/>
    <x v="8"/>
    <n v="31.84"/>
    <n v="1"/>
  </r>
  <r>
    <x v="192"/>
    <n v="2023"/>
    <s v="2022-2023"/>
    <x v="0"/>
    <x v="53"/>
    <x v="3"/>
    <x v="3"/>
    <n v="4119"/>
    <x v="0"/>
    <x v="10"/>
    <x v="3"/>
    <x v="3"/>
    <n v="31.880000000000003"/>
    <n v="1"/>
  </r>
  <r>
    <x v="405"/>
    <n v="2025"/>
    <s v="2024-2025"/>
    <x v="1"/>
    <x v="90"/>
    <x v="3"/>
    <x v="3"/>
    <n v="4700"/>
    <x v="0"/>
    <x v="17"/>
    <x v="5"/>
    <x v="5"/>
    <n v="31.91"/>
    <n v="1"/>
  </r>
  <r>
    <x v="330"/>
    <n v="2024"/>
    <s v="2023-2024"/>
    <x v="0"/>
    <x v="69"/>
    <x v="4"/>
    <x v="4"/>
    <n v="3199"/>
    <x v="0"/>
    <x v="6"/>
    <x v="5"/>
    <x v="5"/>
    <n v="31.92"/>
    <n v="1"/>
  </r>
  <r>
    <x v="158"/>
    <n v="2024"/>
    <s v="2023-2024"/>
    <x v="1"/>
    <x v="53"/>
    <x v="3"/>
    <x v="3"/>
    <n v="4119"/>
    <x v="0"/>
    <x v="10"/>
    <x v="1"/>
    <x v="1"/>
    <n v="31.92"/>
    <n v="1"/>
  </r>
  <r>
    <x v="455"/>
    <n v="2024"/>
    <s v="2023-2024"/>
    <x v="1"/>
    <x v="23"/>
    <x v="1"/>
    <x v="1"/>
    <n v="2650"/>
    <x v="0"/>
    <x v="11"/>
    <x v="7"/>
    <x v="7"/>
    <n v="31.92"/>
    <n v="1"/>
  </r>
  <r>
    <x v="199"/>
    <n v="2024"/>
    <s v="2023-2024"/>
    <x v="0"/>
    <x v="27"/>
    <x v="4"/>
    <x v="4"/>
    <n v="3066"/>
    <x v="0"/>
    <x v="7"/>
    <x v="5"/>
    <x v="5"/>
    <n v="31.93"/>
    <n v="1"/>
  </r>
  <r>
    <x v="539"/>
    <n v="2025"/>
    <s v="2024-2025"/>
    <x v="0"/>
    <x v="9"/>
    <x v="4"/>
    <x v="4"/>
    <n v="3076"/>
    <x v="0"/>
    <x v="7"/>
    <x v="5"/>
    <x v="5"/>
    <n v="31.93"/>
    <n v="1"/>
  </r>
  <r>
    <x v="392"/>
    <n v="2025"/>
    <s v="2024-2025"/>
    <x v="0"/>
    <x v="34"/>
    <x v="4"/>
    <x v="4"/>
    <n v="3018"/>
    <x v="0"/>
    <x v="7"/>
    <x v="0"/>
    <x v="0"/>
    <n v="31.96"/>
    <n v="1"/>
  </r>
  <r>
    <x v="376"/>
    <n v="2023"/>
    <s v="2022-2023"/>
    <x v="1"/>
    <x v="9"/>
    <x v="4"/>
    <x v="4"/>
    <n v="3076"/>
    <x v="0"/>
    <x v="7"/>
    <x v="1"/>
    <x v="1"/>
    <n v="31.96"/>
    <n v="1"/>
  </r>
  <r>
    <x v="540"/>
    <n v="2025"/>
    <s v="2024-2025"/>
    <x v="0"/>
    <x v="81"/>
    <x v="3"/>
    <x v="3"/>
    <n v="4680"/>
    <x v="0"/>
    <x v="17"/>
    <x v="5"/>
    <x v="5"/>
    <n v="31.96"/>
    <n v="1"/>
  </r>
  <r>
    <x v="541"/>
    <n v="2024"/>
    <s v="2023-2024"/>
    <x v="0"/>
    <x v="45"/>
    <x v="3"/>
    <x v="3"/>
    <n v="4570"/>
    <x v="0"/>
    <x v="15"/>
    <x v="6"/>
    <x v="6"/>
    <n v="31.96"/>
    <n v="1"/>
  </r>
  <r>
    <x v="289"/>
    <n v="2023"/>
    <s v="2022-2023"/>
    <x v="0"/>
    <x v="35"/>
    <x v="3"/>
    <x v="3"/>
    <n v="4558"/>
    <x v="0"/>
    <x v="15"/>
    <x v="3"/>
    <x v="3"/>
    <n v="31.96"/>
    <n v="1"/>
  </r>
  <r>
    <x v="445"/>
    <n v="2024"/>
    <s v="2023-2024"/>
    <x v="1"/>
    <x v="19"/>
    <x v="1"/>
    <x v="1"/>
    <n v="2800"/>
    <x v="0"/>
    <x v="11"/>
    <x v="0"/>
    <x v="0"/>
    <n v="31.96"/>
    <n v="1"/>
  </r>
  <r>
    <x v="542"/>
    <n v="2025"/>
    <s v="2024-2025"/>
    <x v="0"/>
    <x v="90"/>
    <x v="3"/>
    <x v="3"/>
    <n v="4700"/>
    <x v="0"/>
    <x v="17"/>
    <x v="0"/>
    <x v="0"/>
    <n v="31.96"/>
    <n v="1"/>
  </r>
  <r>
    <x v="543"/>
    <n v="2024"/>
    <s v="2023-2024"/>
    <x v="0"/>
    <x v="87"/>
    <x v="2"/>
    <x v="2"/>
    <n v="2609"/>
    <x v="0"/>
    <x v="2"/>
    <x v="0"/>
    <x v="0"/>
    <n v="31.97"/>
    <n v="1"/>
  </r>
  <r>
    <x v="406"/>
    <n v="2025"/>
    <s v="2024-2025"/>
    <x v="1"/>
    <x v="48"/>
    <x v="3"/>
    <x v="3"/>
    <n v="4566"/>
    <x v="0"/>
    <x v="15"/>
    <x v="6"/>
    <x v="6"/>
    <n v="31.97"/>
    <n v="1"/>
  </r>
  <r>
    <x v="59"/>
    <n v="2024"/>
    <s v="2023-2024"/>
    <x v="1"/>
    <x v="16"/>
    <x v="0"/>
    <x v="0"/>
    <n v="6030"/>
    <x v="0"/>
    <x v="0"/>
    <x v="4"/>
    <x v="4"/>
    <n v="32.46"/>
    <n v="1"/>
  </r>
  <r>
    <x v="358"/>
    <n v="2023"/>
    <s v="2022-2023"/>
    <x v="0"/>
    <x v="85"/>
    <x v="0"/>
    <x v="0"/>
    <n v="6530"/>
    <x v="0"/>
    <x v="20"/>
    <x v="2"/>
    <x v="2"/>
    <n v="32.56"/>
    <n v="1"/>
  </r>
  <r>
    <x v="444"/>
    <n v="2024"/>
    <s v="2023-2024"/>
    <x v="1"/>
    <x v="76"/>
    <x v="1"/>
    <x v="1"/>
    <n v="2031"/>
    <x v="0"/>
    <x v="5"/>
    <x v="5"/>
    <x v="5"/>
    <n v="32.67"/>
    <n v="1"/>
  </r>
  <r>
    <x v="391"/>
    <n v="2025"/>
    <s v="2024-2025"/>
    <x v="0"/>
    <x v="19"/>
    <x v="1"/>
    <x v="1"/>
    <n v="2800"/>
    <x v="0"/>
    <x v="11"/>
    <x v="7"/>
    <x v="7"/>
    <n v="32.74"/>
    <n v="1"/>
  </r>
  <r>
    <x v="20"/>
    <n v="2024"/>
    <s v="2023-2024"/>
    <x v="0"/>
    <x v="55"/>
    <x v="3"/>
    <x v="3"/>
    <n v="4703"/>
    <x v="0"/>
    <x v="17"/>
    <x v="3"/>
    <x v="3"/>
    <n v="32.799999999999997"/>
    <n v="1"/>
  </r>
  <r>
    <x v="31"/>
    <n v="2023"/>
    <s v="2022-2023"/>
    <x v="0"/>
    <x v="25"/>
    <x v="4"/>
    <x v="4"/>
    <n v="3550"/>
    <x v="0"/>
    <x v="8"/>
    <x v="9"/>
    <x v="9"/>
    <n v="32.85"/>
    <n v="1"/>
  </r>
  <r>
    <x v="544"/>
    <n v="2024"/>
    <s v="2023-2024"/>
    <x v="0"/>
    <x v="64"/>
    <x v="1"/>
    <x v="1"/>
    <n v="2350"/>
    <x v="0"/>
    <x v="1"/>
    <x v="2"/>
    <x v="2"/>
    <n v="32.89"/>
    <n v="1"/>
  </r>
  <r>
    <x v="417"/>
    <n v="2025"/>
    <s v="2024-2025"/>
    <x v="0"/>
    <x v="70"/>
    <x v="4"/>
    <x v="4"/>
    <n v="3400"/>
    <x v="0"/>
    <x v="8"/>
    <x v="5"/>
    <x v="5"/>
    <n v="32.89"/>
    <n v="1"/>
  </r>
  <r>
    <x v="545"/>
    <n v="2025"/>
    <s v="2024-2025"/>
    <x v="1"/>
    <x v="49"/>
    <x v="4"/>
    <x v="4"/>
    <n v="3134"/>
    <x v="0"/>
    <x v="6"/>
    <x v="7"/>
    <x v="7"/>
    <n v="32.94"/>
    <n v="1"/>
  </r>
  <r>
    <x v="514"/>
    <n v="2023"/>
    <s v="2022-2023"/>
    <x v="0"/>
    <x v="93"/>
    <x v="4"/>
    <x v="4"/>
    <n v="3915"/>
    <x v="0"/>
    <x v="16"/>
    <x v="7"/>
    <x v="7"/>
    <n v="32.950000000000003"/>
    <n v="1"/>
  </r>
  <r>
    <x v="546"/>
    <n v="2025"/>
    <s v="2024-2025"/>
    <x v="0"/>
    <x v="54"/>
    <x v="4"/>
    <x v="4"/>
    <n v="3030"/>
    <x v="0"/>
    <x v="7"/>
    <x v="9"/>
    <x v="9"/>
    <n v="32.99"/>
    <n v="1"/>
  </r>
  <r>
    <x v="380"/>
    <n v="2024"/>
    <s v="2023-2024"/>
    <x v="0"/>
    <x v="84"/>
    <x v="3"/>
    <x v="3"/>
    <n v="4215"/>
    <x v="0"/>
    <x v="3"/>
    <x v="0"/>
    <x v="0"/>
    <n v="33"/>
    <n v="1"/>
  </r>
  <r>
    <x v="73"/>
    <n v="2023"/>
    <s v="2022-2023"/>
    <x v="0"/>
    <x v="34"/>
    <x v="4"/>
    <x v="4"/>
    <n v="3018"/>
    <x v="0"/>
    <x v="7"/>
    <x v="1"/>
    <x v="1"/>
    <n v="33"/>
    <n v="1"/>
  </r>
  <r>
    <x v="178"/>
    <n v="2024"/>
    <s v="2023-2024"/>
    <x v="0"/>
    <x v="79"/>
    <x v="6"/>
    <x v="6"/>
    <n v="5290"/>
    <x v="0"/>
    <x v="18"/>
    <x v="3"/>
    <x v="3"/>
    <n v="33"/>
    <n v="1"/>
  </r>
  <r>
    <x v="547"/>
    <n v="2024"/>
    <s v="2023-2024"/>
    <x v="0"/>
    <x v="54"/>
    <x v="4"/>
    <x v="4"/>
    <n v="3030"/>
    <x v="0"/>
    <x v="7"/>
    <x v="7"/>
    <x v="7"/>
    <n v="33.380000000000003"/>
    <n v="1"/>
  </r>
  <r>
    <x v="119"/>
    <n v="2024"/>
    <s v="2023-2024"/>
    <x v="0"/>
    <x v="59"/>
    <x v="3"/>
    <x v="3"/>
    <n v="4509"/>
    <x v="0"/>
    <x v="3"/>
    <x v="7"/>
    <x v="7"/>
    <n v="33.39"/>
    <n v="1"/>
  </r>
  <r>
    <x v="548"/>
    <n v="2023"/>
    <s v="2022-2023"/>
    <x v="0"/>
    <x v="68"/>
    <x v="7"/>
    <x v="7"/>
    <n v="800"/>
    <x v="0"/>
    <x v="19"/>
    <x v="6"/>
    <x v="6"/>
    <n v="33.409999999999997"/>
    <n v="1"/>
  </r>
  <r>
    <x v="56"/>
    <n v="2025"/>
    <s v="2024-2025"/>
    <x v="0"/>
    <x v="11"/>
    <x v="5"/>
    <x v="5"/>
    <n v="7010"/>
    <x v="0"/>
    <x v="9"/>
    <x v="7"/>
    <x v="7"/>
    <n v="33.43"/>
    <n v="1"/>
  </r>
  <r>
    <x v="549"/>
    <n v="2023"/>
    <s v="2022-2023"/>
    <x v="1"/>
    <x v="69"/>
    <x v="4"/>
    <x v="4"/>
    <n v="3199"/>
    <x v="0"/>
    <x v="6"/>
    <x v="3"/>
    <x v="3"/>
    <n v="33.75"/>
    <n v="1"/>
  </r>
  <r>
    <x v="135"/>
    <n v="2024"/>
    <s v="2023-2024"/>
    <x v="0"/>
    <x v="85"/>
    <x v="0"/>
    <x v="0"/>
    <n v="6530"/>
    <x v="0"/>
    <x v="20"/>
    <x v="5"/>
    <x v="5"/>
    <n v="33.89"/>
    <n v="1"/>
  </r>
  <r>
    <x v="501"/>
    <n v="2023"/>
    <s v="2022-2023"/>
    <x v="0"/>
    <x v="22"/>
    <x v="1"/>
    <x v="1"/>
    <n v="2539"/>
    <x v="0"/>
    <x v="2"/>
    <x v="1"/>
    <x v="1"/>
    <n v="33.93"/>
    <n v="1"/>
  </r>
  <r>
    <x v="550"/>
    <n v="2024"/>
    <s v="2023-2024"/>
    <x v="0"/>
    <x v="7"/>
    <x v="4"/>
    <x v="4"/>
    <n v="3175"/>
    <x v="0"/>
    <x v="6"/>
    <x v="5"/>
    <x v="5"/>
    <n v="33.94"/>
    <n v="1"/>
  </r>
  <r>
    <x v="551"/>
    <n v="2024"/>
    <s v="2023-2024"/>
    <x v="0"/>
    <x v="43"/>
    <x v="1"/>
    <x v="1"/>
    <n v="2560"/>
    <x v="0"/>
    <x v="2"/>
    <x v="3"/>
    <x v="3"/>
    <n v="33.97"/>
    <n v="1"/>
  </r>
  <r>
    <x v="469"/>
    <n v="2023"/>
    <s v="2022-2023"/>
    <x v="0"/>
    <x v="43"/>
    <x v="1"/>
    <x v="1"/>
    <n v="2560"/>
    <x v="0"/>
    <x v="2"/>
    <x v="0"/>
    <x v="0"/>
    <n v="33.979999999999997"/>
    <n v="1"/>
  </r>
  <r>
    <x v="384"/>
    <n v="2023"/>
    <s v="2022-2023"/>
    <x v="0"/>
    <x v="44"/>
    <x v="4"/>
    <x v="4"/>
    <n v="3977"/>
    <x v="0"/>
    <x v="16"/>
    <x v="4"/>
    <x v="4"/>
    <n v="33.979999999999997"/>
    <n v="1"/>
  </r>
  <r>
    <x v="130"/>
    <n v="2023"/>
    <s v="2022-2023"/>
    <x v="0"/>
    <x v="13"/>
    <x v="1"/>
    <x v="1"/>
    <n v="2480"/>
    <x v="0"/>
    <x v="1"/>
    <x v="3"/>
    <x v="3"/>
    <n v="34.120000000000005"/>
    <n v="1"/>
  </r>
  <r>
    <x v="552"/>
    <n v="2025"/>
    <s v="2024-2025"/>
    <x v="0"/>
    <x v="89"/>
    <x v="4"/>
    <x v="4"/>
    <n v="3136"/>
    <x v="0"/>
    <x v="6"/>
    <x v="2"/>
    <x v="2"/>
    <n v="34.47"/>
    <n v="1"/>
  </r>
  <r>
    <x v="337"/>
    <n v="2024"/>
    <s v="2023-2024"/>
    <x v="0"/>
    <x v="89"/>
    <x v="4"/>
    <x v="4"/>
    <n v="3136"/>
    <x v="0"/>
    <x v="6"/>
    <x v="3"/>
    <x v="3"/>
    <n v="34.5"/>
    <n v="1"/>
  </r>
  <r>
    <x v="553"/>
    <n v="2025"/>
    <s v="2024-2025"/>
    <x v="0"/>
    <x v="64"/>
    <x v="1"/>
    <x v="1"/>
    <n v="2350"/>
    <x v="0"/>
    <x v="1"/>
    <x v="6"/>
    <x v="6"/>
    <n v="34.57"/>
    <n v="1"/>
  </r>
  <r>
    <x v="236"/>
    <n v="2024"/>
    <s v="2023-2024"/>
    <x v="1"/>
    <x v="83"/>
    <x v="0"/>
    <x v="0"/>
    <n v="6052"/>
    <x v="0"/>
    <x v="0"/>
    <x v="0"/>
    <x v="0"/>
    <n v="34.74"/>
    <n v="1"/>
  </r>
  <r>
    <x v="89"/>
    <n v="2024"/>
    <s v="2023-2024"/>
    <x v="1"/>
    <x v="67"/>
    <x v="3"/>
    <x v="3"/>
    <n v="4551"/>
    <x v="0"/>
    <x v="15"/>
    <x v="8"/>
    <x v="8"/>
    <n v="34.86"/>
    <n v="1"/>
  </r>
  <r>
    <x v="213"/>
    <n v="2023"/>
    <s v="2022-2023"/>
    <x v="0"/>
    <x v="75"/>
    <x v="0"/>
    <x v="0"/>
    <n v="6450"/>
    <x v="0"/>
    <x v="20"/>
    <x v="5"/>
    <x v="5"/>
    <n v="34.910000000000004"/>
    <n v="1"/>
  </r>
  <r>
    <x v="554"/>
    <n v="2024"/>
    <s v="2023-2024"/>
    <x v="0"/>
    <x v="96"/>
    <x v="4"/>
    <x v="4"/>
    <n v="3690"/>
    <x v="0"/>
    <x v="16"/>
    <x v="5"/>
    <x v="5"/>
    <n v="34.92"/>
    <n v="1"/>
  </r>
  <r>
    <x v="528"/>
    <n v="2023"/>
    <s v="2022-2023"/>
    <x v="0"/>
    <x v="39"/>
    <x v="0"/>
    <x v="0"/>
    <n v="6330"/>
    <x v="0"/>
    <x v="14"/>
    <x v="7"/>
    <x v="7"/>
    <n v="34.93"/>
    <n v="1"/>
  </r>
  <r>
    <x v="289"/>
    <n v="2023"/>
    <s v="2022-2023"/>
    <x v="0"/>
    <x v="39"/>
    <x v="0"/>
    <x v="0"/>
    <n v="6330"/>
    <x v="0"/>
    <x v="14"/>
    <x v="1"/>
    <x v="1"/>
    <n v="34.93"/>
    <n v="1"/>
  </r>
  <r>
    <x v="555"/>
    <n v="2025"/>
    <s v="2024-2025"/>
    <x v="0"/>
    <x v="66"/>
    <x v="3"/>
    <x v="3"/>
    <n v="4883"/>
    <x v="0"/>
    <x v="12"/>
    <x v="1"/>
    <x v="1"/>
    <n v="34.93"/>
    <n v="1"/>
  </r>
  <r>
    <x v="175"/>
    <n v="2023"/>
    <s v="2022-2023"/>
    <x v="1"/>
    <x v="1"/>
    <x v="1"/>
    <x v="1"/>
    <n v="2478"/>
    <x v="0"/>
    <x v="1"/>
    <x v="4"/>
    <x v="4"/>
    <n v="34.93"/>
    <n v="1"/>
  </r>
  <r>
    <x v="450"/>
    <n v="2023"/>
    <s v="2022-2023"/>
    <x v="0"/>
    <x v="54"/>
    <x v="4"/>
    <x v="4"/>
    <n v="3030"/>
    <x v="0"/>
    <x v="7"/>
    <x v="3"/>
    <x v="3"/>
    <n v="34.950000000000003"/>
    <n v="1"/>
  </r>
  <r>
    <x v="535"/>
    <n v="2023"/>
    <s v="2022-2023"/>
    <x v="0"/>
    <x v="81"/>
    <x v="3"/>
    <x v="3"/>
    <n v="4680"/>
    <x v="0"/>
    <x v="17"/>
    <x v="3"/>
    <x v="3"/>
    <n v="34.96"/>
    <n v="1"/>
  </r>
  <r>
    <x v="556"/>
    <n v="2024"/>
    <s v="2023-2024"/>
    <x v="1"/>
    <x v="83"/>
    <x v="0"/>
    <x v="0"/>
    <n v="6052"/>
    <x v="0"/>
    <x v="0"/>
    <x v="7"/>
    <x v="7"/>
    <n v="34.97"/>
    <n v="1"/>
  </r>
  <r>
    <x v="522"/>
    <n v="2024"/>
    <s v="2023-2024"/>
    <x v="0"/>
    <x v="67"/>
    <x v="3"/>
    <x v="3"/>
    <n v="4551"/>
    <x v="0"/>
    <x v="15"/>
    <x v="1"/>
    <x v="1"/>
    <n v="34.989999999999995"/>
    <n v="1"/>
  </r>
  <r>
    <x v="307"/>
    <n v="2024"/>
    <s v="2023-2024"/>
    <x v="0"/>
    <x v="95"/>
    <x v="7"/>
    <x v="7"/>
    <n v="870"/>
    <x v="0"/>
    <x v="19"/>
    <x v="7"/>
    <x v="7"/>
    <n v="35"/>
    <n v="1"/>
  </r>
  <r>
    <x v="483"/>
    <n v="2024"/>
    <s v="2023-2024"/>
    <x v="0"/>
    <x v="69"/>
    <x v="4"/>
    <x v="4"/>
    <n v="3199"/>
    <x v="0"/>
    <x v="6"/>
    <x v="2"/>
    <x v="2"/>
    <n v="35.11"/>
    <n v="1"/>
  </r>
  <r>
    <x v="371"/>
    <n v="2025"/>
    <s v="2024-2025"/>
    <x v="0"/>
    <x v="6"/>
    <x v="0"/>
    <x v="0"/>
    <n v="6010"/>
    <x v="0"/>
    <x v="0"/>
    <x v="4"/>
    <x v="4"/>
    <n v="35.28"/>
    <n v="1"/>
  </r>
  <r>
    <x v="333"/>
    <n v="2023"/>
    <s v="2022-2023"/>
    <x v="0"/>
    <x v="88"/>
    <x v="6"/>
    <x v="6"/>
    <n v="5011"/>
    <x v="0"/>
    <x v="13"/>
    <x v="3"/>
    <x v="3"/>
    <n v="35.480000000000004"/>
    <n v="1"/>
  </r>
  <r>
    <x v="303"/>
    <n v="2023"/>
    <s v="2022-2023"/>
    <x v="0"/>
    <x v="3"/>
    <x v="3"/>
    <x v="3"/>
    <n v="4220"/>
    <x v="0"/>
    <x v="3"/>
    <x v="6"/>
    <x v="6"/>
    <n v="35.619999999999997"/>
    <n v="1"/>
  </r>
  <r>
    <x v="57"/>
    <n v="2024"/>
    <s v="2023-2024"/>
    <x v="0"/>
    <x v="28"/>
    <x v="1"/>
    <x v="1"/>
    <n v="2830"/>
    <x v="0"/>
    <x v="11"/>
    <x v="9"/>
    <x v="9"/>
    <n v="35.72"/>
    <n v="1"/>
  </r>
  <r>
    <x v="557"/>
    <n v="2024"/>
    <s v="2023-2024"/>
    <x v="0"/>
    <x v="5"/>
    <x v="1"/>
    <x v="1"/>
    <n v="2067"/>
    <x v="0"/>
    <x v="5"/>
    <x v="8"/>
    <x v="8"/>
    <n v="35.82"/>
    <n v="1"/>
  </r>
  <r>
    <x v="558"/>
    <n v="2024"/>
    <s v="2023-2024"/>
    <x v="0"/>
    <x v="96"/>
    <x v="4"/>
    <x v="4"/>
    <n v="3690"/>
    <x v="0"/>
    <x v="16"/>
    <x v="0"/>
    <x v="0"/>
    <n v="35.840000000000003"/>
    <n v="1"/>
  </r>
  <r>
    <x v="559"/>
    <n v="2024"/>
    <s v="2023-2024"/>
    <x v="1"/>
    <x v="62"/>
    <x v="0"/>
    <x v="0"/>
    <n v="6112"/>
    <x v="0"/>
    <x v="14"/>
    <x v="6"/>
    <x v="6"/>
    <n v="35.880000000000003"/>
    <n v="1"/>
  </r>
  <r>
    <x v="77"/>
    <n v="2023"/>
    <s v="2022-2023"/>
    <x v="0"/>
    <x v="29"/>
    <x v="4"/>
    <x v="4"/>
    <n v="3500"/>
    <x v="0"/>
    <x v="8"/>
    <x v="2"/>
    <x v="2"/>
    <n v="35.880000000000003"/>
    <n v="1"/>
  </r>
  <r>
    <x v="365"/>
    <n v="2024"/>
    <s v="2023-2024"/>
    <x v="1"/>
    <x v="48"/>
    <x v="3"/>
    <x v="3"/>
    <n v="4566"/>
    <x v="0"/>
    <x v="15"/>
    <x v="6"/>
    <x v="6"/>
    <n v="35.880000000000003"/>
    <n v="1"/>
  </r>
  <r>
    <x v="28"/>
    <n v="2025"/>
    <s v="2024-2025"/>
    <x v="1"/>
    <x v="76"/>
    <x v="1"/>
    <x v="1"/>
    <n v="2031"/>
    <x v="0"/>
    <x v="5"/>
    <x v="6"/>
    <x v="6"/>
    <n v="35.880000000000003"/>
    <n v="1"/>
  </r>
  <r>
    <x v="14"/>
    <n v="2024"/>
    <s v="2023-2024"/>
    <x v="0"/>
    <x v="63"/>
    <x v="1"/>
    <x v="1"/>
    <n v="2015"/>
    <x v="0"/>
    <x v="5"/>
    <x v="5"/>
    <x v="5"/>
    <n v="35.909999999999997"/>
    <n v="1"/>
  </r>
  <r>
    <x v="13"/>
    <n v="2024"/>
    <s v="2023-2024"/>
    <x v="0"/>
    <x v="27"/>
    <x v="4"/>
    <x v="4"/>
    <n v="3066"/>
    <x v="0"/>
    <x v="7"/>
    <x v="7"/>
    <x v="7"/>
    <n v="35.909999999999997"/>
    <n v="1"/>
  </r>
  <r>
    <x v="560"/>
    <n v="2024"/>
    <s v="2023-2024"/>
    <x v="0"/>
    <x v="45"/>
    <x v="3"/>
    <x v="3"/>
    <n v="4570"/>
    <x v="0"/>
    <x v="15"/>
    <x v="5"/>
    <x v="5"/>
    <n v="35.909999999999997"/>
    <n v="1"/>
  </r>
  <r>
    <x v="326"/>
    <n v="2024"/>
    <s v="2023-2024"/>
    <x v="0"/>
    <x v="93"/>
    <x v="4"/>
    <x v="4"/>
    <n v="3915"/>
    <x v="0"/>
    <x v="16"/>
    <x v="4"/>
    <x v="4"/>
    <n v="35.909999999999997"/>
    <n v="1"/>
  </r>
  <r>
    <x v="210"/>
    <n v="2024"/>
    <s v="2023-2024"/>
    <x v="0"/>
    <x v="78"/>
    <x v="1"/>
    <x v="1"/>
    <n v="2141"/>
    <x v="0"/>
    <x v="4"/>
    <x v="6"/>
    <x v="6"/>
    <n v="35.909999999999997"/>
    <n v="1"/>
  </r>
  <r>
    <x v="292"/>
    <n v="2024"/>
    <s v="2023-2024"/>
    <x v="0"/>
    <x v="87"/>
    <x v="2"/>
    <x v="2"/>
    <n v="2609"/>
    <x v="0"/>
    <x v="2"/>
    <x v="5"/>
    <x v="5"/>
    <n v="35.910000000000004"/>
    <n v="1"/>
  </r>
  <r>
    <x v="335"/>
    <n v="2023"/>
    <s v="2022-2023"/>
    <x v="0"/>
    <x v="73"/>
    <x v="6"/>
    <x v="6"/>
    <n v="5607"/>
    <x v="0"/>
    <x v="18"/>
    <x v="4"/>
    <x v="4"/>
    <n v="35.92"/>
    <n v="1"/>
  </r>
  <r>
    <x v="435"/>
    <n v="2024"/>
    <s v="2023-2024"/>
    <x v="0"/>
    <x v="3"/>
    <x v="3"/>
    <x v="3"/>
    <n v="4220"/>
    <x v="0"/>
    <x v="3"/>
    <x v="2"/>
    <x v="2"/>
    <n v="35.94"/>
    <n v="1"/>
  </r>
  <r>
    <x v="561"/>
    <n v="2024"/>
    <s v="2023-2024"/>
    <x v="1"/>
    <x v="81"/>
    <x v="3"/>
    <x v="3"/>
    <n v="4680"/>
    <x v="0"/>
    <x v="17"/>
    <x v="0"/>
    <x v="0"/>
    <n v="35.94"/>
    <n v="1"/>
  </r>
  <r>
    <x v="412"/>
    <n v="2024"/>
    <s v="2023-2024"/>
    <x v="1"/>
    <x v="17"/>
    <x v="3"/>
    <x v="3"/>
    <n v="4825"/>
    <x v="0"/>
    <x v="12"/>
    <x v="0"/>
    <x v="0"/>
    <n v="35.94"/>
    <n v="1"/>
  </r>
  <r>
    <x v="490"/>
    <n v="2024"/>
    <s v="2023-2024"/>
    <x v="0"/>
    <x v="24"/>
    <x v="1"/>
    <x v="1"/>
    <n v="2120"/>
    <x v="0"/>
    <x v="4"/>
    <x v="0"/>
    <x v="0"/>
    <n v="35.94"/>
    <n v="1"/>
  </r>
  <r>
    <x v="344"/>
    <n v="2023"/>
    <s v="2022-2023"/>
    <x v="0"/>
    <x v="2"/>
    <x v="2"/>
    <x v="2"/>
    <n v="2617"/>
    <x v="0"/>
    <x v="2"/>
    <x v="4"/>
    <x v="4"/>
    <n v="35.96"/>
    <n v="1"/>
  </r>
  <r>
    <x v="562"/>
    <n v="2023"/>
    <s v="2022-2023"/>
    <x v="1"/>
    <x v="0"/>
    <x v="0"/>
    <x v="0"/>
    <n v="6021"/>
    <x v="0"/>
    <x v="0"/>
    <x v="3"/>
    <x v="3"/>
    <n v="35.97"/>
    <n v="1"/>
  </r>
  <r>
    <x v="312"/>
    <n v="2023"/>
    <s v="2022-2023"/>
    <x v="0"/>
    <x v="57"/>
    <x v="6"/>
    <x v="6"/>
    <n v="5082"/>
    <x v="0"/>
    <x v="13"/>
    <x v="5"/>
    <x v="5"/>
    <n v="35.980000000000004"/>
    <n v="1"/>
  </r>
  <r>
    <x v="493"/>
    <n v="2023"/>
    <s v="2022-2023"/>
    <x v="0"/>
    <x v="65"/>
    <x v="1"/>
    <x v="1"/>
    <n v="2131"/>
    <x v="0"/>
    <x v="4"/>
    <x v="3"/>
    <x v="3"/>
    <n v="36"/>
    <n v="1"/>
  </r>
  <r>
    <x v="17"/>
    <n v="2024"/>
    <s v="2023-2024"/>
    <x v="0"/>
    <x v="17"/>
    <x v="3"/>
    <x v="3"/>
    <n v="4825"/>
    <x v="0"/>
    <x v="12"/>
    <x v="3"/>
    <x v="3"/>
    <n v="36"/>
    <n v="1"/>
  </r>
  <r>
    <x v="417"/>
    <n v="2025"/>
    <s v="2024-2025"/>
    <x v="0"/>
    <x v="51"/>
    <x v="4"/>
    <x v="4"/>
    <n v="3630"/>
    <x v="0"/>
    <x v="16"/>
    <x v="9"/>
    <x v="9"/>
    <n v="36"/>
    <n v="1"/>
  </r>
  <r>
    <x v="457"/>
    <n v="2023"/>
    <s v="2022-2023"/>
    <x v="0"/>
    <x v="88"/>
    <x v="6"/>
    <x v="6"/>
    <n v="5011"/>
    <x v="0"/>
    <x v="13"/>
    <x v="3"/>
    <x v="3"/>
    <n v="36"/>
    <n v="1"/>
  </r>
  <r>
    <x v="87"/>
    <n v="2024"/>
    <s v="2023-2024"/>
    <x v="0"/>
    <x v="68"/>
    <x v="7"/>
    <x v="7"/>
    <n v="800"/>
    <x v="0"/>
    <x v="19"/>
    <x v="1"/>
    <x v="1"/>
    <n v="36.08"/>
    <n v="1"/>
  </r>
  <r>
    <x v="26"/>
    <n v="2023"/>
    <s v="2022-2023"/>
    <x v="0"/>
    <x v="57"/>
    <x v="6"/>
    <x v="6"/>
    <n v="5082"/>
    <x v="0"/>
    <x v="13"/>
    <x v="7"/>
    <x v="7"/>
    <n v="36.489999999999995"/>
    <n v="1"/>
  </r>
  <r>
    <x v="563"/>
    <n v="2024"/>
    <s v="2023-2024"/>
    <x v="0"/>
    <x v="82"/>
    <x v="3"/>
    <x v="3"/>
    <n v="4655"/>
    <x v="0"/>
    <x v="17"/>
    <x v="3"/>
    <x v="3"/>
    <n v="36.5"/>
    <n v="1"/>
  </r>
  <r>
    <x v="564"/>
    <n v="2024"/>
    <s v="2023-2024"/>
    <x v="0"/>
    <x v="94"/>
    <x v="5"/>
    <x v="5"/>
    <n v="7250"/>
    <x v="0"/>
    <x v="9"/>
    <x v="3"/>
    <x v="3"/>
    <n v="36.5"/>
    <n v="1"/>
  </r>
  <r>
    <x v="417"/>
    <n v="2025"/>
    <s v="2024-2025"/>
    <x v="1"/>
    <x v="9"/>
    <x v="4"/>
    <x v="4"/>
    <n v="3076"/>
    <x v="0"/>
    <x v="7"/>
    <x v="4"/>
    <x v="4"/>
    <n v="36.54"/>
    <n v="1"/>
  </r>
  <r>
    <x v="112"/>
    <n v="2024"/>
    <s v="2023-2024"/>
    <x v="0"/>
    <x v="63"/>
    <x v="1"/>
    <x v="1"/>
    <n v="2015"/>
    <x v="0"/>
    <x v="5"/>
    <x v="4"/>
    <x v="4"/>
    <n v="36.67"/>
    <n v="1"/>
  </r>
  <r>
    <x v="343"/>
    <n v="2024"/>
    <s v="2023-2024"/>
    <x v="1"/>
    <x v="55"/>
    <x v="3"/>
    <x v="3"/>
    <n v="4703"/>
    <x v="0"/>
    <x v="17"/>
    <x v="2"/>
    <x v="2"/>
    <n v="36.92"/>
    <n v="1"/>
  </r>
  <r>
    <x v="192"/>
    <n v="2023"/>
    <s v="2022-2023"/>
    <x v="1"/>
    <x v="1"/>
    <x v="1"/>
    <x v="1"/>
    <n v="2478"/>
    <x v="0"/>
    <x v="1"/>
    <x v="0"/>
    <x v="0"/>
    <n v="36.97"/>
    <n v="1"/>
  </r>
  <r>
    <x v="441"/>
    <n v="2024"/>
    <s v="2023-2024"/>
    <x v="0"/>
    <x v="92"/>
    <x v="3"/>
    <x v="3"/>
    <n v="4305"/>
    <x v="0"/>
    <x v="3"/>
    <x v="5"/>
    <x v="5"/>
    <n v="36.97"/>
    <n v="1"/>
  </r>
  <r>
    <x v="565"/>
    <n v="2023"/>
    <s v="2022-2023"/>
    <x v="0"/>
    <x v="66"/>
    <x v="3"/>
    <x v="3"/>
    <n v="4883"/>
    <x v="0"/>
    <x v="12"/>
    <x v="4"/>
    <x v="4"/>
    <n v="37"/>
    <n v="1"/>
  </r>
  <r>
    <x v="419"/>
    <n v="2025"/>
    <s v="2024-2025"/>
    <x v="1"/>
    <x v="13"/>
    <x v="1"/>
    <x v="1"/>
    <n v="2480"/>
    <x v="0"/>
    <x v="1"/>
    <x v="8"/>
    <x v="8"/>
    <n v="37.19"/>
    <n v="1"/>
  </r>
  <r>
    <x v="566"/>
    <n v="2024"/>
    <s v="2023-2024"/>
    <x v="0"/>
    <x v="10"/>
    <x v="4"/>
    <x v="4"/>
    <n v="3551"/>
    <x v="0"/>
    <x v="8"/>
    <x v="1"/>
    <x v="1"/>
    <n v="37.33"/>
    <n v="1"/>
  </r>
  <r>
    <x v="501"/>
    <n v="2023"/>
    <s v="2022-2023"/>
    <x v="1"/>
    <x v="46"/>
    <x v="3"/>
    <x v="3"/>
    <n v="4740"/>
    <x v="0"/>
    <x v="17"/>
    <x v="7"/>
    <x v="7"/>
    <n v="37.42"/>
    <n v="1"/>
  </r>
  <r>
    <x v="56"/>
    <n v="2025"/>
    <s v="2024-2025"/>
    <x v="0"/>
    <x v="19"/>
    <x v="1"/>
    <x v="1"/>
    <n v="2800"/>
    <x v="0"/>
    <x v="11"/>
    <x v="3"/>
    <x v="3"/>
    <n v="37.46"/>
    <n v="1"/>
  </r>
  <r>
    <x v="567"/>
    <n v="2024"/>
    <s v="2023-2024"/>
    <x v="0"/>
    <x v="73"/>
    <x v="6"/>
    <x v="6"/>
    <n v="5607"/>
    <x v="0"/>
    <x v="18"/>
    <x v="3"/>
    <x v="3"/>
    <n v="37.47"/>
    <n v="1"/>
  </r>
  <r>
    <x v="320"/>
    <n v="2025"/>
    <s v="2024-2025"/>
    <x v="0"/>
    <x v="87"/>
    <x v="2"/>
    <x v="2"/>
    <n v="2609"/>
    <x v="0"/>
    <x v="2"/>
    <x v="7"/>
    <x v="7"/>
    <n v="37.49"/>
    <n v="1"/>
  </r>
  <r>
    <x v="494"/>
    <n v="2025"/>
    <s v="2024-2025"/>
    <x v="1"/>
    <x v="42"/>
    <x v="3"/>
    <x v="3"/>
    <n v="4870"/>
    <x v="0"/>
    <x v="12"/>
    <x v="3"/>
    <x v="3"/>
    <n v="37.5"/>
    <n v="1"/>
  </r>
  <r>
    <x v="503"/>
    <n v="2024"/>
    <s v="2023-2024"/>
    <x v="1"/>
    <x v="36"/>
    <x v="4"/>
    <x v="4"/>
    <n v="3148"/>
    <x v="0"/>
    <x v="6"/>
    <x v="0"/>
    <x v="0"/>
    <n v="37.57"/>
    <n v="1"/>
  </r>
  <r>
    <x v="301"/>
    <n v="2023"/>
    <s v="2022-2023"/>
    <x v="0"/>
    <x v="63"/>
    <x v="1"/>
    <x v="1"/>
    <n v="2015"/>
    <x v="0"/>
    <x v="5"/>
    <x v="9"/>
    <x v="9"/>
    <n v="37.619999999999997"/>
    <n v="1"/>
  </r>
  <r>
    <x v="230"/>
    <n v="2023"/>
    <s v="2022-2023"/>
    <x v="1"/>
    <x v="15"/>
    <x v="1"/>
    <x v="1"/>
    <n v="2020"/>
    <x v="0"/>
    <x v="5"/>
    <x v="5"/>
    <x v="5"/>
    <n v="37.619999999999997"/>
    <n v="1"/>
  </r>
  <r>
    <x v="200"/>
    <n v="2025"/>
    <s v="2024-2025"/>
    <x v="1"/>
    <x v="72"/>
    <x v="4"/>
    <x v="4"/>
    <n v="3931"/>
    <x v="0"/>
    <x v="16"/>
    <x v="4"/>
    <x v="4"/>
    <n v="37.620000000000005"/>
    <n v="1"/>
  </r>
  <r>
    <x v="426"/>
    <n v="2025"/>
    <s v="2024-2025"/>
    <x v="0"/>
    <x v="59"/>
    <x v="3"/>
    <x v="3"/>
    <n v="4509"/>
    <x v="0"/>
    <x v="3"/>
    <x v="5"/>
    <x v="5"/>
    <n v="37.909999999999997"/>
    <n v="1"/>
  </r>
  <r>
    <x v="408"/>
    <n v="2023"/>
    <s v="2022-2023"/>
    <x v="0"/>
    <x v="92"/>
    <x v="3"/>
    <x v="3"/>
    <n v="4305"/>
    <x v="0"/>
    <x v="3"/>
    <x v="6"/>
    <x v="6"/>
    <n v="37.910000000000004"/>
    <n v="1"/>
  </r>
  <r>
    <x v="568"/>
    <n v="2025"/>
    <s v="2024-2025"/>
    <x v="0"/>
    <x v="96"/>
    <x v="4"/>
    <x v="4"/>
    <n v="3690"/>
    <x v="0"/>
    <x v="16"/>
    <x v="5"/>
    <x v="5"/>
    <n v="37.93"/>
    <n v="1"/>
  </r>
  <r>
    <x v="27"/>
    <n v="2024"/>
    <s v="2023-2024"/>
    <x v="1"/>
    <x v="79"/>
    <x v="6"/>
    <x v="6"/>
    <n v="5290"/>
    <x v="0"/>
    <x v="18"/>
    <x v="7"/>
    <x v="7"/>
    <n v="37.96"/>
    <n v="1"/>
  </r>
  <r>
    <x v="167"/>
    <n v="2025"/>
    <s v="2024-2025"/>
    <x v="0"/>
    <x v="93"/>
    <x v="4"/>
    <x v="4"/>
    <n v="3915"/>
    <x v="0"/>
    <x v="16"/>
    <x v="4"/>
    <x v="4"/>
    <n v="37.979999999999997"/>
    <n v="1"/>
  </r>
  <r>
    <x v="84"/>
    <n v="2025"/>
    <s v="2024-2025"/>
    <x v="0"/>
    <x v="4"/>
    <x v="1"/>
    <x v="1"/>
    <n v="2154"/>
    <x v="0"/>
    <x v="4"/>
    <x v="5"/>
    <x v="5"/>
    <n v="38"/>
    <n v="1"/>
  </r>
  <r>
    <x v="150"/>
    <n v="2024"/>
    <s v="2023-2024"/>
    <x v="0"/>
    <x v="19"/>
    <x v="1"/>
    <x v="1"/>
    <n v="2800"/>
    <x v="0"/>
    <x v="11"/>
    <x v="3"/>
    <x v="3"/>
    <n v="38"/>
    <n v="1"/>
  </r>
  <r>
    <x v="127"/>
    <n v="2023"/>
    <s v="2022-2023"/>
    <x v="0"/>
    <x v="40"/>
    <x v="4"/>
    <x v="4"/>
    <n v="3353"/>
    <x v="0"/>
    <x v="8"/>
    <x v="7"/>
    <x v="7"/>
    <n v="38.130000000000003"/>
    <n v="1"/>
  </r>
  <r>
    <x v="72"/>
    <n v="2025"/>
    <s v="2024-2025"/>
    <x v="0"/>
    <x v="34"/>
    <x v="4"/>
    <x v="4"/>
    <n v="3018"/>
    <x v="0"/>
    <x v="7"/>
    <x v="7"/>
    <x v="7"/>
    <n v="38.28"/>
    <n v="1"/>
  </r>
  <r>
    <x v="167"/>
    <n v="2025"/>
    <s v="2024-2025"/>
    <x v="1"/>
    <x v="35"/>
    <x v="3"/>
    <x v="3"/>
    <n v="4558"/>
    <x v="0"/>
    <x v="15"/>
    <x v="5"/>
    <x v="5"/>
    <n v="38.340000000000003"/>
    <n v="1"/>
  </r>
  <r>
    <x v="294"/>
    <n v="2023"/>
    <s v="2022-2023"/>
    <x v="0"/>
    <x v="96"/>
    <x v="4"/>
    <x v="4"/>
    <n v="3690"/>
    <x v="0"/>
    <x v="16"/>
    <x v="2"/>
    <x v="2"/>
    <n v="38.480000000000004"/>
    <n v="1"/>
  </r>
  <r>
    <x v="535"/>
    <n v="2023"/>
    <s v="2022-2023"/>
    <x v="1"/>
    <x v="61"/>
    <x v="6"/>
    <x v="6"/>
    <n v="5343"/>
    <x v="0"/>
    <x v="18"/>
    <x v="2"/>
    <x v="2"/>
    <n v="38.869999999999997"/>
    <n v="1"/>
  </r>
  <r>
    <x v="569"/>
    <n v="2023"/>
    <s v="2022-2023"/>
    <x v="0"/>
    <x v="38"/>
    <x v="3"/>
    <x v="3"/>
    <n v="4802"/>
    <x v="0"/>
    <x v="12"/>
    <x v="7"/>
    <x v="7"/>
    <n v="38.92"/>
    <n v="1"/>
  </r>
  <r>
    <x v="24"/>
    <n v="2024"/>
    <s v="2023-2024"/>
    <x v="0"/>
    <x v="2"/>
    <x v="2"/>
    <x v="2"/>
    <n v="2617"/>
    <x v="0"/>
    <x v="2"/>
    <x v="6"/>
    <x v="6"/>
    <n v="38.94"/>
    <n v="1"/>
  </r>
  <r>
    <x v="570"/>
    <n v="2024"/>
    <s v="2023-2024"/>
    <x v="0"/>
    <x v="69"/>
    <x v="4"/>
    <x v="4"/>
    <n v="3199"/>
    <x v="0"/>
    <x v="6"/>
    <x v="2"/>
    <x v="2"/>
    <n v="38.94"/>
    <n v="1"/>
  </r>
  <r>
    <x v="376"/>
    <n v="2023"/>
    <s v="2022-2023"/>
    <x v="0"/>
    <x v="57"/>
    <x v="6"/>
    <x v="6"/>
    <n v="5082"/>
    <x v="0"/>
    <x v="13"/>
    <x v="2"/>
    <x v="2"/>
    <n v="38.96"/>
    <n v="1"/>
  </r>
  <r>
    <x v="163"/>
    <n v="2024"/>
    <s v="2023-2024"/>
    <x v="0"/>
    <x v="95"/>
    <x v="7"/>
    <x v="7"/>
    <n v="870"/>
    <x v="0"/>
    <x v="19"/>
    <x v="0"/>
    <x v="0"/>
    <n v="38.97"/>
    <n v="1"/>
  </r>
  <r>
    <x v="571"/>
    <n v="2023"/>
    <s v="2022-2023"/>
    <x v="0"/>
    <x v="78"/>
    <x v="1"/>
    <x v="1"/>
    <n v="2141"/>
    <x v="0"/>
    <x v="4"/>
    <x v="0"/>
    <x v="0"/>
    <n v="38.97"/>
    <n v="1"/>
  </r>
  <r>
    <x v="363"/>
    <n v="2025"/>
    <s v="2024-2025"/>
    <x v="1"/>
    <x v="78"/>
    <x v="1"/>
    <x v="1"/>
    <n v="2141"/>
    <x v="0"/>
    <x v="4"/>
    <x v="4"/>
    <x v="4"/>
    <n v="38.97"/>
    <n v="1"/>
  </r>
  <r>
    <x v="265"/>
    <n v="2023"/>
    <s v="2022-2023"/>
    <x v="1"/>
    <x v="49"/>
    <x v="4"/>
    <x v="4"/>
    <n v="3134"/>
    <x v="0"/>
    <x v="6"/>
    <x v="0"/>
    <x v="0"/>
    <n v="38.97"/>
    <n v="1"/>
  </r>
  <r>
    <x v="117"/>
    <n v="2025"/>
    <s v="2024-2025"/>
    <x v="0"/>
    <x v="90"/>
    <x v="3"/>
    <x v="3"/>
    <n v="4700"/>
    <x v="0"/>
    <x v="17"/>
    <x v="0"/>
    <x v="0"/>
    <n v="38.97"/>
    <n v="1"/>
  </r>
  <r>
    <x v="572"/>
    <n v="2024"/>
    <s v="2023-2024"/>
    <x v="0"/>
    <x v="77"/>
    <x v="5"/>
    <x v="5"/>
    <n v="7018"/>
    <x v="0"/>
    <x v="9"/>
    <x v="0"/>
    <x v="0"/>
    <n v="38.97"/>
    <n v="1"/>
  </r>
  <r>
    <x v="181"/>
    <n v="2024"/>
    <s v="2023-2024"/>
    <x v="0"/>
    <x v="31"/>
    <x v="1"/>
    <x v="1"/>
    <n v="2116"/>
    <x v="0"/>
    <x v="4"/>
    <x v="0"/>
    <x v="0"/>
    <n v="38.97"/>
    <n v="1"/>
  </r>
  <r>
    <x v="214"/>
    <n v="2025"/>
    <s v="2024-2025"/>
    <x v="0"/>
    <x v="19"/>
    <x v="1"/>
    <x v="1"/>
    <n v="2800"/>
    <x v="0"/>
    <x v="11"/>
    <x v="0"/>
    <x v="0"/>
    <n v="39"/>
    <n v="1"/>
  </r>
  <r>
    <x v="375"/>
    <n v="2024"/>
    <s v="2023-2024"/>
    <x v="0"/>
    <x v="31"/>
    <x v="1"/>
    <x v="1"/>
    <n v="2116"/>
    <x v="0"/>
    <x v="4"/>
    <x v="2"/>
    <x v="2"/>
    <n v="39.049999999999997"/>
    <n v="1"/>
  </r>
  <r>
    <x v="111"/>
    <n v="2024"/>
    <s v="2023-2024"/>
    <x v="1"/>
    <x v="16"/>
    <x v="0"/>
    <x v="0"/>
    <n v="6030"/>
    <x v="0"/>
    <x v="0"/>
    <x v="7"/>
    <x v="7"/>
    <n v="39.480000000000004"/>
    <n v="1"/>
  </r>
  <r>
    <x v="423"/>
    <n v="2023"/>
    <s v="2022-2023"/>
    <x v="1"/>
    <x v="4"/>
    <x v="1"/>
    <x v="1"/>
    <n v="2154"/>
    <x v="0"/>
    <x v="4"/>
    <x v="0"/>
    <x v="0"/>
    <n v="39.5"/>
    <n v="1"/>
  </r>
  <r>
    <x v="573"/>
    <n v="2023"/>
    <s v="2022-2023"/>
    <x v="1"/>
    <x v="60"/>
    <x v="1"/>
    <x v="1"/>
    <n v="2541"/>
    <x v="0"/>
    <x v="2"/>
    <x v="1"/>
    <x v="1"/>
    <n v="39.58"/>
    <n v="1"/>
  </r>
  <r>
    <x v="293"/>
    <n v="2024"/>
    <s v="2023-2024"/>
    <x v="0"/>
    <x v="22"/>
    <x v="1"/>
    <x v="1"/>
    <n v="2539"/>
    <x v="0"/>
    <x v="2"/>
    <x v="7"/>
    <x v="7"/>
    <n v="39.78"/>
    <n v="1"/>
  </r>
  <r>
    <x v="406"/>
    <n v="2025"/>
    <s v="2024-2025"/>
    <x v="0"/>
    <x v="53"/>
    <x v="3"/>
    <x v="3"/>
    <n v="4119"/>
    <x v="0"/>
    <x v="10"/>
    <x v="1"/>
    <x v="1"/>
    <n v="39.799999999999997"/>
    <n v="1"/>
  </r>
  <r>
    <x v="509"/>
    <n v="2024"/>
    <s v="2023-2024"/>
    <x v="1"/>
    <x v="36"/>
    <x v="4"/>
    <x v="4"/>
    <n v="3148"/>
    <x v="0"/>
    <x v="6"/>
    <x v="7"/>
    <x v="7"/>
    <n v="39.83"/>
    <n v="1"/>
  </r>
  <r>
    <x v="574"/>
    <n v="2025"/>
    <s v="2024-2025"/>
    <x v="1"/>
    <x v="48"/>
    <x v="3"/>
    <x v="3"/>
    <n v="4566"/>
    <x v="0"/>
    <x v="15"/>
    <x v="4"/>
    <x v="4"/>
    <n v="39.909999999999997"/>
    <n v="1"/>
  </r>
  <r>
    <x v="423"/>
    <n v="2023"/>
    <s v="2022-2023"/>
    <x v="1"/>
    <x v="86"/>
    <x v="0"/>
    <x v="0"/>
    <n v="6725"/>
    <x v="0"/>
    <x v="20"/>
    <x v="6"/>
    <x v="6"/>
    <n v="39.92"/>
    <n v="1"/>
  </r>
  <r>
    <x v="464"/>
    <n v="2025"/>
    <s v="2024-2025"/>
    <x v="0"/>
    <x v="8"/>
    <x v="1"/>
    <x v="1"/>
    <n v="2158"/>
    <x v="0"/>
    <x v="4"/>
    <x v="7"/>
    <x v="7"/>
    <n v="39.94"/>
    <n v="1"/>
  </r>
  <r>
    <x v="575"/>
    <n v="2024"/>
    <s v="2023-2024"/>
    <x v="0"/>
    <x v="34"/>
    <x v="4"/>
    <x v="4"/>
    <n v="3018"/>
    <x v="0"/>
    <x v="7"/>
    <x v="2"/>
    <x v="2"/>
    <n v="39.950000000000003"/>
    <n v="1"/>
  </r>
  <r>
    <x v="9"/>
    <n v="2024"/>
    <s v="2023-2024"/>
    <x v="0"/>
    <x v="34"/>
    <x v="4"/>
    <x v="4"/>
    <n v="3018"/>
    <x v="0"/>
    <x v="7"/>
    <x v="1"/>
    <x v="1"/>
    <n v="39.950000000000003"/>
    <n v="1"/>
  </r>
  <r>
    <x v="515"/>
    <n v="2024"/>
    <s v="2023-2024"/>
    <x v="1"/>
    <x v="1"/>
    <x v="1"/>
    <x v="1"/>
    <n v="2478"/>
    <x v="0"/>
    <x v="1"/>
    <x v="6"/>
    <x v="6"/>
    <n v="39.950000000000003"/>
    <n v="1"/>
  </r>
  <r>
    <x v="214"/>
    <n v="2025"/>
    <s v="2024-2025"/>
    <x v="1"/>
    <x v="36"/>
    <x v="4"/>
    <x v="4"/>
    <n v="3148"/>
    <x v="0"/>
    <x v="6"/>
    <x v="1"/>
    <x v="1"/>
    <n v="39.950000000000003"/>
    <n v="1"/>
  </r>
  <r>
    <x v="497"/>
    <n v="2024"/>
    <s v="2023-2024"/>
    <x v="0"/>
    <x v="5"/>
    <x v="1"/>
    <x v="1"/>
    <n v="2067"/>
    <x v="0"/>
    <x v="5"/>
    <x v="2"/>
    <x v="2"/>
    <n v="39.950000000000003"/>
    <n v="1"/>
  </r>
  <r>
    <x v="420"/>
    <n v="2023"/>
    <s v="2022-2023"/>
    <x v="0"/>
    <x v="27"/>
    <x v="4"/>
    <x v="4"/>
    <n v="3066"/>
    <x v="0"/>
    <x v="7"/>
    <x v="5"/>
    <x v="5"/>
    <n v="39.950000000000003"/>
    <n v="1"/>
  </r>
  <r>
    <x v="281"/>
    <n v="2024"/>
    <s v="2023-2024"/>
    <x v="0"/>
    <x v="91"/>
    <x v="1"/>
    <x v="1"/>
    <n v="2064"/>
    <x v="0"/>
    <x v="5"/>
    <x v="9"/>
    <x v="9"/>
    <n v="39.96"/>
    <n v="1"/>
  </r>
  <r>
    <x v="120"/>
    <n v="2025"/>
    <s v="2024-2025"/>
    <x v="1"/>
    <x v="61"/>
    <x v="6"/>
    <x v="6"/>
    <n v="5343"/>
    <x v="0"/>
    <x v="18"/>
    <x v="3"/>
    <x v="3"/>
    <n v="39.96"/>
    <n v="1"/>
  </r>
  <r>
    <x v="392"/>
    <n v="2025"/>
    <s v="2024-2025"/>
    <x v="0"/>
    <x v="5"/>
    <x v="1"/>
    <x v="1"/>
    <n v="2067"/>
    <x v="0"/>
    <x v="5"/>
    <x v="4"/>
    <x v="4"/>
    <n v="39.96"/>
    <n v="1"/>
  </r>
  <r>
    <x v="30"/>
    <n v="2023"/>
    <s v="2022-2023"/>
    <x v="0"/>
    <x v="45"/>
    <x v="3"/>
    <x v="3"/>
    <n v="4570"/>
    <x v="0"/>
    <x v="15"/>
    <x v="5"/>
    <x v="5"/>
    <n v="39.96"/>
    <n v="1"/>
  </r>
  <r>
    <x v="229"/>
    <n v="2023"/>
    <s v="2022-2023"/>
    <x v="0"/>
    <x v="90"/>
    <x v="3"/>
    <x v="3"/>
    <n v="4700"/>
    <x v="0"/>
    <x v="17"/>
    <x v="2"/>
    <x v="2"/>
    <n v="39.96"/>
    <n v="1"/>
  </r>
  <r>
    <x v="109"/>
    <n v="2024"/>
    <s v="2023-2024"/>
    <x v="0"/>
    <x v="86"/>
    <x v="0"/>
    <x v="0"/>
    <n v="6725"/>
    <x v="0"/>
    <x v="20"/>
    <x v="3"/>
    <x v="3"/>
    <n v="39.97"/>
    <n v="1"/>
  </r>
  <r>
    <x v="199"/>
    <n v="2024"/>
    <s v="2023-2024"/>
    <x v="1"/>
    <x v="71"/>
    <x v="6"/>
    <x v="6"/>
    <n v="5043"/>
    <x v="0"/>
    <x v="13"/>
    <x v="0"/>
    <x v="0"/>
    <n v="39.97"/>
    <n v="1"/>
  </r>
  <r>
    <x v="284"/>
    <n v="2025"/>
    <s v="2024-2025"/>
    <x v="0"/>
    <x v="22"/>
    <x v="1"/>
    <x v="1"/>
    <n v="2539"/>
    <x v="0"/>
    <x v="2"/>
    <x v="4"/>
    <x v="4"/>
    <n v="40"/>
    <n v="1"/>
  </r>
  <r>
    <x v="33"/>
    <n v="2025"/>
    <s v="2024-2025"/>
    <x v="1"/>
    <x v="56"/>
    <x v="1"/>
    <x v="1"/>
    <n v="2795"/>
    <x v="0"/>
    <x v="11"/>
    <x v="9"/>
    <x v="9"/>
    <n v="40.21"/>
    <n v="1"/>
  </r>
  <r>
    <x v="66"/>
    <n v="2023"/>
    <s v="2022-2023"/>
    <x v="1"/>
    <x v="4"/>
    <x v="1"/>
    <x v="1"/>
    <n v="2154"/>
    <x v="0"/>
    <x v="4"/>
    <x v="7"/>
    <x v="7"/>
    <n v="40.230000000000004"/>
    <n v="1"/>
  </r>
  <r>
    <x v="488"/>
    <n v="2025"/>
    <s v="2024-2025"/>
    <x v="0"/>
    <x v="77"/>
    <x v="5"/>
    <x v="5"/>
    <n v="7018"/>
    <x v="0"/>
    <x v="9"/>
    <x v="6"/>
    <x v="6"/>
    <n v="40.29"/>
    <n v="1"/>
  </r>
  <r>
    <x v="328"/>
    <n v="2025"/>
    <s v="2024-2025"/>
    <x v="0"/>
    <x v="27"/>
    <x v="4"/>
    <x v="4"/>
    <n v="3066"/>
    <x v="0"/>
    <x v="7"/>
    <x v="1"/>
    <x v="1"/>
    <n v="40.39"/>
    <n v="1"/>
  </r>
  <r>
    <x v="522"/>
    <n v="2024"/>
    <s v="2023-2024"/>
    <x v="0"/>
    <x v="92"/>
    <x v="3"/>
    <x v="3"/>
    <n v="4305"/>
    <x v="0"/>
    <x v="3"/>
    <x v="6"/>
    <x v="6"/>
    <n v="40.450000000000003"/>
    <n v="1"/>
  </r>
  <r>
    <x v="576"/>
    <n v="2024"/>
    <s v="2023-2024"/>
    <x v="0"/>
    <x v="27"/>
    <x v="4"/>
    <x v="4"/>
    <n v="3066"/>
    <x v="0"/>
    <x v="7"/>
    <x v="2"/>
    <x v="2"/>
    <n v="40.729999999999997"/>
    <n v="1"/>
  </r>
  <r>
    <x v="482"/>
    <n v="2025"/>
    <s v="2024-2025"/>
    <x v="0"/>
    <x v="63"/>
    <x v="1"/>
    <x v="1"/>
    <n v="2015"/>
    <x v="0"/>
    <x v="5"/>
    <x v="1"/>
    <x v="1"/>
    <n v="40.79"/>
    <n v="1"/>
  </r>
  <r>
    <x v="471"/>
    <n v="2025"/>
    <s v="2024-2025"/>
    <x v="0"/>
    <x v="25"/>
    <x v="4"/>
    <x v="4"/>
    <n v="3550"/>
    <x v="0"/>
    <x v="8"/>
    <x v="1"/>
    <x v="1"/>
    <n v="40.950000000000003"/>
    <n v="1"/>
  </r>
  <r>
    <x v="185"/>
    <n v="2024"/>
    <s v="2023-2024"/>
    <x v="0"/>
    <x v="82"/>
    <x v="3"/>
    <x v="3"/>
    <n v="4655"/>
    <x v="0"/>
    <x v="17"/>
    <x v="3"/>
    <x v="3"/>
    <n v="40.980000000000004"/>
    <n v="1"/>
  </r>
  <r>
    <x v="151"/>
    <n v="2025"/>
    <s v="2024-2025"/>
    <x v="1"/>
    <x v="23"/>
    <x v="1"/>
    <x v="1"/>
    <n v="2650"/>
    <x v="0"/>
    <x v="11"/>
    <x v="4"/>
    <x v="4"/>
    <n v="41.48"/>
    <n v="1"/>
  </r>
  <r>
    <x v="491"/>
    <n v="2024"/>
    <s v="2023-2024"/>
    <x v="1"/>
    <x v="36"/>
    <x v="4"/>
    <x v="4"/>
    <n v="3148"/>
    <x v="0"/>
    <x v="6"/>
    <x v="4"/>
    <x v="4"/>
    <n v="41.64"/>
    <n v="1"/>
  </r>
  <r>
    <x v="458"/>
    <n v="2025"/>
    <s v="2024-2025"/>
    <x v="1"/>
    <x v="47"/>
    <x v="1"/>
    <x v="1"/>
    <n v="2101"/>
    <x v="0"/>
    <x v="4"/>
    <x v="1"/>
    <x v="1"/>
    <n v="41.64"/>
    <n v="1"/>
  </r>
  <r>
    <x v="577"/>
    <n v="2024"/>
    <s v="2023-2024"/>
    <x v="1"/>
    <x v="79"/>
    <x v="6"/>
    <x v="6"/>
    <n v="5290"/>
    <x v="0"/>
    <x v="18"/>
    <x v="7"/>
    <x v="7"/>
    <n v="41.75"/>
    <n v="1"/>
  </r>
  <r>
    <x v="259"/>
    <n v="2025"/>
    <s v="2024-2025"/>
    <x v="0"/>
    <x v="19"/>
    <x v="1"/>
    <x v="1"/>
    <n v="2800"/>
    <x v="0"/>
    <x v="11"/>
    <x v="3"/>
    <x v="3"/>
    <n v="41.870000000000005"/>
    <n v="1"/>
  </r>
  <r>
    <x v="242"/>
    <n v="2023"/>
    <s v="2022-2023"/>
    <x v="1"/>
    <x v="72"/>
    <x v="4"/>
    <x v="4"/>
    <n v="3931"/>
    <x v="0"/>
    <x v="16"/>
    <x v="5"/>
    <x v="5"/>
    <n v="41.88"/>
    <n v="1"/>
  </r>
  <r>
    <x v="438"/>
    <n v="2023"/>
    <s v="2022-2023"/>
    <x v="0"/>
    <x v="77"/>
    <x v="5"/>
    <x v="5"/>
    <n v="7018"/>
    <x v="0"/>
    <x v="9"/>
    <x v="4"/>
    <x v="4"/>
    <n v="41.92"/>
    <n v="1"/>
  </r>
  <r>
    <x v="578"/>
    <n v="2025"/>
    <s v="2024-2025"/>
    <x v="0"/>
    <x v="91"/>
    <x v="1"/>
    <x v="1"/>
    <n v="2064"/>
    <x v="0"/>
    <x v="5"/>
    <x v="0"/>
    <x v="0"/>
    <n v="41.93"/>
    <n v="1"/>
  </r>
  <r>
    <x v="461"/>
    <n v="2025"/>
    <s v="2024-2025"/>
    <x v="1"/>
    <x v="0"/>
    <x v="0"/>
    <x v="0"/>
    <n v="6021"/>
    <x v="0"/>
    <x v="0"/>
    <x v="0"/>
    <x v="0"/>
    <n v="41.93"/>
    <n v="1"/>
  </r>
  <r>
    <x v="469"/>
    <n v="2023"/>
    <s v="2022-2023"/>
    <x v="0"/>
    <x v="40"/>
    <x v="4"/>
    <x v="4"/>
    <n v="3353"/>
    <x v="0"/>
    <x v="8"/>
    <x v="5"/>
    <x v="5"/>
    <n v="41.93"/>
    <n v="1"/>
  </r>
  <r>
    <x v="29"/>
    <n v="2024"/>
    <s v="2023-2024"/>
    <x v="0"/>
    <x v="89"/>
    <x v="4"/>
    <x v="4"/>
    <n v="3136"/>
    <x v="0"/>
    <x v="6"/>
    <x v="1"/>
    <x v="1"/>
    <n v="41.93"/>
    <n v="1"/>
  </r>
  <r>
    <x v="579"/>
    <n v="2024"/>
    <s v="2023-2024"/>
    <x v="0"/>
    <x v="68"/>
    <x v="7"/>
    <x v="7"/>
    <n v="800"/>
    <x v="0"/>
    <x v="19"/>
    <x v="2"/>
    <x v="2"/>
    <n v="41.93"/>
    <n v="1"/>
  </r>
  <r>
    <x v="580"/>
    <n v="2024"/>
    <s v="2023-2024"/>
    <x v="0"/>
    <x v="69"/>
    <x v="4"/>
    <x v="4"/>
    <n v="3199"/>
    <x v="0"/>
    <x v="6"/>
    <x v="2"/>
    <x v="2"/>
    <n v="41.93"/>
    <n v="1"/>
  </r>
  <r>
    <x v="348"/>
    <n v="2023"/>
    <s v="2022-2023"/>
    <x v="0"/>
    <x v="58"/>
    <x v="0"/>
    <x v="0"/>
    <n v="6027"/>
    <x v="0"/>
    <x v="0"/>
    <x v="6"/>
    <x v="6"/>
    <n v="41.93"/>
    <n v="1"/>
  </r>
  <r>
    <x v="83"/>
    <n v="2023"/>
    <s v="2022-2023"/>
    <x v="1"/>
    <x v="16"/>
    <x v="0"/>
    <x v="0"/>
    <n v="6030"/>
    <x v="0"/>
    <x v="0"/>
    <x v="0"/>
    <x v="0"/>
    <n v="41.93"/>
    <n v="1"/>
  </r>
  <r>
    <x v="581"/>
    <n v="2024"/>
    <s v="2023-2024"/>
    <x v="1"/>
    <x v="79"/>
    <x v="6"/>
    <x v="6"/>
    <n v="5290"/>
    <x v="0"/>
    <x v="18"/>
    <x v="6"/>
    <x v="6"/>
    <n v="41.93"/>
    <n v="1"/>
  </r>
  <r>
    <x v="147"/>
    <n v="2024"/>
    <s v="2023-2024"/>
    <x v="0"/>
    <x v="7"/>
    <x v="4"/>
    <x v="4"/>
    <n v="3175"/>
    <x v="0"/>
    <x v="6"/>
    <x v="4"/>
    <x v="4"/>
    <n v="41.96"/>
    <n v="1"/>
  </r>
  <r>
    <x v="168"/>
    <n v="2024"/>
    <s v="2023-2024"/>
    <x v="0"/>
    <x v="43"/>
    <x v="1"/>
    <x v="1"/>
    <n v="2560"/>
    <x v="0"/>
    <x v="2"/>
    <x v="7"/>
    <x v="7"/>
    <n v="41.97"/>
    <n v="1"/>
  </r>
  <r>
    <x v="582"/>
    <n v="2024"/>
    <s v="2023-2024"/>
    <x v="0"/>
    <x v="62"/>
    <x v="0"/>
    <x v="0"/>
    <n v="6112"/>
    <x v="0"/>
    <x v="14"/>
    <x v="3"/>
    <x v="3"/>
    <n v="42"/>
    <n v="1"/>
  </r>
  <r>
    <x v="39"/>
    <n v="2024"/>
    <s v="2023-2024"/>
    <x v="0"/>
    <x v="69"/>
    <x v="4"/>
    <x v="4"/>
    <n v="3199"/>
    <x v="0"/>
    <x v="6"/>
    <x v="1"/>
    <x v="1"/>
    <n v="42.17"/>
    <n v="1"/>
  </r>
  <r>
    <x v="583"/>
    <n v="2025"/>
    <s v="2024-2025"/>
    <x v="0"/>
    <x v="14"/>
    <x v="1"/>
    <x v="1"/>
    <n v="2790"/>
    <x v="0"/>
    <x v="11"/>
    <x v="7"/>
    <x v="7"/>
    <n v="42.65"/>
    <n v="1"/>
  </r>
  <r>
    <x v="472"/>
    <n v="2024"/>
    <s v="2023-2024"/>
    <x v="0"/>
    <x v="84"/>
    <x v="3"/>
    <x v="3"/>
    <n v="4215"/>
    <x v="0"/>
    <x v="3"/>
    <x v="8"/>
    <x v="8"/>
    <n v="42.79"/>
    <n v="1"/>
  </r>
  <r>
    <x v="418"/>
    <n v="2025"/>
    <s v="2024-2025"/>
    <x v="0"/>
    <x v="89"/>
    <x v="4"/>
    <x v="4"/>
    <n v="3136"/>
    <x v="0"/>
    <x v="6"/>
    <x v="6"/>
    <x v="6"/>
    <n v="42.92"/>
    <n v="1"/>
  </r>
  <r>
    <x v="500"/>
    <n v="2023"/>
    <s v="2022-2023"/>
    <x v="0"/>
    <x v="29"/>
    <x v="4"/>
    <x v="4"/>
    <n v="3500"/>
    <x v="0"/>
    <x v="8"/>
    <x v="5"/>
    <x v="5"/>
    <n v="42.92"/>
    <n v="1"/>
  </r>
  <r>
    <x v="225"/>
    <n v="2024"/>
    <s v="2023-2024"/>
    <x v="0"/>
    <x v="75"/>
    <x v="0"/>
    <x v="0"/>
    <n v="6450"/>
    <x v="0"/>
    <x v="20"/>
    <x v="2"/>
    <x v="2"/>
    <n v="42.93"/>
    <n v="1"/>
  </r>
  <r>
    <x v="179"/>
    <n v="2024"/>
    <s v="2023-2024"/>
    <x v="1"/>
    <x v="42"/>
    <x v="3"/>
    <x v="3"/>
    <n v="4870"/>
    <x v="0"/>
    <x v="12"/>
    <x v="3"/>
    <x v="3"/>
    <n v="42.96"/>
    <n v="1"/>
  </r>
  <r>
    <x v="541"/>
    <n v="2024"/>
    <s v="2023-2024"/>
    <x v="0"/>
    <x v="65"/>
    <x v="1"/>
    <x v="1"/>
    <n v="2131"/>
    <x v="0"/>
    <x v="4"/>
    <x v="3"/>
    <x v="3"/>
    <n v="42.98"/>
    <n v="1"/>
  </r>
  <r>
    <x v="584"/>
    <n v="2023"/>
    <s v="2022-2023"/>
    <x v="0"/>
    <x v="71"/>
    <x v="6"/>
    <x v="6"/>
    <n v="5043"/>
    <x v="0"/>
    <x v="13"/>
    <x v="3"/>
    <x v="3"/>
    <n v="43"/>
    <n v="1"/>
  </r>
  <r>
    <x v="585"/>
    <n v="2024"/>
    <s v="2023-2024"/>
    <x v="0"/>
    <x v="13"/>
    <x v="1"/>
    <x v="1"/>
    <n v="2480"/>
    <x v="0"/>
    <x v="1"/>
    <x v="9"/>
    <x v="9"/>
    <n v="43.13"/>
    <n v="1"/>
  </r>
  <r>
    <x v="184"/>
    <n v="2025"/>
    <s v="2024-2025"/>
    <x v="0"/>
    <x v="5"/>
    <x v="1"/>
    <x v="1"/>
    <n v="2067"/>
    <x v="0"/>
    <x v="5"/>
    <x v="8"/>
    <x v="8"/>
    <n v="43.28"/>
    <n v="1"/>
  </r>
  <r>
    <x v="368"/>
    <n v="2025"/>
    <s v="2024-2025"/>
    <x v="0"/>
    <x v="70"/>
    <x v="4"/>
    <x v="4"/>
    <n v="3400"/>
    <x v="0"/>
    <x v="8"/>
    <x v="7"/>
    <x v="7"/>
    <n v="43.47"/>
    <n v="1"/>
  </r>
  <r>
    <x v="175"/>
    <n v="2023"/>
    <s v="2022-2023"/>
    <x v="0"/>
    <x v="7"/>
    <x v="4"/>
    <x v="4"/>
    <n v="3175"/>
    <x v="0"/>
    <x v="6"/>
    <x v="8"/>
    <x v="8"/>
    <n v="43.56"/>
    <n v="1"/>
  </r>
  <r>
    <x v="365"/>
    <n v="2024"/>
    <s v="2023-2024"/>
    <x v="0"/>
    <x v="89"/>
    <x v="4"/>
    <x v="4"/>
    <n v="3136"/>
    <x v="0"/>
    <x v="6"/>
    <x v="5"/>
    <x v="5"/>
    <n v="43.58"/>
    <n v="1"/>
  </r>
  <r>
    <x v="586"/>
    <n v="2024"/>
    <s v="2023-2024"/>
    <x v="0"/>
    <x v="5"/>
    <x v="1"/>
    <x v="1"/>
    <n v="2067"/>
    <x v="0"/>
    <x v="5"/>
    <x v="2"/>
    <x v="2"/>
    <n v="43.64"/>
    <n v="1"/>
  </r>
  <r>
    <x v="86"/>
    <n v="2023"/>
    <s v="2022-2023"/>
    <x v="1"/>
    <x v="13"/>
    <x v="1"/>
    <x v="1"/>
    <n v="2480"/>
    <x v="0"/>
    <x v="1"/>
    <x v="1"/>
    <x v="1"/>
    <n v="43.75"/>
    <n v="1"/>
  </r>
  <r>
    <x v="334"/>
    <n v="2025"/>
    <s v="2024-2025"/>
    <x v="0"/>
    <x v="6"/>
    <x v="0"/>
    <x v="0"/>
    <n v="6010"/>
    <x v="0"/>
    <x v="0"/>
    <x v="5"/>
    <x v="5"/>
    <n v="43.89"/>
    <n v="1"/>
  </r>
  <r>
    <x v="233"/>
    <n v="2023"/>
    <s v="2022-2023"/>
    <x v="0"/>
    <x v="14"/>
    <x v="1"/>
    <x v="1"/>
    <n v="2790"/>
    <x v="0"/>
    <x v="11"/>
    <x v="5"/>
    <x v="5"/>
    <n v="43.89"/>
    <n v="1"/>
  </r>
  <r>
    <x v="510"/>
    <n v="2023"/>
    <s v="2022-2023"/>
    <x v="0"/>
    <x v="67"/>
    <x v="3"/>
    <x v="3"/>
    <n v="4551"/>
    <x v="0"/>
    <x v="15"/>
    <x v="6"/>
    <x v="6"/>
    <n v="43.900000000000006"/>
    <n v="1"/>
  </r>
  <r>
    <x v="587"/>
    <n v="2024"/>
    <s v="2023-2024"/>
    <x v="1"/>
    <x v="9"/>
    <x v="4"/>
    <x v="4"/>
    <n v="3076"/>
    <x v="0"/>
    <x v="7"/>
    <x v="6"/>
    <x v="6"/>
    <n v="43.900000000000006"/>
    <n v="1"/>
  </r>
  <r>
    <x v="316"/>
    <n v="2024"/>
    <s v="2023-2024"/>
    <x v="0"/>
    <x v="44"/>
    <x v="4"/>
    <x v="4"/>
    <n v="3977"/>
    <x v="0"/>
    <x v="16"/>
    <x v="6"/>
    <x v="6"/>
    <n v="43.92"/>
    <n v="1"/>
  </r>
  <r>
    <x v="155"/>
    <n v="2025"/>
    <s v="2024-2025"/>
    <x v="0"/>
    <x v="25"/>
    <x v="4"/>
    <x v="4"/>
    <n v="3550"/>
    <x v="0"/>
    <x v="8"/>
    <x v="5"/>
    <x v="5"/>
    <n v="43.95"/>
    <n v="1"/>
  </r>
  <r>
    <x v="87"/>
    <n v="2024"/>
    <s v="2023-2024"/>
    <x v="1"/>
    <x v="80"/>
    <x v="0"/>
    <x v="0"/>
    <n v="6109"/>
    <x v="0"/>
    <x v="14"/>
    <x v="3"/>
    <x v="3"/>
    <n v="43.96"/>
    <n v="1"/>
  </r>
  <r>
    <x v="387"/>
    <n v="2025"/>
    <s v="2024-2025"/>
    <x v="0"/>
    <x v="65"/>
    <x v="1"/>
    <x v="1"/>
    <n v="2131"/>
    <x v="0"/>
    <x v="4"/>
    <x v="7"/>
    <x v="7"/>
    <n v="43.97"/>
    <n v="1"/>
  </r>
  <r>
    <x v="588"/>
    <n v="2024"/>
    <s v="2023-2024"/>
    <x v="0"/>
    <x v="20"/>
    <x v="4"/>
    <x v="4"/>
    <n v="3429"/>
    <x v="0"/>
    <x v="8"/>
    <x v="7"/>
    <x v="7"/>
    <n v="43.97"/>
    <n v="1"/>
  </r>
  <r>
    <x v="100"/>
    <n v="2024"/>
    <s v="2023-2024"/>
    <x v="0"/>
    <x v="79"/>
    <x v="6"/>
    <x v="6"/>
    <n v="5290"/>
    <x v="0"/>
    <x v="18"/>
    <x v="3"/>
    <x v="3"/>
    <n v="44"/>
    <n v="1"/>
  </r>
  <r>
    <x v="579"/>
    <n v="2024"/>
    <s v="2023-2024"/>
    <x v="1"/>
    <x v="74"/>
    <x v="1"/>
    <x v="1"/>
    <n v="2485"/>
    <x v="0"/>
    <x v="1"/>
    <x v="2"/>
    <x v="2"/>
    <n v="44.33"/>
    <n v="1"/>
  </r>
  <r>
    <x v="299"/>
    <n v="2023"/>
    <s v="2022-2023"/>
    <x v="1"/>
    <x v="52"/>
    <x v="3"/>
    <x v="3"/>
    <n v="4053"/>
    <x v="0"/>
    <x v="10"/>
    <x v="8"/>
    <x v="8"/>
    <n v="44.38"/>
    <n v="1"/>
  </r>
  <r>
    <x v="553"/>
    <n v="2025"/>
    <s v="2024-2025"/>
    <x v="1"/>
    <x v="55"/>
    <x v="3"/>
    <x v="3"/>
    <n v="4703"/>
    <x v="0"/>
    <x v="17"/>
    <x v="4"/>
    <x v="4"/>
    <n v="44.42"/>
    <n v="1"/>
  </r>
  <r>
    <x v="205"/>
    <n v="2024"/>
    <s v="2023-2024"/>
    <x v="0"/>
    <x v="66"/>
    <x v="3"/>
    <x v="3"/>
    <n v="4883"/>
    <x v="0"/>
    <x v="12"/>
    <x v="7"/>
    <x v="7"/>
    <n v="44.47"/>
    <n v="1"/>
  </r>
  <r>
    <x v="508"/>
    <n v="2024"/>
    <s v="2023-2024"/>
    <x v="1"/>
    <x v="49"/>
    <x v="4"/>
    <x v="4"/>
    <n v="3134"/>
    <x v="0"/>
    <x v="6"/>
    <x v="3"/>
    <x v="3"/>
    <n v="44.47"/>
    <n v="1"/>
  </r>
  <r>
    <x v="454"/>
    <n v="2024"/>
    <s v="2023-2024"/>
    <x v="0"/>
    <x v="25"/>
    <x v="4"/>
    <x v="4"/>
    <n v="3550"/>
    <x v="0"/>
    <x v="8"/>
    <x v="0"/>
    <x v="0"/>
    <n v="44.5"/>
    <n v="1"/>
  </r>
  <r>
    <x v="589"/>
    <n v="2024"/>
    <s v="2023-2024"/>
    <x v="0"/>
    <x v="57"/>
    <x v="6"/>
    <x v="6"/>
    <n v="5082"/>
    <x v="0"/>
    <x v="13"/>
    <x v="4"/>
    <x v="4"/>
    <n v="44.5"/>
    <n v="1"/>
  </r>
  <r>
    <x v="421"/>
    <n v="2024"/>
    <s v="2023-2024"/>
    <x v="0"/>
    <x v="84"/>
    <x v="3"/>
    <x v="3"/>
    <n v="4215"/>
    <x v="0"/>
    <x v="3"/>
    <x v="3"/>
    <x v="3"/>
    <n v="44.53"/>
    <n v="1"/>
  </r>
  <r>
    <x v="62"/>
    <n v="2024"/>
    <s v="2023-2024"/>
    <x v="0"/>
    <x v="31"/>
    <x v="1"/>
    <x v="1"/>
    <n v="2116"/>
    <x v="0"/>
    <x v="4"/>
    <x v="8"/>
    <x v="8"/>
    <n v="44.599999999999994"/>
    <n v="1"/>
  </r>
  <r>
    <x v="590"/>
    <n v="2024"/>
    <s v="2023-2024"/>
    <x v="0"/>
    <x v="75"/>
    <x v="0"/>
    <x v="0"/>
    <n v="6450"/>
    <x v="0"/>
    <x v="20"/>
    <x v="0"/>
    <x v="0"/>
    <n v="44.67"/>
    <n v="1"/>
  </r>
  <r>
    <x v="514"/>
    <n v="2023"/>
    <s v="2022-2023"/>
    <x v="0"/>
    <x v="68"/>
    <x v="7"/>
    <x v="7"/>
    <n v="800"/>
    <x v="0"/>
    <x v="19"/>
    <x v="8"/>
    <x v="8"/>
    <n v="44.820000000000007"/>
    <n v="1"/>
  </r>
  <r>
    <x v="532"/>
    <n v="2023"/>
    <s v="2022-2023"/>
    <x v="1"/>
    <x v="52"/>
    <x v="3"/>
    <x v="3"/>
    <n v="4053"/>
    <x v="0"/>
    <x v="10"/>
    <x v="5"/>
    <x v="5"/>
    <n v="44.84"/>
    <n v="1"/>
  </r>
  <r>
    <x v="160"/>
    <n v="2024"/>
    <s v="2023-2024"/>
    <x v="0"/>
    <x v="17"/>
    <x v="3"/>
    <x v="3"/>
    <n v="4825"/>
    <x v="0"/>
    <x v="12"/>
    <x v="6"/>
    <x v="6"/>
    <n v="44.87"/>
    <n v="1"/>
  </r>
  <r>
    <x v="591"/>
    <n v="2025"/>
    <s v="2024-2025"/>
    <x v="0"/>
    <x v="76"/>
    <x v="1"/>
    <x v="1"/>
    <n v="2031"/>
    <x v="0"/>
    <x v="5"/>
    <x v="3"/>
    <x v="3"/>
    <n v="44.9"/>
    <n v="1"/>
  </r>
  <r>
    <x v="196"/>
    <n v="2024"/>
    <s v="2023-2024"/>
    <x v="0"/>
    <x v="38"/>
    <x v="3"/>
    <x v="3"/>
    <n v="4802"/>
    <x v="0"/>
    <x v="12"/>
    <x v="9"/>
    <x v="9"/>
    <n v="44.91"/>
    <n v="1"/>
  </r>
  <r>
    <x v="537"/>
    <n v="2023"/>
    <s v="2022-2023"/>
    <x v="0"/>
    <x v="78"/>
    <x v="1"/>
    <x v="1"/>
    <n v="2141"/>
    <x v="0"/>
    <x v="4"/>
    <x v="6"/>
    <x v="6"/>
    <n v="44.91"/>
    <n v="1"/>
  </r>
  <r>
    <x v="578"/>
    <n v="2025"/>
    <s v="2024-2025"/>
    <x v="0"/>
    <x v="15"/>
    <x v="1"/>
    <x v="1"/>
    <n v="2020"/>
    <x v="0"/>
    <x v="5"/>
    <x v="6"/>
    <x v="6"/>
    <n v="44.91"/>
    <n v="1"/>
  </r>
  <r>
    <x v="14"/>
    <n v="2024"/>
    <s v="2023-2024"/>
    <x v="0"/>
    <x v="51"/>
    <x v="4"/>
    <x v="4"/>
    <n v="3630"/>
    <x v="0"/>
    <x v="16"/>
    <x v="2"/>
    <x v="2"/>
    <n v="44.91"/>
    <n v="1"/>
  </r>
  <r>
    <x v="189"/>
    <n v="2025"/>
    <s v="2024-2025"/>
    <x v="1"/>
    <x v="61"/>
    <x v="6"/>
    <x v="6"/>
    <n v="5343"/>
    <x v="0"/>
    <x v="18"/>
    <x v="7"/>
    <x v="7"/>
    <n v="44.96"/>
    <n v="1"/>
  </r>
  <r>
    <x v="358"/>
    <n v="2023"/>
    <s v="2022-2023"/>
    <x v="0"/>
    <x v="6"/>
    <x v="0"/>
    <x v="0"/>
    <n v="6010"/>
    <x v="0"/>
    <x v="0"/>
    <x v="3"/>
    <x v="3"/>
    <n v="44.97"/>
    <n v="1"/>
  </r>
  <r>
    <x v="573"/>
    <n v="2023"/>
    <s v="2022-2023"/>
    <x v="1"/>
    <x v="16"/>
    <x v="0"/>
    <x v="0"/>
    <n v="6030"/>
    <x v="0"/>
    <x v="0"/>
    <x v="0"/>
    <x v="0"/>
    <n v="44.97"/>
    <n v="1"/>
  </r>
  <r>
    <x v="294"/>
    <n v="2023"/>
    <s v="2022-2023"/>
    <x v="1"/>
    <x v="30"/>
    <x v="4"/>
    <x v="4"/>
    <n v="3131"/>
    <x v="0"/>
    <x v="6"/>
    <x v="7"/>
    <x v="7"/>
    <n v="44.97"/>
    <n v="1"/>
  </r>
  <r>
    <x v="590"/>
    <n v="2024"/>
    <s v="2023-2024"/>
    <x v="0"/>
    <x v="33"/>
    <x v="4"/>
    <x v="4"/>
    <n v="3280"/>
    <x v="0"/>
    <x v="8"/>
    <x v="3"/>
    <x v="3"/>
    <n v="44.97"/>
    <n v="1"/>
  </r>
  <r>
    <x v="503"/>
    <n v="2024"/>
    <s v="2023-2024"/>
    <x v="0"/>
    <x v="63"/>
    <x v="1"/>
    <x v="1"/>
    <n v="2015"/>
    <x v="0"/>
    <x v="5"/>
    <x v="3"/>
    <x v="3"/>
    <n v="45"/>
    <n v="1"/>
  </r>
  <r>
    <x v="143"/>
    <n v="2025"/>
    <s v="2024-2025"/>
    <x v="0"/>
    <x v="72"/>
    <x v="4"/>
    <x v="4"/>
    <n v="3931"/>
    <x v="0"/>
    <x v="16"/>
    <x v="3"/>
    <x v="3"/>
    <n v="45"/>
    <n v="1"/>
  </r>
  <r>
    <x v="368"/>
    <n v="2025"/>
    <s v="2024-2025"/>
    <x v="0"/>
    <x v="48"/>
    <x v="3"/>
    <x v="3"/>
    <n v="4566"/>
    <x v="0"/>
    <x v="15"/>
    <x v="9"/>
    <x v="9"/>
    <n v="45"/>
    <n v="1"/>
  </r>
  <r>
    <x v="238"/>
    <n v="2025"/>
    <s v="2024-2025"/>
    <x v="1"/>
    <x v="86"/>
    <x v="0"/>
    <x v="0"/>
    <n v="6725"/>
    <x v="0"/>
    <x v="20"/>
    <x v="7"/>
    <x v="7"/>
    <n v="45.15"/>
    <n v="1"/>
  </r>
  <r>
    <x v="293"/>
    <n v="2024"/>
    <s v="2023-2024"/>
    <x v="0"/>
    <x v="22"/>
    <x v="1"/>
    <x v="1"/>
    <n v="2539"/>
    <x v="0"/>
    <x v="2"/>
    <x v="7"/>
    <x v="7"/>
    <n v="45.15"/>
    <n v="1"/>
  </r>
  <r>
    <x v="592"/>
    <n v="2023"/>
    <s v="2022-2023"/>
    <x v="0"/>
    <x v="63"/>
    <x v="1"/>
    <x v="1"/>
    <n v="2015"/>
    <x v="0"/>
    <x v="5"/>
    <x v="4"/>
    <x v="4"/>
    <n v="45.46"/>
    <n v="1"/>
  </r>
  <r>
    <x v="20"/>
    <n v="2024"/>
    <s v="2023-2024"/>
    <x v="0"/>
    <x v="87"/>
    <x v="2"/>
    <x v="2"/>
    <n v="2609"/>
    <x v="0"/>
    <x v="2"/>
    <x v="3"/>
    <x v="3"/>
    <n v="45.46"/>
    <n v="1"/>
  </r>
  <r>
    <x v="593"/>
    <n v="2024"/>
    <s v="2023-2024"/>
    <x v="0"/>
    <x v="33"/>
    <x v="4"/>
    <x v="4"/>
    <n v="3280"/>
    <x v="0"/>
    <x v="8"/>
    <x v="3"/>
    <x v="3"/>
    <n v="45.49"/>
    <n v="1"/>
  </r>
  <r>
    <x v="594"/>
    <n v="2023"/>
    <s v="2022-2023"/>
    <x v="0"/>
    <x v="39"/>
    <x v="0"/>
    <x v="0"/>
    <n v="6330"/>
    <x v="0"/>
    <x v="14"/>
    <x v="6"/>
    <x v="6"/>
    <n v="45.54"/>
    <n v="1"/>
  </r>
  <r>
    <x v="366"/>
    <n v="2023"/>
    <s v="2022-2023"/>
    <x v="1"/>
    <x v="79"/>
    <x v="6"/>
    <x v="6"/>
    <n v="5290"/>
    <x v="0"/>
    <x v="18"/>
    <x v="5"/>
    <x v="5"/>
    <n v="45.65"/>
    <n v="1"/>
  </r>
  <r>
    <x v="595"/>
    <n v="2024"/>
    <s v="2023-2024"/>
    <x v="0"/>
    <x v="25"/>
    <x v="4"/>
    <x v="4"/>
    <n v="3550"/>
    <x v="0"/>
    <x v="8"/>
    <x v="3"/>
    <x v="3"/>
    <n v="45.89"/>
    <n v="1"/>
  </r>
  <r>
    <x v="546"/>
    <n v="2025"/>
    <s v="2024-2025"/>
    <x v="1"/>
    <x v="18"/>
    <x v="6"/>
    <x v="6"/>
    <n v="5168"/>
    <x v="0"/>
    <x v="13"/>
    <x v="4"/>
    <x v="4"/>
    <n v="45.91"/>
    <n v="1"/>
  </r>
  <r>
    <x v="441"/>
    <n v="2024"/>
    <s v="2023-2024"/>
    <x v="0"/>
    <x v="44"/>
    <x v="4"/>
    <x v="4"/>
    <n v="3977"/>
    <x v="0"/>
    <x v="16"/>
    <x v="5"/>
    <x v="5"/>
    <n v="45.92"/>
    <n v="1"/>
  </r>
  <r>
    <x v="433"/>
    <n v="2024"/>
    <s v="2023-2024"/>
    <x v="1"/>
    <x v="83"/>
    <x v="0"/>
    <x v="0"/>
    <n v="6052"/>
    <x v="0"/>
    <x v="0"/>
    <x v="7"/>
    <x v="7"/>
    <n v="45.92"/>
    <n v="1"/>
  </r>
  <r>
    <x v="596"/>
    <n v="2024"/>
    <s v="2023-2024"/>
    <x v="0"/>
    <x v="32"/>
    <x v="6"/>
    <x v="6"/>
    <n v="5169"/>
    <x v="0"/>
    <x v="13"/>
    <x v="3"/>
    <x v="3"/>
    <n v="46"/>
    <n v="1"/>
  </r>
  <r>
    <x v="525"/>
    <n v="2025"/>
    <s v="2024-2025"/>
    <x v="0"/>
    <x v="25"/>
    <x v="4"/>
    <x v="4"/>
    <n v="3550"/>
    <x v="0"/>
    <x v="8"/>
    <x v="8"/>
    <x v="8"/>
    <n v="46.31"/>
    <n v="1"/>
  </r>
  <r>
    <x v="347"/>
    <n v="2024"/>
    <s v="2023-2024"/>
    <x v="0"/>
    <x v="73"/>
    <x v="6"/>
    <x v="6"/>
    <n v="5607"/>
    <x v="0"/>
    <x v="18"/>
    <x v="3"/>
    <x v="3"/>
    <n v="46.5"/>
    <n v="1"/>
  </r>
  <r>
    <x v="424"/>
    <n v="2024"/>
    <s v="2023-2024"/>
    <x v="1"/>
    <x v="61"/>
    <x v="6"/>
    <x v="6"/>
    <n v="5343"/>
    <x v="0"/>
    <x v="18"/>
    <x v="7"/>
    <x v="7"/>
    <n v="46.9"/>
    <n v="1"/>
  </r>
  <r>
    <x v="207"/>
    <n v="2024"/>
    <s v="2023-2024"/>
    <x v="0"/>
    <x v="2"/>
    <x v="2"/>
    <x v="2"/>
    <n v="2617"/>
    <x v="0"/>
    <x v="2"/>
    <x v="4"/>
    <x v="4"/>
    <n v="46.91"/>
    <n v="1"/>
  </r>
  <r>
    <x v="597"/>
    <n v="2024"/>
    <s v="2023-2024"/>
    <x v="1"/>
    <x v="71"/>
    <x v="6"/>
    <x v="6"/>
    <n v="5043"/>
    <x v="0"/>
    <x v="13"/>
    <x v="4"/>
    <x v="4"/>
    <n v="46.93"/>
    <n v="1"/>
  </r>
  <r>
    <x v="586"/>
    <n v="2024"/>
    <s v="2023-2024"/>
    <x v="0"/>
    <x v="38"/>
    <x v="3"/>
    <x v="3"/>
    <n v="4802"/>
    <x v="0"/>
    <x v="12"/>
    <x v="0"/>
    <x v="0"/>
    <n v="46.96"/>
    <n v="1"/>
  </r>
  <r>
    <x v="475"/>
    <n v="2024"/>
    <s v="2023-2024"/>
    <x v="0"/>
    <x v="61"/>
    <x v="6"/>
    <x v="6"/>
    <n v="5343"/>
    <x v="0"/>
    <x v="18"/>
    <x v="3"/>
    <x v="3"/>
    <n v="47"/>
    <n v="1"/>
  </r>
  <r>
    <x v="495"/>
    <n v="2025"/>
    <s v="2024-2025"/>
    <x v="1"/>
    <x v="62"/>
    <x v="0"/>
    <x v="0"/>
    <n v="6112"/>
    <x v="0"/>
    <x v="14"/>
    <x v="2"/>
    <x v="2"/>
    <n v="47.440000000000005"/>
    <n v="1"/>
  </r>
  <r>
    <x v="153"/>
    <n v="2023"/>
    <s v="2022-2023"/>
    <x v="0"/>
    <x v="85"/>
    <x v="0"/>
    <x v="0"/>
    <n v="6530"/>
    <x v="0"/>
    <x v="20"/>
    <x v="8"/>
    <x v="8"/>
    <n v="47.64"/>
    <n v="1"/>
  </r>
  <r>
    <x v="598"/>
    <n v="2023"/>
    <s v="2022-2023"/>
    <x v="1"/>
    <x v="36"/>
    <x v="4"/>
    <x v="4"/>
    <n v="3148"/>
    <x v="0"/>
    <x v="6"/>
    <x v="6"/>
    <x v="6"/>
    <n v="47.84"/>
    <n v="1"/>
  </r>
  <r>
    <x v="322"/>
    <n v="2024"/>
    <s v="2023-2024"/>
    <x v="1"/>
    <x v="94"/>
    <x v="5"/>
    <x v="5"/>
    <n v="7250"/>
    <x v="0"/>
    <x v="9"/>
    <x v="6"/>
    <x v="6"/>
    <n v="47.84"/>
    <n v="1"/>
  </r>
  <r>
    <x v="280"/>
    <n v="2025"/>
    <s v="2024-2025"/>
    <x v="0"/>
    <x v="32"/>
    <x v="6"/>
    <x v="6"/>
    <n v="5169"/>
    <x v="0"/>
    <x v="13"/>
    <x v="6"/>
    <x v="6"/>
    <n v="47.84"/>
    <n v="1"/>
  </r>
  <r>
    <x v="331"/>
    <n v="2024"/>
    <s v="2023-2024"/>
    <x v="0"/>
    <x v="65"/>
    <x v="1"/>
    <x v="1"/>
    <n v="2131"/>
    <x v="0"/>
    <x v="4"/>
    <x v="5"/>
    <x v="5"/>
    <n v="47.849999999999994"/>
    <n v="1"/>
  </r>
  <r>
    <x v="251"/>
    <n v="2025"/>
    <s v="2024-2025"/>
    <x v="1"/>
    <x v="1"/>
    <x v="1"/>
    <x v="1"/>
    <n v="2478"/>
    <x v="0"/>
    <x v="1"/>
    <x v="7"/>
    <x v="7"/>
    <n v="47.86"/>
    <n v="1"/>
  </r>
  <r>
    <x v="599"/>
    <n v="2025"/>
    <s v="2024-2025"/>
    <x v="0"/>
    <x v="64"/>
    <x v="1"/>
    <x v="1"/>
    <n v="2350"/>
    <x v="0"/>
    <x v="1"/>
    <x v="1"/>
    <x v="1"/>
    <n v="47.88"/>
    <n v="1"/>
  </r>
  <r>
    <x v="339"/>
    <n v="2025"/>
    <s v="2024-2025"/>
    <x v="0"/>
    <x v="84"/>
    <x v="3"/>
    <x v="3"/>
    <n v="4215"/>
    <x v="0"/>
    <x v="3"/>
    <x v="6"/>
    <x v="6"/>
    <n v="47.88"/>
    <n v="1"/>
  </r>
  <r>
    <x v="600"/>
    <n v="2024"/>
    <s v="2023-2024"/>
    <x v="0"/>
    <x v="21"/>
    <x v="3"/>
    <x v="3"/>
    <n v="4012"/>
    <x v="0"/>
    <x v="10"/>
    <x v="5"/>
    <x v="5"/>
    <n v="47.88"/>
    <n v="1"/>
  </r>
  <r>
    <x v="17"/>
    <n v="2024"/>
    <s v="2023-2024"/>
    <x v="0"/>
    <x v="6"/>
    <x v="0"/>
    <x v="0"/>
    <n v="6010"/>
    <x v="0"/>
    <x v="0"/>
    <x v="2"/>
    <x v="2"/>
    <n v="47.92"/>
    <n v="1"/>
  </r>
  <r>
    <x v="196"/>
    <n v="2024"/>
    <s v="2023-2024"/>
    <x v="0"/>
    <x v="87"/>
    <x v="2"/>
    <x v="2"/>
    <n v="2609"/>
    <x v="0"/>
    <x v="2"/>
    <x v="4"/>
    <x v="4"/>
    <n v="47.92"/>
    <n v="1"/>
  </r>
  <r>
    <x v="410"/>
    <n v="2023"/>
    <s v="2022-2023"/>
    <x v="1"/>
    <x v="30"/>
    <x v="4"/>
    <x v="4"/>
    <n v="3131"/>
    <x v="0"/>
    <x v="6"/>
    <x v="9"/>
    <x v="9"/>
    <n v="47.92"/>
    <n v="1"/>
  </r>
  <r>
    <x v="73"/>
    <n v="2023"/>
    <s v="2022-2023"/>
    <x v="0"/>
    <x v="21"/>
    <x v="3"/>
    <x v="3"/>
    <n v="4012"/>
    <x v="0"/>
    <x v="10"/>
    <x v="6"/>
    <x v="6"/>
    <n v="47.92"/>
    <n v="1"/>
  </r>
  <r>
    <x v="163"/>
    <n v="2024"/>
    <s v="2023-2024"/>
    <x v="0"/>
    <x v="34"/>
    <x v="4"/>
    <x v="4"/>
    <n v="3018"/>
    <x v="0"/>
    <x v="7"/>
    <x v="1"/>
    <x v="1"/>
    <n v="47.94"/>
    <n v="1"/>
  </r>
  <r>
    <x v="385"/>
    <n v="2023"/>
    <s v="2022-2023"/>
    <x v="0"/>
    <x v="2"/>
    <x v="2"/>
    <x v="2"/>
    <n v="2617"/>
    <x v="0"/>
    <x v="2"/>
    <x v="3"/>
    <x v="3"/>
    <n v="47.94"/>
    <n v="1"/>
  </r>
  <r>
    <x v="601"/>
    <n v="2024"/>
    <s v="2023-2024"/>
    <x v="1"/>
    <x v="62"/>
    <x v="0"/>
    <x v="0"/>
    <n v="6112"/>
    <x v="0"/>
    <x v="14"/>
    <x v="2"/>
    <x v="2"/>
    <n v="47.94"/>
    <n v="1"/>
  </r>
  <r>
    <x v="194"/>
    <n v="2025"/>
    <s v="2024-2025"/>
    <x v="1"/>
    <x v="94"/>
    <x v="5"/>
    <x v="5"/>
    <n v="7250"/>
    <x v="0"/>
    <x v="9"/>
    <x v="7"/>
    <x v="7"/>
    <n v="47.94"/>
    <n v="1"/>
  </r>
  <r>
    <x v="246"/>
    <n v="2025"/>
    <s v="2024-2025"/>
    <x v="0"/>
    <x v="15"/>
    <x v="1"/>
    <x v="1"/>
    <n v="2020"/>
    <x v="0"/>
    <x v="5"/>
    <x v="1"/>
    <x v="1"/>
    <n v="47.94"/>
    <n v="1"/>
  </r>
  <r>
    <x v="433"/>
    <n v="2024"/>
    <s v="2023-2024"/>
    <x v="1"/>
    <x v="52"/>
    <x v="3"/>
    <x v="3"/>
    <n v="4053"/>
    <x v="0"/>
    <x v="10"/>
    <x v="3"/>
    <x v="3"/>
    <n v="47.94"/>
    <n v="1"/>
  </r>
  <r>
    <x v="541"/>
    <n v="2024"/>
    <s v="2023-2024"/>
    <x v="1"/>
    <x v="53"/>
    <x v="3"/>
    <x v="3"/>
    <n v="4119"/>
    <x v="0"/>
    <x v="10"/>
    <x v="0"/>
    <x v="0"/>
    <n v="47.94"/>
    <n v="1"/>
  </r>
  <r>
    <x v="161"/>
    <n v="2024"/>
    <s v="2023-2024"/>
    <x v="0"/>
    <x v="91"/>
    <x v="1"/>
    <x v="1"/>
    <n v="2064"/>
    <x v="0"/>
    <x v="5"/>
    <x v="2"/>
    <x v="2"/>
    <n v="47.95"/>
    <n v="1"/>
  </r>
  <r>
    <x v="322"/>
    <n v="2024"/>
    <s v="2023-2024"/>
    <x v="0"/>
    <x v="81"/>
    <x v="3"/>
    <x v="3"/>
    <n v="4680"/>
    <x v="0"/>
    <x v="17"/>
    <x v="3"/>
    <x v="3"/>
    <n v="47.97"/>
    <n v="1"/>
  </r>
  <r>
    <x v="602"/>
    <n v="2024"/>
    <s v="2023-2024"/>
    <x v="1"/>
    <x v="48"/>
    <x v="3"/>
    <x v="3"/>
    <n v="4566"/>
    <x v="0"/>
    <x v="15"/>
    <x v="7"/>
    <x v="7"/>
    <n v="47.97"/>
    <n v="1"/>
  </r>
  <r>
    <x v="313"/>
    <n v="2024"/>
    <s v="2023-2024"/>
    <x v="0"/>
    <x v="70"/>
    <x v="4"/>
    <x v="4"/>
    <n v="3400"/>
    <x v="0"/>
    <x v="8"/>
    <x v="3"/>
    <x v="3"/>
    <n v="47.980000000000004"/>
    <n v="1"/>
  </r>
  <r>
    <x v="595"/>
    <n v="2024"/>
    <s v="2023-2024"/>
    <x v="0"/>
    <x v="62"/>
    <x v="0"/>
    <x v="0"/>
    <n v="6112"/>
    <x v="0"/>
    <x v="14"/>
    <x v="3"/>
    <x v="3"/>
    <n v="48"/>
    <n v="1"/>
  </r>
  <r>
    <x v="428"/>
    <n v="2024"/>
    <s v="2023-2024"/>
    <x v="1"/>
    <x v="20"/>
    <x v="4"/>
    <x v="4"/>
    <n v="3429"/>
    <x v="0"/>
    <x v="8"/>
    <x v="3"/>
    <x v="3"/>
    <n v="48"/>
    <n v="1"/>
  </r>
  <r>
    <x v="393"/>
    <n v="2024"/>
    <s v="2023-2024"/>
    <x v="0"/>
    <x v="24"/>
    <x v="1"/>
    <x v="1"/>
    <n v="2120"/>
    <x v="0"/>
    <x v="4"/>
    <x v="7"/>
    <x v="7"/>
    <n v="48.04"/>
    <n v="1"/>
  </r>
  <r>
    <x v="434"/>
    <n v="2024"/>
    <s v="2023-2024"/>
    <x v="1"/>
    <x v="13"/>
    <x v="1"/>
    <x v="1"/>
    <n v="2480"/>
    <x v="0"/>
    <x v="1"/>
    <x v="8"/>
    <x v="8"/>
    <n v="48.09"/>
    <n v="1"/>
  </r>
  <r>
    <x v="540"/>
    <n v="2025"/>
    <s v="2024-2025"/>
    <x v="0"/>
    <x v="64"/>
    <x v="1"/>
    <x v="1"/>
    <n v="2350"/>
    <x v="0"/>
    <x v="1"/>
    <x v="7"/>
    <x v="7"/>
    <n v="48.209999999999994"/>
    <n v="1"/>
  </r>
  <r>
    <x v="603"/>
    <n v="2025"/>
    <s v="2024-2025"/>
    <x v="0"/>
    <x v="31"/>
    <x v="1"/>
    <x v="1"/>
    <n v="2116"/>
    <x v="0"/>
    <x v="4"/>
    <x v="3"/>
    <x v="3"/>
    <n v="48.83"/>
    <n v="1"/>
  </r>
  <r>
    <x v="89"/>
    <n v="2024"/>
    <s v="2023-2024"/>
    <x v="1"/>
    <x v="16"/>
    <x v="0"/>
    <x v="0"/>
    <n v="6030"/>
    <x v="0"/>
    <x v="0"/>
    <x v="5"/>
    <x v="5"/>
    <n v="48.85"/>
    <n v="1"/>
  </r>
  <r>
    <x v="546"/>
    <n v="2025"/>
    <s v="2024-2025"/>
    <x v="0"/>
    <x v="31"/>
    <x v="1"/>
    <x v="1"/>
    <n v="2116"/>
    <x v="0"/>
    <x v="4"/>
    <x v="2"/>
    <x v="2"/>
    <n v="48.910000000000004"/>
    <n v="1"/>
  </r>
  <r>
    <x v="471"/>
    <n v="2025"/>
    <s v="2024-2025"/>
    <x v="1"/>
    <x v="23"/>
    <x v="1"/>
    <x v="1"/>
    <n v="2650"/>
    <x v="0"/>
    <x v="11"/>
    <x v="5"/>
    <x v="5"/>
    <n v="48.92"/>
    <n v="1"/>
  </r>
  <r>
    <x v="423"/>
    <n v="2023"/>
    <s v="2022-2023"/>
    <x v="0"/>
    <x v="95"/>
    <x v="7"/>
    <x v="7"/>
    <n v="870"/>
    <x v="0"/>
    <x v="19"/>
    <x v="2"/>
    <x v="2"/>
    <n v="48.93"/>
    <n v="1"/>
  </r>
  <r>
    <x v="223"/>
    <n v="2023"/>
    <s v="2022-2023"/>
    <x v="0"/>
    <x v="27"/>
    <x v="4"/>
    <x v="4"/>
    <n v="3066"/>
    <x v="0"/>
    <x v="7"/>
    <x v="1"/>
    <x v="1"/>
    <n v="48.93"/>
    <n v="1"/>
  </r>
  <r>
    <x v="522"/>
    <n v="2024"/>
    <s v="2023-2024"/>
    <x v="1"/>
    <x v="42"/>
    <x v="3"/>
    <x v="3"/>
    <n v="4870"/>
    <x v="0"/>
    <x v="12"/>
    <x v="3"/>
    <x v="3"/>
    <n v="48.94"/>
    <n v="1"/>
  </r>
  <r>
    <x v="604"/>
    <n v="2025"/>
    <s v="2024-2025"/>
    <x v="1"/>
    <x v="46"/>
    <x v="3"/>
    <x v="3"/>
    <n v="4740"/>
    <x v="0"/>
    <x v="17"/>
    <x v="3"/>
    <x v="3"/>
    <n v="48.97"/>
    <n v="1"/>
  </r>
  <r>
    <x v="599"/>
    <n v="2025"/>
    <s v="2024-2025"/>
    <x v="1"/>
    <x v="51"/>
    <x v="4"/>
    <x v="4"/>
    <n v="3630"/>
    <x v="0"/>
    <x v="16"/>
    <x v="3"/>
    <x v="3"/>
    <n v="49"/>
    <n v="1"/>
  </r>
  <r>
    <x v="67"/>
    <n v="2025"/>
    <s v="2024-2025"/>
    <x v="1"/>
    <x v="10"/>
    <x v="4"/>
    <x v="4"/>
    <n v="3551"/>
    <x v="0"/>
    <x v="8"/>
    <x v="7"/>
    <x v="7"/>
    <n v="49.25"/>
    <n v="1"/>
  </r>
  <r>
    <x v="605"/>
    <n v="2024"/>
    <s v="2023-2024"/>
    <x v="0"/>
    <x v="65"/>
    <x v="1"/>
    <x v="1"/>
    <n v="2131"/>
    <x v="0"/>
    <x v="4"/>
    <x v="1"/>
    <x v="1"/>
    <n v="49.9"/>
    <n v="1"/>
  </r>
  <r>
    <x v="265"/>
    <n v="2023"/>
    <s v="2022-2023"/>
    <x v="1"/>
    <x v="56"/>
    <x v="1"/>
    <x v="1"/>
    <n v="2795"/>
    <x v="0"/>
    <x v="11"/>
    <x v="1"/>
    <x v="1"/>
    <n v="49.9"/>
    <n v="1"/>
  </r>
  <r>
    <x v="293"/>
    <n v="2024"/>
    <s v="2023-2024"/>
    <x v="0"/>
    <x v="6"/>
    <x v="0"/>
    <x v="0"/>
    <n v="6010"/>
    <x v="0"/>
    <x v="0"/>
    <x v="2"/>
    <x v="2"/>
    <n v="49.91"/>
    <n v="1"/>
  </r>
  <r>
    <x v="110"/>
    <n v="2025"/>
    <s v="2024-2025"/>
    <x v="1"/>
    <x v="19"/>
    <x v="1"/>
    <x v="1"/>
    <n v="2800"/>
    <x v="0"/>
    <x v="11"/>
    <x v="9"/>
    <x v="9"/>
    <n v="49.93"/>
    <n v="1"/>
  </r>
  <r>
    <x v="171"/>
    <n v="2023"/>
    <s v="2022-2023"/>
    <x v="1"/>
    <x v="10"/>
    <x v="4"/>
    <x v="4"/>
    <n v="3551"/>
    <x v="0"/>
    <x v="8"/>
    <x v="3"/>
    <x v="3"/>
    <n v="49.94"/>
    <n v="1"/>
  </r>
  <r>
    <x v="31"/>
    <n v="2023"/>
    <s v="2022-2023"/>
    <x v="0"/>
    <x v="81"/>
    <x v="3"/>
    <x v="3"/>
    <n v="4680"/>
    <x v="0"/>
    <x v="17"/>
    <x v="0"/>
    <x v="0"/>
    <n v="49.94"/>
    <n v="1"/>
  </r>
  <r>
    <x v="109"/>
    <n v="2024"/>
    <s v="2023-2024"/>
    <x v="0"/>
    <x v="82"/>
    <x v="3"/>
    <x v="3"/>
    <n v="4655"/>
    <x v="0"/>
    <x v="17"/>
    <x v="7"/>
    <x v="7"/>
    <n v="49.94"/>
    <n v="1"/>
  </r>
  <r>
    <x v="606"/>
    <n v="2024"/>
    <s v="2023-2024"/>
    <x v="0"/>
    <x v="92"/>
    <x v="3"/>
    <x v="3"/>
    <n v="4305"/>
    <x v="0"/>
    <x v="3"/>
    <x v="3"/>
    <x v="3"/>
    <n v="49.94"/>
    <n v="1"/>
  </r>
  <r>
    <x v="382"/>
    <n v="2023"/>
    <s v="2022-2023"/>
    <x v="0"/>
    <x v="57"/>
    <x v="6"/>
    <x v="6"/>
    <n v="5082"/>
    <x v="0"/>
    <x v="13"/>
    <x v="7"/>
    <x v="7"/>
    <n v="49.94"/>
    <n v="1"/>
  </r>
  <r>
    <x v="417"/>
    <n v="2025"/>
    <s v="2024-2025"/>
    <x v="1"/>
    <x v="12"/>
    <x v="3"/>
    <x v="3"/>
    <n v="4068"/>
    <x v="0"/>
    <x v="10"/>
    <x v="3"/>
    <x v="3"/>
    <n v="49.95"/>
    <n v="1"/>
  </r>
  <r>
    <x v="607"/>
    <n v="2024"/>
    <s v="2023-2024"/>
    <x v="1"/>
    <x v="50"/>
    <x v="4"/>
    <x v="4"/>
    <n v="3179"/>
    <x v="0"/>
    <x v="6"/>
    <x v="4"/>
    <x v="4"/>
    <n v="49.95"/>
    <n v="1"/>
  </r>
  <r>
    <x v="408"/>
    <n v="2023"/>
    <s v="2022-2023"/>
    <x v="0"/>
    <x v="96"/>
    <x v="4"/>
    <x v="4"/>
    <n v="3690"/>
    <x v="0"/>
    <x v="16"/>
    <x v="7"/>
    <x v="7"/>
    <n v="49.97"/>
    <n v="1"/>
  </r>
  <r>
    <x v="591"/>
    <n v="2025"/>
    <s v="2024-2025"/>
    <x v="0"/>
    <x v="8"/>
    <x v="1"/>
    <x v="1"/>
    <n v="2158"/>
    <x v="0"/>
    <x v="4"/>
    <x v="0"/>
    <x v="0"/>
    <n v="49.980000000000004"/>
    <n v="1"/>
  </r>
  <r>
    <x v="239"/>
    <n v="2024"/>
    <s v="2023-2024"/>
    <x v="0"/>
    <x v="41"/>
    <x v="5"/>
    <x v="5"/>
    <n v="7320"/>
    <x v="0"/>
    <x v="9"/>
    <x v="3"/>
    <x v="3"/>
    <n v="50"/>
    <n v="1"/>
  </r>
  <r>
    <x v="498"/>
    <n v="2024"/>
    <s v="2023-2024"/>
    <x v="0"/>
    <x v="22"/>
    <x v="1"/>
    <x v="1"/>
    <n v="2539"/>
    <x v="0"/>
    <x v="2"/>
    <x v="3"/>
    <x v="3"/>
    <n v="50"/>
    <n v="1"/>
  </r>
  <r>
    <x v="608"/>
    <n v="2025"/>
    <s v="2024-2025"/>
    <x v="0"/>
    <x v="67"/>
    <x v="3"/>
    <x v="3"/>
    <n v="4551"/>
    <x v="0"/>
    <x v="15"/>
    <x v="1"/>
    <x v="1"/>
    <n v="50.22"/>
    <n v="1"/>
  </r>
  <r>
    <x v="609"/>
    <n v="2024"/>
    <s v="2023-2024"/>
    <x v="1"/>
    <x v="10"/>
    <x v="4"/>
    <x v="4"/>
    <n v="3551"/>
    <x v="0"/>
    <x v="8"/>
    <x v="4"/>
    <x v="4"/>
    <n v="50.25"/>
    <n v="1"/>
  </r>
  <r>
    <x v="563"/>
    <n v="2024"/>
    <s v="2023-2024"/>
    <x v="0"/>
    <x v="65"/>
    <x v="1"/>
    <x v="1"/>
    <n v="2131"/>
    <x v="0"/>
    <x v="4"/>
    <x v="7"/>
    <x v="7"/>
    <n v="50.36"/>
    <n v="1"/>
  </r>
  <r>
    <x v="270"/>
    <n v="2024"/>
    <s v="2023-2024"/>
    <x v="0"/>
    <x v="63"/>
    <x v="1"/>
    <x v="1"/>
    <n v="2015"/>
    <x v="0"/>
    <x v="5"/>
    <x v="8"/>
    <x v="8"/>
    <n v="50.4"/>
    <n v="1"/>
  </r>
  <r>
    <x v="12"/>
    <n v="2024"/>
    <s v="2023-2024"/>
    <x v="0"/>
    <x v="65"/>
    <x v="1"/>
    <x v="1"/>
    <n v="2131"/>
    <x v="0"/>
    <x v="4"/>
    <x v="6"/>
    <x v="6"/>
    <n v="50.400000000000006"/>
    <n v="1"/>
  </r>
  <r>
    <x v="610"/>
    <n v="2024"/>
    <s v="2023-2024"/>
    <x v="0"/>
    <x v="91"/>
    <x v="1"/>
    <x v="1"/>
    <n v="2064"/>
    <x v="0"/>
    <x v="5"/>
    <x v="0"/>
    <x v="0"/>
    <n v="50.97"/>
    <n v="1"/>
  </r>
  <r>
    <x v="31"/>
    <n v="2023"/>
    <s v="2022-2023"/>
    <x v="0"/>
    <x v="60"/>
    <x v="1"/>
    <x v="1"/>
    <n v="2541"/>
    <x v="0"/>
    <x v="2"/>
    <x v="6"/>
    <x v="6"/>
    <n v="51"/>
    <n v="1"/>
  </r>
  <r>
    <x v="255"/>
    <n v="2024"/>
    <s v="2023-2024"/>
    <x v="1"/>
    <x v="5"/>
    <x v="1"/>
    <x v="1"/>
    <n v="2067"/>
    <x v="0"/>
    <x v="5"/>
    <x v="5"/>
    <x v="5"/>
    <n v="51"/>
    <n v="1"/>
  </r>
  <r>
    <x v="517"/>
    <n v="2023"/>
    <s v="2022-2023"/>
    <x v="0"/>
    <x v="67"/>
    <x v="3"/>
    <x v="3"/>
    <n v="4551"/>
    <x v="0"/>
    <x v="15"/>
    <x v="3"/>
    <x v="3"/>
    <n v="51"/>
    <n v="1"/>
  </r>
  <r>
    <x v="185"/>
    <n v="2024"/>
    <s v="2023-2024"/>
    <x v="1"/>
    <x v="7"/>
    <x v="4"/>
    <x v="4"/>
    <n v="3175"/>
    <x v="0"/>
    <x v="6"/>
    <x v="7"/>
    <x v="7"/>
    <n v="51.05"/>
    <n v="1"/>
  </r>
  <r>
    <x v="285"/>
    <n v="2023"/>
    <s v="2022-2023"/>
    <x v="0"/>
    <x v="81"/>
    <x v="3"/>
    <x v="3"/>
    <n v="4680"/>
    <x v="0"/>
    <x v="17"/>
    <x v="2"/>
    <x v="2"/>
    <n v="51.5"/>
    <n v="1"/>
  </r>
  <r>
    <x v="244"/>
    <n v="2024"/>
    <s v="2023-2024"/>
    <x v="0"/>
    <x v="5"/>
    <x v="1"/>
    <x v="1"/>
    <n v="2067"/>
    <x v="0"/>
    <x v="5"/>
    <x v="4"/>
    <x v="4"/>
    <n v="51.87"/>
    <n v="1"/>
  </r>
  <r>
    <x v="154"/>
    <n v="2023"/>
    <s v="2022-2023"/>
    <x v="0"/>
    <x v="70"/>
    <x v="4"/>
    <x v="4"/>
    <n v="3400"/>
    <x v="0"/>
    <x v="8"/>
    <x v="4"/>
    <x v="4"/>
    <n v="51.87"/>
    <n v="1"/>
  </r>
  <r>
    <x v="454"/>
    <n v="2024"/>
    <s v="2023-2024"/>
    <x v="0"/>
    <x v="91"/>
    <x v="1"/>
    <x v="1"/>
    <n v="2064"/>
    <x v="0"/>
    <x v="5"/>
    <x v="7"/>
    <x v="7"/>
    <n v="51.94"/>
    <n v="1"/>
  </r>
  <r>
    <x v="611"/>
    <n v="2024"/>
    <s v="2023-2024"/>
    <x v="0"/>
    <x v="3"/>
    <x v="3"/>
    <x v="3"/>
    <n v="4220"/>
    <x v="0"/>
    <x v="3"/>
    <x v="0"/>
    <x v="0"/>
    <n v="51.96"/>
    <n v="1"/>
  </r>
  <r>
    <x v="612"/>
    <n v="2024"/>
    <s v="2023-2024"/>
    <x v="1"/>
    <x v="26"/>
    <x v="0"/>
    <x v="0"/>
    <n v="6280"/>
    <x v="0"/>
    <x v="14"/>
    <x v="0"/>
    <x v="0"/>
    <n v="51.96"/>
    <n v="1"/>
  </r>
  <r>
    <x v="159"/>
    <n v="2024"/>
    <s v="2023-2024"/>
    <x v="0"/>
    <x v="67"/>
    <x v="3"/>
    <x v="3"/>
    <n v="4551"/>
    <x v="0"/>
    <x v="15"/>
    <x v="0"/>
    <x v="0"/>
    <n v="51.96"/>
    <n v="1"/>
  </r>
  <r>
    <x v="550"/>
    <n v="2024"/>
    <s v="2023-2024"/>
    <x v="0"/>
    <x v="8"/>
    <x v="1"/>
    <x v="1"/>
    <n v="2158"/>
    <x v="0"/>
    <x v="4"/>
    <x v="9"/>
    <x v="9"/>
    <n v="51.96"/>
    <n v="1"/>
  </r>
  <r>
    <x v="320"/>
    <n v="2025"/>
    <s v="2024-2025"/>
    <x v="1"/>
    <x v="10"/>
    <x v="4"/>
    <x v="4"/>
    <n v="3551"/>
    <x v="0"/>
    <x v="8"/>
    <x v="0"/>
    <x v="0"/>
    <n v="51.96"/>
    <n v="1"/>
  </r>
  <r>
    <x v="415"/>
    <n v="2025"/>
    <s v="2024-2025"/>
    <x v="0"/>
    <x v="69"/>
    <x v="4"/>
    <x v="4"/>
    <n v="3199"/>
    <x v="0"/>
    <x v="6"/>
    <x v="0"/>
    <x v="0"/>
    <n v="51.96"/>
    <n v="1"/>
  </r>
  <r>
    <x v="421"/>
    <n v="2024"/>
    <s v="2023-2024"/>
    <x v="1"/>
    <x v="87"/>
    <x v="2"/>
    <x v="2"/>
    <n v="2609"/>
    <x v="0"/>
    <x v="2"/>
    <x v="0"/>
    <x v="0"/>
    <n v="51.96"/>
    <n v="1"/>
  </r>
  <r>
    <x v="134"/>
    <n v="2024"/>
    <s v="2023-2024"/>
    <x v="0"/>
    <x v="81"/>
    <x v="3"/>
    <x v="3"/>
    <n v="4680"/>
    <x v="0"/>
    <x v="17"/>
    <x v="0"/>
    <x v="0"/>
    <n v="51.96"/>
    <n v="1"/>
  </r>
  <r>
    <x v="157"/>
    <n v="2025"/>
    <s v="2024-2025"/>
    <x v="1"/>
    <x v="12"/>
    <x v="3"/>
    <x v="3"/>
    <n v="4068"/>
    <x v="0"/>
    <x v="10"/>
    <x v="0"/>
    <x v="0"/>
    <n v="51.96"/>
    <n v="1"/>
  </r>
  <r>
    <x v="131"/>
    <n v="2023"/>
    <s v="2022-2023"/>
    <x v="0"/>
    <x v="92"/>
    <x v="3"/>
    <x v="3"/>
    <n v="4305"/>
    <x v="0"/>
    <x v="3"/>
    <x v="0"/>
    <x v="0"/>
    <n v="51.96"/>
    <n v="1"/>
  </r>
  <r>
    <x v="613"/>
    <n v="2025"/>
    <s v="2024-2025"/>
    <x v="0"/>
    <x v="92"/>
    <x v="3"/>
    <x v="3"/>
    <n v="4305"/>
    <x v="0"/>
    <x v="3"/>
    <x v="4"/>
    <x v="4"/>
    <n v="51.96"/>
    <n v="1"/>
  </r>
  <r>
    <x v="454"/>
    <n v="2024"/>
    <s v="2023-2024"/>
    <x v="1"/>
    <x v="46"/>
    <x v="3"/>
    <x v="3"/>
    <n v="4740"/>
    <x v="0"/>
    <x v="17"/>
    <x v="0"/>
    <x v="0"/>
    <n v="51.96"/>
    <n v="1"/>
  </r>
  <r>
    <x v="541"/>
    <n v="2024"/>
    <s v="2023-2024"/>
    <x v="0"/>
    <x v="73"/>
    <x v="6"/>
    <x v="6"/>
    <n v="5607"/>
    <x v="0"/>
    <x v="18"/>
    <x v="0"/>
    <x v="0"/>
    <n v="51.96"/>
    <n v="1"/>
  </r>
  <r>
    <x v="498"/>
    <n v="2024"/>
    <s v="2023-2024"/>
    <x v="1"/>
    <x v="20"/>
    <x v="4"/>
    <x v="4"/>
    <n v="3429"/>
    <x v="0"/>
    <x v="8"/>
    <x v="0"/>
    <x v="0"/>
    <n v="51.96"/>
    <n v="1"/>
  </r>
  <r>
    <x v="314"/>
    <n v="2024"/>
    <s v="2023-2024"/>
    <x v="0"/>
    <x v="24"/>
    <x v="1"/>
    <x v="1"/>
    <n v="2120"/>
    <x v="0"/>
    <x v="4"/>
    <x v="0"/>
    <x v="0"/>
    <n v="51.96"/>
    <n v="1"/>
  </r>
  <r>
    <x v="598"/>
    <n v="2023"/>
    <s v="2022-2023"/>
    <x v="0"/>
    <x v="22"/>
    <x v="1"/>
    <x v="1"/>
    <n v="2539"/>
    <x v="0"/>
    <x v="2"/>
    <x v="0"/>
    <x v="0"/>
    <n v="51.96"/>
    <n v="1"/>
  </r>
  <r>
    <x v="614"/>
    <n v="2023"/>
    <s v="2022-2023"/>
    <x v="0"/>
    <x v="88"/>
    <x v="6"/>
    <x v="6"/>
    <n v="5011"/>
    <x v="0"/>
    <x v="13"/>
    <x v="6"/>
    <x v="6"/>
    <n v="51.96"/>
    <n v="1"/>
  </r>
  <r>
    <x v="210"/>
    <n v="2024"/>
    <s v="2023-2024"/>
    <x v="0"/>
    <x v="88"/>
    <x v="6"/>
    <x v="6"/>
    <n v="5011"/>
    <x v="0"/>
    <x v="13"/>
    <x v="0"/>
    <x v="0"/>
    <n v="51.96"/>
    <n v="1"/>
  </r>
  <r>
    <x v="416"/>
    <n v="2024"/>
    <s v="2023-2024"/>
    <x v="0"/>
    <x v="57"/>
    <x v="6"/>
    <x v="6"/>
    <n v="5082"/>
    <x v="0"/>
    <x v="13"/>
    <x v="3"/>
    <x v="3"/>
    <n v="51.980000000000004"/>
    <n v="1"/>
  </r>
  <r>
    <x v="63"/>
    <n v="2023"/>
    <s v="2022-2023"/>
    <x v="0"/>
    <x v="51"/>
    <x v="4"/>
    <x v="4"/>
    <n v="3630"/>
    <x v="0"/>
    <x v="16"/>
    <x v="7"/>
    <x v="7"/>
    <n v="51.980000000000004"/>
    <n v="1"/>
  </r>
  <r>
    <x v="502"/>
    <n v="2024"/>
    <s v="2023-2024"/>
    <x v="0"/>
    <x v="74"/>
    <x v="1"/>
    <x v="1"/>
    <n v="2485"/>
    <x v="0"/>
    <x v="1"/>
    <x v="7"/>
    <x v="7"/>
    <n v="52.15"/>
    <n v="1"/>
  </r>
  <r>
    <x v="496"/>
    <n v="2025"/>
    <s v="2024-2025"/>
    <x v="1"/>
    <x v="90"/>
    <x v="3"/>
    <x v="3"/>
    <n v="4700"/>
    <x v="0"/>
    <x v="17"/>
    <x v="4"/>
    <x v="4"/>
    <n v="52.269999999999996"/>
    <n v="1"/>
  </r>
  <r>
    <x v="3"/>
    <n v="2024"/>
    <s v="2023-2024"/>
    <x v="0"/>
    <x v="61"/>
    <x v="6"/>
    <x v="6"/>
    <n v="5343"/>
    <x v="0"/>
    <x v="18"/>
    <x v="3"/>
    <x v="3"/>
    <n v="52.3"/>
    <n v="1"/>
  </r>
  <r>
    <x v="380"/>
    <n v="2024"/>
    <s v="2023-2024"/>
    <x v="1"/>
    <x v="86"/>
    <x v="0"/>
    <x v="0"/>
    <n v="6725"/>
    <x v="0"/>
    <x v="20"/>
    <x v="2"/>
    <x v="2"/>
    <n v="52.45"/>
    <n v="1"/>
  </r>
  <r>
    <x v="394"/>
    <n v="2024"/>
    <s v="2023-2024"/>
    <x v="0"/>
    <x v="63"/>
    <x v="1"/>
    <x v="1"/>
    <n v="2015"/>
    <x v="0"/>
    <x v="5"/>
    <x v="2"/>
    <x v="2"/>
    <n v="52.519999999999996"/>
    <n v="1"/>
  </r>
  <r>
    <x v="7"/>
    <n v="2024"/>
    <s v="2023-2024"/>
    <x v="0"/>
    <x v="85"/>
    <x v="0"/>
    <x v="0"/>
    <n v="6530"/>
    <x v="0"/>
    <x v="20"/>
    <x v="0"/>
    <x v="0"/>
    <n v="52.71"/>
    <n v="1"/>
  </r>
  <r>
    <x v="491"/>
    <n v="2024"/>
    <s v="2023-2024"/>
    <x v="0"/>
    <x v="92"/>
    <x v="3"/>
    <x v="3"/>
    <n v="4305"/>
    <x v="0"/>
    <x v="3"/>
    <x v="1"/>
    <x v="1"/>
    <n v="52.9"/>
    <n v="1"/>
  </r>
  <r>
    <x v="193"/>
    <n v="2025"/>
    <s v="2024-2025"/>
    <x v="1"/>
    <x v="1"/>
    <x v="1"/>
    <x v="1"/>
    <n v="2478"/>
    <x v="0"/>
    <x v="1"/>
    <x v="2"/>
    <x v="2"/>
    <n v="52.92"/>
    <n v="1"/>
  </r>
  <r>
    <x v="532"/>
    <n v="2023"/>
    <s v="2022-2023"/>
    <x v="1"/>
    <x v="46"/>
    <x v="3"/>
    <x v="3"/>
    <n v="4740"/>
    <x v="0"/>
    <x v="17"/>
    <x v="2"/>
    <x v="2"/>
    <n v="52.92"/>
    <n v="1"/>
  </r>
  <r>
    <x v="615"/>
    <n v="2023"/>
    <s v="2022-2023"/>
    <x v="1"/>
    <x v="0"/>
    <x v="0"/>
    <x v="0"/>
    <n v="6021"/>
    <x v="0"/>
    <x v="0"/>
    <x v="3"/>
    <x v="3"/>
    <n v="52.94"/>
    <n v="1"/>
  </r>
  <r>
    <x v="616"/>
    <n v="2024"/>
    <s v="2023-2024"/>
    <x v="0"/>
    <x v="77"/>
    <x v="5"/>
    <x v="5"/>
    <n v="7018"/>
    <x v="0"/>
    <x v="9"/>
    <x v="2"/>
    <x v="2"/>
    <n v="52.95"/>
    <n v="1"/>
  </r>
  <r>
    <x v="164"/>
    <n v="2023"/>
    <s v="2022-2023"/>
    <x v="0"/>
    <x v="6"/>
    <x v="0"/>
    <x v="0"/>
    <n v="6010"/>
    <x v="0"/>
    <x v="0"/>
    <x v="3"/>
    <x v="3"/>
    <n v="52.97"/>
    <n v="1"/>
  </r>
  <r>
    <x v="595"/>
    <n v="2024"/>
    <s v="2023-2024"/>
    <x v="0"/>
    <x v="28"/>
    <x v="1"/>
    <x v="1"/>
    <n v="2830"/>
    <x v="0"/>
    <x v="11"/>
    <x v="0"/>
    <x v="0"/>
    <n v="53"/>
    <n v="1"/>
  </r>
  <r>
    <x v="581"/>
    <n v="2024"/>
    <s v="2023-2024"/>
    <x v="0"/>
    <x v="93"/>
    <x v="4"/>
    <x v="4"/>
    <n v="3915"/>
    <x v="0"/>
    <x v="16"/>
    <x v="3"/>
    <x v="3"/>
    <n v="53.430000000000007"/>
    <n v="1"/>
  </r>
  <r>
    <x v="599"/>
    <n v="2025"/>
    <s v="2024-2025"/>
    <x v="0"/>
    <x v="77"/>
    <x v="5"/>
    <x v="5"/>
    <n v="7018"/>
    <x v="0"/>
    <x v="9"/>
    <x v="9"/>
    <x v="9"/>
    <n v="53.46"/>
    <n v="1"/>
  </r>
  <r>
    <x v="332"/>
    <n v="2024"/>
    <s v="2023-2024"/>
    <x v="1"/>
    <x v="5"/>
    <x v="1"/>
    <x v="1"/>
    <n v="2067"/>
    <x v="0"/>
    <x v="5"/>
    <x v="4"/>
    <x v="4"/>
    <n v="53.82"/>
    <n v="1"/>
  </r>
  <r>
    <x v="289"/>
    <n v="2023"/>
    <s v="2022-2023"/>
    <x v="0"/>
    <x v="96"/>
    <x v="4"/>
    <x v="4"/>
    <n v="3690"/>
    <x v="0"/>
    <x v="16"/>
    <x v="2"/>
    <x v="2"/>
    <n v="53.82"/>
    <n v="1"/>
  </r>
  <r>
    <x v="617"/>
    <n v="2025"/>
    <s v="2024-2025"/>
    <x v="1"/>
    <x v="42"/>
    <x v="3"/>
    <x v="3"/>
    <n v="4870"/>
    <x v="0"/>
    <x v="12"/>
    <x v="6"/>
    <x v="6"/>
    <n v="53.89"/>
    <n v="1"/>
  </r>
  <r>
    <x v="618"/>
    <n v="2023"/>
    <s v="2022-2023"/>
    <x v="0"/>
    <x v="89"/>
    <x v="4"/>
    <x v="4"/>
    <n v="3136"/>
    <x v="0"/>
    <x v="6"/>
    <x v="2"/>
    <x v="2"/>
    <n v="53.900000000000006"/>
    <n v="1"/>
  </r>
  <r>
    <x v="576"/>
    <n v="2024"/>
    <s v="2023-2024"/>
    <x v="0"/>
    <x v="40"/>
    <x v="4"/>
    <x v="4"/>
    <n v="3353"/>
    <x v="0"/>
    <x v="8"/>
    <x v="3"/>
    <x v="3"/>
    <n v="53.91"/>
    <n v="1"/>
  </r>
  <r>
    <x v="619"/>
    <n v="2024"/>
    <s v="2023-2024"/>
    <x v="1"/>
    <x v="56"/>
    <x v="1"/>
    <x v="1"/>
    <n v="2795"/>
    <x v="0"/>
    <x v="11"/>
    <x v="6"/>
    <x v="6"/>
    <n v="53.91"/>
    <n v="1"/>
  </r>
  <r>
    <x v="620"/>
    <n v="2023"/>
    <s v="2022-2023"/>
    <x v="0"/>
    <x v="11"/>
    <x v="5"/>
    <x v="5"/>
    <n v="7010"/>
    <x v="0"/>
    <x v="9"/>
    <x v="0"/>
    <x v="0"/>
    <n v="53.91"/>
    <n v="1"/>
  </r>
  <r>
    <x v="150"/>
    <n v="2024"/>
    <s v="2023-2024"/>
    <x v="1"/>
    <x v="70"/>
    <x v="4"/>
    <x v="4"/>
    <n v="3400"/>
    <x v="0"/>
    <x v="8"/>
    <x v="3"/>
    <x v="3"/>
    <n v="53.91"/>
    <n v="1"/>
  </r>
  <r>
    <x v="6"/>
    <n v="2023"/>
    <s v="2022-2023"/>
    <x v="0"/>
    <x v="32"/>
    <x v="6"/>
    <x v="6"/>
    <n v="5169"/>
    <x v="0"/>
    <x v="13"/>
    <x v="0"/>
    <x v="0"/>
    <n v="53.91"/>
    <n v="1"/>
  </r>
  <r>
    <x v="47"/>
    <n v="2025"/>
    <s v="2024-2025"/>
    <x v="0"/>
    <x v="96"/>
    <x v="4"/>
    <x v="4"/>
    <n v="3690"/>
    <x v="0"/>
    <x v="16"/>
    <x v="0"/>
    <x v="0"/>
    <n v="53.91"/>
    <n v="1"/>
  </r>
  <r>
    <x v="443"/>
    <n v="2023"/>
    <s v="2022-2023"/>
    <x v="0"/>
    <x v="88"/>
    <x v="6"/>
    <x v="6"/>
    <n v="5011"/>
    <x v="0"/>
    <x v="13"/>
    <x v="6"/>
    <x v="6"/>
    <n v="53.91"/>
    <n v="1"/>
  </r>
  <r>
    <x v="46"/>
    <n v="2025"/>
    <s v="2024-2025"/>
    <x v="0"/>
    <x v="28"/>
    <x v="1"/>
    <x v="1"/>
    <n v="2830"/>
    <x v="0"/>
    <x v="11"/>
    <x v="7"/>
    <x v="7"/>
    <n v="53.94"/>
    <n v="1"/>
  </r>
  <r>
    <x v="212"/>
    <n v="2024"/>
    <s v="2023-2024"/>
    <x v="0"/>
    <x v="95"/>
    <x v="7"/>
    <x v="7"/>
    <n v="870"/>
    <x v="0"/>
    <x v="19"/>
    <x v="3"/>
    <x v="3"/>
    <n v="53.95"/>
    <n v="1"/>
  </r>
  <r>
    <x v="292"/>
    <n v="2024"/>
    <s v="2023-2024"/>
    <x v="1"/>
    <x v="79"/>
    <x v="6"/>
    <x v="6"/>
    <n v="5290"/>
    <x v="0"/>
    <x v="18"/>
    <x v="3"/>
    <x v="3"/>
    <n v="53.95"/>
    <n v="1"/>
  </r>
  <r>
    <x v="591"/>
    <n v="2025"/>
    <s v="2024-2025"/>
    <x v="0"/>
    <x v="38"/>
    <x v="3"/>
    <x v="3"/>
    <n v="4802"/>
    <x v="0"/>
    <x v="12"/>
    <x v="3"/>
    <x v="3"/>
    <n v="53.96"/>
    <n v="1"/>
  </r>
  <r>
    <x v="214"/>
    <n v="2025"/>
    <s v="2024-2025"/>
    <x v="0"/>
    <x v="12"/>
    <x v="3"/>
    <x v="3"/>
    <n v="4068"/>
    <x v="0"/>
    <x v="10"/>
    <x v="9"/>
    <x v="9"/>
    <n v="54"/>
    <n v="1"/>
  </r>
  <r>
    <x v="77"/>
    <n v="2023"/>
    <s v="2022-2023"/>
    <x v="0"/>
    <x v="26"/>
    <x v="0"/>
    <x v="0"/>
    <n v="6280"/>
    <x v="0"/>
    <x v="14"/>
    <x v="5"/>
    <x v="5"/>
    <n v="54.129999999999995"/>
    <n v="1"/>
  </r>
  <r>
    <x v="621"/>
    <n v="2024"/>
    <s v="2023-2024"/>
    <x v="1"/>
    <x v="67"/>
    <x v="3"/>
    <x v="3"/>
    <n v="4551"/>
    <x v="0"/>
    <x v="15"/>
    <x v="0"/>
    <x v="0"/>
    <n v="54.62"/>
    <n v="1"/>
  </r>
  <r>
    <x v="20"/>
    <n v="2024"/>
    <s v="2023-2024"/>
    <x v="0"/>
    <x v="9"/>
    <x v="4"/>
    <x v="4"/>
    <n v="3076"/>
    <x v="0"/>
    <x v="7"/>
    <x v="3"/>
    <x v="3"/>
    <n v="54.66"/>
    <n v="1"/>
  </r>
  <r>
    <x v="165"/>
    <n v="2024"/>
    <s v="2023-2024"/>
    <x v="1"/>
    <x v="35"/>
    <x v="3"/>
    <x v="3"/>
    <n v="4558"/>
    <x v="0"/>
    <x v="15"/>
    <x v="6"/>
    <x v="6"/>
    <n v="54.82"/>
    <n v="1"/>
  </r>
  <r>
    <x v="622"/>
    <n v="2024"/>
    <s v="2023-2024"/>
    <x v="0"/>
    <x v="89"/>
    <x v="4"/>
    <x v="4"/>
    <n v="3136"/>
    <x v="0"/>
    <x v="6"/>
    <x v="4"/>
    <x v="4"/>
    <n v="54.88"/>
    <n v="1"/>
  </r>
  <r>
    <x v="623"/>
    <n v="2023"/>
    <s v="2022-2023"/>
    <x v="0"/>
    <x v="57"/>
    <x v="6"/>
    <x v="6"/>
    <n v="5082"/>
    <x v="0"/>
    <x v="13"/>
    <x v="5"/>
    <x v="5"/>
    <n v="54.89"/>
    <n v="1"/>
  </r>
  <r>
    <x v="227"/>
    <n v="2024"/>
    <s v="2023-2024"/>
    <x v="1"/>
    <x v="52"/>
    <x v="3"/>
    <x v="3"/>
    <n v="4053"/>
    <x v="0"/>
    <x v="10"/>
    <x v="6"/>
    <x v="6"/>
    <n v="54.89"/>
    <n v="1"/>
  </r>
  <r>
    <x v="392"/>
    <n v="2025"/>
    <s v="2024-2025"/>
    <x v="0"/>
    <x v="22"/>
    <x v="1"/>
    <x v="1"/>
    <n v="2539"/>
    <x v="0"/>
    <x v="2"/>
    <x v="1"/>
    <x v="1"/>
    <n v="54.89"/>
    <n v="1"/>
  </r>
  <r>
    <x v="338"/>
    <n v="2024"/>
    <s v="2023-2024"/>
    <x v="0"/>
    <x v="32"/>
    <x v="6"/>
    <x v="6"/>
    <n v="5169"/>
    <x v="0"/>
    <x v="13"/>
    <x v="6"/>
    <x v="6"/>
    <n v="54.92"/>
    <n v="1"/>
  </r>
  <r>
    <x v="224"/>
    <n v="2023"/>
    <s v="2022-2023"/>
    <x v="1"/>
    <x v="83"/>
    <x v="0"/>
    <x v="0"/>
    <n v="6052"/>
    <x v="0"/>
    <x v="0"/>
    <x v="3"/>
    <x v="3"/>
    <n v="54.97"/>
    <n v="1"/>
  </r>
  <r>
    <x v="33"/>
    <n v="2025"/>
    <s v="2024-2025"/>
    <x v="1"/>
    <x v="90"/>
    <x v="3"/>
    <x v="3"/>
    <n v="4700"/>
    <x v="0"/>
    <x v="17"/>
    <x v="9"/>
    <x v="9"/>
    <n v="54.99"/>
    <n v="1"/>
  </r>
  <r>
    <x v="624"/>
    <n v="2025"/>
    <s v="2024-2025"/>
    <x v="0"/>
    <x v="43"/>
    <x v="1"/>
    <x v="1"/>
    <n v="2560"/>
    <x v="0"/>
    <x v="2"/>
    <x v="4"/>
    <x v="4"/>
    <n v="55"/>
    <n v="1"/>
  </r>
  <r>
    <x v="192"/>
    <n v="2023"/>
    <s v="2022-2023"/>
    <x v="1"/>
    <x v="35"/>
    <x v="3"/>
    <x v="3"/>
    <n v="4558"/>
    <x v="0"/>
    <x v="15"/>
    <x v="1"/>
    <x v="1"/>
    <n v="55.13"/>
    <n v="1"/>
  </r>
  <r>
    <x v="625"/>
    <n v="2024"/>
    <s v="2023-2024"/>
    <x v="0"/>
    <x v="92"/>
    <x v="3"/>
    <x v="3"/>
    <n v="4305"/>
    <x v="0"/>
    <x v="3"/>
    <x v="5"/>
    <x v="5"/>
    <n v="55.14"/>
    <n v="1"/>
  </r>
  <r>
    <x v="471"/>
    <n v="2025"/>
    <s v="2024-2025"/>
    <x v="1"/>
    <x v="47"/>
    <x v="1"/>
    <x v="1"/>
    <n v="2101"/>
    <x v="0"/>
    <x v="4"/>
    <x v="1"/>
    <x v="1"/>
    <n v="55.47"/>
    <n v="1"/>
  </r>
  <r>
    <x v="424"/>
    <n v="2024"/>
    <s v="2023-2024"/>
    <x v="0"/>
    <x v="44"/>
    <x v="4"/>
    <x v="4"/>
    <n v="3977"/>
    <x v="0"/>
    <x v="16"/>
    <x v="5"/>
    <x v="5"/>
    <n v="55.5"/>
    <n v="1"/>
  </r>
  <r>
    <x v="40"/>
    <n v="2024"/>
    <s v="2023-2024"/>
    <x v="0"/>
    <x v="67"/>
    <x v="3"/>
    <x v="3"/>
    <n v="4551"/>
    <x v="0"/>
    <x v="15"/>
    <x v="7"/>
    <x v="7"/>
    <n v="55.57"/>
    <n v="1"/>
  </r>
  <r>
    <x v="316"/>
    <n v="2024"/>
    <s v="2023-2024"/>
    <x v="0"/>
    <x v="45"/>
    <x v="3"/>
    <x v="3"/>
    <n v="4570"/>
    <x v="0"/>
    <x v="15"/>
    <x v="2"/>
    <x v="2"/>
    <n v="55.86"/>
    <n v="1"/>
  </r>
  <r>
    <x v="82"/>
    <n v="2025"/>
    <s v="2024-2025"/>
    <x v="0"/>
    <x v="92"/>
    <x v="3"/>
    <x v="3"/>
    <n v="4305"/>
    <x v="0"/>
    <x v="3"/>
    <x v="4"/>
    <x v="4"/>
    <n v="55.86"/>
    <n v="1"/>
  </r>
  <r>
    <x v="292"/>
    <n v="2024"/>
    <s v="2023-2024"/>
    <x v="1"/>
    <x v="76"/>
    <x v="1"/>
    <x v="1"/>
    <n v="2031"/>
    <x v="0"/>
    <x v="5"/>
    <x v="4"/>
    <x v="4"/>
    <n v="55.9"/>
    <n v="1"/>
  </r>
  <r>
    <x v="548"/>
    <n v="2023"/>
    <s v="2022-2023"/>
    <x v="0"/>
    <x v="58"/>
    <x v="0"/>
    <x v="0"/>
    <n v="6027"/>
    <x v="0"/>
    <x v="0"/>
    <x v="4"/>
    <x v="4"/>
    <n v="55.92"/>
    <n v="1"/>
  </r>
  <r>
    <x v="626"/>
    <n v="2025"/>
    <s v="2024-2025"/>
    <x v="0"/>
    <x v="63"/>
    <x v="1"/>
    <x v="1"/>
    <n v="2015"/>
    <x v="0"/>
    <x v="5"/>
    <x v="9"/>
    <x v="9"/>
    <n v="55.93"/>
    <n v="1"/>
  </r>
  <r>
    <x v="615"/>
    <n v="2023"/>
    <s v="2022-2023"/>
    <x v="0"/>
    <x v="89"/>
    <x v="4"/>
    <x v="4"/>
    <n v="3136"/>
    <x v="0"/>
    <x v="6"/>
    <x v="4"/>
    <x v="4"/>
    <n v="55.93"/>
    <n v="1"/>
  </r>
  <r>
    <x v="134"/>
    <n v="2024"/>
    <s v="2023-2024"/>
    <x v="1"/>
    <x v="9"/>
    <x v="4"/>
    <x v="4"/>
    <n v="3076"/>
    <x v="0"/>
    <x v="7"/>
    <x v="1"/>
    <x v="1"/>
    <n v="55.93"/>
    <n v="1"/>
  </r>
  <r>
    <x v="587"/>
    <n v="2024"/>
    <s v="2023-2024"/>
    <x v="0"/>
    <x v="93"/>
    <x v="4"/>
    <x v="4"/>
    <n v="3915"/>
    <x v="0"/>
    <x v="16"/>
    <x v="3"/>
    <x v="3"/>
    <n v="55.93"/>
    <n v="1"/>
  </r>
  <r>
    <x v="272"/>
    <n v="2023"/>
    <s v="2022-2023"/>
    <x v="1"/>
    <x v="53"/>
    <x v="3"/>
    <x v="3"/>
    <n v="4119"/>
    <x v="0"/>
    <x v="10"/>
    <x v="2"/>
    <x v="2"/>
    <n v="55.93"/>
    <n v="1"/>
  </r>
  <r>
    <x v="522"/>
    <n v="2024"/>
    <s v="2023-2024"/>
    <x v="0"/>
    <x v="59"/>
    <x v="3"/>
    <x v="3"/>
    <n v="4509"/>
    <x v="0"/>
    <x v="3"/>
    <x v="4"/>
    <x v="4"/>
    <n v="55.95"/>
    <n v="1"/>
  </r>
  <r>
    <x v="149"/>
    <n v="2025"/>
    <s v="2024-2025"/>
    <x v="0"/>
    <x v="5"/>
    <x v="1"/>
    <x v="1"/>
    <n v="2067"/>
    <x v="0"/>
    <x v="5"/>
    <x v="6"/>
    <x v="6"/>
    <n v="56"/>
    <n v="1"/>
  </r>
  <r>
    <x v="443"/>
    <n v="2023"/>
    <s v="2022-2023"/>
    <x v="1"/>
    <x v="79"/>
    <x v="6"/>
    <x v="6"/>
    <n v="5290"/>
    <x v="0"/>
    <x v="18"/>
    <x v="2"/>
    <x v="2"/>
    <n v="56.46"/>
    <n v="1"/>
  </r>
  <r>
    <x v="479"/>
    <n v="2025"/>
    <s v="2024-2025"/>
    <x v="0"/>
    <x v="59"/>
    <x v="3"/>
    <x v="3"/>
    <n v="4509"/>
    <x v="0"/>
    <x v="3"/>
    <x v="3"/>
    <x v="3"/>
    <n v="56.699999999999996"/>
    <n v="1"/>
  </r>
  <r>
    <x v="315"/>
    <n v="2024"/>
    <s v="2023-2024"/>
    <x v="1"/>
    <x v="13"/>
    <x v="1"/>
    <x v="1"/>
    <n v="2480"/>
    <x v="0"/>
    <x v="1"/>
    <x v="5"/>
    <x v="5"/>
    <n v="56.81"/>
    <n v="1"/>
  </r>
  <r>
    <x v="394"/>
    <n v="2024"/>
    <s v="2023-2024"/>
    <x v="1"/>
    <x v="54"/>
    <x v="4"/>
    <x v="4"/>
    <n v="3030"/>
    <x v="0"/>
    <x v="7"/>
    <x v="2"/>
    <x v="2"/>
    <n v="56.81"/>
    <n v="1"/>
  </r>
  <r>
    <x v="331"/>
    <n v="2024"/>
    <s v="2023-2024"/>
    <x v="0"/>
    <x v="13"/>
    <x v="1"/>
    <x v="1"/>
    <n v="2480"/>
    <x v="0"/>
    <x v="1"/>
    <x v="1"/>
    <x v="1"/>
    <n v="57"/>
    <n v="1"/>
  </r>
  <r>
    <x v="345"/>
    <n v="2023"/>
    <s v="2022-2023"/>
    <x v="0"/>
    <x v="10"/>
    <x v="4"/>
    <x v="4"/>
    <n v="3551"/>
    <x v="0"/>
    <x v="8"/>
    <x v="5"/>
    <x v="5"/>
    <n v="57.18"/>
    <n v="1"/>
  </r>
  <r>
    <x v="535"/>
    <n v="2023"/>
    <s v="2022-2023"/>
    <x v="0"/>
    <x v="75"/>
    <x v="0"/>
    <x v="0"/>
    <n v="6450"/>
    <x v="0"/>
    <x v="20"/>
    <x v="3"/>
    <x v="3"/>
    <n v="57.2"/>
    <n v="1"/>
  </r>
  <r>
    <x v="296"/>
    <n v="2024"/>
    <s v="2023-2024"/>
    <x v="0"/>
    <x v="58"/>
    <x v="0"/>
    <x v="0"/>
    <n v="6027"/>
    <x v="0"/>
    <x v="0"/>
    <x v="7"/>
    <x v="7"/>
    <n v="57.2"/>
    <n v="1"/>
  </r>
  <r>
    <x v="297"/>
    <n v="2025"/>
    <s v="2024-2025"/>
    <x v="0"/>
    <x v="66"/>
    <x v="3"/>
    <x v="3"/>
    <n v="4883"/>
    <x v="0"/>
    <x v="12"/>
    <x v="3"/>
    <x v="3"/>
    <n v="57.44"/>
    <n v="1"/>
  </r>
  <r>
    <x v="507"/>
    <n v="2024"/>
    <s v="2023-2024"/>
    <x v="1"/>
    <x v="17"/>
    <x v="3"/>
    <x v="3"/>
    <n v="4825"/>
    <x v="0"/>
    <x v="12"/>
    <x v="0"/>
    <x v="0"/>
    <n v="57.66"/>
    <n v="1"/>
  </r>
  <r>
    <x v="494"/>
    <n v="2025"/>
    <s v="2024-2025"/>
    <x v="1"/>
    <x v="2"/>
    <x v="2"/>
    <x v="2"/>
    <n v="2617"/>
    <x v="0"/>
    <x v="2"/>
    <x v="5"/>
    <x v="5"/>
    <n v="57.8"/>
    <n v="1"/>
  </r>
  <r>
    <x v="171"/>
    <n v="2023"/>
    <s v="2022-2023"/>
    <x v="1"/>
    <x v="86"/>
    <x v="0"/>
    <x v="0"/>
    <n v="6725"/>
    <x v="0"/>
    <x v="20"/>
    <x v="7"/>
    <x v="7"/>
    <n v="57.86"/>
    <n v="1"/>
  </r>
  <r>
    <x v="61"/>
    <n v="2023"/>
    <s v="2022-2023"/>
    <x v="1"/>
    <x v="46"/>
    <x v="3"/>
    <x v="3"/>
    <n v="4740"/>
    <x v="0"/>
    <x v="17"/>
    <x v="6"/>
    <x v="6"/>
    <n v="57.88"/>
    <n v="1"/>
  </r>
  <r>
    <x v="179"/>
    <n v="2024"/>
    <s v="2023-2024"/>
    <x v="0"/>
    <x v="27"/>
    <x v="4"/>
    <x v="4"/>
    <n v="3066"/>
    <x v="0"/>
    <x v="7"/>
    <x v="0"/>
    <x v="0"/>
    <n v="57.91"/>
    <n v="1"/>
  </r>
  <r>
    <x v="393"/>
    <n v="2024"/>
    <s v="2023-2024"/>
    <x v="0"/>
    <x v="51"/>
    <x v="4"/>
    <x v="4"/>
    <n v="3630"/>
    <x v="0"/>
    <x v="16"/>
    <x v="7"/>
    <x v="7"/>
    <n v="57.94"/>
    <n v="1"/>
  </r>
  <r>
    <x v="497"/>
    <n v="2024"/>
    <s v="2023-2024"/>
    <x v="1"/>
    <x v="17"/>
    <x v="3"/>
    <x v="3"/>
    <n v="4825"/>
    <x v="0"/>
    <x v="12"/>
    <x v="3"/>
    <x v="3"/>
    <n v="57.940000000000005"/>
    <n v="1"/>
  </r>
  <r>
    <x v="480"/>
    <n v="2024"/>
    <s v="2023-2024"/>
    <x v="0"/>
    <x v="28"/>
    <x v="1"/>
    <x v="1"/>
    <n v="2830"/>
    <x v="0"/>
    <x v="11"/>
    <x v="3"/>
    <x v="3"/>
    <n v="57.96"/>
    <n v="1"/>
  </r>
  <r>
    <x v="247"/>
    <n v="2025"/>
    <s v="2024-2025"/>
    <x v="1"/>
    <x v="35"/>
    <x v="3"/>
    <x v="3"/>
    <n v="4558"/>
    <x v="0"/>
    <x v="15"/>
    <x v="7"/>
    <x v="7"/>
    <n v="58.19"/>
    <n v="1"/>
  </r>
  <r>
    <x v="15"/>
    <n v="2024"/>
    <s v="2023-2024"/>
    <x v="1"/>
    <x v="0"/>
    <x v="0"/>
    <x v="0"/>
    <n v="6021"/>
    <x v="0"/>
    <x v="0"/>
    <x v="7"/>
    <x v="7"/>
    <n v="58.459999999999994"/>
    <n v="1"/>
  </r>
  <r>
    <x v="27"/>
    <n v="2024"/>
    <s v="2023-2024"/>
    <x v="0"/>
    <x v="78"/>
    <x v="1"/>
    <x v="1"/>
    <n v="2141"/>
    <x v="0"/>
    <x v="4"/>
    <x v="7"/>
    <x v="7"/>
    <n v="58.769999999999996"/>
    <n v="1"/>
  </r>
  <r>
    <x v="627"/>
    <n v="2025"/>
    <s v="2024-2025"/>
    <x v="0"/>
    <x v="20"/>
    <x v="4"/>
    <x v="4"/>
    <n v="3429"/>
    <x v="0"/>
    <x v="8"/>
    <x v="2"/>
    <x v="2"/>
    <n v="58.82"/>
    <n v="1"/>
  </r>
  <r>
    <x v="524"/>
    <n v="2024"/>
    <s v="2023-2024"/>
    <x v="1"/>
    <x v="83"/>
    <x v="0"/>
    <x v="0"/>
    <n v="6052"/>
    <x v="0"/>
    <x v="0"/>
    <x v="5"/>
    <x v="5"/>
    <n v="58.84"/>
    <n v="1"/>
  </r>
  <r>
    <x v="628"/>
    <n v="2024"/>
    <s v="2023-2024"/>
    <x v="1"/>
    <x v="81"/>
    <x v="3"/>
    <x v="3"/>
    <n v="4680"/>
    <x v="0"/>
    <x v="17"/>
    <x v="5"/>
    <x v="5"/>
    <n v="58.88"/>
    <n v="1"/>
  </r>
  <r>
    <x v="629"/>
    <n v="2023"/>
    <s v="2022-2023"/>
    <x v="1"/>
    <x v="42"/>
    <x v="3"/>
    <x v="3"/>
    <n v="4870"/>
    <x v="0"/>
    <x v="12"/>
    <x v="7"/>
    <x v="7"/>
    <n v="58.89"/>
    <n v="1"/>
  </r>
  <r>
    <x v="351"/>
    <n v="2024"/>
    <s v="2023-2024"/>
    <x v="1"/>
    <x v="72"/>
    <x v="4"/>
    <x v="4"/>
    <n v="3931"/>
    <x v="0"/>
    <x v="16"/>
    <x v="6"/>
    <x v="6"/>
    <n v="58.9"/>
    <n v="1"/>
  </r>
  <r>
    <x v="20"/>
    <n v="2024"/>
    <s v="2023-2024"/>
    <x v="1"/>
    <x v="23"/>
    <x v="1"/>
    <x v="1"/>
    <n v="2650"/>
    <x v="0"/>
    <x v="11"/>
    <x v="1"/>
    <x v="1"/>
    <n v="58.9"/>
    <n v="1"/>
  </r>
  <r>
    <x v="193"/>
    <n v="2025"/>
    <s v="2024-2025"/>
    <x v="0"/>
    <x v="28"/>
    <x v="1"/>
    <x v="1"/>
    <n v="2830"/>
    <x v="0"/>
    <x v="11"/>
    <x v="0"/>
    <x v="0"/>
    <n v="58.96"/>
    <n v="1"/>
  </r>
  <r>
    <x v="364"/>
    <n v="2025"/>
    <s v="2024-2025"/>
    <x v="1"/>
    <x v="80"/>
    <x v="0"/>
    <x v="0"/>
    <n v="6109"/>
    <x v="0"/>
    <x v="14"/>
    <x v="4"/>
    <x v="4"/>
    <n v="58.96"/>
    <n v="1"/>
  </r>
  <r>
    <x v="408"/>
    <n v="2023"/>
    <s v="2022-2023"/>
    <x v="0"/>
    <x v="21"/>
    <x v="3"/>
    <x v="3"/>
    <n v="4012"/>
    <x v="0"/>
    <x v="10"/>
    <x v="7"/>
    <x v="7"/>
    <n v="58.96"/>
    <n v="1"/>
  </r>
  <r>
    <x v="41"/>
    <n v="2023"/>
    <s v="2022-2023"/>
    <x v="0"/>
    <x v="78"/>
    <x v="1"/>
    <x v="1"/>
    <n v="2141"/>
    <x v="0"/>
    <x v="4"/>
    <x v="3"/>
    <x v="3"/>
    <n v="58.97"/>
    <n v="1"/>
  </r>
  <r>
    <x v="528"/>
    <n v="2023"/>
    <s v="2022-2023"/>
    <x v="0"/>
    <x v="32"/>
    <x v="6"/>
    <x v="6"/>
    <n v="5169"/>
    <x v="0"/>
    <x v="13"/>
    <x v="3"/>
    <x v="3"/>
    <n v="59"/>
    <n v="1"/>
  </r>
  <r>
    <x v="266"/>
    <n v="2023"/>
    <s v="2022-2023"/>
    <x v="1"/>
    <x v="23"/>
    <x v="1"/>
    <x v="1"/>
    <n v="2650"/>
    <x v="0"/>
    <x v="11"/>
    <x v="3"/>
    <x v="3"/>
    <n v="59"/>
    <n v="1"/>
  </r>
  <r>
    <x v="145"/>
    <n v="2024"/>
    <s v="2023-2024"/>
    <x v="0"/>
    <x v="5"/>
    <x v="1"/>
    <x v="1"/>
    <n v="2067"/>
    <x v="0"/>
    <x v="5"/>
    <x v="0"/>
    <x v="0"/>
    <n v="59.3"/>
    <n v="1"/>
  </r>
  <r>
    <x v="251"/>
    <n v="2025"/>
    <s v="2024-2025"/>
    <x v="1"/>
    <x v="22"/>
    <x v="1"/>
    <x v="1"/>
    <n v="2539"/>
    <x v="0"/>
    <x v="2"/>
    <x v="2"/>
    <x v="2"/>
    <n v="59.43"/>
    <n v="1"/>
  </r>
  <r>
    <x v="124"/>
    <n v="2025"/>
    <s v="2024-2025"/>
    <x v="0"/>
    <x v="58"/>
    <x v="0"/>
    <x v="0"/>
    <n v="6027"/>
    <x v="0"/>
    <x v="0"/>
    <x v="5"/>
    <x v="5"/>
    <n v="59.45"/>
    <n v="1"/>
  </r>
  <r>
    <x v="205"/>
    <n v="2024"/>
    <s v="2023-2024"/>
    <x v="1"/>
    <x v="71"/>
    <x v="6"/>
    <x v="6"/>
    <n v="5043"/>
    <x v="0"/>
    <x v="13"/>
    <x v="4"/>
    <x v="4"/>
    <n v="59.580000000000005"/>
    <n v="1"/>
  </r>
  <r>
    <x v="90"/>
    <n v="2025"/>
    <s v="2024-2025"/>
    <x v="0"/>
    <x v="14"/>
    <x v="1"/>
    <x v="1"/>
    <n v="2790"/>
    <x v="0"/>
    <x v="11"/>
    <x v="1"/>
    <x v="1"/>
    <n v="59.85"/>
    <n v="1"/>
  </r>
  <r>
    <x v="340"/>
    <n v="2025"/>
    <s v="2024-2025"/>
    <x v="1"/>
    <x v="42"/>
    <x v="3"/>
    <x v="3"/>
    <n v="4870"/>
    <x v="0"/>
    <x v="12"/>
    <x v="1"/>
    <x v="1"/>
    <n v="59.88"/>
    <n v="1"/>
  </r>
  <r>
    <x v="583"/>
    <n v="2025"/>
    <s v="2024-2025"/>
    <x v="1"/>
    <x v="12"/>
    <x v="3"/>
    <x v="3"/>
    <n v="4068"/>
    <x v="0"/>
    <x v="10"/>
    <x v="1"/>
    <x v="1"/>
    <n v="59.88"/>
    <n v="1"/>
  </r>
  <r>
    <x v="102"/>
    <n v="2024"/>
    <s v="2023-2024"/>
    <x v="0"/>
    <x v="64"/>
    <x v="1"/>
    <x v="1"/>
    <n v="2350"/>
    <x v="0"/>
    <x v="1"/>
    <x v="4"/>
    <x v="4"/>
    <n v="59.9"/>
    <n v="1"/>
  </r>
  <r>
    <x v="403"/>
    <n v="2024"/>
    <s v="2023-2024"/>
    <x v="0"/>
    <x v="28"/>
    <x v="1"/>
    <x v="1"/>
    <n v="2830"/>
    <x v="0"/>
    <x v="11"/>
    <x v="0"/>
    <x v="0"/>
    <n v="59.9"/>
    <n v="1"/>
  </r>
  <r>
    <x v="331"/>
    <n v="2024"/>
    <s v="2023-2024"/>
    <x v="1"/>
    <x v="87"/>
    <x v="2"/>
    <x v="2"/>
    <n v="2609"/>
    <x v="0"/>
    <x v="2"/>
    <x v="2"/>
    <x v="2"/>
    <n v="59.9"/>
    <n v="1"/>
  </r>
  <r>
    <x v="403"/>
    <n v="2024"/>
    <s v="2023-2024"/>
    <x v="1"/>
    <x v="83"/>
    <x v="0"/>
    <x v="0"/>
    <n v="6052"/>
    <x v="0"/>
    <x v="0"/>
    <x v="6"/>
    <x v="6"/>
    <n v="59.9"/>
    <n v="1"/>
  </r>
  <r>
    <x v="630"/>
    <n v="2024"/>
    <s v="2023-2024"/>
    <x v="1"/>
    <x v="17"/>
    <x v="3"/>
    <x v="3"/>
    <n v="4825"/>
    <x v="0"/>
    <x v="12"/>
    <x v="4"/>
    <x v="4"/>
    <n v="59.9"/>
    <n v="1"/>
  </r>
  <r>
    <x v="16"/>
    <n v="2023"/>
    <s v="2022-2023"/>
    <x v="1"/>
    <x v="46"/>
    <x v="3"/>
    <x v="3"/>
    <n v="4740"/>
    <x v="0"/>
    <x v="17"/>
    <x v="2"/>
    <x v="2"/>
    <n v="59.900000000000006"/>
    <n v="1"/>
  </r>
  <r>
    <x v="631"/>
    <n v="2025"/>
    <s v="2024-2025"/>
    <x v="1"/>
    <x v="9"/>
    <x v="4"/>
    <x v="4"/>
    <n v="3076"/>
    <x v="0"/>
    <x v="7"/>
    <x v="9"/>
    <x v="9"/>
    <n v="59.94"/>
    <n v="1"/>
  </r>
  <r>
    <x v="500"/>
    <n v="2023"/>
    <s v="2022-2023"/>
    <x v="1"/>
    <x v="56"/>
    <x v="1"/>
    <x v="1"/>
    <n v="2795"/>
    <x v="0"/>
    <x v="11"/>
    <x v="3"/>
    <x v="3"/>
    <n v="59.96"/>
    <n v="1"/>
  </r>
  <r>
    <x v="136"/>
    <n v="2024"/>
    <s v="2023-2024"/>
    <x v="0"/>
    <x v="90"/>
    <x v="3"/>
    <x v="3"/>
    <n v="4700"/>
    <x v="0"/>
    <x v="17"/>
    <x v="3"/>
    <x v="3"/>
    <n v="59.96"/>
    <n v="1"/>
  </r>
  <r>
    <x v="632"/>
    <n v="2025"/>
    <s v="2024-2025"/>
    <x v="1"/>
    <x v="41"/>
    <x v="5"/>
    <x v="5"/>
    <n v="7320"/>
    <x v="0"/>
    <x v="9"/>
    <x v="3"/>
    <x v="3"/>
    <n v="59.97"/>
    <n v="1"/>
  </r>
  <r>
    <x v="532"/>
    <n v="2023"/>
    <s v="2022-2023"/>
    <x v="0"/>
    <x v="7"/>
    <x v="4"/>
    <x v="4"/>
    <n v="3175"/>
    <x v="0"/>
    <x v="6"/>
    <x v="4"/>
    <x v="4"/>
    <n v="59.97"/>
    <n v="1"/>
  </r>
  <r>
    <x v="254"/>
    <n v="2025"/>
    <s v="2024-2025"/>
    <x v="1"/>
    <x v="78"/>
    <x v="1"/>
    <x v="1"/>
    <n v="2141"/>
    <x v="0"/>
    <x v="4"/>
    <x v="3"/>
    <x v="3"/>
    <n v="59.97"/>
    <n v="1"/>
  </r>
  <r>
    <x v="461"/>
    <n v="2025"/>
    <s v="2024-2025"/>
    <x v="1"/>
    <x v="76"/>
    <x v="1"/>
    <x v="1"/>
    <n v="2031"/>
    <x v="0"/>
    <x v="5"/>
    <x v="3"/>
    <x v="3"/>
    <n v="59.97"/>
    <n v="1"/>
  </r>
  <r>
    <x v="633"/>
    <n v="2023"/>
    <s v="2022-2023"/>
    <x v="1"/>
    <x v="90"/>
    <x v="3"/>
    <x v="3"/>
    <n v="4700"/>
    <x v="0"/>
    <x v="17"/>
    <x v="9"/>
    <x v="9"/>
    <n v="59.97"/>
    <n v="1"/>
  </r>
  <r>
    <x v="524"/>
    <n v="2024"/>
    <s v="2023-2024"/>
    <x v="0"/>
    <x v="89"/>
    <x v="4"/>
    <x v="4"/>
    <n v="3136"/>
    <x v="0"/>
    <x v="6"/>
    <x v="9"/>
    <x v="9"/>
    <n v="59.98"/>
    <n v="1"/>
  </r>
  <r>
    <x v="51"/>
    <n v="2024"/>
    <s v="2023-2024"/>
    <x v="0"/>
    <x v="11"/>
    <x v="5"/>
    <x v="5"/>
    <n v="7010"/>
    <x v="0"/>
    <x v="9"/>
    <x v="3"/>
    <x v="3"/>
    <n v="60"/>
    <n v="1"/>
  </r>
  <r>
    <x v="59"/>
    <n v="2024"/>
    <s v="2023-2024"/>
    <x v="0"/>
    <x v="13"/>
    <x v="1"/>
    <x v="1"/>
    <n v="2480"/>
    <x v="0"/>
    <x v="1"/>
    <x v="0"/>
    <x v="0"/>
    <n v="60.2"/>
    <n v="1"/>
  </r>
  <r>
    <x v="250"/>
    <n v="2024"/>
    <s v="2023-2024"/>
    <x v="1"/>
    <x v="48"/>
    <x v="3"/>
    <x v="3"/>
    <n v="4566"/>
    <x v="0"/>
    <x v="15"/>
    <x v="3"/>
    <x v="3"/>
    <n v="60.440000000000005"/>
    <n v="1"/>
  </r>
  <r>
    <x v="589"/>
    <n v="2024"/>
    <s v="2023-2024"/>
    <x v="1"/>
    <x v="53"/>
    <x v="3"/>
    <x v="3"/>
    <n v="4119"/>
    <x v="0"/>
    <x v="10"/>
    <x v="3"/>
    <x v="3"/>
    <n v="60.78"/>
    <n v="1"/>
  </r>
  <r>
    <x v="199"/>
    <n v="2024"/>
    <s v="2023-2024"/>
    <x v="1"/>
    <x v="12"/>
    <x v="3"/>
    <x v="3"/>
    <n v="4068"/>
    <x v="0"/>
    <x v="10"/>
    <x v="6"/>
    <x v="6"/>
    <n v="60.879999999999995"/>
    <n v="1"/>
  </r>
  <r>
    <x v="476"/>
    <n v="2023"/>
    <s v="2022-2023"/>
    <x v="0"/>
    <x v="68"/>
    <x v="7"/>
    <x v="7"/>
    <n v="800"/>
    <x v="0"/>
    <x v="19"/>
    <x v="9"/>
    <x v="9"/>
    <n v="61"/>
    <n v="1"/>
  </r>
  <r>
    <x v="398"/>
    <n v="2024"/>
    <s v="2023-2024"/>
    <x v="0"/>
    <x v="26"/>
    <x v="0"/>
    <x v="0"/>
    <n v="6280"/>
    <x v="0"/>
    <x v="14"/>
    <x v="1"/>
    <x v="1"/>
    <n v="61.1"/>
    <n v="1"/>
  </r>
  <r>
    <x v="634"/>
    <n v="2023"/>
    <s v="2022-2023"/>
    <x v="0"/>
    <x v="75"/>
    <x v="0"/>
    <x v="0"/>
    <n v="6450"/>
    <x v="0"/>
    <x v="20"/>
    <x v="0"/>
    <x v="0"/>
    <n v="61.13"/>
    <n v="1"/>
  </r>
  <r>
    <x v="540"/>
    <n v="2025"/>
    <s v="2024-2025"/>
    <x v="1"/>
    <x v="86"/>
    <x v="0"/>
    <x v="0"/>
    <n v="6725"/>
    <x v="0"/>
    <x v="20"/>
    <x v="5"/>
    <x v="5"/>
    <n v="61.410000000000004"/>
    <n v="1"/>
  </r>
  <r>
    <x v="558"/>
    <n v="2024"/>
    <s v="2023-2024"/>
    <x v="1"/>
    <x v="76"/>
    <x v="1"/>
    <x v="1"/>
    <n v="2031"/>
    <x v="0"/>
    <x v="5"/>
    <x v="7"/>
    <x v="7"/>
    <n v="61.449999999999996"/>
    <n v="1"/>
  </r>
  <r>
    <x v="520"/>
    <n v="2024"/>
    <s v="2023-2024"/>
    <x v="0"/>
    <x v="27"/>
    <x v="4"/>
    <x v="4"/>
    <n v="3066"/>
    <x v="0"/>
    <x v="7"/>
    <x v="6"/>
    <x v="6"/>
    <n v="61.569999999999993"/>
    <n v="1"/>
  </r>
  <r>
    <x v="405"/>
    <n v="2025"/>
    <s v="2024-2025"/>
    <x v="1"/>
    <x v="41"/>
    <x v="5"/>
    <x v="5"/>
    <n v="7320"/>
    <x v="0"/>
    <x v="9"/>
    <x v="5"/>
    <x v="5"/>
    <n v="61.8"/>
    <n v="1"/>
  </r>
  <r>
    <x v="178"/>
    <n v="2024"/>
    <s v="2023-2024"/>
    <x v="1"/>
    <x v="86"/>
    <x v="0"/>
    <x v="0"/>
    <n v="6725"/>
    <x v="0"/>
    <x v="20"/>
    <x v="2"/>
    <x v="2"/>
    <n v="61.89"/>
    <n v="1"/>
  </r>
  <r>
    <x v="43"/>
    <n v="2023"/>
    <s v="2022-2023"/>
    <x v="0"/>
    <x v="6"/>
    <x v="0"/>
    <x v="0"/>
    <n v="6010"/>
    <x v="0"/>
    <x v="0"/>
    <x v="6"/>
    <x v="6"/>
    <n v="61.91"/>
    <n v="1"/>
  </r>
  <r>
    <x v="635"/>
    <n v="2024"/>
    <s v="2023-2024"/>
    <x v="1"/>
    <x v="41"/>
    <x v="5"/>
    <x v="5"/>
    <n v="7320"/>
    <x v="0"/>
    <x v="9"/>
    <x v="3"/>
    <x v="3"/>
    <n v="61.940000000000005"/>
    <n v="1"/>
  </r>
  <r>
    <x v="469"/>
    <n v="2023"/>
    <s v="2022-2023"/>
    <x v="0"/>
    <x v="95"/>
    <x v="7"/>
    <x v="7"/>
    <n v="870"/>
    <x v="0"/>
    <x v="19"/>
    <x v="3"/>
    <x v="3"/>
    <n v="61.96"/>
    <n v="1"/>
  </r>
  <r>
    <x v="305"/>
    <n v="2024"/>
    <s v="2023-2024"/>
    <x v="0"/>
    <x v="30"/>
    <x v="4"/>
    <x v="4"/>
    <n v="3131"/>
    <x v="0"/>
    <x v="6"/>
    <x v="2"/>
    <x v="2"/>
    <n v="62.15"/>
    <n v="1"/>
  </r>
  <r>
    <x v="273"/>
    <n v="2023"/>
    <s v="2022-2023"/>
    <x v="0"/>
    <x v="85"/>
    <x v="0"/>
    <x v="0"/>
    <n v="6530"/>
    <x v="0"/>
    <x v="20"/>
    <x v="7"/>
    <x v="7"/>
    <n v="62.21"/>
    <n v="1"/>
  </r>
  <r>
    <x v="13"/>
    <n v="2024"/>
    <s v="2023-2024"/>
    <x v="1"/>
    <x v="72"/>
    <x v="4"/>
    <x v="4"/>
    <n v="3931"/>
    <x v="0"/>
    <x v="16"/>
    <x v="3"/>
    <x v="3"/>
    <n v="62.35"/>
    <n v="1"/>
  </r>
  <r>
    <x v="163"/>
    <n v="2024"/>
    <s v="2023-2024"/>
    <x v="0"/>
    <x v="29"/>
    <x v="4"/>
    <x v="4"/>
    <n v="3500"/>
    <x v="0"/>
    <x v="8"/>
    <x v="3"/>
    <x v="3"/>
    <n v="62.46"/>
    <n v="1"/>
  </r>
  <r>
    <x v="636"/>
    <n v="2024"/>
    <s v="2023-2024"/>
    <x v="0"/>
    <x v="45"/>
    <x v="3"/>
    <x v="3"/>
    <n v="4570"/>
    <x v="0"/>
    <x v="15"/>
    <x v="0"/>
    <x v="0"/>
    <n v="62.480000000000004"/>
    <n v="1"/>
  </r>
  <r>
    <x v="14"/>
    <n v="2024"/>
    <s v="2023-2024"/>
    <x v="0"/>
    <x v="42"/>
    <x v="3"/>
    <x v="3"/>
    <n v="4870"/>
    <x v="0"/>
    <x v="12"/>
    <x v="7"/>
    <x v="7"/>
    <n v="62.49"/>
    <n v="1"/>
  </r>
  <r>
    <x v="637"/>
    <n v="2023"/>
    <s v="2022-2023"/>
    <x v="0"/>
    <x v="75"/>
    <x v="0"/>
    <x v="0"/>
    <n v="6450"/>
    <x v="0"/>
    <x v="20"/>
    <x v="2"/>
    <x v="2"/>
    <n v="62.620000000000005"/>
    <n v="1"/>
  </r>
  <r>
    <x v="570"/>
    <n v="2024"/>
    <s v="2023-2024"/>
    <x v="0"/>
    <x v="10"/>
    <x v="4"/>
    <x v="4"/>
    <n v="3551"/>
    <x v="0"/>
    <x v="8"/>
    <x v="5"/>
    <x v="5"/>
    <n v="62.75"/>
    <n v="1"/>
  </r>
  <r>
    <x v="185"/>
    <n v="2024"/>
    <s v="2023-2024"/>
    <x v="1"/>
    <x v="51"/>
    <x v="4"/>
    <x v="4"/>
    <n v="3630"/>
    <x v="0"/>
    <x v="16"/>
    <x v="6"/>
    <x v="6"/>
    <n v="62.839999999999996"/>
    <n v="1"/>
  </r>
  <r>
    <x v="638"/>
    <n v="2024"/>
    <s v="2023-2024"/>
    <x v="0"/>
    <x v="33"/>
    <x v="4"/>
    <x v="4"/>
    <n v="3280"/>
    <x v="0"/>
    <x v="8"/>
    <x v="5"/>
    <x v="5"/>
    <n v="62.910000000000004"/>
    <n v="1"/>
  </r>
  <r>
    <x v="334"/>
    <n v="2025"/>
    <s v="2024-2025"/>
    <x v="0"/>
    <x v="82"/>
    <x v="3"/>
    <x v="3"/>
    <n v="4655"/>
    <x v="0"/>
    <x v="17"/>
    <x v="0"/>
    <x v="0"/>
    <n v="63"/>
    <n v="1"/>
  </r>
  <r>
    <x v="113"/>
    <n v="2025"/>
    <s v="2024-2025"/>
    <x v="0"/>
    <x v="13"/>
    <x v="1"/>
    <x v="1"/>
    <n v="2480"/>
    <x v="0"/>
    <x v="1"/>
    <x v="1"/>
    <x v="1"/>
    <n v="63.11"/>
    <n v="1"/>
  </r>
  <r>
    <x v="445"/>
    <n v="2024"/>
    <s v="2023-2024"/>
    <x v="0"/>
    <x v="88"/>
    <x v="6"/>
    <x v="6"/>
    <n v="5011"/>
    <x v="0"/>
    <x v="13"/>
    <x v="2"/>
    <x v="2"/>
    <n v="63.46"/>
    <n v="1"/>
  </r>
  <r>
    <x v="631"/>
    <n v="2025"/>
    <s v="2024-2025"/>
    <x v="0"/>
    <x v="77"/>
    <x v="5"/>
    <x v="5"/>
    <n v="7018"/>
    <x v="0"/>
    <x v="9"/>
    <x v="7"/>
    <x v="7"/>
    <n v="63.64"/>
    <n v="1"/>
  </r>
  <r>
    <x v="639"/>
    <n v="2023"/>
    <s v="2022-2023"/>
    <x v="0"/>
    <x v="75"/>
    <x v="0"/>
    <x v="0"/>
    <n v="6450"/>
    <x v="0"/>
    <x v="20"/>
    <x v="6"/>
    <x v="6"/>
    <n v="63.89"/>
    <n v="1"/>
  </r>
  <r>
    <x v="432"/>
    <n v="2024"/>
    <s v="2023-2024"/>
    <x v="0"/>
    <x v="38"/>
    <x v="3"/>
    <x v="3"/>
    <n v="4802"/>
    <x v="0"/>
    <x v="12"/>
    <x v="7"/>
    <x v="7"/>
    <n v="63.92"/>
    <n v="1"/>
  </r>
  <r>
    <x v="640"/>
    <n v="2024"/>
    <s v="2023-2024"/>
    <x v="0"/>
    <x v="43"/>
    <x v="1"/>
    <x v="1"/>
    <n v="2560"/>
    <x v="0"/>
    <x v="2"/>
    <x v="0"/>
    <x v="0"/>
    <n v="63.92"/>
    <n v="1"/>
  </r>
  <r>
    <x v="308"/>
    <n v="2023"/>
    <s v="2022-2023"/>
    <x v="1"/>
    <x v="83"/>
    <x v="0"/>
    <x v="0"/>
    <n v="6052"/>
    <x v="0"/>
    <x v="0"/>
    <x v="2"/>
    <x v="2"/>
    <n v="63.92"/>
    <n v="1"/>
  </r>
  <r>
    <x v="496"/>
    <n v="2025"/>
    <s v="2024-2025"/>
    <x v="1"/>
    <x v="47"/>
    <x v="1"/>
    <x v="1"/>
    <n v="2101"/>
    <x v="0"/>
    <x v="4"/>
    <x v="9"/>
    <x v="9"/>
    <n v="63.92"/>
    <n v="1"/>
  </r>
  <r>
    <x v="52"/>
    <n v="2025"/>
    <s v="2024-2025"/>
    <x v="0"/>
    <x v="26"/>
    <x v="0"/>
    <x v="0"/>
    <n v="6280"/>
    <x v="0"/>
    <x v="14"/>
    <x v="1"/>
    <x v="1"/>
    <n v="64"/>
    <n v="1"/>
  </r>
  <r>
    <x v="191"/>
    <n v="2024"/>
    <s v="2023-2024"/>
    <x v="0"/>
    <x v="64"/>
    <x v="1"/>
    <x v="1"/>
    <n v="2350"/>
    <x v="0"/>
    <x v="1"/>
    <x v="1"/>
    <x v="1"/>
    <n v="64.87"/>
    <n v="1"/>
  </r>
  <r>
    <x v="225"/>
    <n v="2024"/>
    <s v="2023-2024"/>
    <x v="1"/>
    <x v="0"/>
    <x v="0"/>
    <x v="0"/>
    <n v="6021"/>
    <x v="0"/>
    <x v="0"/>
    <x v="4"/>
    <x v="4"/>
    <n v="64.89"/>
    <n v="1"/>
  </r>
  <r>
    <x v="543"/>
    <n v="2024"/>
    <s v="2023-2024"/>
    <x v="0"/>
    <x v="45"/>
    <x v="3"/>
    <x v="3"/>
    <n v="4570"/>
    <x v="0"/>
    <x v="15"/>
    <x v="7"/>
    <x v="7"/>
    <n v="64.900000000000006"/>
    <n v="1"/>
  </r>
  <r>
    <x v="35"/>
    <n v="2024"/>
    <s v="2023-2024"/>
    <x v="0"/>
    <x v="63"/>
    <x v="1"/>
    <x v="1"/>
    <n v="2015"/>
    <x v="0"/>
    <x v="5"/>
    <x v="0"/>
    <x v="0"/>
    <n v="64.95"/>
    <n v="1"/>
  </r>
  <r>
    <x v="362"/>
    <n v="2024"/>
    <s v="2023-2024"/>
    <x v="0"/>
    <x v="95"/>
    <x v="7"/>
    <x v="7"/>
    <n v="870"/>
    <x v="0"/>
    <x v="19"/>
    <x v="3"/>
    <x v="3"/>
    <n v="64.95"/>
    <n v="1"/>
  </r>
  <r>
    <x v="221"/>
    <n v="2024"/>
    <s v="2023-2024"/>
    <x v="1"/>
    <x v="71"/>
    <x v="6"/>
    <x v="6"/>
    <n v="5043"/>
    <x v="0"/>
    <x v="13"/>
    <x v="3"/>
    <x v="3"/>
    <n v="64.95"/>
    <n v="1"/>
  </r>
  <r>
    <x v="598"/>
    <n v="2023"/>
    <s v="2022-2023"/>
    <x v="0"/>
    <x v="15"/>
    <x v="1"/>
    <x v="1"/>
    <n v="2020"/>
    <x v="0"/>
    <x v="5"/>
    <x v="0"/>
    <x v="0"/>
    <n v="64.95"/>
    <n v="1"/>
  </r>
  <r>
    <x v="518"/>
    <n v="2024"/>
    <s v="2023-2024"/>
    <x v="1"/>
    <x v="76"/>
    <x v="1"/>
    <x v="1"/>
    <n v="2031"/>
    <x v="0"/>
    <x v="5"/>
    <x v="0"/>
    <x v="0"/>
    <n v="64.95"/>
    <n v="1"/>
  </r>
  <r>
    <x v="618"/>
    <n v="2023"/>
    <s v="2022-2023"/>
    <x v="0"/>
    <x v="32"/>
    <x v="6"/>
    <x v="6"/>
    <n v="5169"/>
    <x v="0"/>
    <x v="13"/>
    <x v="0"/>
    <x v="0"/>
    <n v="64.95"/>
    <n v="1"/>
  </r>
  <r>
    <x v="20"/>
    <n v="2024"/>
    <s v="2023-2024"/>
    <x v="0"/>
    <x v="51"/>
    <x v="4"/>
    <x v="4"/>
    <n v="3630"/>
    <x v="0"/>
    <x v="16"/>
    <x v="4"/>
    <x v="4"/>
    <n v="64.95"/>
    <n v="1"/>
  </r>
  <r>
    <x v="497"/>
    <n v="2024"/>
    <s v="2023-2024"/>
    <x v="1"/>
    <x v="55"/>
    <x v="3"/>
    <x v="3"/>
    <n v="4703"/>
    <x v="0"/>
    <x v="17"/>
    <x v="3"/>
    <x v="3"/>
    <n v="64.95"/>
    <n v="1"/>
  </r>
  <r>
    <x v="410"/>
    <n v="2023"/>
    <s v="2022-2023"/>
    <x v="0"/>
    <x v="27"/>
    <x v="4"/>
    <x v="4"/>
    <n v="3066"/>
    <x v="0"/>
    <x v="7"/>
    <x v="8"/>
    <x v="8"/>
    <n v="64.960000000000008"/>
    <n v="1"/>
  </r>
  <r>
    <x v="324"/>
    <n v="2024"/>
    <s v="2023-2024"/>
    <x v="0"/>
    <x v="5"/>
    <x v="1"/>
    <x v="1"/>
    <n v="2067"/>
    <x v="0"/>
    <x v="5"/>
    <x v="1"/>
    <x v="1"/>
    <n v="64.98"/>
    <n v="1"/>
  </r>
  <r>
    <x v="189"/>
    <n v="2025"/>
    <s v="2024-2025"/>
    <x v="1"/>
    <x v="59"/>
    <x v="3"/>
    <x v="3"/>
    <n v="4509"/>
    <x v="0"/>
    <x v="3"/>
    <x v="1"/>
    <x v="1"/>
    <n v="65.209999999999994"/>
    <n v="1"/>
  </r>
  <r>
    <x v="641"/>
    <n v="2024"/>
    <s v="2023-2024"/>
    <x v="0"/>
    <x v="77"/>
    <x v="5"/>
    <x v="5"/>
    <n v="7018"/>
    <x v="0"/>
    <x v="9"/>
    <x v="3"/>
    <x v="3"/>
    <n v="65.490000000000009"/>
    <n v="1"/>
  </r>
  <r>
    <x v="43"/>
    <n v="2023"/>
    <s v="2022-2023"/>
    <x v="1"/>
    <x v="52"/>
    <x v="3"/>
    <x v="3"/>
    <n v="4053"/>
    <x v="0"/>
    <x v="10"/>
    <x v="3"/>
    <x v="3"/>
    <n v="65.490000000000009"/>
    <n v="1"/>
  </r>
  <r>
    <x v="596"/>
    <n v="2024"/>
    <s v="2023-2024"/>
    <x v="1"/>
    <x v="36"/>
    <x v="4"/>
    <x v="4"/>
    <n v="3148"/>
    <x v="0"/>
    <x v="6"/>
    <x v="9"/>
    <x v="9"/>
    <n v="65.5"/>
    <n v="1"/>
  </r>
  <r>
    <x v="631"/>
    <n v="2025"/>
    <s v="2024-2025"/>
    <x v="1"/>
    <x v="74"/>
    <x v="1"/>
    <x v="1"/>
    <n v="2485"/>
    <x v="0"/>
    <x v="1"/>
    <x v="2"/>
    <x v="2"/>
    <n v="65.56"/>
    <n v="1"/>
  </r>
  <r>
    <x v="115"/>
    <n v="2024"/>
    <s v="2023-2024"/>
    <x v="0"/>
    <x v="58"/>
    <x v="0"/>
    <x v="0"/>
    <n v="6027"/>
    <x v="0"/>
    <x v="0"/>
    <x v="6"/>
    <x v="6"/>
    <n v="65.8"/>
    <n v="1"/>
  </r>
  <r>
    <x v="112"/>
    <n v="2024"/>
    <s v="2023-2024"/>
    <x v="1"/>
    <x v="71"/>
    <x v="6"/>
    <x v="6"/>
    <n v="5043"/>
    <x v="0"/>
    <x v="13"/>
    <x v="2"/>
    <x v="2"/>
    <n v="65.88"/>
    <n v="1"/>
  </r>
  <r>
    <x v="195"/>
    <n v="2024"/>
    <s v="2023-2024"/>
    <x v="1"/>
    <x v="30"/>
    <x v="4"/>
    <x v="4"/>
    <n v="3131"/>
    <x v="0"/>
    <x v="6"/>
    <x v="6"/>
    <x v="6"/>
    <n v="65.88"/>
    <n v="1"/>
  </r>
  <r>
    <x v="327"/>
    <n v="2024"/>
    <s v="2023-2024"/>
    <x v="0"/>
    <x v="40"/>
    <x v="4"/>
    <x v="4"/>
    <n v="3353"/>
    <x v="0"/>
    <x v="8"/>
    <x v="1"/>
    <x v="1"/>
    <n v="65.89"/>
    <n v="1"/>
  </r>
  <r>
    <x v="642"/>
    <n v="2025"/>
    <s v="2024-2025"/>
    <x v="1"/>
    <x v="43"/>
    <x v="1"/>
    <x v="1"/>
    <n v="2560"/>
    <x v="0"/>
    <x v="2"/>
    <x v="0"/>
    <x v="0"/>
    <n v="65.89"/>
    <n v="1"/>
  </r>
  <r>
    <x v="570"/>
    <n v="2024"/>
    <s v="2023-2024"/>
    <x v="0"/>
    <x v="27"/>
    <x v="4"/>
    <x v="4"/>
    <n v="3066"/>
    <x v="0"/>
    <x v="7"/>
    <x v="2"/>
    <x v="2"/>
    <n v="65.89"/>
    <n v="1"/>
  </r>
  <r>
    <x v="420"/>
    <n v="2023"/>
    <s v="2022-2023"/>
    <x v="1"/>
    <x v="82"/>
    <x v="3"/>
    <x v="3"/>
    <n v="4655"/>
    <x v="0"/>
    <x v="17"/>
    <x v="0"/>
    <x v="0"/>
    <n v="65.89"/>
    <n v="1"/>
  </r>
  <r>
    <x v="588"/>
    <n v="2024"/>
    <s v="2023-2024"/>
    <x v="1"/>
    <x v="70"/>
    <x v="4"/>
    <x v="4"/>
    <n v="3400"/>
    <x v="0"/>
    <x v="8"/>
    <x v="0"/>
    <x v="0"/>
    <n v="65.89"/>
    <n v="1"/>
  </r>
  <r>
    <x v="83"/>
    <n v="2023"/>
    <s v="2022-2023"/>
    <x v="0"/>
    <x v="58"/>
    <x v="0"/>
    <x v="0"/>
    <n v="6027"/>
    <x v="0"/>
    <x v="0"/>
    <x v="9"/>
    <x v="9"/>
    <n v="65.89"/>
    <n v="1"/>
  </r>
  <r>
    <x v="643"/>
    <n v="2024"/>
    <s v="2023-2024"/>
    <x v="1"/>
    <x v="80"/>
    <x v="0"/>
    <x v="0"/>
    <n v="6109"/>
    <x v="0"/>
    <x v="14"/>
    <x v="9"/>
    <x v="9"/>
    <n v="65.89"/>
    <n v="1"/>
  </r>
  <r>
    <x v="430"/>
    <n v="2024"/>
    <s v="2023-2024"/>
    <x v="0"/>
    <x v="15"/>
    <x v="1"/>
    <x v="1"/>
    <n v="2020"/>
    <x v="0"/>
    <x v="5"/>
    <x v="0"/>
    <x v="0"/>
    <n v="65.89"/>
    <n v="1"/>
  </r>
  <r>
    <x v="225"/>
    <n v="2024"/>
    <s v="2023-2024"/>
    <x v="0"/>
    <x v="21"/>
    <x v="3"/>
    <x v="3"/>
    <n v="4012"/>
    <x v="0"/>
    <x v="10"/>
    <x v="0"/>
    <x v="0"/>
    <n v="65.89"/>
    <n v="1"/>
  </r>
  <r>
    <x v="604"/>
    <n v="2025"/>
    <s v="2024-2025"/>
    <x v="1"/>
    <x v="41"/>
    <x v="5"/>
    <x v="5"/>
    <n v="7320"/>
    <x v="0"/>
    <x v="9"/>
    <x v="5"/>
    <x v="5"/>
    <n v="65.900000000000006"/>
    <n v="1"/>
  </r>
  <r>
    <x v="479"/>
    <n v="2025"/>
    <s v="2024-2025"/>
    <x v="1"/>
    <x v="74"/>
    <x v="1"/>
    <x v="1"/>
    <n v="2485"/>
    <x v="0"/>
    <x v="1"/>
    <x v="4"/>
    <x v="4"/>
    <n v="65.92"/>
    <n v="1"/>
  </r>
  <r>
    <x v="53"/>
    <n v="2024"/>
    <s v="2023-2024"/>
    <x v="1"/>
    <x v="43"/>
    <x v="1"/>
    <x v="1"/>
    <n v="2560"/>
    <x v="0"/>
    <x v="2"/>
    <x v="1"/>
    <x v="1"/>
    <n v="65.930000000000007"/>
    <n v="1"/>
  </r>
  <r>
    <x v="140"/>
    <n v="2024"/>
    <s v="2023-2024"/>
    <x v="0"/>
    <x v="45"/>
    <x v="3"/>
    <x v="3"/>
    <n v="4570"/>
    <x v="0"/>
    <x v="15"/>
    <x v="4"/>
    <x v="4"/>
    <n v="65.930000000000007"/>
    <n v="1"/>
  </r>
  <r>
    <x v="518"/>
    <n v="2024"/>
    <s v="2023-2024"/>
    <x v="0"/>
    <x v="68"/>
    <x v="7"/>
    <x v="7"/>
    <n v="800"/>
    <x v="0"/>
    <x v="19"/>
    <x v="3"/>
    <x v="3"/>
    <n v="65.960000000000008"/>
    <n v="1"/>
  </r>
  <r>
    <x v="395"/>
    <n v="2023"/>
    <s v="2022-2023"/>
    <x v="1"/>
    <x v="86"/>
    <x v="0"/>
    <x v="0"/>
    <n v="6725"/>
    <x v="0"/>
    <x v="20"/>
    <x v="9"/>
    <x v="9"/>
    <n v="66"/>
    <n v="1"/>
  </r>
  <r>
    <x v="259"/>
    <n v="2025"/>
    <s v="2024-2025"/>
    <x v="1"/>
    <x v="48"/>
    <x v="3"/>
    <x v="3"/>
    <n v="4566"/>
    <x v="0"/>
    <x v="15"/>
    <x v="2"/>
    <x v="2"/>
    <n v="66.11"/>
    <n v="1"/>
  </r>
  <r>
    <x v="294"/>
    <n v="2023"/>
    <s v="2022-2023"/>
    <x v="0"/>
    <x v="37"/>
    <x v="1"/>
    <x v="1"/>
    <n v="2750"/>
    <x v="0"/>
    <x v="11"/>
    <x v="6"/>
    <x v="6"/>
    <n v="66.650000000000006"/>
    <n v="1"/>
  </r>
  <r>
    <x v="625"/>
    <n v="2024"/>
    <s v="2023-2024"/>
    <x v="0"/>
    <x v="39"/>
    <x v="0"/>
    <x v="0"/>
    <n v="6330"/>
    <x v="0"/>
    <x v="14"/>
    <x v="8"/>
    <x v="8"/>
    <n v="66.87"/>
    <n v="1"/>
  </r>
  <r>
    <x v="342"/>
    <n v="2024"/>
    <s v="2023-2024"/>
    <x v="0"/>
    <x v="49"/>
    <x v="4"/>
    <x v="4"/>
    <n v="3134"/>
    <x v="0"/>
    <x v="6"/>
    <x v="2"/>
    <x v="2"/>
    <n v="66.87"/>
    <n v="1"/>
  </r>
  <r>
    <x v="227"/>
    <n v="2024"/>
    <s v="2023-2024"/>
    <x v="1"/>
    <x v="26"/>
    <x v="0"/>
    <x v="0"/>
    <n v="6280"/>
    <x v="0"/>
    <x v="14"/>
    <x v="8"/>
    <x v="8"/>
    <n v="66.92"/>
    <n v="1"/>
  </r>
  <r>
    <x v="235"/>
    <n v="2023"/>
    <s v="2022-2023"/>
    <x v="0"/>
    <x v="28"/>
    <x v="1"/>
    <x v="1"/>
    <n v="2830"/>
    <x v="0"/>
    <x v="11"/>
    <x v="8"/>
    <x v="8"/>
    <n v="66.930000000000007"/>
    <n v="1"/>
  </r>
  <r>
    <x v="3"/>
    <n v="2024"/>
    <s v="2023-2024"/>
    <x v="0"/>
    <x v="66"/>
    <x v="3"/>
    <x v="3"/>
    <n v="4883"/>
    <x v="0"/>
    <x v="12"/>
    <x v="3"/>
    <x v="3"/>
    <n v="66.94"/>
    <n v="1"/>
  </r>
  <r>
    <x v="499"/>
    <n v="2024"/>
    <s v="2023-2024"/>
    <x v="0"/>
    <x v="58"/>
    <x v="0"/>
    <x v="0"/>
    <n v="6027"/>
    <x v="0"/>
    <x v="0"/>
    <x v="3"/>
    <x v="3"/>
    <n v="66.94"/>
    <n v="1"/>
  </r>
  <r>
    <x v="587"/>
    <n v="2024"/>
    <s v="2023-2024"/>
    <x v="1"/>
    <x v="71"/>
    <x v="6"/>
    <x v="6"/>
    <n v="5043"/>
    <x v="0"/>
    <x v="13"/>
    <x v="3"/>
    <x v="3"/>
    <n v="66.95"/>
    <n v="1"/>
  </r>
  <r>
    <x v="342"/>
    <n v="2024"/>
    <s v="2023-2024"/>
    <x v="1"/>
    <x v="77"/>
    <x v="5"/>
    <x v="5"/>
    <n v="7018"/>
    <x v="0"/>
    <x v="9"/>
    <x v="3"/>
    <x v="3"/>
    <n v="66.960000000000008"/>
    <n v="1"/>
  </r>
  <r>
    <x v="644"/>
    <n v="2024"/>
    <s v="2023-2024"/>
    <x v="0"/>
    <x v="68"/>
    <x v="7"/>
    <x v="7"/>
    <n v="800"/>
    <x v="0"/>
    <x v="19"/>
    <x v="7"/>
    <x v="7"/>
    <n v="67.180000000000007"/>
    <n v="1"/>
  </r>
  <r>
    <x v="645"/>
    <n v="2024"/>
    <s v="2023-2024"/>
    <x v="0"/>
    <x v="51"/>
    <x v="4"/>
    <x v="4"/>
    <n v="3630"/>
    <x v="0"/>
    <x v="16"/>
    <x v="5"/>
    <x v="5"/>
    <n v="67.430000000000007"/>
    <n v="1"/>
  </r>
  <r>
    <x v="621"/>
    <n v="2024"/>
    <s v="2023-2024"/>
    <x v="1"/>
    <x v="60"/>
    <x v="1"/>
    <x v="1"/>
    <n v="2541"/>
    <x v="0"/>
    <x v="2"/>
    <x v="8"/>
    <x v="8"/>
    <n v="67.45"/>
    <n v="1"/>
  </r>
  <r>
    <x v="335"/>
    <n v="2023"/>
    <s v="2022-2023"/>
    <x v="1"/>
    <x v="49"/>
    <x v="4"/>
    <x v="4"/>
    <n v="3134"/>
    <x v="0"/>
    <x v="6"/>
    <x v="3"/>
    <x v="3"/>
    <n v="67.47"/>
    <n v="1"/>
  </r>
  <r>
    <x v="525"/>
    <n v="2025"/>
    <s v="2024-2025"/>
    <x v="0"/>
    <x v="34"/>
    <x v="4"/>
    <x v="4"/>
    <n v="3018"/>
    <x v="0"/>
    <x v="7"/>
    <x v="1"/>
    <x v="1"/>
    <n v="67.58"/>
    <n v="1"/>
  </r>
  <r>
    <x v="362"/>
    <n v="2024"/>
    <s v="2023-2024"/>
    <x v="0"/>
    <x v="69"/>
    <x v="4"/>
    <x v="4"/>
    <n v="3199"/>
    <x v="0"/>
    <x v="6"/>
    <x v="3"/>
    <x v="3"/>
    <n v="67.66"/>
    <n v="1"/>
  </r>
  <r>
    <x v="176"/>
    <n v="2025"/>
    <s v="2024-2025"/>
    <x v="0"/>
    <x v="28"/>
    <x v="1"/>
    <x v="1"/>
    <n v="2830"/>
    <x v="0"/>
    <x v="11"/>
    <x v="6"/>
    <x v="6"/>
    <n v="67.83"/>
    <n v="1"/>
  </r>
  <r>
    <x v="532"/>
    <n v="2023"/>
    <s v="2022-2023"/>
    <x v="1"/>
    <x v="94"/>
    <x v="5"/>
    <x v="5"/>
    <n v="7250"/>
    <x v="0"/>
    <x v="9"/>
    <x v="4"/>
    <x v="4"/>
    <n v="67.83"/>
    <n v="1"/>
  </r>
  <r>
    <x v="71"/>
    <n v="2024"/>
    <s v="2023-2024"/>
    <x v="0"/>
    <x v="54"/>
    <x v="4"/>
    <x v="4"/>
    <n v="3030"/>
    <x v="0"/>
    <x v="7"/>
    <x v="1"/>
    <x v="1"/>
    <n v="67.83"/>
    <n v="1"/>
  </r>
  <r>
    <x v="646"/>
    <n v="2024"/>
    <s v="2023-2024"/>
    <x v="1"/>
    <x v="90"/>
    <x v="3"/>
    <x v="3"/>
    <n v="4700"/>
    <x v="0"/>
    <x v="17"/>
    <x v="5"/>
    <x v="5"/>
    <n v="67.849999999999994"/>
    <n v="1"/>
  </r>
  <r>
    <x v="118"/>
    <n v="2023"/>
    <s v="2022-2023"/>
    <x v="1"/>
    <x v="12"/>
    <x v="3"/>
    <x v="3"/>
    <n v="4068"/>
    <x v="0"/>
    <x v="10"/>
    <x v="8"/>
    <x v="8"/>
    <n v="67.86"/>
    <n v="1"/>
  </r>
  <r>
    <x v="279"/>
    <n v="2025"/>
    <s v="2024-2025"/>
    <x v="0"/>
    <x v="54"/>
    <x v="4"/>
    <x v="4"/>
    <n v="3030"/>
    <x v="0"/>
    <x v="7"/>
    <x v="2"/>
    <x v="2"/>
    <n v="67.89"/>
    <n v="1"/>
  </r>
  <r>
    <x v="647"/>
    <n v="2024"/>
    <s v="2023-2024"/>
    <x v="1"/>
    <x v="54"/>
    <x v="4"/>
    <x v="4"/>
    <n v="3030"/>
    <x v="0"/>
    <x v="7"/>
    <x v="0"/>
    <x v="0"/>
    <n v="67.94"/>
    <n v="1"/>
  </r>
  <r>
    <x v="366"/>
    <n v="2023"/>
    <s v="2022-2023"/>
    <x v="0"/>
    <x v="24"/>
    <x v="1"/>
    <x v="1"/>
    <n v="2120"/>
    <x v="0"/>
    <x v="4"/>
    <x v="3"/>
    <x v="3"/>
    <n v="68"/>
    <n v="1"/>
  </r>
  <r>
    <x v="120"/>
    <n v="2025"/>
    <s v="2024-2025"/>
    <x v="0"/>
    <x v="67"/>
    <x v="3"/>
    <x v="3"/>
    <n v="4551"/>
    <x v="0"/>
    <x v="15"/>
    <x v="4"/>
    <x v="4"/>
    <n v="68.290000000000006"/>
    <n v="1"/>
  </r>
  <r>
    <x v="311"/>
    <n v="2024"/>
    <s v="2023-2024"/>
    <x v="0"/>
    <x v="2"/>
    <x v="2"/>
    <x v="2"/>
    <n v="2617"/>
    <x v="0"/>
    <x v="2"/>
    <x v="8"/>
    <x v="8"/>
    <n v="68.419999999999987"/>
    <n v="1"/>
  </r>
  <r>
    <x v="370"/>
    <n v="2025"/>
    <s v="2024-2025"/>
    <x v="0"/>
    <x v="24"/>
    <x v="1"/>
    <x v="1"/>
    <n v="2120"/>
    <x v="0"/>
    <x v="4"/>
    <x v="7"/>
    <x v="7"/>
    <n v="68.44"/>
    <n v="1"/>
  </r>
  <r>
    <x v="2"/>
    <n v="2023"/>
    <s v="2022-2023"/>
    <x v="1"/>
    <x v="48"/>
    <x v="3"/>
    <x v="3"/>
    <n v="4566"/>
    <x v="0"/>
    <x v="15"/>
    <x v="7"/>
    <x v="7"/>
    <n v="69.11"/>
    <n v="1"/>
  </r>
  <r>
    <x v="449"/>
    <n v="2024"/>
    <s v="2023-2024"/>
    <x v="1"/>
    <x v="4"/>
    <x v="1"/>
    <x v="1"/>
    <n v="2154"/>
    <x v="0"/>
    <x v="4"/>
    <x v="8"/>
    <x v="8"/>
    <n v="69.2"/>
    <n v="1"/>
  </r>
  <r>
    <x v="438"/>
    <n v="2023"/>
    <s v="2022-2023"/>
    <x v="0"/>
    <x v="40"/>
    <x v="4"/>
    <x v="4"/>
    <n v="3353"/>
    <x v="0"/>
    <x v="8"/>
    <x v="7"/>
    <x v="7"/>
    <n v="69.27"/>
    <n v="1"/>
  </r>
  <r>
    <x v="447"/>
    <n v="2024"/>
    <s v="2023-2024"/>
    <x v="1"/>
    <x v="12"/>
    <x v="3"/>
    <x v="3"/>
    <n v="4068"/>
    <x v="0"/>
    <x v="10"/>
    <x v="8"/>
    <x v="8"/>
    <n v="69.3"/>
    <n v="1"/>
  </r>
  <r>
    <x v="175"/>
    <n v="2023"/>
    <s v="2022-2023"/>
    <x v="0"/>
    <x v="31"/>
    <x v="1"/>
    <x v="1"/>
    <n v="2116"/>
    <x v="0"/>
    <x v="4"/>
    <x v="1"/>
    <x v="1"/>
    <n v="69.400000000000006"/>
    <n v="1"/>
  </r>
  <r>
    <x v="252"/>
    <n v="2023"/>
    <s v="2022-2023"/>
    <x v="0"/>
    <x v="13"/>
    <x v="1"/>
    <x v="1"/>
    <n v="2480"/>
    <x v="0"/>
    <x v="1"/>
    <x v="1"/>
    <x v="1"/>
    <n v="69.86"/>
    <n v="1"/>
  </r>
  <r>
    <x v="590"/>
    <n v="2024"/>
    <s v="2023-2024"/>
    <x v="0"/>
    <x v="52"/>
    <x v="3"/>
    <x v="3"/>
    <n v="4053"/>
    <x v="0"/>
    <x v="10"/>
    <x v="0"/>
    <x v="0"/>
    <n v="70"/>
    <n v="1"/>
  </r>
  <r>
    <x v="378"/>
    <n v="2023"/>
    <s v="2022-2023"/>
    <x v="1"/>
    <x v="74"/>
    <x v="1"/>
    <x v="1"/>
    <n v="2485"/>
    <x v="0"/>
    <x v="1"/>
    <x v="3"/>
    <x v="3"/>
    <n v="70.25"/>
    <n v="1"/>
  </r>
  <r>
    <x v="628"/>
    <n v="2024"/>
    <s v="2023-2024"/>
    <x v="0"/>
    <x v="40"/>
    <x v="4"/>
    <x v="4"/>
    <n v="3353"/>
    <x v="0"/>
    <x v="8"/>
    <x v="2"/>
    <x v="2"/>
    <n v="70.34"/>
    <n v="1"/>
  </r>
  <r>
    <x v="132"/>
    <n v="2024"/>
    <s v="2023-2024"/>
    <x v="1"/>
    <x v="77"/>
    <x v="5"/>
    <x v="5"/>
    <n v="7018"/>
    <x v="0"/>
    <x v="9"/>
    <x v="3"/>
    <x v="3"/>
    <n v="70.45"/>
    <n v="1"/>
  </r>
  <r>
    <x v="648"/>
    <n v="2023"/>
    <s v="2022-2023"/>
    <x v="0"/>
    <x v="73"/>
    <x v="6"/>
    <x v="6"/>
    <n v="5607"/>
    <x v="0"/>
    <x v="18"/>
    <x v="3"/>
    <x v="3"/>
    <n v="70.5"/>
    <n v="1"/>
  </r>
  <r>
    <x v="563"/>
    <n v="2024"/>
    <s v="2023-2024"/>
    <x v="1"/>
    <x v="56"/>
    <x v="1"/>
    <x v="1"/>
    <n v="2795"/>
    <x v="0"/>
    <x v="11"/>
    <x v="8"/>
    <x v="8"/>
    <n v="70.599999999999994"/>
    <n v="1"/>
  </r>
  <r>
    <x v="121"/>
    <n v="2024"/>
    <s v="2023-2024"/>
    <x v="1"/>
    <x v="20"/>
    <x v="4"/>
    <x v="4"/>
    <n v="3429"/>
    <x v="0"/>
    <x v="8"/>
    <x v="2"/>
    <x v="2"/>
    <n v="70.680000000000007"/>
    <n v="1"/>
  </r>
  <r>
    <x v="649"/>
    <n v="2023"/>
    <s v="2022-2023"/>
    <x v="0"/>
    <x v="40"/>
    <x v="4"/>
    <x v="4"/>
    <n v="3353"/>
    <x v="0"/>
    <x v="8"/>
    <x v="5"/>
    <x v="5"/>
    <n v="70.83"/>
    <n v="1"/>
  </r>
  <r>
    <x v="450"/>
    <n v="2023"/>
    <s v="2022-2023"/>
    <x v="1"/>
    <x v="15"/>
    <x v="1"/>
    <x v="1"/>
    <n v="2020"/>
    <x v="0"/>
    <x v="5"/>
    <x v="8"/>
    <x v="8"/>
    <n v="70.930000000000007"/>
    <n v="1"/>
  </r>
  <r>
    <x v="306"/>
    <n v="2025"/>
    <s v="2024-2025"/>
    <x v="0"/>
    <x v="3"/>
    <x v="3"/>
    <x v="3"/>
    <n v="4220"/>
    <x v="0"/>
    <x v="3"/>
    <x v="3"/>
    <x v="3"/>
    <n v="71.14"/>
    <n v="1"/>
  </r>
  <r>
    <x v="91"/>
    <n v="2024"/>
    <s v="2023-2024"/>
    <x v="0"/>
    <x v="57"/>
    <x v="6"/>
    <x v="6"/>
    <n v="5082"/>
    <x v="0"/>
    <x v="13"/>
    <x v="6"/>
    <x v="6"/>
    <n v="71.39"/>
    <n v="1"/>
  </r>
  <r>
    <x v="578"/>
    <n v="2025"/>
    <s v="2024-2025"/>
    <x v="0"/>
    <x v="58"/>
    <x v="0"/>
    <x v="0"/>
    <n v="6027"/>
    <x v="0"/>
    <x v="0"/>
    <x v="2"/>
    <x v="2"/>
    <n v="71.490000000000009"/>
    <n v="1"/>
  </r>
  <r>
    <x v="437"/>
    <n v="2023"/>
    <s v="2022-2023"/>
    <x v="0"/>
    <x v="31"/>
    <x v="1"/>
    <x v="1"/>
    <n v="2116"/>
    <x v="0"/>
    <x v="4"/>
    <x v="9"/>
    <x v="9"/>
    <n v="71.5"/>
    <n v="1"/>
  </r>
  <r>
    <x v="68"/>
    <n v="2025"/>
    <s v="2024-2025"/>
    <x v="0"/>
    <x v="63"/>
    <x v="1"/>
    <x v="1"/>
    <n v="2015"/>
    <x v="0"/>
    <x v="5"/>
    <x v="7"/>
    <x v="7"/>
    <n v="71.709999999999994"/>
    <n v="1"/>
  </r>
  <r>
    <x v="466"/>
    <n v="2025"/>
    <s v="2024-2025"/>
    <x v="0"/>
    <x v="27"/>
    <x v="4"/>
    <x v="4"/>
    <n v="3066"/>
    <x v="0"/>
    <x v="7"/>
    <x v="3"/>
    <x v="3"/>
    <n v="71.760000000000005"/>
    <n v="1"/>
  </r>
  <r>
    <x v="485"/>
    <n v="2025"/>
    <s v="2024-2025"/>
    <x v="1"/>
    <x v="3"/>
    <x v="3"/>
    <x v="3"/>
    <n v="4220"/>
    <x v="0"/>
    <x v="3"/>
    <x v="1"/>
    <x v="1"/>
    <n v="71.819999999999993"/>
    <n v="1"/>
  </r>
  <r>
    <x v="54"/>
    <n v="2024"/>
    <s v="2023-2024"/>
    <x v="0"/>
    <x v="10"/>
    <x v="4"/>
    <x v="4"/>
    <n v="3551"/>
    <x v="0"/>
    <x v="8"/>
    <x v="1"/>
    <x v="1"/>
    <n v="71.86"/>
    <n v="1"/>
  </r>
  <r>
    <x v="427"/>
    <n v="2024"/>
    <s v="2023-2024"/>
    <x v="1"/>
    <x v="78"/>
    <x v="1"/>
    <x v="1"/>
    <n v="2141"/>
    <x v="0"/>
    <x v="4"/>
    <x v="2"/>
    <x v="2"/>
    <n v="71.88"/>
    <n v="1"/>
  </r>
  <r>
    <x v="516"/>
    <n v="2025"/>
    <s v="2024-2025"/>
    <x v="1"/>
    <x v="23"/>
    <x v="1"/>
    <x v="1"/>
    <n v="2650"/>
    <x v="0"/>
    <x v="11"/>
    <x v="5"/>
    <x v="5"/>
    <n v="71.88"/>
    <n v="1"/>
  </r>
  <r>
    <x v="369"/>
    <n v="2024"/>
    <s v="2023-2024"/>
    <x v="0"/>
    <x v="59"/>
    <x v="3"/>
    <x v="3"/>
    <n v="4509"/>
    <x v="0"/>
    <x v="3"/>
    <x v="9"/>
    <x v="9"/>
    <n v="71.91"/>
    <n v="1"/>
  </r>
  <r>
    <x v="548"/>
    <n v="2023"/>
    <s v="2022-2023"/>
    <x v="0"/>
    <x v="33"/>
    <x v="4"/>
    <x v="4"/>
    <n v="3280"/>
    <x v="0"/>
    <x v="8"/>
    <x v="4"/>
    <x v="4"/>
    <n v="72.84"/>
    <n v="1"/>
  </r>
  <r>
    <x v="27"/>
    <n v="2024"/>
    <s v="2023-2024"/>
    <x v="1"/>
    <x v="0"/>
    <x v="0"/>
    <x v="0"/>
    <n v="6021"/>
    <x v="0"/>
    <x v="0"/>
    <x v="4"/>
    <x v="4"/>
    <n v="72.900000000000006"/>
    <n v="1"/>
  </r>
  <r>
    <x v="181"/>
    <n v="2024"/>
    <s v="2023-2024"/>
    <x v="1"/>
    <x v="20"/>
    <x v="4"/>
    <x v="4"/>
    <n v="3429"/>
    <x v="0"/>
    <x v="8"/>
    <x v="3"/>
    <x v="3"/>
    <n v="72.94"/>
    <n v="1"/>
  </r>
  <r>
    <x v="599"/>
    <n v="2025"/>
    <s v="2024-2025"/>
    <x v="0"/>
    <x v="68"/>
    <x v="7"/>
    <x v="7"/>
    <n v="800"/>
    <x v="0"/>
    <x v="19"/>
    <x v="3"/>
    <x v="3"/>
    <n v="73.12"/>
    <n v="1"/>
  </r>
  <r>
    <x v="462"/>
    <n v="2023"/>
    <s v="2022-2023"/>
    <x v="0"/>
    <x v="12"/>
    <x v="3"/>
    <x v="3"/>
    <n v="4068"/>
    <x v="0"/>
    <x v="10"/>
    <x v="2"/>
    <x v="2"/>
    <n v="73.22"/>
    <n v="1"/>
  </r>
  <r>
    <x v="260"/>
    <n v="2023"/>
    <s v="2022-2023"/>
    <x v="0"/>
    <x v="39"/>
    <x v="0"/>
    <x v="0"/>
    <n v="6330"/>
    <x v="0"/>
    <x v="14"/>
    <x v="3"/>
    <x v="3"/>
    <n v="73.490000000000009"/>
    <n v="1"/>
  </r>
  <r>
    <x v="585"/>
    <n v="2024"/>
    <s v="2023-2024"/>
    <x v="0"/>
    <x v="18"/>
    <x v="6"/>
    <x v="6"/>
    <n v="5168"/>
    <x v="0"/>
    <x v="13"/>
    <x v="3"/>
    <x v="3"/>
    <n v="73.5"/>
    <n v="1"/>
  </r>
  <r>
    <x v="381"/>
    <n v="2024"/>
    <s v="2023-2024"/>
    <x v="1"/>
    <x v="30"/>
    <x v="4"/>
    <x v="4"/>
    <n v="3131"/>
    <x v="0"/>
    <x v="6"/>
    <x v="7"/>
    <x v="7"/>
    <n v="73.59"/>
    <n v="1"/>
  </r>
  <r>
    <x v="357"/>
    <n v="2024"/>
    <s v="2023-2024"/>
    <x v="1"/>
    <x v="78"/>
    <x v="1"/>
    <x v="1"/>
    <n v="2141"/>
    <x v="0"/>
    <x v="4"/>
    <x v="6"/>
    <x v="6"/>
    <n v="73.830000000000013"/>
    <n v="1"/>
  </r>
  <r>
    <x v="571"/>
    <n v="2023"/>
    <s v="2022-2023"/>
    <x v="1"/>
    <x v="35"/>
    <x v="3"/>
    <x v="3"/>
    <n v="4558"/>
    <x v="0"/>
    <x v="15"/>
    <x v="8"/>
    <x v="8"/>
    <n v="73.89"/>
    <n v="1"/>
  </r>
  <r>
    <x v="28"/>
    <n v="2025"/>
    <s v="2024-2025"/>
    <x v="0"/>
    <x v="91"/>
    <x v="1"/>
    <x v="1"/>
    <n v="2064"/>
    <x v="0"/>
    <x v="5"/>
    <x v="4"/>
    <x v="4"/>
    <n v="73.930000000000007"/>
    <n v="1"/>
  </r>
  <r>
    <x v="583"/>
    <n v="2025"/>
    <s v="2024-2025"/>
    <x v="1"/>
    <x v="18"/>
    <x v="6"/>
    <x v="6"/>
    <n v="5168"/>
    <x v="0"/>
    <x v="13"/>
    <x v="3"/>
    <x v="3"/>
    <n v="74"/>
    <n v="1"/>
  </r>
  <r>
    <x v="608"/>
    <n v="2025"/>
    <s v="2024-2025"/>
    <x v="0"/>
    <x v="84"/>
    <x v="3"/>
    <x v="3"/>
    <n v="4215"/>
    <x v="0"/>
    <x v="3"/>
    <x v="7"/>
    <x v="7"/>
    <n v="74.16"/>
    <n v="1"/>
  </r>
  <r>
    <x v="650"/>
    <n v="2024"/>
    <s v="2023-2024"/>
    <x v="1"/>
    <x v="35"/>
    <x v="3"/>
    <x v="3"/>
    <n v="4558"/>
    <x v="0"/>
    <x v="15"/>
    <x v="8"/>
    <x v="8"/>
    <n v="74.169999999999987"/>
    <n v="1"/>
  </r>
  <r>
    <x v="219"/>
    <n v="2023"/>
    <s v="2022-2023"/>
    <x v="0"/>
    <x v="90"/>
    <x v="3"/>
    <x v="3"/>
    <n v="4700"/>
    <x v="0"/>
    <x v="17"/>
    <x v="6"/>
    <x v="6"/>
    <n v="74.34"/>
    <n v="1"/>
  </r>
  <r>
    <x v="651"/>
    <n v="2024"/>
    <s v="2023-2024"/>
    <x v="1"/>
    <x v="94"/>
    <x v="5"/>
    <x v="5"/>
    <n v="7250"/>
    <x v="0"/>
    <x v="9"/>
    <x v="2"/>
    <x v="2"/>
    <n v="74.5"/>
    <n v="1"/>
  </r>
  <r>
    <x v="368"/>
    <n v="2025"/>
    <s v="2024-2025"/>
    <x v="0"/>
    <x v="84"/>
    <x v="3"/>
    <x v="3"/>
    <n v="4215"/>
    <x v="0"/>
    <x v="3"/>
    <x v="6"/>
    <x v="6"/>
    <n v="74.75"/>
    <n v="1"/>
  </r>
  <r>
    <x v="381"/>
    <n v="2024"/>
    <s v="2023-2024"/>
    <x v="0"/>
    <x v="32"/>
    <x v="6"/>
    <x v="6"/>
    <n v="5169"/>
    <x v="0"/>
    <x v="13"/>
    <x v="2"/>
    <x v="2"/>
    <n v="74.789999999999992"/>
    <n v="1"/>
  </r>
  <r>
    <x v="652"/>
    <n v="2025"/>
    <s v="2024-2025"/>
    <x v="0"/>
    <x v="25"/>
    <x v="4"/>
    <x v="4"/>
    <n v="3550"/>
    <x v="0"/>
    <x v="8"/>
    <x v="6"/>
    <x v="6"/>
    <n v="74.86"/>
    <n v="1"/>
  </r>
  <r>
    <x v="153"/>
    <n v="2023"/>
    <s v="2022-2023"/>
    <x v="0"/>
    <x v="67"/>
    <x v="3"/>
    <x v="3"/>
    <n v="4551"/>
    <x v="0"/>
    <x v="15"/>
    <x v="1"/>
    <x v="1"/>
    <n v="74.88"/>
    <n v="1"/>
  </r>
  <r>
    <x v="467"/>
    <n v="2024"/>
    <s v="2023-2024"/>
    <x v="0"/>
    <x v="7"/>
    <x v="4"/>
    <x v="4"/>
    <n v="3175"/>
    <x v="0"/>
    <x v="6"/>
    <x v="3"/>
    <x v="3"/>
    <n v="74.91"/>
    <n v="1"/>
  </r>
  <r>
    <x v="234"/>
    <n v="2025"/>
    <s v="2024-2025"/>
    <x v="0"/>
    <x v="59"/>
    <x v="3"/>
    <x v="3"/>
    <n v="4509"/>
    <x v="0"/>
    <x v="3"/>
    <x v="3"/>
    <x v="3"/>
    <n v="74.910000000000011"/>
    <n v="1"/>
  </r>
  <r>
    <x v="282"/>
    <n v="2025"/>
    <s v="2024-2025"/>
    <x v="0"/>
    <x v="32"/>
    <x v="6"/>
    <x v="6"/>
    <n v="5169"/>
    <x v="0"/>
    <x v="13"/>
    <x v="3"/>
    <x v="3"/>
    <n v="74.930000000000007"/>
    <n v="1"/>
  </r>
  <r>
    <x v="401"/>
    <n v="2025"/>
    <s v="2024-2025"/>
    <x v="0"/>
    <x v="38"/>
    <x v="3"/>
    <x v="3"/>
    <n v="4802"/>
    <x v="0"/>
    <x v="12"/>
    <x v="4"/>
    <x v="4"/>
    <n v="74.95"/>
    <n v="1"/>
  </r>
  <r>
    <x v="416"/>
    <n v="2024"/>
    <s v="2023-2024"/>
    <x v="1"/>
    <x v="1"/>
    <x v="1"/>
    <x v="1"/>
    <n v="2478"/>
    <x v="0"/>
    <x v="1"/>
    <x v="7"/>
    <x v="7"/>
    <n v="74.95"/>
    <n v="1"/>
  </r>
  <r>
    <x v="598"/>
    <n v="2023"/>
    <s v="2022-2023"/>
    <x v="0"/>
    <x v="89"/>
    <x v="4"/>
    <x v="4"/>
    <n v="3136"/>
    <x v="0"/>
    <x v="6"/>
    <x v="3"/>
    <x v="3"/>
    <n v="74.95"/>
    <n v="1"/>
  </r>
  <r>
    <x v="50"/>
    <n v="2024"/>
    <s v="2023-2024"/>
    <x v="0"/>
    <x v="61"/>
    <x v="6"/>
    <x v="6"/>
    <n v="5343"/>
    <x v="0"/>
    <x v="18"/>
    <x v="2"/>
    <x v="2"/>
    <n v="75.05"/>
    <n v="1"/>
  </r>
  <r>
    <x v="457"/>
    <n v="2023"/>
    <s v="2022-2023"/>
    <x v="1"/>
    <x v="45"/>
    <x v="3"/>
    <x v="3"/>
    <n v="4570"/>
    <x v="0"/>
    <x v="15"/>
    <x v="4"/>
    <x v="4"/>
    <n v="75.41"/>
    <n v="1"/>
  </r>
  <r>
    <x v="506"/>
    <n v="2024"/>
    <s v="2023-2024"/>
    <x v="0"/>
    <x v="40"/>
    <x v="4"/>
    <x v="4"/>
    <n v="3353"/>
    <x v="0"/>
    <x v="8"/>
    <x v="0"/>
    <x v="0"/>
    <n v="75.5"/>
    <n v="1"/>
  </r>
  <r>
    <x v="653"/>
    <n v="2024"/>
    <s v="2023-2024"/>
    <x v="1"/>
    <x v="62"/>
    <x v="0"/>
    <x v="0"/>
    <n v="6112"/>
    <x v="0"/>
    <x v="14"/>
    <x v="4"/>
    <x v="4"/>
    <n v="75.89"/>
    <n v="1"/>
  </r>
  <r>
    <x v="470"/>
    <n v="2024"/>
    <s v="2023-2024"/>
    <x v="0"/>
    <x v="44"/>
    <x v="4"/>
    <x v="4"/>
    <n v="3977"/>
    <x v="0"/>
    <x v="16"/>
    <x v="4"/>
    <x v="4"/>
    <n v="75.959999999999994"/>
    <n v="1"/>
  </r>
  <r>
    <x v="228"/>
    <n v="2024"/>
    <s v="2023-2024"/>
    <x v="1"/>
    <x v="47"/>
    <x v="1"/>
    <x v="1"/>
    <n v="2101"/>
    <x v="0"/>
    <x v="4"/>
    <x v="1"/>
    <x v="1"/>
    <n v="75.960000000000008"/>
    <n v="1"/>
  </r>
  <r>
    <x v="74"/>
    <n v="2025"/>
    <s v="2024-2025"/>
    <x v="1"/>
    <x v="50"/>
    <x v="4"/>
    <x v="4"/>
    <n v="3179"/>
    <x v="0"/>
    <x v="6"/>
    <x v="2"/>
    <x v="2"/>
    <n v="76.210000000000008"/>
    <n v="1"/>
  </r>
  <r>
    <x v="168"/>
    <n v="2024"/>
    <s v="2023-2024"/>
    <x v="0"/>
    <x v="90"/>
    <x v="3"/>
    <x v="3"/>
    <n v="4700"/>
    <x v="0"/>
    <x v="17"/>
    <x v="7"/>
    <x v="7"/>
    <n v="76.66"/>
    <n v="1"/>
  </r>
  <r>
    <x v="246"/>
    <n v="2025"/>
    <s v="2024-2025"/>
    <x v="0"/>
    <x v="75"/>
    <x v="0"/>
    <x v="0"/>
    <n v="6450"/>
    <x v="0"/>
    <x v="20"/>
    <x v="6"/>
    <x v="6"/>
    <n v="76.86999999999999"/>
    <n v="1"/>
  </r>
  <r>
    <x v="323"/>
    <n v="2024"/>
    <s v="2023-2024"/>
    <x v="1"/>
    <x v="43"/>
    <x v="1"/>
    <x v="1"/>
    <n v="2560"/>
    <x v="0"/>
    <x v="2"/>
    <x v="2"/>
    <x v="2"/>
    <n v="76.88"/>
    <n v="1"/>
  </r>
  <r>
    <x v="373"/>
    <n v="2024"/>
    <s v="2023-2024"/>
    <x v="0"/>
    <x v="37"/>
    <x v="1"/>
    <x v="1"/>
    <n v="2750"/>
    <x v="0"/>
    <x v="11"/>
    <x v="7"/>
    <x v="7"/>
    <n v="76.899999999999991"/>
    <n v="1"/>
  </r>
  <r>
    <x v="536"/>
    <n v="2023"/>
    <s v="2022-2023"/>
    <x v="1"/>
    <x v="83"/>
    <x v="0"/>
    <x v="0"/>
    <n v="6052"/>
    <x v="0"/>
    <x v="0"/>
    <x v="3"/>
    <x v="3"/>
    <n v="76.92"/>
    <n v="1"/>
  </r>
  <r>
    <x v="378"/>
    <n v="2023"/>
    <s v="2022-2023"/>
    <x v="1"/>
    <x v="47"/>
    <x v="1"/>
    <x v="1"/>
    <n v="2101"/>
    <x v="0"/>
    <x v="4"/>
    <x v="9"/>
    <x v="9"/>
    <n v="76.95"/>
    <n v="1"/>
  </r>
  <r>
    <x v="12"/>
    <n v="2024"/>
    <s v="2023-2024"/>
    <x v="0"/>
    <x v="75"/>
    <x v="0"/>
    <x v="0"/>
    <n v="6450"/>
    <x v="0"/>
    <x v="20"/>
    <x v="3"/>
    <x v="3"/>
    <n v="77"/>
    <n v="1"/>
  </r>
  <r>
    <x v="553"/>
    <n v="2025"/>
    <s v="2024-2025"/>
    <x v="0"/>
    <x v="67"/>
    <x v="3"/>
    <x v="3"/>
    <n v="4551"/>
    <x v="0"/>
    <x v="15"/>
    <x v="3"/>
    <x v="3"/>
    <n v="77.12"/>
    <n v="1"/>
  </r>
  <r>
    <x v="3"/>
    <n v="2024"/>
    <s v="2023-2024"/>
    <x v="1"/>
    <x v="50"/>
    <x v="4"/>
    <x v="4"/>
    <n v="3179"/>
    <x v="0"/>
    <x v="6"/>
    <x v="6"/>
    <x v="6"/>
    <n v="77.14"/>
    <n v="1"/>
  </r>
  <r>
    <x v="433"/>
    <n v="2024"/>
    <s v="2023-2024"/>
    <x v="0"/>
    <x v="21"/>
    <x v="3"/>
    <x v="3"/>
    <n v="4012"/>
    <x v="0"/>
    <x v="10"/>
    <x v="6"/>
    <x v="6"/>
    <n v="77.350000000000009"/>
    <n v="1"/>
  </r>
  <r>
    <x v="279"/>
    <n v="2025"/>
    <s v="2024-2025"/>
    <x v="0"/>
    <x v="13"/>
    <x v="1"/>
    <x v="1"/>
    <n v="2480"/>
    <x v="0"/>
    <x v="1"/>
    <x v="2"/>
    <x v="2"/>
    <n v="77.87"/>
    <n v="1"/>
  </r>
  <r>
    <x v="256"/>
    <n v="2024"/>
    <s v="2023-2024"/>
    <x v="1"/>
    <x v="14"/>
    <x v="1"/>
    <x v="1"/>
    <n v="2790"/>
    <x v="0"/>
    <x v="11"/>
    <x v="2"/>
    <x v="2"/>
    <n v="77.87"/>
    <n v="1"/>
  </r>
  <r>
    <x v="518"/>
    <n v="2024"/>
    <s v="2023-2024"/>
    <x v="1"/>
    <x v="79"/>
    <x v="6"/>
    <x v="6"/>
    <n v="5290"/>
    <x v="0"/>
    <x v="18"/>
    <x v="9"/>
    <x v="9"/>
    <n v="77.87"/>
    <n v="1"/>
  </r>
  <r>
    <x v="323"/>
    <n v="2024"/>
    <s v="2023-2024"/>
    <x v="1"/>
    <x v="30"/>
    <x v="4"/>
    <x v="4"/>
    <n v="3131"/>
    <x v="0"/>
    <x v="6"/>
    <x v="0"/>
    <x v="0"/>
    <n v="77.87"/>
    <n v="1"/>
  </r>
  <r>
    <x v="424"/>
    <n v="2024"/>
    <s v="2023-2024"/>
    <x v="1"/>
    <x v="23"/>
    <x v="1"/>
    <x v="1"/>
    <n v="2650"/>
    <x v="0"/>
    <x v="11"/>
    <x v="0"/>
    <x v="0"/>
    <n v="77.87"/>
    <n v="1"/>
  </r>
  <r>
    <x v="635"/>
    <n v="2024"/>
    <s v="2023-2024"/>
    <x v="0"/>
    <x v="49"/>
    <x v="4"/>
    <x v="4"/>
    <n v="3134"/>
    <x v="0"/>
    <x v="6"/>
    <x v="3"/>
    <x v="3"/>
    <n v="77.92"/>
    <n v="1"/>
  </r>
  <r>
    <x v="245"/>
    <n v="2024"/>
    <s v="2023-2024"/>
    <x v="0"/>
    <x v="61"/>
    <x v="6"/>
    <x v="6"/>
    <n v="5343"/>
    <x v="0"/>
    <x v="18"/>
    <x v="0"/>
    <x v="0"/>
    <n v="77.94"/>
    <n v="1"/>
  </r>
  <r>
    <x v="307"/>
    <n v="2024"/>
    <s v="2023-2024"/>
    <x v="1"/>
    <x v="43"/>
    <x v="1"/>
    <x v="1"/>
    <n v="2560"/>
    <x v="0"/>
    <x v="2"/>
    <x v="9"/>
    <x v="9"/>
    <n v="77.94"/>
    <n v="1"/>
  </r>
  <r>
    <x v="128"/>
    <n v="2025"/>
    <s v="2024-2025"/>
    <x v="1"/>
    <x v="4"/>
    <x v="1"/>
    <x v="1"/>
    <n v="2154"/>
    <x v="0"/>
    <x v="4"/>
    <x v="9"/>
    <x v="9"/>
    <n v="77.94"/>
    <n v="1"/>
  </r>
  <r>
    <x v="638"/>
    <n v="2024"/>
    <s v="2023-2024"/>
    <x v="0"/>
    <x v="11"/>
    <x v="5"/>
    <x v="5"/>
    <n v="7010"/>
    <x v="0"/>
    <x v="9"/>
    <x v="0"/>
    <x v="0"/>
    <n v="77.94"/>
    <n v="1"/>
  </r>
  <r>
    <x v="13"/>
    <n v="2024"/>
    <s v="2023-2024"/>
    <x v="1"/>
    <x v="82"/>
    <x v="3"/>
    <x v="3"/>
    <n v="4655"/>
    <x v="0"/>
    <x v="17"/>
    <x v="0"/>
    <x v="0"/>
    <n v="77.94"/>
    <n v="1"/>
  </r>
  <r>
    <x v="57"/>
    <n v="2024"/>
    <s v="2023-2024"/>
    <x v="1"/>
    <x v="20"/>
    <x v="4"/>
    <x v="4"/>
    <n v="3429"/>
    <x v="0"/>
    <x v="8"/>
    <x v="3"/>
    <x v="3"/>
    <n v="77.94"/>
    <n v="1"/>
  </r>
  <r>
    <x v="440"/>
    <n v="2024"/>
    <s v="2023-2024"/>
    <x v="0"/>
    <x v="21"/>
    <x v="3"/>
    <x v="3"/>
    <n v="4012"/>
    <x v="0"/>
    <x v="10"/>
    <x v="0"/>
    <x v="0"/>
    <n v="77.94"/>
    <n v="1"/>
  </r>
  <r>
    <x v="462"/>
    <n v="2023"/>
    <s v="2022-2023"/>
    <x v="0"/>
    <x v="96"/>
    <x v="4"/>
    <x v="4"/>
    <n v="3690"/>
    <x v="0"/>
    <x v="16"/>
    <x v="0"/>
    <x v="0"/>
    <n v="77.94"/>
    <n v="1"/>
  </r>
  <r>
    <x v="438"/>
    <n v="2023"/>
    <s v="2022-2023"/>
    <x v="0"/>
    <x v="25"/>
    <x v="4"/>
    <x v="4"/>
    <n v="3550"/>
    <x v="0"/>
    <x v="8"/>
    <x v="7"/>
    <x v="7"/>
    <n v="78.62"/>
    <n v="1"/>
  </r>
  <r>
    <x v="654"/>
    <n v="2025"/>
    <s v="2024-2025"/>
    <x v="1"/>
    <x v="17"/>
    <x v="3"/>
    <x v="3"/>
    <n v="4825"/>
    <x v="0"/>
    <x v="12"/>
    <x v="1"/>
    <x v="1"/>
    <n v="78.89"/>
    <n v="1"/>
  </r>
  <r>
    <x v="152"/>
    <n v="2024"/>
    <s v="2023-2024"/>
    <x v="0"/>
    <x v="17"/>
    <x v="3"/>
    <x v="3"/>
    <n v="4825"/>
    <x v="0"/>
    <x v="12"/>
    <x v="3"/>
    <x v="3"/>
    <n v="78.97"/>
    <n v="1"/>
  </r>
  <r>
    <x v="414"/>
    <n v="2024"/>
    <s v="2023-2024"/>
    <x v="1"/>
    <x v="51"/>
    <x v="4"/>
    <x v="4"/>
    <n v="3630"/>
    <x v="0"/>
    <x v="16"/>
    <x v="3"/>
    <x v="3"/>
    <n v="78.97"/>
    <n v="1"/>
  </r>
  <r>
    <x v="552"/>
    <n v="2025"/>
    <s v="2024-2025"/>
    <x v="0"/>
    <x v="3"/>
    <x v="3"/>
    <x v="3"/>
    <n v="4220"/>
    <x v="0"/>
    <x v="3"/>
    <x v="0"/>
    <x v="0"/>
    <n v="79"/>
    <n v="1"/>
  </r>
  <r>
    <x v="275"/>
    <n v="2025"/>
    <s v="2024-2025"/>
    <x v="0"/>
    <x v="39"/>
    <x v="0"/>
    <x v="0"/>
    <n v="6330"/>
    <x v="0"/>
    <x v="14"/>
    <x v="1"/>
    <x v="1"/>
    <n v="79.099999999999994"/>
    <n v="1"/>
  </r>
  <r>
    <x v="175"/>
    <n v="2023"/>
    <s v="2022-2023"/>
    <x v="1"/>
    <x v="50"/>
    <x v="4"/>
    <x v="4"/>
    <n v="3179"/>
    <x v="0"/>
    <x v="6"/>
    <x v="0"/>
    <x v="0"/>
    <n v="79.289999999999992"/>
    <n v="1"/>
  </r>
  <r>
    <x v="16"/>
    <n v="2023"/>
    <s v="2022-2023"/>
    <x v="1"/>
    <x v="42"/>
    <x v="3"/>
    <x v="3"/>
    <n v="4870"/>
    <x v="0"/>
    <x v="12"/>
    <x v="6"/>
    <x v="6"/>
    <n v="79.62"/>
    <n v="1"/>
  </r>
  <r>
    <x v="629"/>
    <n v="2023"/>
    <s v="2022-2023"/>
    <x v="0"/>
    <x v="40"/>
    <x v="4"/>
    <x v="4"/>
    <n v="3353"/>
    <x v="0"/>
    <x v="8"/>
    <x v="6"/>
    <x v="6"/>
    <n v="79.72"/>
    <n v="1"/>
  </r>
  <r>
    <x v="372"/>
    <n v="2024"/>
    <s v="2023-2024"/>
    <x v="1"/>
    <x v="19"/>
    <x v="1"/>
    <x v="1"/>
    <n v="2800"/>
    <x v="0"/>
    <x v="11"/>
    <x v="4"/>
    <x v="4"/>
    <n v="79.900000000000006"/>
    <n v="1"/>
  </r>
  <r>
    <x v="302"/>
    <n v="2024"/>
    <s v="2023-2024"/>
    <x v="1"/>
    <x v="81"/>
    <x v="3"/>
    <x v="3"/>
    <n v="4680"/>
    <x v="0"/>
    <x v="17"/>
    <x v="7"/>
    <x v="7"/>
    <n v="79.910000000000011"/>
    <n v="1"/>
  </r>
  <r>
    <x v="55"/>
    <n v="2024"/>
    <s v="2023-2024"/>
    <x v="1"/>
    <x v="3"/>
    <x v="3"/>
    <x v="3"/>
    <n v="4220"/>
    <x v="0"/>
    <x v="3"/>
    <x v="4"/>
    <x v="4"/>
    <n v="79.92"/>
    <n v="1"/>
  </r>
  <r>
    <x v="617"/>
    <n v="2025"/>
    <s v="2024-2025"/>
    <x v="0"/>
    <x v="68"/>
    <x v="7"/>
    <x v="7"/>
    <n v="800"/>
    <x v="0"/>
    <x v="19"/>
    <x v="8"/>
    <x v="8"/>
    <n v="79.94"/>
    <n v="1"/>
  </r>
  <r>
    <x v="447"/>
    <n v="2024"/>
    <s v="2023-2024"/>
    <x v="1"/>
    <x v="83"/>
    <x v="0"/>
    <x v="0"/>
    <n v="6052"/>
    <x v="0"/>
    <x v="0"/>
    <x v="2"/>
    <x v="2"/>
    <n v="79.94"/>
    <n v="1"/>
  </r>
  <r>
    <x v="214"/>
    <n v="2025"/>
    <s v="2024-2025"/>
    <x v="1"/>
    <x v="46"/>
    <x v="3"/>
    <x v="3"/>
    <n v="4740"/>
    <x v="0"/>
    <x v="17"/>
    <x v="7"/>
    <x v="7"/>
    <n v="79.94"/>
    <n v="1"/>
  </r>
  <r>
    <x v="655"/>
    <n v="2024"/>
    <s v="2023-2024"/>
    <x v="1"/>
    <x v="7"/>
    <x v="4"/>
    <x v="4"/>
    <n v="3175"/>
    <x v="0"/>
    <x v="6"/>
    <x v="7"/>
    <x v="7"/>
    <n v="79.95"/>
    <n v="1"/>
  </r>
  <r>
    <x v="182"/>
    <n v="2023"/>
    <s v="2022-2023"/>
    <x v="1"/>
    <x v="72"/>
    <x v="4"/>
    <x v="4"/>
    <n v="3931"/>
    <x v="0"/>
    <x v="16"/>
    <x v="3"/>
    <x v="3"/>
    <n v="79.95"/>
    <n v="1"/>
  </r>
  <r>
    <x v="537"/>
    <n v="2023"/>
    <s v="2022-2023"/>
    <x v="1"/>
    <x v="82"/>
    <x v="3"/>
    <x v="3"/>
    <n v="4655"/>
    <x v="0"/>
    <x v="17"/>
    <x v="9"/>
    <x v="9"/>
    <n v="79.98"/>
    <n v="1"/>
  </r>
  <r>
    <x v="389"/>
    <n v="2025"/>
    <s v="2024-2025"/>
    <x v="1"/>
    <x v="14"/>
    <x v="1"/>
    <x v="1"/>
    <n v="2790"/>
    <x v="0"/>
    <x v="11"/>
    <x v="9"/>
    <x v="9"/>
    <n v="79.98"/>
    <n v="1"/>
  </r>
  <r>
    <x v="501"/>
    <n v="2023"/>
    <s v="2022-2023"/>
    <x v="1"/>
    <x v="42"/>
    <x v="3"/>
    <x v="3"/>
    <n v="4870"/>
    <x v="0"/>
    <x v="12"/>
    <x v="3"/>
    <x v="3"/>
    <n v="80.45"/>
    <n v="1"/>
  </r>
  <r>
    <x v="656"/>
    <n v="2023"/>
    <s v="2022-2023"/>
    <x v="1"/>
    <x v="23"/>
    <x v="1"/>
    <x v="1"/>
    <n v="2650"/>
    <x v="0"/>
    <x v="11"/>
    <x v="2"/>
    <x v="2"/>
    <n v="80.45"/>
    <n v="1"/>
  </r>
  <r>
    <x v="452"/>
    <n v="2024"/>
    <s v="2023-2024"/>
    <x v="1"/>
    <x v="0"/>
    <x v="0"/>
    <x v="0"/>
    <n v="6021"/>
    <x v="0"/>
    <x v="0"/>
    <x v="2"/>
    <x v="2"/>
    <n v="80.460000000000008"/>
    <n v="1"/>
  </r>
  <r>
    <x v="25"/>
    <n v="2023"/>
    <s v="2022-2023"/>
    <x v="0"/>
    <x v="30"/>
    <x v="4"/>
    <x v="4"/>
    <n v="3131"/>
    <x v="0"/>
    <x v="6"/>
    <x v="3"/>
    <x v="3"/>
    <n v="80.5"/>
    <n v="1"/>
  </r>
  <r>
    <x v="657"/>
    <n v="2024"/>
    <s v="2023-2024"/>
    <x v="1"/>
    <x v="80"/>
    <x v="0"/>
    <x v="0"/>
    <n v="6109"/>
    <x v="0"/>
    <x v="14"/>
    <x v="5"/>
    <x v="5"/>
    <n v="80.92"/>
    <n v="1"/>
  </r>
  <r>
    <x v="522"/>
    <n v="2024"/>
    <s v="2023-2024"/>
    <x v="1"/>
    <x v="50"/>
    <x v="4"/>
    <x v="4"/>
    <n v="3179"/>
    <x v="0"/>
    <x v="6"/>
    <x v="6"/>
    <x v="6"/>
    <n v="80.92"/>
    <n v="1"/>
  </r>
  <r>
    <x v="569"/>
    <n v="2023"/>
    <s v="2022-2023"/>
    <x v="1"/>
    <x v="55"/>
    <x v="3"/>
    <x v="3"/>
    <n v="4703"/>
    <x v="0"/>
    <x v="17"/>
    <x v="4"/>
    <x v="4"/>
    <n v="80.94"/>
    <n v="1"/>
  </r>
  <r>
    <x v="602"/>
    <n v="2024"/>
    <s v="2023-2024"/>
    <x v="0"/>
    <x v="11"/>
    <x v="5"/>
    <x v="5"/>
    <n v="7010"/>
    <x v="0"/>
    <x v="9"/>
    <x v="2"/>
    <x v="2"/>
    <n v="80.95"/>
    <n v="1"/>
  </r>
  <r>
    <x v="539"/>
    <n v="2025"/>
    <s v="2024-2025"/>
    <x v="1"/>
    <x v="49"/>
    <x v="4"/>
    <x v="4"/>
    <n v="3134"/>
    <x v="0"/>
    <x v="6"/>
    <x v="6"/>
    <x v="6"/>
    <n v="80.95"/>
    <n v="1"/>
  </r>
  <r>
    <x v="275"/>
    <n v="2025"/>
    <s v="2024-2025"/>
    <x v="1"/>
    <x v="23"/>
    <x v="1"/>
    <x v="1"/>
    <n v="2650"/>
    <x v="0"/>
    <x v="11"/>
    <x v="3"/>
    <x v="3"/>
    <n v="81.25"/>
    <n v="1"/>
  </r>
  <r>
    <x v="540"/>
    <n v="2025"/>
    <s v="2024-2025"/>
    <x v="1"/>
    <x v="36"/>
    <x v="4"/>
    <x v="4"/>
    <n v="3148"/>
    <x v="0"/>
    <x v="6"/>
    <x v="9"/>
    <x v="9"/>
    <n v="81.510000000000005"/>
    <n v="1"/>
  </r>
  <r>
    <x v="600"/>
    <n v="2024"/>
    <s v="2023-2024"/>
    <x v="0"/>
    <x v="95"/>
    <x v="7"/>
    <x v="7"/>
    <n v="870"/>
    <x v="0"/>
    <x v="19"/>
    <x v="6"/>
    <x v="6"/>
    <n v="81.540000000000006"/>
    <n v="1"/>
  </r>
  <r>
    <x v="544"/>
    <n v="2024"/>
    <s v="2023-2024"/>
    <x v="1"/>
    <x v="56"/>
    <x v="1"/>
    <x v="1"/>
    <n v="2795"/>
    <x v="0"/>
    <x v="11"/>
    <x v="6"/>
    <x v="6"/>
    <n v="81.59"/>
    <n v="1"/>
  </r>
  <r>
    <x v="200"/>
    <n v="2025"/>
    <s v="2024-2025"/>
    <x v="1"/>
    <x v="53"/>
    <x v="3"/>
    <x v="3"/>
    <n v="4119"/>
    <x v="0"/>
    <x v="10"/>
    <x v="8"/>
    <x v="8"/>
    <n v="81.73"/>
    <n v="1"/>
  </r>
  <r>
    <x v="199"/>
    <n v="2024"/>
    <s v="2023-2024"/>
    <x v="0"/>
    <x v="87"/>
    <x v="2"/>
    <x v="2"/>
    <n v="2609"/>
    <x v="0"/>
    <x v="2"/>
    <x v="7"/>
    <x v="7"/>
    <n v="81.800000000000011"/>
    <n v="1"/>
  </r>
  <r>
    <x v="127"/>
    <n v="2023"/>
    <s v="2022-2023"/>
    <x v="1"/>
    <x v="7"/>
    <x v="4"/>
    <x v="4"/>
    <n v="3175"/>
    <x v="0"/>
    <x v="6"/>
    <x v="5"/>
    <x v="5"/>
    <n v="81.81"/>
    <n v="1"/>
  </r>
  <r>
    <x v="210"/>
    <n v="2024"/>
    <s v="2023-2024"/>
    <x v="0"/>
    <x v="8"/>
    <x v="1"/>
    <x v="1"/>
    <n v="2158"/>
    <x v="0"/>
    <x v="4"/>
    <x v="2"/>
    <x v="2"/>
    <n v="81.86"/>
    <n v="1"/>
  </r>
  <r>
    <x v="6"/>
    <n v="2023"/>
    <s v="2022-2023"/>
    <x v="1"/>
    <x v="46"/>
    <x v="3"/>
    <x v="3"/>
    <n v="4740"/>
    <x v="0"/>
    <x v="17"/>
    <x v="4"/>
    <x v="4"/>
    <n v="81.95"/>
    <n v="1"/>
  </r>
  <r>
    <x v="519"/>
    <n v="2025"/>
    <s v="2024-2025"/>
    <x v="0"/>
    <x v="60"/>
    <x v="1"/>
    <x v="1"/>
    <n v="2541"/>
    <x v="0"/>
    <x v="2"/>
    <x v="1"/>
    <x v="1"/>
    <n v="82.16"/>
    <n v="1"/>
  </r>
  <r>
    <x v="364"/>
    <n v="2025"/>
    <s v="2024-2025"/>
    <x v="0"/>
    <x v="27"/>
    <x v="4"/>
    <x v="4"/>
    <n v="3066"/>
    <x v="0"/>
    <x v="7"/>
    <x v="7"/>
    <x v="7"/>
    <n v="82.169999999999987"/>
    <n v="1"/>
  </r>
  <r>
    <x v="141"/>
    <n v="2024"/>
    <s v="2023-2024"/>
    <x v="0"/>
    <x v="84"/>
    <x v="3"/>
    <x v="3"/>
    <n v="4215"/>
    <x v="0"/>
    <x v="3"/>
    <x v="3"/>
    <x v="3"/>
    <n v="82.21"/>
    <n v="1"/>
  </r>
  <r>
    <x v="658"/>
    <n v="2025"/>
    <s v="2024-2025"/>
    <x v="1"/>
    <x v="53"/>
    <x v="3"/>
    <x v="3"/>
    <n v="4119"/>
    <x v="0"/>
    <x v="10"/>
    <x v="3"/>
    <x v="3"/>
    <n v="82.3"/>
    <n v="1"/>
  </r>
  <r>
    <x v="395"/>
    <n v="2023"/>
    <s v="2022-2023"/>
    <x v="0"/>
    <x v="44"/>
    <x v="4"/>
    <x v="4"/>
    <n v="3977"/>
    <x v="0"/>
    <x v="16"/>
    <x v="6"/>
    <x v="6"/>
    <n v="82.7"/>
    <n v="1"/>
  </r>
  <r>
    <x v="215"/>
    <n v="2025"/>
    <s v="2024-2025"/>
    <x v="0"/>
    <x v="37"/>
    <x v="1"/>
    <x v="1"/>
    <n v="2750"/>
    <x v="0"/>
    <x v="11"/>
    <x v="3"/>
    <x v="3"/>
    <n v="82.92"/>
    <n v="1"/>
  </r>
  <r>
    <x v="272"/>
    <n v="2023"/>
    <s v="2022-2023"/>
    <x v="0"/>
    <x v="31"/>
    <x v="1"/>
    <x v="1"/>
    <n v="2116"/>
    <x v="0"/>
    <x v="4"/>
    <x v="8"/>
    <x v="8"/>
    <n v="83.02"/>
    <n v="1"/>
  </r>
  <r>
    <x v="489"/>
    <n v="2024"/>
    <s v="2023-2024"/>
    <x v="0"/>
    <x v="43"/>
    <x v="1"/>
    <x v="1"/>
    <n v="2560"/>
    <x v="0"/>
    <x v="2"/>
    <x v="6"/>
    <x v="6"/>
    <n v="83.18"/>
    <n v="1"/>
  </r>
  <r>
    <x v="659"/>
    <n v="2025"/>
    <s v="2024-2025"/>
    <x v="1"/>
    <x v="36"/>
    <x v="4"/>
    <x v="4"/>
    <n v="3148"/>
    <x v="0"/>
    <x v="6"/>
    <x v="6"/>
    <x v="6"/>
    <n v="83.39"/>
    <n v="1"/>
  </r>
  <r>
    <x v="7"/>
    <n v="2024"/>
    <s v="2023-2024"/>
    <x v="1"/>
    <x v="71"/>
    <x v="6"/>
    <x v="6"/>
    <n v="5043"/>
    <x v="0"/>
    <x v="13"/>
    <x v="9"/>
    <x v="9"/>
    <n v="83.47999999999999"/>
    <n v="1"/>
  </r>
  <r>
    <x v="46"/>
    <n v="2025"/>
    <s v="2024-2025"/>
    <x v="0"/>
    <x v="27"/>
    <x v="4"/>
    <x v="4"/>
    <n v="3066"/>
    <x v="0"/>
    <x v="7"/>
    <x v="6"/>
    <x v="6"/>
    <n v="83.789999999999992"/>
    <n v="1"/>
  </r>
  <r>
    <x v="658"/>
    <n v="2025"/>
    <s v="2024-2025"/>
    <x v="0"/>
    <x v="34"/>
    <x v="4"/>
    <x v="4"/>
    <n v="3018"/>
    <x v="0"/>
    <x v="7"/>
    <x v="3"/>
    <x v="3"/>
    <n v="83.86"/>
    <n v="1"/>
  </r>
  <r>
    <x v="450"/>
    <n v="2023"/>
    <s v="2022-2023"/>
    <x v="1"/>
    <x v="80"/>
    <x v="0"/>
    <x v="0"/>
    <n v="6109"/>
    <x v="0"/>
    <x v="14"/>
    <x v="6"/>
    <x v="6"/>
    <n v="83.86"/>
    <n v="1"/>
  </r>
  <r>
    <x v="174"/>
    <n v="2024"/>
    <s v="2023-2024"/>
    <x v="0"/>
    <x v="92"/>
    <x v="3"/>
    <x v="3"/>
    <n v="4305"/>
    <x v="0"/>
    <x v="3"/>
    <x v="3"/>
    <x v="3"/>
    <n v="83.89"/>
    <n v="1"/>
  </r>
  <r>
    <x v="77"/>
    <n v="2023"/>
    <s v="2022-2023"/>
    <x v="0"/>
    <x v="6"/>
    <x v="0"/>
    <x v="0"/>
    <n v="6010"/>
    <x v="0"/>
    <x v="0"/>
    <x v="4"/>
    <x v="4"/>
    <n v="83.93"/>
    <n v="1"/>
  </r>
  <r>
    <x v="29"/>
    <n v="2024"/>
    <s v="2023-2024"/>
    <x v="1"/>
    <x v="77"/>
    <x v="5"/>
    <x v="5"/>
    <n v="7018"/>
    <x v="0"/>
    <x v="9"/>
    <x v="4"/>
    <x v="4"/>
    <n v="83.949999999999989"/>
    <n v="1"/>
  </r>
  <r>
    <x v="439"/>
    <n v="2024"/>
    <s v="2023-2024"/>
    <x v="0"/>
    <x v="89"/>
    <x v="4"/>
    <x v="4"/>
    <n v="3136"/>
    <x v="0"/>
    <x v="6"/>
    <x v="7"/>
    <x v="7"/>
    <n v="84.16"/>
    <n v="1"/>
  </r>
  <r>
    <x v="504"/>
    <n v="2025"/>
    <s v="2024-2025"/>
    <x v="0"/>
    <x v="22"/>
    <x v="1"/>
    <x v="1"/>
    <n v="2539"/>
    <x v="0"/>
    <x v="2"/>
    <x v="3"/>
    <x v="3"/>
    <n v="84.44"/>
    <n v="1"/>
  </r>
  <r>
    <x v="194"/>
    <n v="2025"/>
    <s v="2024-2025"/>
    <x v="1"/>
    <x v="22"/>
    <x v="1"/>
    <x v="1"/>
    <n v="2539"/>
    <x v="0"/>
    <x v="2"/>
    <x v="3"/>
    <x v="3"/>
    <n v="84.93"/>
    <n v="1"/>
  </r>
  <r>
    <x v="213"/>
    <n v="2023"/>
    <s v="2022-2023"/>
    <x v="0"/>
    <x v="88"/>
    <x v="6"/>
    <x v="6"/>
    <n v="5011"/>
    <x v="0"/>
    <x v="13"/>
    <x v="4"/>
    <x v="4"/>
    <n v="84.94"/>
    <n v="1"/>
  </r>
  <r>
    <x v="646"/>
    <n v="2024"/>
    <s v="2023-2024"/>
    <x v="1"/>
    <x v="23"/>
    <x v="1"/>
    <x v="1"/>
    <n v="2650"/>
    <x v="0"/>
    <x v="11"/>
    <x v="4"/>
    <x v="4"/>
    <n v="84.95"/>
    <n v="1"/>
  </r>
  <r>
    <x v="28"/>
    <n v="2025"/>
    <s v="2024-2025"/>
    <x v="1"/>
    <x v="76"/>
    <x v="1"/>
    <x v="1"/>
    <n v="2031"/>
    <x v="0"/>
    <x v="5"/>
    <x v="8"/>
    <x v="8"/>
    <n v="85.65"/>
    <n v="1"/>
  </r>
  <r>
    <x v="2"/>
    <n v="2023"/>
    <s v="2022-2023"/>
    <x v="1"/>
    <x v="83"/>
    <x v="0"/>
    <x v="0"/>
    <n v="6052"/>
    <x v="0"/>
    <x v="0"/>
    <x v="6"/>
    <x v="6"/>
    <n v="85.82"/>
    <n v="1"/>
  </r>
  <r>
    <x v="549"/>
    <n v="2023"/>
    <s v="2022-2023"/>
    <x v="1"/>
    <x v="50"/>
    <x v="4"/>
    <x v="4"/>
    <n v="3179"/>
    <x v="0"/>
    <x v="6"/>
    <x v="7"/>
    <x v="7"/>
    <n v="85.84"/>
    <n v="1"/>
  </r>
  <r>
    <x v="355"/>
    <n v="2024"/>
    <s v="2023-2024"/>
    <x v="0"/>
    <x v="88"/>
    <x v="6"/>
    <x v="6"/>
    <n v="5011"/>
    <x v="0"/>
    <x v="13"/>
    <x v="7"/>
    <x v="7"/>
    <n v="85.86"/>
    <n v="1"/>
  </r>
  <r>
    <x v="452"/>
    <n v="2024"/>
    <s v="2023-2024"/>
    <x v="1"/>
    <x v="18"/>
    <x v="6"/>
    <x v="6"/>
    <n v="5168"/>
    <x v="0"/>
    <x v="13"/>
    <x v="6"/>
    <x v="6"/>
    <n v="85.88"/>
    <n v="1"/>
  </r>
  <r>
    <x v="461"/>
    <n v="2025"/>
    <s v="2024-2025"/>
    <x v="0"/>
    <x v="95"/>
    <x v="7"/>
    <x v="7"/>
    <n v="870"/>
    <x v="0"/>
    <x v="19"/>
    <x v="3"/>
    <x v="3"/>
    <n v="85.92"/>
    <n v="1"/>
  </r>
  <r>
    <x v="165"/>
    <n v="2024"/>
    <s v="2023-2024"/>
    <x v="0"/>
    <x v="13"/>
    <x v="1"/>
    <x v="1"/>
    <n v="2480"/>
    <x v="0"/>
    <x v="1"/>
    <x v="3"/>
    <x v="3"/>
    <n v="85.949999999999989"/>
    <n v="1"/>
  </r>
  <r>
    <x v="194"/>
    <n v="2025"/>
    <s v="2024-2025"/>
    <x v="0"/>
    <x v="5"/>
    <x v="1"/>
    <x v="1"/>
    <n v="2067"/>
    <x v="0"/>
    <x v="5"/>
    <x v="1"/>
    <x v="1"/>
    <n v="86.29"/>
    <n v="1"/>
  </r>
  <r>
    <x v="378"/>
    <n v="2023"/>
    <s v="2022-2023"/>
    <x v="0"/>
    <x v="75"/>
    <x v="0"/>
    <x v="0"/>
    <n v="6450"/>
    <x v="0"/>
    <x v="20"/>
    <x v="9"/>
    <x v="9"/>
    <n v="86.43"/>
    <n v="1"/>
  </r>
  <r>
    <x v="456"/>
    <n v="2024"/>
    <s v="2023-2024"/>
    <x v="0"/>
    <x v="71"/>
    <x v="6"/>
    <x v="6"/>
    <n v="5043"/>
    <x v="0"/>
    <x v="13"/>
    <x v="7"/>
    <x v="7"/>
    <n v="86.48"/>
    <n v="1"/>
  </r>
  <r>
    <x v="272"/>
    <n v="2023"/>
    <s v="2022-2023"/>
    <x v="0"/>
    <x v="12"/>
    <x v="3"/>
    <x v="3"/>
    <n v="4068"/>
    <x v="0"/>
    <x v="10"/>
    <x v="6"/>
    <x v="6"/>
    <n v="86.77"/>
    <n v="1"/>
  </r>
  <r>
    <x v="56"/>
    <n v="2025"/>
    <s v="2024-2025"/>
    <x v="1"/>
    <x v="79"/>
    <x v="6"/>
    <x v="6"/>
    <n v="5290"/>
    <x v="0"/>
    <x v="18"/>
    <x v="3"/>
    <x v="3"/>
    <n v="86.789999999999992"/>
    <n v="1"/>
  </r>
  <r>
    <x v="298"/>
    <n v="2023"/>
    <s v="2022-2023"/>
    <x v="1"/>
    <x v="90"/>
    <x v="3"/>
    <x v="3"/>
    <n v="4700"/>
    <x v="0"/>
    <x v="17"/>
    <x v="2"/>
    <x v="2"/>
    <n v="86.88000000000001"/>
    <n v="1"/>
  </r>
  <r>
    <x v="79"/>
    <n v="2024"/>
    <s v="2023-2024"/>
    <x v="1"/>
    <x v="79"/>
    <x v="6"/>
    <x v="6"/>
    <n v="5290"/>
    <x v="0"/>
    <x v="18"/>
    <x v="4"/>
    <x v="4"/>
    <n v="86.91"/>
    <n v="1"/>
  </r>
  <r>
    <x v="407"/>
    <n v="2023"/>
    <s v="2022-2023"/>
    <x v="1"/>
    <x v="56"/>
    <x v="1"/>
    <x v="1"/>
    <n v="2795"/>
    <x v="0"/>
    <x v="11"/>
    <x v="0"/>
    <x v="0"/>
    <n v="86.940000000000012"/>
    <n v="1"/>
  </r>
  <r>
    <x v="488"/>
    <n v="2025"/>
    <s v="2024-2025"/>
    <x v="1"/>
    <x v="26"/>
    <x v="0"/>
    <x v="0"/>
    <n v="6280"/>
    <x v="0"/>
    <x v="14"/>
    <x v="3"/>
    <x v="3"/>
    <n v="87.410000000000011"/>
    <n v="1"/>
  </r>
  <r>
    <x v="455"/>
    <n v="2024"/>
    <s v="2023-2024"/>
    <x v="0"/>
    <x v="60"/>
    <x v="1"/>
    <x v="1"/>
    <n v="2541"/>
    <x v="0"/>
    <x v="2"/>
    <x v="5"/>
    <x v="5"/>
    <n v="87.63000000000001"/>
    <n v="1"/>
  </r>
  <r>
    <x v="358"/>
    <n v="2023"/>
    <s v="2022-2023"/>
    <x v="1"/>
    <x v="52"/>
    <x v="3"/>
    <x v="3"/>
    <n v="4053"/>
    <x v="0"/>
    <x v="10"/>
    <x v="7"/>
    <x v="7"/>
    <n v="87.679999999999993"/>
    <n v="1"/>
  </r>
  <r>
    <x v="415"/>
    <n v="2025"/>
    <s v="2024-2025"/>
    <x v="1"/>
    <x v="80"/>
    <x v="0"/>
    <x v="0"/>
    <n v="6109"/>
    <x v="0"/>
    <x v="14"/>
    <x v="1"/>
    <x v="1"/>
    <n v="87.78"/>
    <n v="1"/>
  </r>
  <r>
    <x v="294"/>
    <n v="2023"/>
    <s v="2022-2023"/>
    <x v="0"/>
    <x v="35"/>
    <x v="3"/>
    <x v="3"/>
    <n v="4558"/>
    <x v="0"/>
    <x v="15"/>
    <x v="1"/>
    <x v="1"/>
    <n v="87.78"/>
    <n v="1"/>
  </r>
  <r>
    <x v="660"/>
    <n v="2024"/>
    <s v="2023-2024"/>
    <x v="0"/>
    <x v="90"/>
    <x v="3"/>
    <x v="3"/>
    <n v="4700"/>
    <x v="0"/>
    <x v="17"/>
    <x v="4"/>
    <x v="4"/>
    <n v="87.83"/>
    <n v="1"/>
  </r>
  <r>
    <x v="594"/>
    <n v="2023"/>
    <s v="2022-2023"/>
    <x v="0"/>
    <x v="63"/>
    <x v="1"/>
    <x v="1"/>
    <n v="2015"/>
    <x v="0"/>
    <x v="5"/>
    <x v="0"/>
    <x v="0"/>
    <n v="87.85"/>
    <n v="1"/>
  </r>
  <r>
    <x v="160"/>
    <n v="2024"/>
    <s v="2023-2024"/>
    <x v="1"/>
    <x v="77"/>
    <x v="5"/>
    <x v="5"/>
    <n v="7018"/>
    <x v="0"/>
    <x v="9"/>
    <x v="3"/>
    <x v="3"/>
    <n v="87.96"/>
    <n v="1"/>
  </r>
  <r>
    <x v="661"/>
    <n v="2024"/>
    <s v="2023-2024"/>
    <x v="0"/>
    <x v="88"/>
    <x v="6"/>
    <x v="6"/>
    <n v="5011"/>
    <x v="0"/>
    <x v="13"/>
    <x v="3"/>
    <x v="3"/>
    <n v="88.42"/>
    <n v="1"/>
  </r>
  <r>
    <x v="616"/>
    <n v="2024"/>
    <s v="2023-2024"/>
    <x v="1"/>
    <x v="72"/>
    <x v="4"/>
    <x v="4"/>
    <n v="3931"/>
    <x v="0"/>
    <x v="16"/>
    <x v="7"/>
    <x v="7"/>
    <n v="88.460000000000008"/>
    <n v="1"/>
  </r>
  <r>
    <x v="356"/>
    <n v="2024"/>
    <s v="2023-2024"/>
    <x v="0"/>
    <x v="22"/>
    <x v="1"/>
    <x v="1"/>
    <n v="2539"/>
    <x v="0"/>
    <x v="2"/>
    <x v="3"/>
    <x v="3"/>
    <n v="88.5"/>
    <n v="1"/>
  </r>
  <r>
    <x v="219"/>
    <n v="2023"/>
    <s v="2022-2023"/>
    <x v="0"/>
    <x v="8"/>
    <x v="1"/>
    <x v="1"/>
    <n v="2158"/>
    <x v="0"/>
    <x v="4"/>
    <x v="7"/>
    <x v="7"/>
    <n v="88.859999999999985"/>
    <n v="1"/>
  </r>
  <r>
    <x v="583"/>
    <n v="2025"/>
    <s v="2024-2025"/>
    <x v="1"/>
    <x v="57"/>
    <x v="6"/>
    <x v="6"/>
    <n v="5082"/>
    <x v="0"/>
    <x v="13"/>
    <x v="1"/>
    <x v="1"/>
    <n v="88.88"/>
    <n v="1"/>
  </r>
  <r>
    <x v="153"/>
    <n v="2023"/>
    <s v="2022-2023"/>
    <x v="0"/>
    <x v="7"/>
    <x v="4"/>
    <x v="4"/>
    <n v="3175"/>
    <x v="0"/>
    <x v="6"/>
    <x v="1"/>
    <x v="1"/>
    <n v="88.92"/>
    <n v="1"/>
  </r>
  <r>
    <x v="653"/>
    <n v="2024"/>
    <s v="2023-2024"/>
    <x v="1"/>
    <x v="83"/>
    <x v="0"/>
    <x v="0"/>
    <n v="6052"/>
    <x v="0"/>
    <x v="0"/>
    <x v="7"/>
    <x v="7"/>
    <n v="88.95"/>
    <n v="1"/>
  </r>
  <r>
    <x v="134"/>
    <n v="2024"/>
    <s v="2023-2024"/>
    <x v="1"/>
    <x v="50"/>
    <x v="4"/>
    <x v="4"/>
    <n v="3179"/>
    <x v="0"/>
    <x v="6"/>
    <x v="5"/>
    <x v="5"/>
    <n v="89.19"/>
    <n v="1"/>
  </r>
  <r>
    <x v="383"/>
    <n v="2024"/>
    <s v="2023-2024"/>
    <x v="1"/>
    <x v="4"/>
    <x v="1"/>
    <x v="1"/>
    <n v="2154"/>
    <x v="0"/>
    <x v="4"/>
    <x v="1"/>
    <x v="1"/>
    <n v="89.32"/>
    <n v="1"/>
  </r>
  <r>
    <x v="628"/>
    <n v="2024"/>
    <s v="2023-2024"/>
    <x v="0"/>
    <x v="5"/>
    <x v="1"/>
    <x v="1"/>
    <n v="2067"/>
    <x v="0"/>
    <x v="5"/>
    <x v="2"/>
    <x v="2"/>
    <n v="89.36"/>
    <n v="1"/>
  </r>
  <r>
    <x v="415"/>
    <n v="2025"/>
    <s v="2024-2025"/>
    <x v="0"/>
    <x v="5"/>
    <x v="1"/>
    <x v="1"/>
    <n v="2067"/>
    <x v="0"/>
    <x v="5"/>
    <x v="3"/>
    <x v="3"/>
    <n v="89.41"/>
    <n v="1"/>
  </r>
  <r>
    <x v="123"/>
    <n v="2025"/>
    <s v="2024-2025"/>
    <x v="0"/>
    <x v="67"/>
    <x v="3"/>
    <x v="3"/>
    <n v="4551"/>
    <x v="0"/>
    <x v="15"/>
    <x v="3"/>
    <x v="3"/>
    <n v="89.539999999999992"/>
    <n v="1"/>
  </r>
  <r>
    <x v="168"/>
    <n v="2024"/>
    <s v="2023-2024"/>
    <x v="0"/>
    <x v="8"/>
    <x v="1"/>
    <x v="1"/>
    <n v="2158"/>
    <x v="0"/>
    <x v="4"/>
    <x v="1"/>
    <x v="1"/>
    <n v="89.82"/>
    <n v="1"/>
  </r>
  <r>
    <x v="3"/>
    <n v="2024"/>
    <s v="2023-2024"/>
    <x v="0"/>
    <x v="59"/>
    <x v="3"/>
    <x v="3"/>
    <n v="4509"/>
    <x v="0"/>
    <x v="3"/>
    <x v="1"/>
    <x v="1"/>
    <n v="89.82"/>
    <n v="1"/>
  </r>
  <r>
    <x v="269"/>
    <n v="2023"/>
    <s v="2022-2023"/>
    <x v="1"/>
    <x v="33"/>
    <x v="4"/>
    <x v="4"/>
    <n v="3280"/>
    <x v="0"/>
    <x v="8"/>
    <x v="9"/>
    <x v="9"/>
    <n v="89.82"/>
    <n v="1"/>
  </r>
  <r>
    <x v="624"/>
    <n v="2025"/>
    <s v="2024-2025"/>
    <x v="1"/>
    <x v="18"/>
    <x v="6"/>
    <x v="6"/>
    <n v="5168"/>
    <x v="0"/>
    <x v="13"/>
    <x v="4"/>
    <x v="4"/>
    <n v="89.9"/>
    <n v="1"/>
  </r>
  <r>
    <x v="182"/>
    <n v="2023"/>
    <s v="2022-2023"/>
    <x v="1"/>
    <x v="42"/>
    <x v="3"/>
    <x v="3"/>
    <n v="4870"/>
    <x v="0"/>
    <x v="12"/>
    <x v="4"/>
    <x v="4"/>
    <n v="89.91"/>
    <n v="1"/>
  </r>
  <r>
    <x v="145"/>
    <n v="2024"/>
    <s v="2023-2024"/>
    <x v="1"/>
    <x v="30"/>
    <x v="4"/>
    <x v="4"/>
    <n v="3131"/>
    <x v="0"/>
    <x v="6"/>
    <x v="4"/>
    <x v="4"/>
    <n v="89.91"/>
    <n v="1"/>
  </r>
  <r>
    <x v="600"/>
    <n v="2024"/>
    <s v="2023-2024"/>
    <x v="0"/>
    <x v="29"/>
    <x v="4"/>
    <x v="4"/>
    <n v="3500"/>
    <x v="0"/>
    <x v="8"/>
    <x v="7"/>
    <x v="7"/>
    <n v="89.919999999999987"/>
    <n v="1"/>
  </r>
  <r>
    <x v="192"/>
    <n v="2023"/>
    <s v="2022-2023"/>
    <x v="1"/>
    <x v="29"/>
    <x v="4"/>
    <x v="4"/>
    <n v="3500"/>
    <x v="0"/>
    <x v="8"/>
    <x v="2"/>
    <x v="2"/>
    <n v="89.93"/>
    <n v="1"/>
  </r>
  <r>
    <x v="343"/>
    <n v="2024"/>
    <s v="2023-2024"/>
    <x v="0"/>
    <x v="37"/>
    <x v="1"/>
    <x v="1"/>
    <n v="2750"/>
    <x v="0"/>
    <x v="11"/>
    <x v="3"/>
    <x v="3"/>
    <n v="89.94"/>
    <n v="1"/>
  </r>
  <r>
    <x v="467"/>
    <n v="2024"/>
    <s v="2023-2024"/>
    <x v="1"/>
    <x v="20"/>
    <x v="4"/>
    <x v="4"/>
    <n v="3429"/>
    <x v="0"/>
    <x v="8"/>
    <x v="3"/>
    <x v="3"/>
    <n v="89.95"/>
    <n v="1"/>
  </r>
  <r>
    <x v="93"/>
    <n v="2025"/>
    <s v="2024-2025"/>
    <x v="0"/>
    <x v="67"/>
    <x v="3"/>
    <x v="3"/>
    <n v="4551"/>
    <x v="0"/>
    <x v="15"/>
    <x v="9"/>
    <x v="9"/>
    <n v="89.97"/>
    <n v="1"/>
  </r>
  <r>
    <x v="551"/>
    <n v="2024"/>
    <s v="2023-2024"/>
    <x v="0"/>
    <x v="75"/>
    <x v="0"/>
    <x v="0"/>
    <n v="6450"/>
    <x v="0"/>
    <x v="20"/>
    <x v="9"/>
    <x v="9"/>
    <n v="89.97"/>
    <n v="1"/>
  </r>
  <r>
    <x v="231"/>
    <n v="2024"/>
    <s v="2023-2024"/>
    <x v="0"/>
    <x v="31"/>
    <x v="1"/>
    <x v="1"/>
    <n v="2116"/>
    <x v="0"/>
    <x v="4"/>
    <x v="1"/>
    <x v="1"/>
    <n v="90.22"/>
    <n v="1"/>
  </r>
  <r>
    <x v="76"/>
    <n v="2025"/>
    <s v="2024-2025"/>
    <x v="1"/>
    <x v="24"/>
    <x v="1"/>
    <x v="1"/>
    <n v="2120"/>
    <x v="0"/>
    <x v="4"/>
    <x v="3"/>
    <x v="3"/>
    <n v="90.43"/>
    <n v="1"/>
  </r>
  <r>
    <x v="595"/>
    <n v="2024"/>
    <s v="2023-2024"/>
    <x v="0"/>
    <x v="89"/>
    <x v="4"/>
    <x v="4"/>
    <n v="3136"/>
    <x v="0"/>
    <x v="6"/>
    <x v="3"/>
    <x v="3"/>
    <n v="90.44"/>
    <n v="1"/>
  </r>
  <r>
    <x v="371"/>
    <n v="2025"/>
    <s v="2024-2025"/>
    <x v="1"/>
    <x v="46"/>
    <x v="3"/>
    <x v="3"/>
    <n v="4740"/>
    <x v="0"/>
    <x v="17"/>
    <x v="4"/>
    <x v="4"/>
    <n v="90.850000000000009"/>
    <n v="1"/>
  </r>
  <r>
    <x v="76"/>
    <n v="2025"/>
    <s v="2024-2025"/>
    <x v="0"/>
    <x v="5"/>
    <x v="1"/>
    <x v="1"/>
    <n v="2067"/>
    <x v="0"/>
    <x v="5"/>
    <x v="2"/>
    <x v="2"/>
    <n v="90.87"/>
    <n v="1"/>
  </r>
  <r>
    <x v="270"/>
    <n v="2024"/>
    <s v="2023-2024"/>
    <x v="0"/>
    <x v="34"/>
    <x v="4"/>
    <x v="4"/>
    <n v="3018"/>
    <x v="0"/>
    <x v="7"/>
    <x v="0"/>
    <x v="0"/>
    <n v="90.93"/>
    <n v="1"/>
  </r>
  <r>
    <x v="585"/>
    <n v="2024"/>
    <s v="2023-2024"/>
    <x v="0"/>
    <x v="6"/>
    <x v="0"/>
    <x v="0"/>
    <n v="6010"/>
    <x v="0"/>
    <x v="0"/>
    <x v="0"/>
    <x v="0"/>
    <n v="90.93"/>
    <n v="1"/>
  </r>
  <r>
    <x v="49"/>
    <n v="2025"/>
    <s v="2024-2025"/>
    <x v="1"/>
    <x v="93"/>
    <x v="4"/>
    <x v="4"/>
    <n v="3915"/>
    <x v="0"/>
    <x v="16"/>
    <x v="4"/>
    <x v="4"/>
    <n v="90.93"/>
    <n v="1"/>
  </r>
  <r>
    <x v="321"/>
    <n v="2024"/>
    <s v="2023-2024"/>
    <x v="0"/>
    <x v="58"/>
    <x v="0"/>
    <x v="0"/>
    <n v="6027"/>
    <x v="0"/>
    <x v="0"/>
    <x v="0"/>
    <x v="0"/>
    <n v="90.93"/>
    <n v="1"/>
  </r>
  <r>
    <x v="258"/>
    <n v="2024"/>
    <s v="2023-2024"/>
    <x v="1"/>
    <x v="60"/>
    <x v="1"/>
    <x v="1"/>
    <n v="2541"/>
    <x v="0"/>
    <x v="2"/>
    <x v="0"/>
    <x v="0"/>
    <n v="90.93"/>
    <n v="1"/>
  </r>
  <r>
    <x v="662"/>
    <n v="2025"/>
    <s v="2024-2025"/>
    <x v="1"/>
    <x v="24"/>
    <x v="1"/>
    <x v="1"/>
    <n v="2120"/>
    <x v="0"/>
    <x v="4"/>
    <x v="3"/>
    <x v="3"/>
    <n v="90.93"/>
    <n v="1"/>
  </r>
  <r>
    <x v="311"/>
    <n v="2024"/>
    <s v="2023-2024"/>
    <x v="1"/>
    <x v="55"/>
    <x v="3"/>
    <x v="3"/>
    <n v="4703"/>
    <x v="0"/>
    <x v="17"/>
    <x v="0"/>
    <x v="0"/>
    <n v="90.93"/>
    <n v="1"/>
  </r>
  <r>
    <x v="87"/>
    <n v="2024"/>
    <s v="2023-2024"/>
    <x v="1"/>
    <x v="17"/>
    <x v="3"/>
    <x v="3"/>
    <n v="4825"/>
    <x v="0"/>
    <x v="12"/>
    <x v="7"/>
    <x v="7"/>
    <n v="90.95"/>
    <n v="1"/>
  </r>
  <r>
    <x v="246"/>
    <n v="2025"/>
    <s v="2024-2025"/>
    <x v="1"/>
    <x v="9"/>
    <x v="4"/>
    <x v="4"/>
    <n v="3076"/>
    <x v="0"/>
    <x v="7"/>
    <x v="3"/>
    <x v="3"/>
    <n v="90.97"/>
    <n v="1"/>
  </r>
  <r>
    <x v="43"/>
    <n v="2023"/>
    <s v="2022-2023"/>
    <x v="1"/>
    <x v="71"/>
    <x v="6"/>
    <x v="6"/>
    <n v="5043"/>
    <x v="0"/>
    <x v="13"/>
    <x v="1"/>
    <x v="1"/>
    <n v="91.009999999999991"/>
    <n v="1"/>
  </r>
  <r>
    <x v="572"/>
    <n v="2024"/>
    <s v="2023-2024"/>
    <x v="0"/>
    <x v="27"/>
    <x v="4"/>
    <x v="4"/>
    <n v="3066"/>
    <x v="0"/>
    <x v="7"/>
    <x v="3"/>
    <x v="3"/>
    <n v="91.1"/>
    <n v="1"/>
  </r>
  <r>
    <x v="399"/>
    <n v="2024"/>
    <s v="2023-2024"/>
    <x v="1"/>
    <x v="52"/>
    <x v="3"/>
    <x v="3"/>
    <n v="4053"/>
    <x v="0"/>
    <x v="10"/>
    <x v="3"/>
    <x v="3"/>
    <n v="91.339999999999989"/>
    <n v="1"/>
  </r>
  <r>
    <x v="144"/>
    <n v="2023"/>
    <s v="2022-2023"/>
    <x v="1"/>
    <x v="86"/>
    <x v="0"/>
    <x v="0"/>
    <n v="6725"/>
    <x v="0"/>
    <x v="20"/>
    <x v="1"/>
    <x v="1"/>
    <n v="91.37"/>
    <n v="1"/>
  </r>
  <r>
    <x v="269"/>
    <n v="2023"/>
    <s v="2022-2023"/>
    <x v="0"/>
    <x v="68"/>
    <x v="7"/>
    <x v="7"/>
    <n v="800"/>
    <x v="0"/>
    <x v="19"/>
    <x v="3"/>
    <x v="3"/>
    <n v="91.7"/>
    <n v="1"/>
  </r>
  <r>
    <x v="369"/>
    <n v="2024"/>
    <s v="2023-2024"/>
    <x v="1"/>
    <x v="78"/>
    <x v="1"/>
    <x v="1"/>
    <n v="2141"/>
    <x v="0"/>
    <x v="4"/>
    <x v="5"/>
    <x v="5"/>
    <n v="91.77"/>
    <n v="1"/>
  </r>
  <r>
    <x v="233"/>
    <n v="2023"/>
    <s v="2022-2023"/>
    <x v="0"/>
    <x v="88"/>
    <x v="6"/>
    <x v="6"/>
    <n v="5011"/>
    <x v="0"/>
    <x v="13"/>
    <x v="1"/>
    <x v="1"/>
    <n v="91.77"/>
    <n v="1"/>
  </r>
  <r>
    <x v="81"/>
    <n v="2024"/>
    <s v="2023-2024"/>
    <x v="1"/>
    <x v="22"/>
    <x v="1"/>
    <x v="1"/>
    <n v="2539"/>
    <x v="0"/>
    <x v="2"/>
    <x v="4"/>
    <x v="4"/>
    <n v="91.83"/>
    <n v="1"/>
  </r>
  <r>
    <x v="291"/>
    <n v="2025"/>
    <s v="2024-2025"/>
    <x v="1"/>
    <x v="36"/>
    <x v="4"/>
    <x v="4"/>
    <n v="3148"/>
    <x v="0"/>
    <x v="6"/>
    <x v="8"/>
    <x v="8"/>
    <n v="91.87"/>
    <n v="1"/>
  </r>
  <r>
    <x v="306"/>
    <n v="2025"/>
    <s v="2024-2025"/>
    <x v="1"/>
    <x v="33"/>
    <x v="4"/>
    <x v="4"/>
    <n v="3280"/>
    <x v="0"/>
    <x v="8"/>
    <x v="4"/>
    <x v="4"/>
    <n v="91.91"/>
    <n v="1"/>
  </r>
  <r>
    <x v="299"/>
    <n v="2023"/>
    <s v="2022-2023"/>
    <x v="0"/>
    <x v="10"/>
    <x v="4"/>
    <x v="4"/>
    <n v="3551"/>
    <x v="0"/>
    <x v="8"/>
    <x v="3"/>
    <x v="3"/>
    <n v="91.950000000000017"/>
    <n v="1"/>
  </r>
  <r>
    <x v="586"/>
    <n v="2024"/>
    <s v="2023-2024"/>
    <x v="0"/>
    <x v="65"/>
    <x v="1"/>
    <x v="1"/>
    <n v="2131"/>
    <x v="0"/>
    <x v="4"/>
    <x v="2"/>
    <x v="2"/>
    <n v="92.39"/>
    <n v="1"/>
  </r>
  <r>
    <x v="379"/>
    <n v="2025"/>
    <s v="2024-2025"/>
    <x v="0"/>
    <x v="34"/>
    <x v="4"/>
    <x v="4"/>
    <n v="3018"/>
    <x v="0"/>
    <x v="7"/>
    <x v="8"/>
    <x v="8"/>
    <n v="92.61"/>
    <n v="1"/>
  </r>
  <r>
    <x v="86"/>
    <n v="2023"/>
    <s v="2022-2023"/>
    <x v="1"/>
    <x v="79"/>
    <x v="6"/>
    <x v="6"/>
    <n v="5290"/>
    <x v="0"/>
    <x v="18"/>
    <x v="2"/>
    <x v="2"/>
    <n v="92.82"/>
    <n v="1"/>
  </r>
  <r>
    <x v="622"/>
    <n v="2024"/>
    <s v="2023-2024"/>
    <x v="0"/>
    <x v="51"/>
    <x v="4"/>
    <x v="4"/>
    <n v="3630"/>
    <x v="0"/>
    <x v="16"/>
    <x v="4"/>
    <x v="4"/>
    <n v="92.88"/>
    <n v="1"/>
  </r>
  <r>
    <x v="359"/>
    <n v="2024"/>
    <s v="2023-2024"/>
    <x v="0"/>
    <x v="5"/>
    <x v="1"/>
    <x v="1"/>
    <n v="2067"/>
    <x v="0"/>
    <x v="5"/>
    <x v="3"/>
    <x v="3"/>
    <n v="92.89"/>
    <n v="1"/>
  </r>
  <r>
    <x v="653"/>
    <n v="2024"/>
    <s v="2023-2024"/>
    <x v="0"/>
    <x v="2"/>
    <x v="2"/>
    <x v="2"/>
    <n v="2617"/>
    <x v="0"/>
    <x v="2"/>
    <x v="0"/>
    <x v="0"/>
    <n v="93"/>
    <n v="1"/>
  </r>
  <r>
    <x v="40"/>
    <n v="2024"/>
    <s v="2023-2024"/>
    <x v="1"/>
    <x v="50"/>
    <x v="4"/>
    <x v="4"/>
    <n v="3179"/>
    <x v="0"/>
    <x v="6"/>
    <x v="4"/>
    <x v="4"/>
    <n v="93.31"/>
    <n v="1"/>
  </r>
  <r>
    <x v="634"/>
    <n v="2023"/>
    <s v="2022-2023"/>
    <x v="0"/>
    <x v="2"/>
    <x v="2"/>
    <x v="2"/>
    <n v="2617"/>
    <x v="0"/>
    <x v="2"/>
    <x v="4"/>
    <x v="4"/>
    <n v="93.81"/>
    <n v="1"/>
  </r>
  <r>
    <x v="13"/>
    <n v="2024"/>
    <s v="2023-2024"/>
    <x v="1"/>
    <x v="82"/>
    <x v="3"/>
    <x v="3"/>
    <n v="4655"/>
    <x v="0"/>
    <x v="17"/>
    <x v="7"/>
    <x v="7"/>
    <n v="93.810000000000016"/>
    <n v="1"/>
  </r>
  <r>
    <x v="59"/>
    <n v="2024"/>
    <s v="2023-2024"/>
    <x v="0"/>
    <x v="3"/>
    <x v="3"/>
    <x v="3"/>
    <n v="4220"/>
    <x v="0"/>
    <x v="3"/>
    <x v="7"/>
    <x v="7"/>
    <n v="93.85"/>
    <n v="1"/>
  </r>
  <r>
    <x v="173"/>
    <n v="2024"/>
    <s v="2023-2024"/>
    <x v="1"/>
    <x v="30"/>
    <x v="4"/>
    <x v="4"/>
    <n v="3131"/>
    <x v="0"/>
    <x v="6"/>
    <x v="7"/>
    <x v="7"/>
    <n v="93.850000000000009"/>
    <n v="1"/>
  </r>
  <r>
    <x v="426"/>
    <n v="2025"/>
    <s v="2024-2025"/>
    <x v="0"/>
    <x v="90"/>
    <x v="3"/>
    <x v="3"/>
    <n v="4700"/>
    <x v="0"/>
    <x v="17"/>
    <x v="3"/>
    <x v="3"/>
    <n v="93.95"/>
    <n v="1"/>
  </r>
  <r>
    <x v="68"/>
    <n v="2025"/>
    <s v="2024-2025"/>
    <x v="0"/>
    <x v="28"/>
    <x v="1"/>
    <x v="1"/>
    <n v="2830"/>
    <x v="0"/>
    <x v="11"/>
    <x v="5"/>
    <x v="5"/>
    <n v="94"/>
    <n v="1"/>
  </r>
  <r>
    <x v="60"/>
    <n v="2024"/>
    <s v="2023-2024"/>
    <x v="0"/>
    <x v="69"/>
    <x v="4"/>
    <x v="4"/>
    <n v="3199"/>
    <x v="0"/>
    <x v="6"/>
    <x v="5"/>
    <x v="5"/>
    <n v="94.23"/>
    <n v="1"/>
  </r>
  <r>
    <x v="449"/>
    <n v="2024"/>
    <s v="2023-2024"/>
    <x v="1"/>
    <x v="55"/>
    <x v="3"/>
    <x v="3"/>
    <n v="4703"/>
    <x v="0"/>
    <x v="17"/>
    <x v="3"/>
    <x v="3"/>
    <n v="94.44"/>
    <n v="1"/>
  </r>
  <r>
    <x v="461"/>
    <n v="2025"/>
    <s v="2024-2025"/>
    <x v="1"/>
    <x v="44"/>
    <x v="4"/>
    <x v="4"/>
    <n v="3977"/>
    <x v="0"/>
    <x v="16"/>
    <x v="3"/>
    <x v="3"/>
    <n v="94.5"/>
    <n v="1"/>
  </r>
  <r>
    <x v="663"/>
    <n v="2024"/>
    <s v="2023-2024"/>
    <x v="0"/>
    <x v="61"/>
    <x v="6"/>
    <x v="6"/>
    <n v="5343"/>
    <x v="0"/>
    <x v="18"/>
    <x v="5"/>
    <x v="5"/>
    <n v="94.740000000000009"/>
    <n v="1"/>
  </r>
  <r>
    <x v="114"/>
    <n v="2024"/>
    <s v="2023-2024"/>
    <x v="1"/>
    <x v="20"/>
    <x v="4"/>
    <x v="4"/>
    <n v="3429"/>
    <x v="0"/>
    <x v="8"/>
    <x v="1"/>
    <x v="1"/>
    <n v="94.81"/>
    <n v="1"/>
  </r>
  <r>
    <x v="2"/>
    <n v="2023"/>
    <s v="2022-2023"/>
    <x v="1"/>
    <x v="17"/>
    <x v="3"/>
    <x v="3"/>
    <n v="4825"/>
    <x v="0"/>
    <x v="12"/>
    <x v="0"/>
    <x v="0"/>
    <n v="94.91"/>
    <n v="1"/>
  </r>
  <r>
    <x v="112"/>
    <n v="2024"/>
    <s v="2023-2024"/>
    <x v="1"/>
    <x v="0"/>
    <x v="0"/>
    <x v="0"/>
    <n v="6021"/>
    <x v="0"/>
    <x v="0"/>
    <x v="7"/>
    <x v="7"/>
    <n v="94.93"/>
    <n v="1"/>
  </r>
  <r>
    <x v="32"/>
    <n v="2024"/>
    <s v="2023-2024"/>
    <x v="1"/>
    <x v="18"/>
    <x v="6"/>
    <x v="6"/>
    <n v="5168"/>
    <x v="0"/>
    <x v="13"/>
    <x v="2"/>
    <x v="2"/>
    <n v="95.04"/>
    <n v="1"/>
  </r>
  <r>
    <x v="664"/>
    <n v="2024"/>
    <s v="2023-2024"/>
    <x v="1"/>
    <x v="53"/>
    <x v="3"/>
    <x v="3"/>
    <n v="4119"/>
    <x v="0"/>
    <x v="10"/>
    <x v="4"/>
    <x v="4"/>
    <n v="95.27"/>
    <n v="1"/>
  </r>
  <r>
    <x v="640"/>
    <n v="2024"/>
    <s v="2023-2024"/>
    <x v="1"/>
    <x v="3"/>
    <x v="3"/>
    <x v="3"/>
    <n v="4220"/>
    <x v="0"/>
    <x v="3"/>
    <x v="9"/>
    <x v="9"/>
    <n v="95.32"/>
    <n v="1"/>
  </r>
  <r>
    <x v="211"/>
    <n v="2025"/>
    <s v="2024-2025"/>
    <x v="1"/>
    <x v="53"/>
    <x v="3"/>
    <x v="3"/>
    <n v="4119"/>
    <x v="0"/>
    <x v="10"/>
    <x v="8"/>
    <x v="8"/>
    <n v="95.32"/>
    <n v="1"/>
  </r>
  <r>
    <x v="665"/>
    <n v="2024"/>
    <s v="2023-2024"/>
    <x v="1"/>
    <x v="54"/>
    <x v="4"/>
    <x v="4"/>
    <n v="3030"/>
    <x v="0"/>
    <x v="7"/>
    <x v="7"/>
    <x v="7"/>
    <n v="95.38000000000001"/>
    <n v="1"/>
  </r>
  <r>
    <x v="614"/>
    <n v="2023"/>
    <s v="2022-2023"/>
    <x v="1"/>
    <x v="35"/>
    <x v="3"/>
    <x v="3"/>
    <n v="4558"/>
    <x v="0"/>
    <x v="15"/>
    <x v="3"/>
    <x v="3"/>
    <n v="95.559999999999988"/>
    <n v="1"/>
  </r>
  <r>
    <x v="38"/>
    <n v="2024"/>
    <s v="2023-2024"/>
    <x v="0"/>
    <x v="65"/>
    <x v="1"/>
    <x v="1"/>
    <n v="2131"/>
    <x v="0"/>
    <x v="4"/>
    <x v="2"/>
    <x v="2"/>
    <n v="95.72999999999999"/>
    <n v="1"/>
  </r>
  <r>
    <x v="611"/>
    <n v="2024"/>
    <s v="2023-2024"/>
    <x v="1"/>
    <x v="24"/>
    <x v="1"/>
    <x v="1"/>
    <n v="2120"/>
    <x v="0"/>
    <x v="4"/>
    <x v="5"/>
    <x v="5"/>
    <n v="95.759999999999991"/>
    <n v="1"/>
  </r>
  <r>
    <x v="600"/>
    <n v="2024"/>
    <s v="2023-2024"/>
    <x v="0"/>
    <x v="27"/>
    <x v="4"/>
    <x v="4"/>
    <n v="3066"/>
    <x v="0"/>
    <x v="7"/>
    <x v="6"/>
    <x v="6"/>
    <n v="95.8"/>
    <n v="1"/>
  </r>
  <r>
    <x v="407"/>
    <n v="2023"/>
    <s v="2022-2023"/>
    <x v="1"/>
    <x v="14"/>
    <x v="1"/>
    <x v="1"/>
    <n v="2790"/>
    <x v="0"/>
    <x v="11"/>
    <x v="6"/>
    <x v="6"/>
    <n v="95.84"/>
    <n v="1"/>
  </r>
  <r>
    <x v="312"/>
    <n v="2023"/>
    <s v="2022-2023"/>
    <x v="1"/>
    <x v="35"/>
    <x v="3"/>
    <x v="3"/>
    <n v="4558"/>
    <x v="0"/>
    <x v="15"/>
    <x v="6"/>
    <x v="6"/>
    <n v="95.84"/>
    <n v="1"/>
  </r>
  <r>
    <x v="416"/>
    <n v="2024"/>
    <s v="2023-2024"/>
    <x v="0"/>
    <x v="49"/>
    <x v="4"/>
    <x v="4"/>
    <n v="3134"/>
    <x v="0"/>
    <x v="6"/>
    <x v="5"/>
    <x v="5"/>
    <n v="95.85"/>
    <n v="1"/>
  </r>
  <r>
    <x v="253"/>
    <n v="2024"/>
    <s v="2023-2024"/>
    <x v="1"/>
    <x v="54"/>
    <x v="4"/>
    <x v="4"/>
    <n v="3030"/>
    <x v="0"/>
    <x v="7"/>
    <x v="4"/>
    <x v="4"/>
    <n v="95.85"/>
    <n v="1"/>
  </r>
  <r>
    <x v="482"/>
    <n v="2025"/>
    <s v="2024-2025"/>
    <x v="1"/>
    <x v="45"/>
    <x v="3"/>
    <x v="3"/>
    <n v="4570"/>
    <x v="0"/>
    <x v="15"/>
    <x v="1"/>
    <x v="1"/>
    <n v="95.87"/>
    <n v="1"/>
  </r>
  <r>
    <x v="635"/>
    <n v="2024"/>
    <s v="2023-2024"/>
    <x v="1"/>
    <x v="25"/>
    <x v="4"/>
    <x v="4"/>
    <n v="3550"/>
    <x v="0"/>
    <x v="8"/>
    <x v="1"/>
    <x v="1"/>
    <n v="95.88"/>
    <n v="1"/>
  </r>
  <r>
    <x v="663"/>
    <n v="2024"/>
    <s v="2023-2024"/>
    <x v="0"/>
    <x v="76"/>
    <x v="1"/>
    <x v="1"/>
    <n v="2031"/>
    <x v="0"/>
    <x v="5"/>
    <x v="1"/>
    <x v="1"/>
    <n v="95.88"/>
    <n v="1"/>
  </r>
  <r>
    <x v="167"/>
    <n v="2025"/>
    <s v="2024-2025"/>
    <x v="1"/>
    <x v="45"/>
    <x v="3"/>
    <x v="3"/>
    <n v="4570"/>
    <x v="0"/>
    <x v="15"/>
    <x v="3"/>
    <x v="3"/>
    <n v="95.94"/>
    <n v="1"/>
  </r>
  <r>
    <x v="537"/>
    <n v="2023"/>
    <s v="2022-2023"/>
    <x v="0"/>
    <x v="45"/>
    <x v="3"/>
    <x v="3"/>
    <n v="4570"/>
    <x v="0"/>
    <x v="15"/>
    <x v="3"/>
    <x v="3"/>
    <n v="96.53"/>
    <n v="1"/>
  </r>
  <r>
    <x v="564"/>
    <n v="2024"/>
    <s v="2023-2024"/>
    <x v="1"/>
    <x v="78"/>
    <x v="1"/>
    <x v="1"/>
    <n v="2141"/>
    <x v="0"/>
    <x v="4"/>
    <x v="7"/>
    <x v="7"/>
    <n v="96.81"/>
    <n v="1"/>
  </r>
  <r>
    <x v="649"/>
    <n v="2023"/>
    <s v="2022-2023"/>
    <x v="1"/>
    <x v="77"/>
    <x v="5"/>
    <x v="5"/>
    <n v="7018"/>
    <x v="0"/>
    <x v="9"/>
    <x v="5"/>
    <x v="5"/>
    <n v="96.820000000000007"/>
    <n v="1"/>
  </r>
  <r>
    <x v="81"/>
    <n v="2024"/>
    <s v="2023-2024"/>
    <x v="1"/>
    <x v="72"/>
    <x v="4"/>
    <x v="4"/>
    <n v="3931"/>
    <x v="0"/>
    <x v="16"/>
    <x v="4"/>
    <x v="4"/>
    <n v="96.830000000000013"/>
    <n v="1"/>
  </r>
  <r>
    <x v="435"/>
    <n v="2024"/>
    <s v="2023-2024"/>
    <x v="1"/>
    <x v="4"/>
    <x v="1"/>
    <x v="1"/>
    <n v="2154"/>
    <x v="0"/>
    <x v="4"/>
    <x v="3"/>
    <x v="3"/>
    <n v="96.91"/>
    <n v="1"/>
  </r>
  <r>
    <x v="280"/>
    <n v="2025"/>
    <s v="2024-2025"/>
    <x v="1"/>
    <x v="74"/>
    <x v="1"/>
    <x v="1"/>
    <n v="2485"/>
    <x v="0"/>
    <x v="1"/>
    <x v="4"/>
    <x v="4"/>
    <n v="96.93"/>
    <n v="1"/>
  </r>
  <r>
    <x v="160"/>
    <n v="2024"/>
    <s v="2023-2024"/>
    <x v="1"/>
    <x v="16"/>
    <x v="0"/>
    <x v="0"/>
    <n v="6030"/>
    <x v="0"/>
    <x v="0"/>
    <x v="3"/>
    <x v="3"/>
    <n v="96.97"/>
    <n v="1"/>
  </r>
  <r>
    <x v="235"/>
    <n v="2023"/>
    <s v="2022-2023"/>
    <x v="0"/>
    <x v="52"/>
    <x v="3"/>
    <x v="3"/>
    <n v="4053"/>
    <x v="0"/>
    <x v="10"/>
    <x v="0"/>
    <x v="0"/>
    <n v="97"/>
    <n v="1"/>
  </r>
  <r>
    <x v="421"/>
    <n v="2024"/>
    <s v="2023-2024"/>
    <x v="0"/>
    <x v="35"/>
    <x v="3"/>
    <x v="3"/>
    <n v="4558"/>
    <x v="0"/>
    <x v="15"/>
    <x v="0"/>
    <x v="0"/>
    <n v="97"/>
    <n v="1"/>
  </r>
  <r>
    <x v="666"/>
    <n v="2025"/>
    <s v="2024-2025"/>
    <x v="1"/>
    <x v="18"/>
    <x v="6"/>
    <x v="6"/>
    <n v="5168"/>
    <x v="0"/>
    <x v="13"/>
    <x v="3"/>
    <x v="3"/>
    <n v="97.41"/>
    <n v="1"/>
  </r>
  <r>
    <x v="540"/>
    <n v="2025"/>
    <s v="2024-2025"/>
    <x v="1"/>
    <x v="15"/>
    <x v="1"/>
    <x v="1"/>
    <n v="2020"/>
    <x v="0"/>
    <x v="5"/>
    <x v="6"/>
    <x v="6"/>
    <n v="97.51"/>
    <n v="1"/>
  </r>
  <r>
    <x v="344"/>
    <n v="2023"/>
    <s v="2022-2023"/>
    <x v="0"/>
    <x v="9"/>
    <x v="4"/>
    <x v="4"/>
    <n v="3076"/>
    <x v="0"/>
    <x v="7"/>
    <x v="9"/>
    <x v="9"/>
    <n v="97.74"/>
    <n v="1"/>
  </r>
  <r>
    <x v="347"/>
    <n v="2024"/>
    <s v="2023-2024"/>
    <x v="0"/>
    <x v="27"/>
    <x v="4"/>
    <x v="4"/>
    <n v="3066"/>
    <x v="0"/>
    <x v="7"/>
    <x v="2"/>
    <x v="2"/>
    <n v="97.81"/>
    <n v="1"/>
  </r>
  <r>
    <x v="560"/>
    <n v="2024"/>
    <s v="2023-2024"/>
    <x v="1"/>
    <x v="72"/>
    <x v="4"/>
    <x v="4"/>
    <n v="3931"/>
    <x v="0"/>
    <x v="16"/>
    <x v="2"/>
    <x v="2"/>
    <n v="97.83"/>
    <n v="1"/>
  </r>
  <r>
    <x v="104"/>
    <n v="2024"/>
    <s v="2023-2024"/>
    <x v="0"/>
    <x v="40"/>
    <x v="4"/>
    <x v="4"/>
    <n v="3353"/>
    <x v="0"/>
    <x v="8"/>
    <x v="6"/>
    <x v="6"/>
    <n v="97.84"/>
    <n v="1"/>
  </r>
  <r>
    <x v="471"/>
    <n v="2025"/>
    <s v="2024-2025"/>
    <x v="1"/>
    <x v="57"/>
    <x v="6"/>
    <x v="6"/>
    <n v="5082"/>
    <x v="0"/>
    <x v="13"/>
    <x v="2"/>
    <x v="2"/>
    <n v="97.86"/>
    <n v="1"/>
  </r>
  <r>
    <x v="443"/>
    <n v="2023"/>
    <s v="2022-2023"/>
    <x v="0"/>
    <x v="84"/>
    <x v="3"/>
    <x v="3"/>
    <n v="4215"/>
    <x v="0"/>
    <x v="3"/>
    <x v="1"/>
    <x v="1"/>
    <n v="97.86"/>
    <n v="1"/>
  </r>
  <r>
    <x v="500"/>
    <n v="2023"/>
    <s v="2022-2023"/>
    <x v="1"/>
    <x v="50"/>
    <x v="4"/>
    <x v="4"/>
    <n v="3179"/>
    <x v="0"/>
    <x v="6"/>
    <x v="3"/>
    <x v="3"/>
    <n v="97.92"/>
    <n v="1"/>
  </r>
  <r>
    <x v="24"/>
    <n v="2024"/>
    <s v="2023-2024"/>
    <x v="1"/>
    <x v="17"/>
    <x v="3"/>
    <x v="3"/>
    <n v="4825"/>
    <x v="0"/>
    <x v="12"/>
    <x v="2"/>
    <x v="2"/>
    <n v="97.93"/>
    <n v="1"/>
  </r>
  <r>
    <x v="15"/>
    <n v="2024"/>
    <s v="2023-2024"/>
    <x v="1"/>
    <x v="72"/>
    <x v="4"/>
    <x v="4"/>
    <n v="3931"/>
    <x v="0"/>
    <x v="16"/>
    <x v="7"/>
    <x v="7"/>
    <n v="98.13"/>
    <n v="1"/>
  </r>
  <r>
    <x v="136"/>
    <n v="2024"/>
    <s v="2023-2024"/>
    <x v="1"/>
    <x v="96"/>
    <x v="4"/>
    <x v="4"/>
    <n v="3690"/>
    <x v="0"/>
    <x v="16"/>
    <x v="3"/>
    <x v="3"/>
    <n v="98.14"/>
    <n v="1"/>
  </r>
  <r>
    <x v="603"/>
    <n v="2025"/>
    <s v="2024-2025"/>
    <x v="0"/>
    <x v="69"/>
    <x v="4"/>
    <x v="4"/>
    <n v="3199"/>
    <x v="0"/>
    <x v="6"/>
    <x v="4"/>
    <x v="4"/>
    <n v="98.41"/>
    <n v="1"/>
  </r>
  <r>
    <x v="503"/>
    <n v="2024"/>
    <s v="2023-2024"/>
    <x v="0"/>
    <x v="39"/>
    <x v="0"/>
    <x v="0"/>
    <n v="6330"/>
    <x v="0"/>
    <x v="14"/>
    <x v="1"/>
    <x v="1"/>
    <n v="98.740000000000009"/>
    <n v="1"/>
  </r>
  <r>
    <x v="53"/>
    <n v="2024"/>
    <s v="2023-2024"/>
    <x v="1"/>
    <x v="93"/>
    <x v="4"/>
    <x v="4"/>
    <n v="3915"/>
    <x v="0"/>
    <x v="16"/>
    <x v="0"/>
    <x v="0"/>
    <n v="98.9"/>
    <n v="1"/>
  </r>
  <r>
    <x v="436"/>
    <n v="2025"/>
    <s v="2024-2025"/>
    <x v="1"/>
    <x v="72"/>
    <x v="4"/>
    <x v="4"/>
    <n v="3931"/>
    <x v="0"/>
    <x v="16"/>
    <x v="2"/>
    <x v="2"/>
    <n v="98.93"/>
    <n v="1"/>
  </r>
  <r>
    <x v="390"/>
    <n v="2024"/>
    <s v="2023-2024"/>
    <x v="1"/>
    <x v="70"/>
    <x v="4"/>
    <x v="4"/>
    <n v="3400"/>
    <x v="0"/>
    <x v="8"/>
    <x v="5"/>
    <x v="5"/>
    <n v="98.95"/>
    <n v="1"/>
  </r>
  <r>
    <x v="358"/>
    <n v="2023"/>
    <s v="2022-2023"/>
    <x v="0"/>
    <x v="96"/>
    <x v="4"/>
    <x v="4"/>
    <n v="3690"/>
    <x v="0"/>
    <x v="16"/>
    <x v="3"/>
    <x v="3"/>
    <n v="98.990000000000009"/>
    <n v="1"/>
  </r>
  <r>
    <x v="229"/>
    <n v="2023"/>
    <s v="2022-2023"/>
    <x v="0"/>
    <x v="86"/>
    <x v="0"/>
    <x v="0"/>
    <n v="6725"/>
    <x v="0"/>
    <x v="20"/>
    <x v="3"/>
    <x v="3"/>
    <n v="99.39"/>
    <n v="1"/>
  </r>
  <r>
    <x v="667"/>
    <n v="2024"/>
    <s v="2023-2024"/>
    <x v="1"/>
    <x v="56"/>
    <x v="1"/>
    <x v="1"/>
    <n v="2795"/>
    <x v="0"/>
    <x v="11"/>
    <x v="6"/>
    <x v="6"/>
    <n v="99.440000000000012"/>
    <n v="1"/>
  </r>
  <r>
    <x v="613"/>
    <n v="2025"/>
    <s v="2024-2025"/>
    <x v="0"/>
    <x v="65"/>
    <x v="1"/>
    <x v="1"/>
    <n v="2131"/>
    <x v="0"/>
    <x v="4"/>
    <x v="4"/>
    <x v="4"/>
    <n v="99.48"/>
    <n v="1"/>
  </r>
  <r>
    <x v="173"/>
    <n v="2024"/>
    <s v="2023-2024"/>
    <x v="0"/>
    <x v="76"/>
    <x v="1"/>
    <x v="1"/>
    <n v="2031"/>
    <x v="0"/>
    <x v="5"/>
    <x v="5"/>
    <x v="5"/>
    <n v="99.77000000000001"/>
    <n v="1"/>
  </r>
  <r>
    <x v="61"/>
    <n v="2023"/>
    <s v="2022-2023"/>
    <x v="0"/>
    <x v="5"/>
    <x v="1"/>
    <x v="1"/>
    <n v="2067"/>
    <x v="0"/>
    <x v="5"/>
    <x v="1"/>
    <x v="1"/>
    <n v="99.8"/>
    <n v="1"/>
  </r>
  <r>
    <x v="499"/>
    <n v="2024"/>
    <s v="2023-2024"/>
    <x v="1"/>
    <x v="47"/>
    <x v="1"/>
    <x v="1"/>
    <n v="2101"/>
    <x v="0"/>
    <x v="4"/>
    <x v="1"/>
    <x v="1"/>
    <n v="99.8"/>
    <n v="1"/>
  </r>
  <r>
    <x v="544"/>
    <n v="2024"/>
    <s v="2023-2024"/>
    <x v="0"/>
    <x v="40"/>
    <x v="4"/>
    <x v="4"/>
    <n v="3353"/>
    <x v="0"/>
    <x v="8"/>
    <x v="4"/>
    <x v="4"/>
    <n v="99.95"/>
    <n v="1"/>
  </r>
  <r>
    <x v="54"/>
    <n v="2024"/>
    <s v="2023-2024"/>
    <x v="0"/>
    <x v="48"/>
    <x v="3"/>
    <x v="3"/>
    <n v="4566"/>
    <x v="0"/>
    <x v="15"/>
    <x v="1"/>
    <x v="1"/>
    <n v="100"/>
    <n v="1"/>
  </r>
  <r>
    <x v="87"/>
    <n v="2024"/>
    <s v="2023-2024"/>
    <x v="0"/>
    <x v="64"/>
    <x v="1"/>
    <x v="1"/>
    <n v="2350"/>
    <x v="0"/>
    <x v="1"/>
    <x v="8"/>
    <x v="8"/>
    <n v="100.38"/>
    <n v="1"/>
  </r>
  <r>
    <x v="246"/>
    <n v="2025"/>
    <s v="2024-2025"/>
    <x v="0"/>
    <x v="61"/>
    <x v="6"/>
    <x v="6"/>
    <n v="5343"/>
    <x v="0"/>
    <x v="18"/>
    <x v="3"/>
    <x v="3"/>
    <n v="100.6"/>
    <n v="1"/>
  </r>
  <r>
    <x v="144"/>
    <n v="2023"/>
    <s v="2022-2023"/>
    <x v="0"/>
    <x v="69"/>
    <x v="4"/>
    <x v="4"/>
    <n v="3199"/>
    <x v="0"/>
    <x v="6"/>
    <x v="8"/>
    <x v="8"/>
    <n v="100.77"/>
    <n v="1"/>
  </r>
  <r>
    <x v="250"/>
    <n v="2024"/>
    <s v="2023-2024"/>
    <x v="0"/>
    <x v="26"/>
    <x v="0"/>
    <x v="0"/>
    <n v="6280"/>
    <x v="0"/>
    <x v="14"/>
    <x v="7"/>
    <x v="7"/>
    <n v="100.83000000000001"/>
    <n v="1"/>
  </r>
  <r>
    <x v="90"/>
    <n v="2025"/>
    <s v="2024-2025"/>
    <x v="1"/>
    <x v="15"/>
    <x v="1"/>
    <x v="1"/>
    <n v="2020"/>
    <x v="0"/>
    <x v="5"/>
    <x v="4"/>
    <x v="4"/>
    <n v="101.5"/>
    <n v="1"/>
  </r>
  <r>
    <x v="668"/>
    <n v="2025"/>
    <s v="2024-2025"/>
    <x v="1"/>
    <x v="52"/>
    <x v="3"/>
    <x v="3"/>
    <n v="4053"/>
    <x v="0"/>
    <x v="10"/>
    <x v="1"/>
    <x v="1"/>
    <n v="101.55"/>
    <n v="1"/>
  </r>
  <r>
    <x v="214"/>
    <n v="2025"/>
    <s v="2024-2025"/>
    <x v="0"/>
    <x v="57"/>
    <x v="6"/>
    <x v="6"/>
    <n v="5082"/>
    <x v="0"/>
    <x v="13"/>
    <x v="6"/>
    <x v="6"/>
    <n v="101.66"/>
    <n v="1"/>
  </r>
  <r>
    <x v="406"/>
    <n v="2025"/>
    <s v="2024-2025"/>
    <x v="0"/>
    <x v="21"/>
    <x v="3"/>
    <x v="3"/>
    <n v="4012"/>
    <x v="0"/>
    <x v="10"/>
    <x v="2"/>
    <x v="2"/>
    <n v="101.87"/>
    <n v="1"/>
  </r>
  <r>
    <x v="539"/>
    <n v="2025"/>
    <s v="2024-2025"/>
    <x v="1"/>
    <x v="35"/>
    <x v="3"/>
    <x v="3"/>
    <n v="4558"/>
    <x v="0"/>
    <x v="15"/>
    <x v="9"/>
    <x v="9"/>
    <n v="101.88"/>
    <n v="1"/>
  </r>
  <r>
    <x v="314"/>
    <n v="2024"/>
    <s v="2023-2024"/>
    <x v="0"/>
    <x v="89"/>
    <x v="4"/>
    <x v="4"/>
    <n v="3136"/>
    <x v="0"/>
    <x v="6"/>
    <x v="3"/>
    <x v="3"/>
    <n v="101.89000000000001"/>
    <n v="1"/>
  </r>
  <r>
    <x v="541"/>
    <n v="2024"/>
    <s v="2023-2024"/>
    <x v="1"/>
    <x v="24"/>
    <x v="1"/>
    <x v="1"/>
    <n v="2120"/>
    <x v="0"/>
    <x v="4"/>
    <x v="6"/>
    <x v="6"/>
    <n v="102.33000000000001"/>
    <n v="1"/>
  </r>
  <r>
    <x v="493"/>
    <n v="2023"/>
    <s v="2022-2023"/>
    <x v="0"/>
    <x v="24"/>
    <x v="1"/>
    <x v="1"/>
    <n v="2120"/>
    <x v="0"/>
    <x v="4"/>
    <x v="2"/>
    <x v="2"/>
    <n v="102.43"/>
    <n v="1"/>
  </r>
  <r>
    <x v="198"/>
    <n v="2025"/>
    <s v="2024-2025"/>
    <x v="1"/>
    <x v="80"/>
    <x v="0"/>
    <x v="0"/>
    <n v="6109"/>
    <x v="0"/>
    <x v="14"/>
    <x v="0"/>
    <x v="0"/>
    <n v="102.62"/>
    <n v="1"/>
  </r>
  <r>
    <x v="669"/>
    <n v="2023"/>
    <s v="2022-2023"/>
    <x v="0"/>
    <x v="94"/>
    <x v="5"/>
    <x v="5"/>
    <n v="7250"/>
    <x v="0"/>
    <x v="9"/>
    <x v="2"/>
    <x v="2"/>
    <n v="102.77"/>
    <n v="1"/>
  </r>
  <r>
    <x v="469"/>
    <n v="2023"/>
    <s v="2022-2023"/>
    <x v="0"/>
    <x v="11"/>
    <x v="5"/>
    <x v="5"/>
    <n v="7010"/>
    <x v="0"/>
    <x v="9"/>
    <x v="4"/>
    <x v="4"/>
    <n v="102.81"/>
    <n v="1"/>
  </r>
  <r>
    <x v="500"/>
    <n v="2023"/>
    <s v="2022-2023"/>
    <x v="0"/>
    <x v="57"/>
    <x v="6"/>
    <x v="6"/>
    <n v="5082"/>
    <x v="0"/>
    <x v="13"/>
    <x v="3"/>
    <x v="3"/>
    <n v="102.89999999999999"/>
    <n v="1"/>
  </r>
  <r>
    <x v="56"/>
    <n v="2025"/>
    <s v="2024-2025"/>
    <x v="0"/>
    <x v="21"/>
    <x v="3"/>
    <x v="3"/>
    <n v="4012"/>
    <x v="0"/>
    <x v="10"/>
    <x v="0"/>
    <x v="0"/>
    <n v="102.93"/>
    <n v="1"/>
  </r>
  <r>
    <x v="95"/>
    <n v="2023"/>
    <s v="2022-2023"/>
    <x v="0"/>
    <x v="59"/>
    <x v="3"/>
    <x v="3"/>
    <n v="4509"/>
    <x v="0"/>
    <x v="3"/>
    <x v="1"/>
    <x v="1"/>
    <n v="103"/>
    <n v="1"/>
  </r>
  <r>
    <x v="635"/>
    <n v="2024"/>
    <s v="2023-2024"/>
    <x v="0"/>
    <x v="31"/>
    <x v="1"/>
    <x v="1"/>
    <n v="2116"/>
    <x v="0"/>
    <x v="4"/>
    <x v="0"/>
    <x v="0"/>
    <n v="103.07"/>
    <n v="1"/>
  </r>
  <r>
    <x v="376"/>
    <n v="2023"/>
    <s v="2022-2023"/>
    <x v="1"/>
    <x v="48"/>
    <x v="3"/>
    <x v="3"/>
    <n v="4566"/>
    <x v="0"/>
    <x v="15"/>
    <x v="6"/>
    <x v="6"/>
    <n v="103.77"/>
    <n v="1"/>
  </r>
  <r>
    <x v="117"/>
    <n v="2025"/>
    <s v="2024-2025"/>
    <x v="1"/>
    <x v="70"/>
    <x v="4"/>
    <x v="4"/>
    <n v="3400"/>
    <x v="0"/>
    <x v="8"/>
    <x v="7"/>
    <x v="7"/>
    <n v="103.87"/>
    <n v="1"/>
  </r>
  <r>
    <x v="114"/>
    <n v="2024"/>
    <s v="2023-2024"/>
    <x v="1"/>
    <x v="93"/>
    <x v="4"/>
    <x v="4"/>
    <n v="3915"/>
    <x v="0"/>
    <x v="16"/>
    <x v="3"/>
    <x v="3"/>
    <n v="103.92"/>
    <n v="1"/>
  </r>
  <r>
    <x v="670"/>
    <n v="2024"/>
    <s v="2023-2024"/>
    <x v="0"/>
    <x v="18"/>
    <x v="6"/>
    <x v="6"/>
    <n v="5168"/>
    <x v="0"/>
    <x v="13"/>
    <x v="0"/>
    <x v="0"/>
    <n v="103.92"/>
    <n v="1"/>
  </r>
  <r>
    <x v="217"/>
    <n v="2024"/>
    <s v="2023-2024"/>
    <x v="1"/>
    <x v="50"/>
    <x v="4"/>
    <x v="4"/>
    <n v="3179"/>
    <x v="0"/>
    <x v="6"/>
    <x v="3"/>
    <x v="3"/>
    <n v="103.92"/>
    <n v="1"/>
  </r>
  <r>
    <x v="671"/>
    <n v="2023"/>
    <s v="2022-2023"/>
    <x v="1"/>
    <x v="53"/>
    <x v="3"/>
    <x v="3"/>
    <n v="4119"/>
    <x v="0"/>
    <x v="10"/>
    <x v="0"/>
    <x v="0"/>
    <n v="103.92"/>
    <n v="1"/>
  </r>
  <r>
    <x v="672"/>
    <n v="2024"/>
    <s v="2023-2024"/>
    <x v="1"/>
    <x v="18"/>
    <x v="6"/>
    <x v="6"/>
    <n v="5168"/>
    <x v="0"/>
    <x v="13"/>
    <x v="3"/>
    <x v="3"/>
    <n v="104.47"/>
    <n v="1"/>
  </r>
  <r>
    <x v="596"/>
    <n v="2024"/>
    <s v="2023-2024"/>
    <x v="1"/>
    <x v="50"/>
    <x v="4"/>
    <x v="4"/>
    <n v="3179"/>
    <x v="0"/>
    <x v="6"/>
    <x v="7"/>
    <x v="7"/>
    <n v="104.5"/>
    <n v="1"/>
  </r>
  <r>
    <x v="1"/>
    <n v="2024"/>
    <s v="2023-2024"/>
    <x v="0"/>
    <x v="13"/>
    <x v="1"/>
    <x v="1"/>
    <n v="2480"/>
    <x v="0"/>
    <x v="1"/>
    <x v="4"/>
    <x v="4"/>
    <n v="104.73"/>
    <n v="1"/>
  </r>
  <r>
    <x v="278"/>
    <n v="2024"/>
    <s v="2023-2024"/>
    <x v="0"/>
    <x v="67"/>
    <x v="3"/>
    <x v="3"/>
    <n v="4551"/>
    <x v="0"/>
    <x v="15"/>
    <x v="8"/>
    <x v="8"/>
    <n v="104.77"/>
    <n v="1"/>
  </r>
  <r>
    <x v="673"/>
    <n v="2025"/>
    <s v="2024-2025"/>
    <x v="1"/>
    <x v="80"/>
    <x v="0"/>
    <x v="0"/>
    <n v="6109"/>
    <x v="0"/>
    <x v="14"/>
    <x v="1"/>
    <x v="1"/>
    <n v="104.79"/>
    <n v="1"/>
  </r>
  <r>
    <x v="252"/>
    <n v="2023"/>
    <s v="2022-2023"/>
    <x v="0"/>
    <x v="15"/>
    <x v="1"/>
    <x v="1"/>
    <n v="2020"/>
    <x v="0"/>
    <x v="5"/>
    <x v="1"/>
    <x v="1"/>
    <n v="104.79"/>
    <n v="1"/>
  </r>
  <r>
    <x v="649"/>
    <n v="2023"/>
    <s v="2022-2023"/>
    <x v="0"/>
    <x v="96"/>
    <x v="4"/>
    <x v="4"/>
    <n v="3690"/>
    <x v="0"/>
    <x v="16"/>
    <x v="1"/>
    <x v="1"/>
    <n v="104.79"/>
    <n v="1"/>
  </r>
  <r>
    <x v="324"/>
    <n v="2024"/>
    <s v="2023-2024"/>
    <x v="0"/>
    <x v="61"/>
    <x v="6"/>
    <x v="6"/>
    <n v="5343"/>
    <x v="0"/>
    <x v="18"/>
    <x v="2"/>
    <x v="2"/>
    <n v="104.84"/>
    <n v="1"/>
  </r>
  <r>
    <x v="159"/>
    <n v="2024"/>
    <s v="2023-2024"/>
    <x v="0"/>
    <x v="16"/>
    <x v="0"/>
    <x v="0"/>
    <n v="6030"/>
    <x v="0"/>
    <x v="0"/>
    <x v="4"/>
    <x v="4"/>
    <n v="104.89000000000001"/>
    <n v="1"/>
  </r>
  <r>
    <x v="445"/>
    <n v="2024"/>
    <s v="2023-2024"/>
    <x v="1"/>
    <x v="16"/>
    <x v="0"/>
    <x v="0"/>
    <n v="6030"/>
    <x v="0"/>
    <x v="0"/>
    <x v="4"/>
    <x v="4"/>
    <n v="104.9"/>
    <n v="1"/>
  </r>
  <r>
    <x v="651"/>
    <n v="2024"/>
    <s v="2023-2024"/>
    <x v="0"/>
    <x v="64"/>
    <x v="1"/>
    <x v="1"/>
    <n v="2350"/>
    <x v="0"/>
    <x v="1"/>
    <x v="3"/>
    <x v="3"/>
    <n v="104.93"/>
    <n v="1"/>
  </r>
  <r>
    <x v="353"/>
    <n v="2023"/>
    <s v="2022-2023"/>
    <x v="1"/>
    <x v="80"/>
    <x v="0"/>
    <x v="0"/>
    <n v="6109"/>
    <x v="0"/>
    <x v="14"/>
    <x v="0"/>
    <x v="0"/>
    <n v="104.93"/>
    <n v="1"/>
  </r>
  <r>
    <x v="129"/>
    <n v="2024"/>
    <s v="2023-2024"/>
    <x v="1"/>
    <x v="20"/>
    <x v="4"/>
    <x v="4"/>
    <n v="3429"/>
    <x v="0"/>
    <x v="8"/>
    <x v="9"/>
    <x v="9"/>
    <n v="104.93"/>
    <n v="1"/>
  </r>
  <r>
    <x v="573"/>
    <n v="2023"/>
    <s v="2022-2023"/>
    <x v="1"/>
    <x v="16"/>
    <x v="0"/>
    <x v="0"/>
    <n v="6030"/>
    <x v="0"/>
    <x v="0"/>
    <x v="2"/>
    <x v="2"/>
    <n v="104.98"/>
    <n v="1"/>
  </r>
  <r>
    <x v="335"/>
    <n v="2023"/>
    <s v="2022-2023"/>
    <x v="1"/>
    <x v="45"/>
    <x v="3"/>
    <x v="3"/>
    <n v="4570"/>
    <x v="0"/>
    <x v="15"/>
    <x v="1"/>
    <x v="1"/>
    <n v="105.37"/>
    <n v="1"/>
  </r>
  <r>
    <x v="395"/>
    <n v="2023"/>
    <s v="2022-2023"/>
    <x v="0"/>
    <x v="21"/>
    <x v="3"/>
    <x v="3"/>
    <n v="4012"/>
    <x v="0"/>
    <x v="10"/>
    <x v="3"/>
    <x v="3"/>
    <n v="105.4"/>
    <n v="1"/>
  </r>
  <r>
    <x v="305"/>
    <n v="2024"/>
    <s v="2023-2024"/>
    <x v="1"/>
    <x v="56"/>
    <x v="1"/>
    <x v="1"/>
    <n v="2795"/>
    <x v="0"/>
    <x v="11"/>
    <x v="2"/>
    <x v="2"/>
    <n v="105.47"/>
    <n v="1"/>
  </r>
  <r>
    <x v="674"/>
    <n v="2025"/>
    <s v="2024-2025"/>
    <x v="0"/>
    <x v="91"/>
    <x v="1"/>
    <x v="1"/>
    <n v="2064"/>
    <x v="0"/>
    <x v="5"/>
    <x v="2"/>
    <x v="2"/>
    <n v="105.76"/>
    <n v="1"/>
  </r>
  <r>
    <x v="607"/>
    <n v="2024"/>
    <s v="2023-2024"/>
    <x v="1"/>
    <x v="74"/>
    <x v="1"/>
    <x v="1"/>
    <n v="2485"/>
    <x v="0"/>
    <x v="1"/>
    <x v="7"/>
    <x v="7"/>
    <n v="105.82"/>
    <n v="1"/>
  </r>
  <r>
    <x v="675"/>
    <n v="2025"/>
    <s v="2024-2025"/>
    <x v="0"/>
    <x v="34"/>
    <x v="4"/>
    <x v="4"/>
    <n v="3018"/>
    <x v="0"/>
    <x v="7"/>
    <x v="6"/>
    <x v="6"/>
    <n v="105.84"/>
    <n v="1"/>
  </r>
  <r>
    <x v="406"/>
    <n v="2025"/>
    <s v="2024-2025"/>
    <x v="1"/>
    <x v="86"/>
    <x v="0"/>
    <x v="0"/>
    <n v="6725"/>
    <x v="0"/>
    <x v="20"/>
    <x v="6"/>
    <x v="6"/>
    <n v="105.88"/>
    <n v="1"/>
  </r>
  <r>
    <x v="223"/>
    <n v="2023"/>
    <s v="2022-2023"/>
    <x v="1"/>
    <x v="82"/>
    <x v="3"/>
    <x v="3"/>
    <n v="4655"/>
    <x v="0"/>
    <x v="17"/>
    <x v="6"/>
    <x v="6"/>
    <n v="105.88"/>
    <n v="1"/>
  </r>
  <r>
    <x v="384"/>
    <n v="2023"/>
    <s v="2022-2023"/>
    <x v="0"/>
    <x v="18"/>
    <x v="6"/>
    <x v="6"/>
    <n v="5168"/>
    <x v="0"/>
    <x v="13"/>
    <x v="9"/>
    <x v="9"/>
    <n v="105.91000000000001"/>
    <n v="1"/>
  </r>
  <r>
    <x v="632"/>
    <n v="2025"/>
    <s v="2024-2025"/>
    <x v="1"/>
    <x v="41"/>
    <x v="5"/>
    <x v="5"/>
    <n v="7320"/>
    <x v="0"/>
    <x v="9"/>
    <x v="7"/>
    <x v="7"/>
    <n v="105.92"/>
    <n v="1"/>
  </r>
  <r>
    <x v="675"/>
    <n v="2025"/>
    <s v="2024-2025"/>
    <x v="1"/>
    <x v="55"/>
    <x v="3"/>
    <x v="3"/>
    <n v="4703"/>
    <x v="0"/>
    <x v="17"/>
    <x v="3"/>
    <x v="3"/>
    <n v="106.35"/>
    <n v="1"/>
  </r>
  <r>
    <x v="546"/>
    <n v="2025"/>
    <s v="2024-2025"/>
    <x v="0"/>
    <x v="8"/>
    <x v="1"/>
    <x v="1"/>
    <n v="2158"/>
    <x v="0"/>
    <x v="4"/>
    <x v="3"/>
    <x v="3"/>
    <n v="106.94"/>
    <n v="1"/>
  </r>
  <r>
    <x v="173"/>
    <n v="2024"/>
    <s v="2023-2024"/>
    <x v="0"/>
    <x v="3"/>
    <x v="3"/>
    <x v="3"/>
    <n v="4220"/>
    <x v="0"/>
    <x v="3"/>
    <x v="1"/>
    <x v="1"/>
    <n v="106.99000000000001"/>
    <n v="1"/>
  </r>
  <r>
    <x v="308"/>
    <n v="2023"/>
    <s v="2022-2023"/>
    <x v="0"/>
    <x v="44"/>
    <x v="4"/>
    <x v="4"/>
    <n v="3977"/>
    <x v="0"/>
    <x v="16"/>
    <x v="2"/>
    <x v="2"/>
    <n v="107.78"/>
    <n v="1"/>
  </r>
  <r>
    <x v="132"/>
    <n v="2024"/>
    <s v="2023-2024"/>
    <x v="1"/>
    <x v="42"/>
    <x v="3"/>
    <x v="3"/>
    <n v="4870"/>
    <x v="0"/>
    <x v="12"/>
    <x v="2"/>
    <x v="2"/>
    <n v="107.9"/>
    <n v="1"/>
  </r>
  <r>
    <x v="663"/>
    <n v="2024"/>
    <s v="2023-2024"/>
    <x v="0"/>
    <x v="15"/>
    <x v="1"/>
    <x v="1"/>
    <n v="2020"/>
    <x v="0"/>
    <x v="5"/>
    <x v="2"/>
    <x v="2"/>
    <n v="107.9"/>
    <n v="1"/>
  </r>
  <r>
    <x v="3"/>
    <n v="2024"/>
    <s v="2023-2024"/>
    <x v="1"/>
    <x v="74"/>
    <x v="1"/>
    <x v="1"/>
    <n v="2485"/>
    <x v="0"/>
    <x v="1"/>
    <x v="3"/>
    <x v="3"/>
    <n v="108.44"/>
    <n v="1"/>
  </r>
  <r>
    <x v="535"/>
    <n v="2023"/>
    <s v="2022-2023"/>
    <x v="0"/>
    <x v="18"/>
    <x v="6"/>
    <x v="6"/>
    <n v="5168"/>
    <x v="0"/>
    <x v="13"/>
    <x v="4"/>
    <x v="4"/>
    <n v="108.46000000000001"/>
    <n v="1"/>
  </r>
  <r>
    <x v="612"/>
    <n v="2024"/>
    <s v="2023-2024"/>
    <x v="0"/>
    <x v="51"/>
    <x v="4"/>
    <x v="4"/>
    <n v="3630"/>
    <x v="0"/>
    <x v="16"/>
    <x v="4"/>
    <x v="4"/>
    <n v="108.76"/>
    <n v="1"/>
  </r>
  <r>
    <x v="598"/>
    <n v="2023"/>
    <s v="2022-2023"/>
    <x v="1"/>
    <x v="74"/>
    <x v="1"/>
    <x v="1"/>
    <n v="2485"/>
    <x v="0"/>
    <x v="1"/>
    <x v="1"/>
    <x v="1"/>
    <n v="108.78"/>
    <n v="1"/>
  </r>
  <r>
    <x v="457"/>
    <n v="2023"/>
    <s v="2022-2023"/>
    <x v="0"/>
    <x v="39"/>
    <x v="0"/>
    <x v="0"/>
    <n v="6330"/>
    <x v="0"/>
    <x v="14"/>
    <x v="9"/>
    <x v="9"/>
    <n v="108.87"/>
    <n v="1"/>
  </r>
  <r>
    <x v="224"/>
    <n v="2023"/>
    <s v="2022-2023"/>
    <x v="1"/>
    <x v="9"/>
    <x v="4"/>
    <x v="4"/>
    <n v="3076"/>
    <x v="0"/>
    <x v="7"/>
    <x v="0"/>
    <x v="0"/>
    <n v="108.91"/>
    <n v="1"/>
  </r>
  <r>
    <x v="542"/>
    <n v="2025"/>
    <s v="2024-2025"/>
    <x v="1"/>
    <x v="74"/>
    <x v="1"/>
    <x v="1"/>
    <n v="2485"/>
    <x v="0"/>
    <x v="1"/>
    <x v="1"/>
    <x v="1"/>
    <n v="109.04"/>
    <n v="1"/>
  </r>
  <r>
    <x v="676"/>
    <n v="2023"/>
    <s v="2022-2023"/>
    <x v="0"/>
    <x v="10"/>
    <x v="4"/>
    <x v="4"/>
    <n v="3551"/>
    <x v="0"/>
    <x v="8"/>
    <x v="6"/>
    <x v="6"/>
    <n v="109.08"/>
    <n v="1"/>
  </r>
  <r>
    <x v="480"/>
    <n v="2024"/>
    <s v="2023-2024"/>
    <x v="0"/>
    <x v="64"/>
    <x v="1"/>
    <x v="1"/>
    <n v="2350"/>
    <x v="0"/>
    <x v="1"/>
    <x v="6"/>
    <x v="6"/>
    <n v="109.69999999999999"/>
    <n v="1"/>
  </r>
  <r>
    <x v="260"/>
    <n v="2023"/>
    <s v="2022-2023"/>
    <x v="1"/>
    <x v="4"/>
    <x v="1"/>
    <x v="1"/>
    <n v="2154"/>
    <x v="0"/>
    <x v="4"/>
    <x v="6"/>
    <x v="6"/>
    <n v="109.69999999999999"/>
    <n v="1"/>
  </r>
  <r>
    <x v="132"/>
    <n v="2024"/>
    <s v="2023-2024"/>
    <x v="1"/>
    <x v="28"/>
    <x v="1"/>
    <x v="1"/>
    <n v="2830"/>
    <x v="0"/>
    <x v="11"/>
    <x v="3"/>
    <x v="3"/>
    <n v="109.78999999999999"/>
    <n v="1"/>
  </r>
  <r>
    <x v="194"/>
    <n v="2025"/>
    <s v="2024-2025"/>
    <x v="1"/>
    <x v="60"/>
    <x v="1"/>
    <x v="1"/>
    <n v="2541"/>
    <x v="0"/>
    <x v="2"/>
    <x v="3"/>
    <x v="3"/>
    <n v="109.83"/>
    <n v="1"/>
  </r>
  <r>
    <x v="81"/>
    <n v="2024"/>
    <s v="2023-2024"/>
    <x v="1"/>
    <x v="43"/>
    <x v="1"/>
    <x v="1"/>
    <n v="2560"/>
    <x v="0"/>
    <x v="2"/>
    <x v="4"/>
    <x v="4"/>
    <n v="109.89"/>
    <n v="1"/>
  </r>
  <r>
    <x v="515"/>
    <n v="2024"/>
    <s v="2023-2024"/>
    <x v="0"/>
    <x v="62"/>
    <x v="0"/>
    <x v="0"/>
    <n v="6112"/>
    <x v="0"/>
    <x v="14"/>
    <x v="3"/>
    <x v="3"/>
    <n v="109.91"/>
    <n v="1"/>
  </r>
  <r>
    <x v="114"/>
    <n v="2024"/>
    <s v="2023-2024"/>
    <x v="1"/>
    <x v="3"/>
    <x v="3"/>
    <x v="3"/>
    <n v="4220"/>
    <x v="0"/>
    <x v="3"/>
    <x v="3"/>
    <x v="3"/>
    <n v="109.95"/>
    <n v="1"/>
  </r>
  <r>
    <x v="551"/>
    <n v="2024"/>
    <s v="2023-2024"/>
    <x v="0"/>
    <x v="94"/>
    <x v="5"/>
    <x v="5"/>
    <n v="7250"/>
    <x v="0"/>
    <x v="9"/>
    <x v="3"/>
    <x v="3"/>
    <n v="110.22"/>
    <n v="1"/>
  </r>
  <r>
    <x v="288"/>
    <n v="2023"/>
    <s v="2022-2023"/>
    <x v="1"/>
    <x v="23"/>
    <x v="1"/>
    <x v="1"/>
    <n v="2650"/>
    <x v="0"/>
    <x v="11"/>
    <x v="1"/>
    <x v="1"/>
    <n v="110.41"/>
    <n v="1"/>
  </r>
  <r>
    <x v="599"/>
    <n v="2025"/>
    <s v="2024-2025"/>
    <x v="0"/>
    <x v="31"/>
    <x v="1"/>
    <x v="1"/>
    <n v="2116"/>
    <x v="0"/>
    <x v="4"/>
    <x v="6"/>
    <x v="6"/>
    <n v="110.62"/>
    <n v="1"/>
  </r>
  <r>
    <x v="587"/>
    <n v="2024"/>
    <s v="2023-2024"/>
    <x v="1"/>
    <x v="48"/>
    <x v="3"/>
    <x v="3"/>
    <n v="4566"/>
    <x v="0"/>
    <x v="15"/>
    <x v="2"/>
    <x v="2"/>
    <n v="110.63000000000001"/>
    <n v="1"/>
  </r>
  <r>
    <x v="206"/>
    <n v="2025"/>
    <s v="2024-2025"/>
    <x v="0"/>
    <x v="51"/>
    <x v="4"/>
    <x v="4"/>
    <n v="3630"/>
    <x v="0"/>
    <x v="16"/>
    <x v="7"/>
    <x v="7"/>
    <n v="111.25"/>
    <n v="1"/>
  </r>
  <r>
    <x v="677"/>
    <n v="2024"/>
    <s v="2023-2024"/>
    <x v="1"/>
    <x v="79"/>
    <x v="6"/>
    <x v="6"/>
    <n v="5290"/>
    <x v="0"/>
    <x v="18"/>
    <x v="0"/>
    <x v="0"/>
    <n v="111.27000000000001"/>
    <n v="1"/>
  </r>
  <r>
    <x v="115"/>
    <n v="2024"/>
    <s v="2023-2024"/>
    <x v="1"/>
    <x v="70"/>
    <x v="4"/>
    <x v="4"/>
    <n v="3400"/>
    <x v="0"/>
    <x v="8"/>
    <x v="2"/>
    <x v="2"/>
    <n v="111.39"/>
    <n v="1"/>
  </r>
  <r>
    <x v="2"/>
    <n v="2023"/>
    <s v="2022-2023"/>
    <x v="1"/>
    <x v="87"/>
    <x v="2"/>
    <x v="2"/>
    <n v="2609"/>
    <x v="0"/>
    <x v="2"/>
    <x v="2"/>
    <x v="2"/>
    <n v="111.7"/>
    <n v="1"/>
  </r>
  <r>
    <x v="579"/>
    <n v="2024"/>
    <s v="2023-2024"/>
    <x v="0"/>
    <x v="11"/>
    <x v="5"/>
    <x v="5"/>
    <n v="7010"/>
    <x v="0"/>
    <x v="9"/>
    <x v="1"/>
    <x v="1"/>
    <n v="111.72"/>
    <n v="1"/>
  </r>
  <r>
    <x v="522"/>
    <n v="2024"/>
    <s v="2023-2024"/>
    <x v="0"/>
    <x v="13"/>
    <x v="1"/>
    <x v="1"/>
    <n v="2480"/>
    <x v="0"/>
    <x v="1"/>
    <x v="4"/>
    <x v="4"/>
    <n v="111.75"/>
    <n v="1"/>
  </r>
  <r>
    <x v="325"/>
    <n v="2023"/>
    <s v="2022-2023"/>
    <x v="0"/>
    <x v="77"/>
    <x v="5"/>
    <x v="5"/>
    <n v="7018"/>
    <x v="0"/>
    <x v="9"/>
    <x v="2"/>
    <x v="2"/>
    <n v="111.79"/>
    <n v="1"/>
  </r>
  <r>
    <x v="653"/>
    <n v="2024"/>
    <s v="2023-2024"/>
    <x v="0"/>
    <x v="21"/>
    <x v="3"/>
    <x v="3"/>
    <n v="4012"/>
    <x v="0"/>
    <x v="10"/>
    <x v="4"/>
    <x v="4"/>
    <n v="111.83"/>
    <n v="1"/>
  </r>
  <r>
    <x v="597"/>
    <n v="2024"/>
    <s v="2023-2024"/>
    <x v="1"/>
    <x v="4"/>
    <x v="1"/>
    <x v="1"/>
    <n v="2154"/>
    <x v="0"/>
    <x v="4"/>
    <x v="2"/>
    <x v="2"/>
    <n v="111.86"/>
    <n v="1"/>
  </r>
  <r>
    <x v="595"/>
    <n v="2024"/>
    <s v="2023-2024"/>
    <x v="0"/>
    <x v="19"/>
    <x v="1"/>
    <x v="1"/>
    <n v="2800"/>
    <x v="0"/>
    <x v="11"/>
    <x v="1"/>
    <x v="1"/>
    <n v="112"/>
    <n v="1"/>
  </r>
  <r>
    <x v="506"/>
    <n v="2024"/>
    <s v="2023-2024"/>
    <x v="0"/>
    <x v="2"/>
    <x v="2"/>
    <x v="2"/>
    <n v="2617"/>
    <x v="0"/>
    <x v="2"/>
    <x v="2"/>
    <x v="2"/>
    <n v="112.14"/>
    <n v="1"/>
  </r>
  <r>
    <x v="572"/>
    <n v="2024"/>
    <s v="2023-2024"/>
    <x v="0"/>
    <x v="92"/>
    <x v="3"/>
    <x v="3"/>
    <n v="4305"/>
    <x v="0"/>
    <x v="3"/>
    <x v="7"/>
    <x v="7"/>
    <n v="112.37"/>
    <n v="1"/>
  </r>
  <r>
    <x v="419"/>
    <n v="2025"/>
    <s v="2024-2025"/>
    <x v="1"/>
    <x v="92"/>
    <x v="3"/>
    <x v="3"/>
    <n v="4305"/>
    <x v="0"/>
    <x v="3"/>
    <x v="2"/>
    <x v="2"/>
    <n v="112.64"/>
    <n v="1"/>
  </r>
  <r>
    <x v="118"/>
    <n v="2023"/>
    <s v="2022-2023"/>
    <x v="0"/>
    <x v="37"/>
    <x v="1"/>
    <x v="1"/>
    <n v="2750"/>
    <x v="0"/>
    <x v="11"/>
    <x v="2"/>
    <x v="2"/>
    <n v="112.78"/>
    <n v="1"/>
  </r>
  <r>
    <x v="231"/>
    <n v="2024"/>
    <s v="2023-2024"/>
    <x v="1"/>
    <x v="70"/>
    <x v="4"/>
    <x v="4"/>
    <n v="3400"/>
    <x v="0"/>
    <x v="8"/>
    <x v="3"/>
    <x v="3"/>
    <n v="112.92"/>
    <n v="1"/>
  </r>
  <r>
    <x v="334"/>
    <n v="2025"/>
    <s v="2024-2025"/>
    <x v="0"/>
    <x v="55"/>
    <x v="3"/>
    <x v="3"/>
    <n v="4703"/>
    <x v="0"/>
    <x v="17"/>
    <x v="7"/>
    <x v="7"/>
    <n v="113.67999999999999"/>
    <n v="1"/>
  </r>
  <r>
    <x v="274"/>
    <n v="2024"/>
    <s v="2023-2024"/>
    <x v="1"/>
    <x v="43"/>
    <x v="1"/>
    <x v="1"/>
    <n v="2560"/>
    <x v="0"/>
    <x v="2"/>
    <x v="1"/>
    <x v="1"/>
    <n v="113.75999999999999"/>
    <n v="1"/>
  </r>
  <r>
    <x v="339"/>
    <n v="2025"/>
    <s v="2024-2025"/>
    <x v="1"/>
    <x v="4"/>
    <x v="1"/>
    <x v="1"/>
    <n v="2154"/>
    <x v="0"/>
    <x v="4"/>
    <x v="0"/>
    <x v="0"/>
    <n v="113.81"/>
    <n v="1"/>
  </r>
  <r>
    <x v="439"/>
    <n v="2024"/>
    <s v="2023-2024"/>
    <x v="1"/>
    <x v="72"/>
    <x v="4"/>
    <x v="4"/>
    <n v="3931"/>
    <x v="0"/>
    <x v="16"/>
    <x v="5"/>
    <x v="5"/>
    <n v="113.89"/>
    <n v="1"/>
  </r>
  <r>
    <x v="65"/>
    <n v="2025"/>
    <s v="2024-2025"/>
    <x v="1"/>
    <x v="72"/>
    <x v="4"/>
    <x v="4"/>
    <n v="3931"/>
    <x v="0"/>
    <x v="16"/>
    <x v="3"/>
    <x v="3"/>
    <n v="113.91"/>
    <n v="1"/>
  </r>
  <r>
    <x v="248"/>
    <n v="2024"/>
    <s v="2023-2024"/>
    <x v="0"/>
    <x v="70"/>
    <x v="4"/>
    <x v="4"/>
    <n v="3400"/>
    <x v="0"/>
    <x v="8"/>
    <x v="7"/>
    <x v="7"/>
    <n v="114.42999999999999"/>
    <n v="1"/>
  </r>
  <r>
    <x v="299"/>
    <n v="2023"/>
    <s v="2022-2023"/>
    <x v="1"/>
    <x v="4"/>
    <x v="1"/>
    <x v="1"/>
    <n v="2154"/>
    <x v="0"/>
    <x v="4"/>
    <x v="2"/>
    <x v="2"/>
    <n v="114.78"/>
    <n v="1"/>
  </r>
  <r>
    <x v="603"/>
    <n v="2025"/>
    <s v="2024-2025"/>
    <x v="1"/>
    <x v="19"/>
    <x v="1"/>
    <x v="1"/>
    <n v="2800"/>
    <x v="0"/>
    <x v="11"/>
    <x v="8"/>
    <x v="8"/>
    <n v="114.82000000000001"/>
    <n v="1"/>
  </r>
  <r>
    <x v="319"/>
    <n v="2024"/>
    <s v="2023-2024"/>
    <x v="0"/>
    <x v="85"/>
    <x v="0"/>
    <x v="0"/>
    <n v="6530"/>
    <x v="0"/>
    <x v="20"/>
    <x v="3"/>
    <x v="3"/>
    <n v="115.41"/>
    <n v="1"/>
  </r>
  <r>
    <x v="678"/>
    <n v="2023"/>
    <s v="2022-2023"/>
    <x v="1"/>
    <x v="30"/>
    <x v="4"/>
    <x v="4"/>
    <n v="3131"/>
    <x v="0"/>
    <x v="6"/>
    <x v="0"/>
    <x v="0"/>
    <n v="115.62"/>
    <n v="1"/>
  </r>
  <r>
    <x v="319"/>
    <n v="2024"/>
    <s v="2023-2024"/>
    <x v="0"/>
    <x v="66"/>
    <x v="3"/>
    <x v="3"/>
    <n v="4883"/>
    <x v="0"/>
    <x v="12"/>
    <x v="6"/>
    <x v="6"/>
    <n v="115.67"/>
    <n v="1"/>
  </r>
  <r>
    <x v="286"/>
    <n v="2024"/>
    <s v="2023-2024"/>
    <x v="1"/>
    <x v="52"/>
    <x v="3"/>
    <x v="3"/>
    <n v="4053"/>
    <x v="0"/>
    <x v="10"/>
    <x v="4"/>
    <x v="4"/>
    <n v="115.7"/>
    <n v="1"/>
  </r>
  <r>
    <x v="474"/>
    <n v="2024"/>
    <s v="2023-2024"/>
    <x v="0"/>
    <x v="1"/>
    <x v="1"/>
    <x v="1"/>
    <n v="2478"/>
    <x v="0"/>
    <x v="1"/>
    <x v="5"/>
    <x v="5"/>
    <n v="115.71"/>
    <n v="1"/>
  </r>
  <r>
    <x v="440"/>
    <n v="2024"/>
    <s v="2023-2024"/>
    <x v="0"/>
    <x v="34"/>
    <x v="4"/>
    <x v="4"/>
    <n v="3018"/>
    <x v="0"/>
    <x v="7"/>
    <x v="3"/>
    <x v="3"/>
    <n v="115.85"/>
    <n v="1"/>
  </r>
  <r>
    <x v="498"/>
    <n v="2024"/>
    <s v="2023-2024"/>
    <x v="1"/>
    <x v="14"/>
    <x v="1"/>
    <x v="1"/>
    <n v="2790"/>
    <x v="0"/>
    <x v="11"/>
    <x v="0"/>
    <x v="0"/>
    <n v="115.92"/>
    <n v="1"/>
  </r>
  <r>
    <x v="523"/>
    <n v="2023"/>
    <s v="2022-2023"/>
    <x v="1"/>
    <x v="22"/>
    <x v="1"/>
    <x v="1"/>
    <n v="2539"/>
    <x v="0"/>
    <x v="2"/>
    <x v="3"/>
    <x v="3"/>
    <n v="115.93"/>
    <n v="1"/>
  </r>
  <r>
    <x v="620"/>
    <n v="2023"/>
    <s v="2022-2023"/>
    <x v="1"/>
    <x v="23"/>
    <x v="1"/>
    <x v="1"/>
    <n v="2650"/>
    <x v="0"/>
    <x v="11"/>
    <x v="7"/>
    <x v="7"/>
    <n v="116.57"/>
    <n v="1"/>
  </r>
  <r>
    <x v="404"/>
    <n v="2023"/>
    <s v="2022-2023"/>
    <x v="1"/>
    <x v="47"/>
    <x v="1"/>
    <x v="1"/>
    <n v="2101"/>
    <x v="0"/>
    <x v="4"/>
    <x v="6"/>
    <x v="6"/>
    <n v="116.71000000000001"/>
    <n v="1"/>
  </r>
  <r>
    <x v="543"/>
    <n v="2024"/>
    <s v="2023-2024"/>
    <x v="0"/>
    <x v="52"/>
    <x v="3"/>
    <x v="3"/>
    <n v="4053"/>
    <x v="0"/>
    <x v="10"/>
    <x v="1"/>
    <x v="1"/>
    <n v="116.71000000000001"/>
    <n v="1"/>
  </r>
  <r>
    <x v="36"/>
    <n v="2025"/>
    <s v="2024-2025"/>
    <x v="0"/>
    <x v="51"/>
    <x v="4"/>
    <x v="4"/>
    <n v="3630"/>
    <x v="0"/>
    <x v="16"/>
    <x v="6"/>
    <x v="6"/>
    <n v="116.8"/>
    <n v="1"/>
  </r>
  <r>
    <x v="44"/>
    <n v="2024"/>
    <s v="2023-2024"/>
    <x v="0"/>
    <x v="67"/>
    <x v="3"/>
    <x v="3"/>
    <n v="4551"/>
    <x v="0"/>
    <x v="15"/>
    <x v="9"/>
    <x v="9"/>
    <n v="116.86"/>
    <n v="1"/>
  </r>
  <r>
    <x v="624"/>
    <n v="2025"/>
    <s v="2024-2025"/>
    <x v="0"/>
    <x v="25"/>
    <x v="4"/>
    <x v="4"/>
    <n v="3550"/>
    <x v="0"/>
    <x v="8"/>
    <x v="0"/>
    <x v="0"/>
    <n v="116.91"/>
    <n v="1"/>
  </r>
  <r>
    <x v="561"/>
    <n v="2024"/>
    <s v="2023-2024"/>
    <x v="1"/>
    <x v="70"/>
    <x v="4"/>
    <x v="4"/>
    <n v="3400"/>
    <x v="0"/>
    <x v="8"/>
    <x v="4"/>
    <x v="4"/>
    <n v="116.91"/>
    <n v="1"/>
  </r>
  <r>
    <x v="395"/>
    <n v="2023"/>
    <s v="2022-2023"/>
    <x v="0"/>
    <x v="7"/>
    <x v="4"/>
    <x v="4"/>
    <n v="3175"/>
    <x v="0"/>
    <x v="6"/>
    <x v="9"/>
    <x v="9"/>
    <n v="117.41"/>
    <n v="1"/>
  </r>
  <r>
    <x v="679"/>
    <n v="2024"/>
    <s v="2023-2024"/>
    <x v="0"/>
    <x v="33"/>
    <x v="4"/>
    <x v="4"/>
    <n v="3280"/>
    <x v="0"/>
    <x v="8"/>
    <x v="3"/>
    <x v="3"/>
    <n v="117.44"/>
    <n v="1"/>
  </r>
  <r>
    <x v="432"/>
    <n v="2024"/>
    <s v="2023-2024"/>
    <x v="0"/>
    <x v="27"/>
    <x v="4"/>
    <x v="4"/>
    <n v="3066"/>
    <x v="0"/>
    <x v="7"/>
    <x v="4"/>
    <x v="4"/>
    <n v="117.63"/>
    <n v="1"/>
  </r>
  <r>
    <x v="530"/>
    <n v="2023"/>
    <s v="2022-2023"/>
    <x v="0"/>
    <x v="64"/>
    <x v="1"/>
    <x v="1"/>
    <n v="2350"/>
    <x v="0"/>
    <x v="1"/>
    <x v="3"/>
    <x v="3"/>
    <n v="117.72"/>
    <n v="1"/>
  </r>
  <r>
    <x v="370"/>
    <n v="2025"/>
    <s v="2024-2025"/>
    <x v="0"/>
    <x v="26"/>
    <x v="0"/>
    <x v="0"/>
    <n v="6280"/>
    <x v="0"/>
    <x v="14"/>
    <x v="3"/>
    <x v="3"/>
    <n v="117.99"/>
    <n v="1"/>
  </r>
  <r>
    <x v="462"/>
    <n v="2023"/>
    <s v="2022-2023"/>
    <x v="0"/>
    <x v="44"/>
    <x v="4"/>
    <x v="4"/>
    <n v="3977"/>
    <x v="0"/>
    <x v="16"/>
    <x v="3"/>
    <x v="3"/>
    <n v="118.5"/>
    <n v="1"/>
  </r>
  <r>
    <x v="107"/>
    <n v="2023"/>
    <s v="2022-2023"/>
    <x v="0"/>
    <x v="84"/>
    <x v="3"/>
    <x v="3"/>
    <n v="4215"/>
    <x v="0"/>
    <x v="3"/>
    <x v="1"/>
    <x v="1"/>
    <n v="118.5"/>
    <n v="1"/>
  </r>
  <r>
    <x v="668"/>
    <n v="2025"/>
    <s v="2024-2025"/>
    <x v="1"/>
    <x v="41"/>
    <x v="5"/>
    <x v="5"/>
    <n v="7320"/>
    <x v="0"/>
    <x v="9"/>
    <x v="6"/>
    <x v="6"/>
    <n v="118.75"/>
    <n v="1"/>
  </r>
  <r>
    <x v="537"/>
    <n v="2023"/>
    <s v="2022-2023"/>
    <x v="1"/>
    <x v="16"/>
    <x v="0"/>
    <x v="0"/>
    <n v="6030"/>
    <x v="0"/>
    <x v="0"/>
    <x v="9"/>
    <x v="9"/>
    <n v="118.8"/>
    <n v="1"/>
  </r>
  <r>
    <x v="680"/>
    <n v="2024"/>
    <s v="2023-2024"/>
    <x v="0"/>
    <x v="73"/>
    <x v="6"/>
    <x v="6"/>
    <n v="5607"/>
    <x v="0"/>
    <x v="18"/>
    <x v="3"/>
    <x v="3"/>
    <n v="118.82"/>
    <n v="1"/>
  </r>
  <r>
    <x v="183"/>
    <n v="2024"/>
    <s v="2023-2024"/>
    <x v="1"/>
    <x v="77"/>
    <x v="5"/>
    <x v="5"/>
    <n v="7018"/>
    <x v="0"/>
    <x v="9"/>
    <x v="6"/>
    <x v="6"/>
    <n v="119.19"/>
    <n v="1"/>
  </r>
  <r>
    <x v="417"/>
    <n v="2025"/>
    <s v="2024-2025"/>
    <x v="1"/>
    <x v="87"/>
    <x v="2"/>
    <x v="2"/>
    <n v="2609"/>
    <x v="0"/>
    <x v="2"/>
    <x v="5"/>
    <x v="5"/>
    <n v="119.22"/>
    <n v="1"/>
  </r>
  <r>
    <x v="537"/>
    <n v="2023"/>
    <s v="2022-2023"/>
    <x v="0"/>
    <x v="85"/>
    <x v="0"/>
    <x v="0"/>
    <n v="6530"/>
    <x v="0"/>
    <x v="20"/>
    <x v="9"/>
    <x v="9"/>
    <n v="119.36"/>
    <n v="1"/>
  </r>
  <r>
    <x v="150"/>
    <n v="2024"/>
    <s v="2023-2024"/>
    <x v="0"/>
    <x v="33"/>
    <x v="4"/>
    <x v="4"/>
    <n v="3280"/>
    <x v="0"/>
    <x v="8"/>
    <x v="2"/>
    <x v="2"/>
    <n v="119.41"/>
    <n v="1"/>
  </r>
  <r>
    <x v="343"/>
    <n v="2024"/>
    <s v="2023-2024"/>
    <x v="1"/>
    <x v="47"/>
    <x v="1"/>
    <x v="1"/>
    <n v="2101"/>
    <x v="0"/>
    <x v="4"/>
    <x v="4"/>
    <x v="4"/>
    <n v="119.7"/>
    <n v="1"/>
  </r>
  <r>
    <x v="583"/>
    <n v="2025"/>
    <s v="2024-2025"/>
    <x v="1"/>
    <x v="33"/>
    <x v="4"/>
    <x v="4"/>
    <n v="3280"/>
    <x v="0"/>
    <x v="8"/>
    <x v="1"/>
    <x v="1"/>
    <n v="119.76"/>
    <n v="1"/>
  </r>
  <r>
    <x v="473"/>
    <n v="2023"/>
    <s v="2022-2023"/>
    <x v="1"/>
    <x v="36"/>
    <x v="4"/>
    <x v="4"/>
    <n v="3148"/>
    <x v="0"/>
    <x v="6"/>
    <x v="1"/>
    <x v="1"/>
    <n v="119.8"/>
    <n v="1"/>
  </r>
  <r>
    <x v="11"/>
    <n v="2024"/>
    <s v="2023-2024"/>
    <x v="1"/>
    <x v="93"/>
    <x v="4"/>
    <x v="4"/>
    <n v="3915"/>
    <x v="0"/>
    <x v="16"/>
    <x v="1"/>
    <x v="1"/>
    <n v="119.8"/>
    <n v="1"/>
  </r>
  <r>
    <x v="433"/>
    <n v="2024"/>
    <s v="2023-2024"/>
    <x v="1"/>
    <x v="33"/>
    <x v="4"/>
    <x v="4"/>
    <n v="3280"/>
    <x v="0"/>
    <x v="8"/>
    <x v="0"/>
    <x v="0"/>
    <n v="119.80000000000001"/>
    <n v="1"/>
  </r>
  <r>
    <x v="82"/>
    <n v="2025"/>
    <s v="2024-2025"/>
    <x v="1"/>
    <x v="72"/>
    <x v="4"/>
    <x v="4"/>
    <n v="3931"/>
    <x v="0"/>
    <x v="16"/>
    <x v="0"/>
    <x v="0"/>
    <n v="119.88"/>
    <n v="1"/>
  </r>
  <r>
    <x v="352"/>
    <n v="2024"/>
    <s v="2023-2024"/>
    <x v="0"/>
    <x v="6"/>
    <x v="0"/>
    <x v="0"/>
    <n v="6010"/>
    <x v="0"/>
    <x v="0"/>
    <x v="3"/>
    <x v="3"/>
    <n v="119.91000000000001"/>
    <n v="1"/>
  </r>
  <r>
    <x v="287"/>
    <n v="2024"/>
    <s v="2023-2024"/>
    <x v="0"/>
    <x v="61"/>
    <x v="6"/>
    <x v="6"/>
    <n v="5343"/>
    <x v="0"/>
    <x v="18"/>
    <x v="3"/>
    <x v="3"/>
    <n v="119.92"/>
    <n v="1"/>
  </r>
  <r>
    <x v="107"/>
    <n v="2023"/>
    <s v="2022-2023"/>
    <x v="0"/>
    <x v="58"/>
    <x v="0"/>
    <x v="0"/>
    <n v="6027"/>
    <x v="0"/>
    <x v="0"/>
    <x v="3"/>
    <x v="3"/>
    <n v="119.92"/>
    <n v="1"/>
  </r>
  <r>
    <x v="368"/>
    <n v="2025"/>
    <s v="2024-2025"/>
    <x v="0"/>
    <x v="34"/>
    <x v="4"/>
    <x v="4"/>
    <n v="3018"/>
    <x v="0"/>
    <x v="7"/>
    <x v="9"/>
    <x v="9"/>
    <n v="119.96"/>
    <n v="1"/>
  </r>
  <r>
    <x v="342"/>
    <n v="2024"/>
    <s v="2023-2024"/>
    <x v="0"/>
    <x v="31"/>
    <x v="1"/>
    <x v="1"/>
    <n v="2116"/>
    <x v="0"/>
    <x v="4"/>
    <x v="9"/>
    <x v="9"/>
    <n v="119.96"/>
    <n v="1"/>
  </r>
  <r>
    <x v="321"/>
    <n v="2024"/>
    <s v="2023-2024"/>
    <x v="0"/>
    <x v="31"/>
    <x v="1"/>
    <x v="1"/>
    <n v="2116"/>
    <x v="0"/>
    <x v="4"/>
    <x v="3"/>
    <x v="3"/>
    <n v="120.13"/>
    <n v="1"/>
  </r>
  <r>
    <x v="549"/>
    <n v="2023"/>
    <s v="2022-2023"/>
    <x v="0"/>
    <x v="27"/>
    <x v="4"/>
    <x v="4"/>
    <n v="3066"/>
    <x v="0"/>
    <x v="7"/>
    <x v="1"/>
    <x v="1"/>
    <n v="120.49000000000001"/>
    <n v="1"/>
  </r>
  <r>
    <x v="409"/>
    <n v="2024"/>
    <s v="2023-2024"/>
    <x v="1"/>
    <x v="53"/>
    <x v="3"/>
    <x v="3"/>
    <n v="4119"/>
    <x v="0"/>
    <x v="10"/>
    <x v="2"/>
    <x v="2"/>
    <n v="120.55999999999999"/>
    <n v="1"/>
  </r>
  <r>
    <x v="493"/>
    <n v="2023"/>
    <s v="2022-2023"/>
    <x v="0"/>
    <x v="49"/>
    <x v="4"/>
    <x v="4"/>
    <n v="3134"/>
    <x v="0"/>
    <x v="6"/>
    <x v="7"/>
    <x v="7"/>
    <n v="120.78"/>
    <n v="1"/>
  </r>
  <r>
    <x v="298"/>
    <n v="2023"/>
    <s v="2022-2023"/>
    <x v="0"/>
    <x v="5"/>
    <x v="1"/>
    <x v="1"/>
    <n v="2067"/>
    <x v="0"/>
    <x v="5"/>
    <x v="2"/>
    <x v="2"/>
    <n v="120.78999999999999"/>
    <n v="1"/>
  </r>
  <r>
    <x v="103"/>
    <n v="2023"/>
    <s v="2022-2023"/>
    <x v="1"/>
    <x v="4"/>
    <x v="1"/>
    <x v="1"/>
    <n v="2154"/>
    <x v="0"/>
    <x v="4"/>
    <x v="2"/>
    <x v="2"/>
    <n v="121.32000000000001"/>
    <n v="1"/>
  </r>
  <r>
    <x v="524"/>
    <n v="2024"/>
    <s v="2023-2024"/>
    <x v="0"/>
    <x v="26"/>
    <x v="0"/>
    <x v="0"/>
    <n v="6280"/>
    <x v="0"/>
    <x v="14"/>
    <x v="6"/>
    <x v="6"/>
    <n v="121.57"/>
    <n v="1"/>
  </r>
  <r>
    <x v="330"/>
    <n v="2024"/>
    <s v="2023-2024"/>
    <x v="0"/>
    <x v="96"/>
    <x v="4"/>
    <x v="4"/>
    <n v="3690"/>
    <x v="0"/>
    <x v="16"/>
    <x v="7"/>
    <x v="7"/>
    <n v="121.76"/>
    <n v="1"/>
  </r>
  <r>
    <x v="303"/>
    <n v="2023"/>
    <s v="2022-2023"/>
    <x v="1"/>
    <x v="46"/>
    <x v="3"/>
    <x v="3"/>
    <n v="4740"/>
    <x v="0"/>
    <x v="17"/>
    <x v="2"/>
    <x v="2"/>
    <n v="121.78"/>
    <n v="1"/>
  </r>
  <r>
    <x v="633"/>
    <n v="2023"/>
    <s v="2022-2023"/>
    <x v="1"/>
    <x v="3"/>
    <x v="3"/>
    <x v="3"/>
    <n v="4220"/>
    <x v="0"/>
    <x v="3"/>
    <x v="7"/>
    <x v="7"/>
    <n v="121.8"/>
    <n v="1"/>
  </r>
  <r>
    <x v="600"/>
    <n v="2024"/>
    <s v="2023-2024"/>
    <x v="0"/>
    <x v="48"/>
    <x v="3"/>
    <x v="3"/>
    <n v="4566"/>
    <x v="0"/>
    <x v="15"/>
    <x v="2"/>
    <x v="2"/>
    <n v="121.85"/>
    <n v="1"/>
  </r>
  <r>
    <x v="252"/>
    <n v="2023"/>
    <s v="2022-2023"/>
    <x v="0"/>
    <x v="8"/>
    <x v="1"/>
    <x v="1"/>
    <n v="2158"/>
    <x v="0"/>
    <x v="4"/>
    <x v="3"/>
    <x v="3"/>
    <n v="121.92"/>
    <n v="1"/>
  </r>
  <r>
    <x v="266"/>
    <n v="2023"/>
    <s v="2022-2023"/>
    <x v="1"/>
    <x v="48"/>
    <x v="3"/>
    <x v="3"/>
    <n v="4566"/>
    <x v="0"/>
    <x v="15"/>
    <x v="3"/>
    <x v="3"/>
    <n v="121.92"/>
    <n v="1"/>
  </r>
  <r>
    <x v="681"/>
    <n v="2025"/>
    <s v="2024-2025"/>
    <x v="1"/>
    <x v="76"/>
    <x v="1"/>
    <x v="1"/>
    <n v="2031"/>
    <x v="0"/>
    <x v="5"/>
    <x v="8"/>
    <x v="8"/>
    <n v="122.03999999999999"/>
    <n v="1"/>
  </r>
  <r>
    <x v="351"/>
    <n v="2024"/>
    <s v="2023-2024"/>
    <x v="1"/>
    <x v="56"/>
    <x v="1"/>
    <x v="1"/>
    <n v="2795"/>
    <x v="0"/>
    <x v="11"/>
    <x v="5"/>
    <x v="5"/>
    <n v="122.41"/>
    <n v="1"/>
  </r>
  <r>
    <x v="682"/>
    <n v="2023"/>
    <s v="2022-2023"/>
    <x v="1"/>
    <x v="20"/>
    <x v="4"/>
    <x v="4"/>
    <n v="3429"/>
    <x v="0"/>
    <x v="8"/>
    <x v="7"/>
    <x v="7"/>
    <n v="122.63"/>
    <n v="1"/>
  </r>
  <r>
    <x v="274"/>
    <n v="2024"/>
    <s v="2023-2024"/>
    <x v="0"/>
    <x v="38"/>
    <x v="3"/>
    <x v="3"/>
    <n v="4802"/>
    <x v="0"/>
    <x v="12"/>
    <x v="5"/>
    <x v="5"/>
    <n v="122.69"/>
    <n v="1"/>
  </r>
  <r>
    <x v="525"/>
    <n v="2025"/>
    <s v="2024-2025"/>
    <x v="1"/>
    <x v="43"/>
    <x v="1"/>
    <x v="1"/>
    <n v="2560"/>
    <x v="0"/>
    <x v="2"/>
    <x v="7"/>
    <x v="7"/>
    <n v="122.72999999999999"/>
    <n v="1"/>
  </r>
  <r>
    <x v="112"/>
    <n v="2024"/>
    <s v="2023-2024"/>
    <x v="1"/>
    <x v="23"/>
    <x v="1"/>
    <x v="1"/>
    <n v="2650"/>
    <x v="0"/>
    <x v="11"/>
    <x v="6"/>
    <x v="6"/>
    <n v="122.77000000000001"/>
    <n v="1"/>
  </r>
  <r>
    <x v="630"/>
    <n v="2024"/>
    <s v="2023-2024"/>
    <x v="0"/>
    <x v="15"/>
    <x v="1"/>
    <x v="1"/>
    <n v="2020"/>
    <x v="0"/>
    <x v="5"/>
    <x v="9"/>
    <x v="9"/>
    <n v="122.86999999999999"/>
    <n v="1"/>
  </r>
  <r>
    <x v="446"/>
    <n v="2025"/>
    <s v="2024-2025"/>
    <x v="0"/>
    <x v="22"/>
    <x v="1"/>
    <x v="1"/>
    <n v="2539"/>
    <x v="0"/>
    <x v="2"/>
    <x v="6"/>
    <x v="6"/>
    <n v="122.89"/>
    <n v="1"/>
  </r>
  <r>
    <x v="458"/>
    <n v="2025"/>
    <s v="2024-2025"/>
    <x v="1"/>
    <x v="92"/>
    <x v="3"/>
    <x v="3"/>
    <n v="4305"/>
    <x v="0"/>
    <x v="3"/>
    <x v="3"/>
    <x v="3"/>
    <n v="122.91"/>
    <n v="1"/>
  </r>
  <r>
    <x v="36"/>
    <n v="2025"/>
    <s v="2024-2025"/>
    <x v="0"/>
    <x v="38"/>
    <x v="3"/>
    <x v="3"/>
    <n v="4802"/>
    <x v="0"/>
    <x v="12"/>
    <x v="3"/>
    <x v="3"/>
    <n v="123.16"/>
    <n v="1"/>
  </r>
  <r>
    <x v="315"/>
    <n v="2024"/>
    <s v="2023-2024"/>
    <x v="0"/>
    <x v="38"/>
    <x v="3"/>
    <x v="3"/>
    <n v="4802"/>
    <x v="0"/>
    <x v="12"/>
    <x v="2"/>
    <x v="2"/>
    <n v="123.31"/>
    <n v="1"/>
  </r>
  <r>
    <x v="282"/>
    <n v="2025"/>
    <s v="2024-2025"/>
    <x v="1"/>
    <x v="41"/>
    <x v="5"/>
    <x v="5"/>
    <n v="7320"/>
    <x v="0"/>
    <x v="9"/>
    <x v="3"/>
    <x v="3"/>
    <n v="123.42"/>
    <n v="1"/>
  </r>
  <r>
    <x v="580"/>
    <n v="2024"/>
    <s v="2023-2024"/>
    <x v="1"/>
    <x v="93"/>
    <x v="4"/>
    <x v="4"/>
    <n v="3915"/>
    <x v="0"/>
    <x v="16"/>
    <x v="3"/>
    <x v="3"/>
    <n v="123.86"/>
    <n v="1"/>
  </r>
  <r>
    <x v="602"/>
    <n v="2024"/>
    <s v="2023-2024"/>
    <x v="1"/>
    <x v="78"/>
    <x v="1"/>
    <x v="1"/>
    <n v="2141"/>
    <x v="0"/>
    <x v="4"/>
    <x v="0"/>
    <x v="0"/>
    <n v="123.91"/>
    <n v="1"/>
  </r>
  <r>
    <x v="501"/>
    <n v="2023"/>
    <s v="2022-2023"/>
    <x v="0"/>
    <x v="25"/>
    <x v="4"/>
    <x v="4"/>
    <n v="3550"/>
    <x v="0"/>
    <x v="8"/>
    <x v="3"/>
    <x v="3"/>
    <n v="124.08000000000001"/>
    <n v="1"/>
  </r>
  <r>
    <x v="540"/>
    <n v="2025"/>
    <s v="2024-2025"/>
    <x v="1"/>
    <x v="93"/>
    <x v="4"/>
    <x v="4"/>
    <n v="3915"/>
    <x v="0"/>
    <x v="16"/>
    <x v="5"/>
    <x v="5"/>
    <n v="124.22"/>
    <n v="1"/>
  </r>
  <r>
    <x v="157"/>
    <n v="2025"/>
    <s v="2024-2025"/>
    <x v="0"/>
    <x v="69"/>
    <x v="4"/>
    <x v="4"/>
    <n v="3199"/>
    <x v="0"/>
    <x v="6"/>
    <x v="1"/>
    <x v="1"/>
    <n v="124.75"/>
    <n v="1"/>
  </r>
  <r>
    <x v="45"/>
    <n v="2024"/>
    <s v="2023-2024"/>
    <x v="1"/>
    <x v="17"/>
    <x v="3"/>
    <x v="3"/>
    <n v="4825"/>
    <x v="0"/>
    <x v="12"/>
    <x v="1"/>
    <x v="1"/>
    <n v="124.75"/>
    <n v="1"/>
  </r>
  <r>
    <x v="399"/>
    <n v="2024"/>
    <s v="2023-2024"/>
    <x v="0"/>
    <x v="46"/>
    <x v="3"/>
    <x v="3"/>
    <n v="4740"/>
    <x v="0"/>
    <x v="17"/>
    <x v="1"/>
    <x v="1"/>
    <n v="124.8"/>
    <n v="1"/>
  </r>
  <r>
    <x v="307"/>
    <n v="2024"/>
    <s v="2023-2024"/>
    <x v="1"/>
    <x v="43"/>
    <x v="1"/>
    <x v="1"/>
    <n v="2560"/>
    <x v="0"/>
    <x v="2"/>
    <x v="4"/>
    <x v="4"/>
    <n v="124.89000000000001"/>
    <n v="1"/>
  </r>
  <r>
    <x v="683"/>
    <n v="2024"/>
    <s v="2023-2024"/>
    <x v="1"/>
    <x v="36"/>
    <x v="4"/>
    <x v="4"/>
    <n v="3148"/>
    <x v="0"/>
    <x v="6"/>
    <x v="8"/>
    <x v="8"/>
    <n v="125.13"/>
    <n v="1"/>
  </r>
  <r>
    <x v="56"/>
    <n v="2025"/>
    <s v="2024-2025"/>
    <x v="0"/>
    <x v="15"/>
    <x v="1"/>
    <x v="1"/>
    <n v="2020"/>
    <x v="0"/>
    <x v="5"/>
    <x v="6"/>
    <x v="6"/>
    <n v="125.28"/>
    <n v="1"/>
  </r>
  <r>
    <x v="684"/>
    <n v="2025"/>
    <s v="2024-2025"/>
    <x v="0"/>
    <x v="27"/>
    <x v="4"/>
    <x v="4"/>
    <n v="3066"/>
    <x v="0"/>
    <x v="7"/>
    <x v="7"/>
    <x v="7"/>
    <n v="126.35"/>
    <n v="1"/>
  </r>
  <r>
    <x v="226"/>
    <n v="2024"/>
    <s v="2023-2024"/>
    <x v="0"/>
    <x v="37"/>
    <x v="1"/>
    <x v="1"/>
    <n v="2750"/>
    <x v="0"/>
    <x v="11"/>
    <x v="7"/>
    <x v="7"/>
    <n v="126.67"/>
    <n v="1"/>
  </r>
  <r>
    <x v="198"/>
    <n v="2025"/>
    <s v="2024-2025"/>
    <x v="0"/>
    <x v="59"/>
    <x v="3"/>
    <x v="3"/>
    <n v="4509"/>
    <x v="0"/>
    <x v="3"/>
    <x v="2"/>
    <x v="2"/>
    <n v="127.25"/>
    <n v="1"/>
  </r>
  <r>
    <x v="562"/>
    <n v="2023"/>
    <s v="2022-2023"/>
    <x v="0"/>
    <x v="6"/>
    <x v="0"/>
    <x v="0"/>
    <n v="6010"/>
    <x v="0"/>
    <x v="0"/>
    <x v="1"/>
    <x v="1"/>
    <n v="127.28"/>
    <n v="1"/>
  </r>
  <r>
    <x v="261"/>
    <n v="2023"/>
    <s v="2022-2023"/>
    <x v="1"/>
    <x v="43"/>
    <x v="1"/>
    <x v="1"/>
    <n v="2560"/>
    <x v="0"/>
    <x v="2"/>
    <x v="8"/>
    <x v="8"/>
    <n v="127.72999999999999"/>
    <n v="1"/>
  </r>
  <r>
    <x v="685"/>
    <n v="2024"/>
    <s v="2023-2024"/>
    <x v="1"/>
    <x v="43"/>
    <x v="1"/>
    <x v="1"/>
    <n v="2560"/>
    <x v="0"/>
    <x v="2"/>
    <x v="1"/>
    <x v="1"/>
    <n v="127.82"/>
    <n v="1"/>
  </r>
  <r>
    <x v="50"/>
    <n v="2024"/>
    <s v="2023-2024"/>
    <x v="0"/>
    <x v="55"/>
    <x v="3"/>
    <x v="3"/>
    <n v="4703"/>
    <x v="0"/>
    <x v="17"/>
    <x v="4"/>
    <x v="4"/>
    <n v="127.86999999999999"/>
    <n v="1"/>
  </r>
  <r>
    <x v="481"/>
    <n v="2025"/>
    <s v="2024-2025"/>
    <x v="0"/>
    <x v="76"/>
    <x v="1"/>
    <x v="1"/>
    <n v="2031"/>
    <x v="0"/>
    <x v="5"/>
    <x v="9"/>
    <x v="9"/>
    <n v="128.09"/>
    <n v="1"/>
  </r>
  <r>
    <x v="371"/>
    <n v="2025"/>
    <s v="2024-2025"/>
    <x v="0"/>
    <x v="95"/>
    <x v="7"/>
    <x v="7"/>
    <n v="870"/>
    <x v="0"/>
    <x v="19"/>
    <x v="7"/>
    <x v="7"/>
    <n v="128.81"/>
    <n v="1"/>
  </r>
  <r>
    <x v="35"/>
    <n v="2024"/>
    <s v="2023-2024"/>
    <x v="0"/>
    <x v="15"/>
    <x v="1"/>
    <x v="1"/>
    <n v="2020"/>
    <x v="0"/>
    <x v="5"/>
    <x v="9"/>
    <x v="9"/>
    <n v="128.94"/>
    <n v="1"/>
  </r>
  <r>
    <x v="508"/>
    <n v="2024"/>
    <s v="2023-2024"/>
    <x v="0"/>
    <x v="13"/>
    <x v="1"/>
    <x v="1"/>
    <n v="2480"/>
    <x v="0"/>
    <x v="1"/>
    <x v="5"/>
    <x v="5"/>
    <n v="129.06"/>
    <n v="1"/>
  </r>
  <r>
    <x v="448"/>
    <n v="2024"/>
    <s v="2023-2024"/>
    <x v="0"/>
    <x v="49"/>
    <x v="4"/>
    <x v="4"/>
    <n v="3134"/>
    <x v="0"/>
    <x v="6"/>
    <x v="7"/>
    <x v="7"/>
    <n v="129.56"/>
    <n v="1"/>
  </r>
  <r>
    <x v="125"/>
    <n v="2025"/>
    <s v="2024-2025"/>
    <x v="0"/>
    <x v="91"/>
    <x v="1"/>
    <x v="1"/>
    <n v="2064"/>
    <x v="0"/>
    <x v="5"/>
    <x v="5"/>
    <x v="5"/>
    <n v="129.68"/>
    <n v="1"/>
  </r>
  <r>
    <x v="686"/>
    <n v="2023"/>
    <s v="2022-2023"/>
    <x v="1"/>
    <x v="1"/>
    <x v="1"/>
    <x v="1"/>
    <n v="2478"/>
    <x v="0"/>
    <x v="1"/>
    <x v="6"/>
    <x v="6"/>
    <n v="129.74"/>
    <n v="1"/>
  </r>
  <r>
    <x v="670"/>
    <n v="2024"/>
    <s v="2023-2024"/>
    <x v="0"/>
    <x v="12"/>
    <x v="3"/>
    <x v="3"/>
    <n v="4068"/>
    <x v="0"/>
    <x v="10"/>
    <x v="3"/>
    <x v="3"/>
    <n v="129.82"/>
    <n v="1"/>
  </r>
  <r>
    <x v="173"/>
    <n v="2024"/>
    <s v="2023-2024"/>
    <x v="1"/>
    <x v="35"/>
    <x v="3"/>
    <x v="3"/>
    <n v="4558"/>
    <x v="0"/>
    <x v="15"/>
    <x v="3"/>
    <x v="3"/>
    <n v="129.87"/>
    <n v="1"/>
  </r>
  <r>
    <x v="542"/>
    <n v="2025"/>
    <s v="2024-2025"/>
    <x v="1"/>
    <x v="17"/>
    <x v="3"/>
    <x v="3"/>
    <n v="4825"/>
    <x v="0"/>
    <x v="12"/>
    <x v="3"/>
    <x v="3"/>
    <n v="129.9"/>
    <n v="1"/>
  </r>
  <r>
    <x v="495"/>
    <n v="2025"/>
    <s v="2024-2025"/>
    <x v="1"/>
    <x v="22"/>
    <x v="1"/>
    <x v="1"/>
    <n v="2539"/>
    <x v="0"/>
    <x v="2"/>
    <x v="0"/>
    <x v="0"/>
    <n v="129.91"/>
    <n v="1"/>
  </r>
  <r>
    <x v="429"/>
    <n v="2023"/>
    <s v="2022-2023"/>
    <x v="0"/>
    <x v="64"/>
    <x v="1"/>
    <x v="1"/>
    <n v="2350"/>
    <x v="0"/>
    <x v="1"/>
    <x v="3"/>
    <x v="3"/>
    <n v="130.26"/>
    <n v="1"/>
  </r>
  <r>
    <x v="436"/>
    <n v="2025"/>
    <s v="2024-2025"/>
    <x v="0"/>
    <x v="68"/>
    <x v="7"/>
    <x v="7"/>
    <n v="800"/>
    <x v="0"/>
    <x v="19"/>
    <x v="9"/>
    <x v="9"/>
    <n v="130.86000000000001"/>
    <n v="1"/>
  </r>
  <r>
    <x v="389"/>
    <n v="2025"/>
    <s v="2024-2025"/>
    <x v="0"/>
    <x v="62"/>
    <x v="0"/>
    <x v="0"/>
    <n v="6112"/>
    <x v="0"/>
    <x v="14"/>
    <x v="3"/>
    <x v="3"/>
    <n v="130.93"/>
    <n v="1"/>
  </r>
  <r>
    <x v="607"/>
    <n v="2024"/>
    <s v="2023-2024"/>
    <x v="0"/>
    <x v="19"/>
    <x v="1"/>
    <x v="1"/>
    <n v="2800"/>
    <x v="0"/>
    <x v="11"/>
    <x v="2"/>
    <x v="2"/>
    <n v="130.99"/>
    <n v="1"/>
  </r>
  <r>
    <x v="637"/>
    <n v="2023"/>
    <s v="2022-2023"/>
    <x v="0"/>
    <x v="27"/>
    <x v="4"/>
    <x v="4"/>
    <n v="3066"/>
    <x v="0"/>
    <x v="7"/>
    <x v="3"/>
    <x v="3"/>
    <n v="131.18"/>
    <n v="1"/>
  </r>
  <r>
    <x v="546"/>
    <n v="2025"/>
    <s v="2024-2025"/>
    <x v="0"/>
    <x v="68"/>
    <x v="7"/>
    <x v="7"/>
    <n v="800"/>
    <x v="0"/>
    <x v="19"/>
    <x v="4"/>
    <x v="4"/>
    <n v="131.26999999999998"/>
    <n v="1"/>
  </r>
  <r>
    <x v="628"/>
    <n v="2024"/>
    <s v="2023-2024"/>
    <x v="0"/>
    <x v="68"/>
    <x v="7"/>
    <x v="7"/>
    <n v="800"/>
    <x v="0"/>
    <x v="19"/>
    <x v="5"/>
    <x v="5"/>
    <n v="131.47"/>
    <n v="1"/>
  </r>
  <r>
    <x v="656"/>
    <n v="2023"/>
    <s v="2022-2023"/>
    <x v="0"/>
    <x v="26"/>
    <x v="0"/>
    <x v="0"/>
    <n v="6280"/>
    <x v="0"/>
    <x v="14"/>
    <x v="6"/>
    <x v="6"/>
    <n v="131.78"/>
    <n v="1"/>
  </r>
  <r>
    <x v="248"/>
    <n v="2024"/>
    <s v="2023-2024"/>
    <x v="0"/>
    <x v="51"/>
    <x v="4"/>
    <x v="4"/>
    <n v="3630"/>
    <x v="0"/>
    <x v="16"/>
    <x v="6"/>
    <x v="6"/>
    <n v="131.82999999999998"/>
    <n v="1"/>
  </r>
  <r>
    <x v="560"/>
    <n v="2024"/>
    <s v="2023-2024"/>
    <x v="1"/>
    <x v="14"/>
    <x v="1"/>
    <x v="1"/>
    <n v="2790"/>
    <x v="0"/>
    <x v="11"/>
    <x v="9"/>
    <x v="9"/>
    <n v="131.9"/>
    <n v="1"/>
  </r>
  <r>
    <x v="166"/>
    <n v="2024"/>
    <s v="2023-2024"/>
    <x v="1"/>
    <x v="47"/>
    <x v="1"/>
    <x v="1"/>
    <n v="2101"/>
    <x v="0"/>
    <x v="4"/>
    <x v="8"/>
    <x v="8"/>
    <n v="131.97999999999999"/>
    <n v="1"/>
  </r>
  <r>
    <x v="383"/>
    <n v="2024"/>
    <s v="2023-2024"/>
    <x v="0"/>
    <x v="34"/>
    <x v="4"/>
    <x v="4"/>
    <n v="3018"/>
    <x v="0"/>
    <x v="7"/>
    <x v="5"/>
    <x v="5"/>
    <n v="132.66"/>
    <n v="1"/>
  </r>
  <r>
    <x v="454"/>
    <n v="2024"/>
    <s v="2023-2024"/>
    <x v="0"/>
    <x v="51"/>
    <x v="4"/>
    <x v="4"/>
    <n v="3630"/>
    <x v="0"/>
    <x v="16"/>
    <x v="1"/>
    <x v="1"/>
    <n v="132.75"/>
    <n v="1"/>
  </r>
  <r>
    <x v="204"/>
    <n v="2024"/>
    <s v="2023-2024"/>
    <x v="1"/>
    <x v="0"/>
    <x v="0"/>
    <x v="0"/>
    <n v="6021"/>
    <x v="0"/>
    <x v="0"/>
    <x v="6"/>
    <x v="6"/>
    <n v="133.67000000000002"/>
    <n v="1"/>
  </r>
  <r>
    <x v="170"/>
    <n v="2024"/>
    <s v="2023-2024"/>
    <x v="0"/>
    <x v="18"/>
    <x v="6"/>
    <x v="6"/>
    <n v="5168"/>
    <x v="0"/>
    <x v="13"/>
    <x v="7"/>
    <x v="7"/>
    <n v="133.76999999999998"/>
    <n v="1"/>
  </r>
  <r>
    <x v="375"/>
    <n v="2024"/>
    <s v="2023-2024"/>
    <x v="0"/>
    <x v="8"/>
    <x v="1"/>
    <x v="1"/>
    <n v="2158"/>
    <x v="0"/>
    <x v="4"/>
    <x v="6"/>
    <x v="6"/>
    <n v="133.77000000000001"/>
    <n v="1"/>
  </r>
  <r>
    <x v="687"/>
    <n v="2024"/>
    <s v="2023-2024"/>
    <x v="1"/>
    <x v="14"/>
    <x v="1"/>
    <x v="1"/>
    <n v="2790"/>
    <x v="0"/>
    <x v="11"/>
    <x v="1"/>
    <x v="1"/>
    <n v="133.82"/>
    <n v="1"/>
  </r>
  <r>
    <x v="103"/>
    <n v="2023"/>
    <s v="2022-2023"/>
    <x v="1"/>
    <x v="43"/>
    <x v="1"/>
    <x v="1"/>
    <n v="2560"/>
    <x v="0"/>
    <x v="2"/>
    <x v="6"/>
    <x v="6"/>
    <n v="134.18"/>
    <n v="1"/>
  </r>
  <r>
    <x v="504"/>
    <n v="2025"/>
    <s v="2024-2025"/>
    <x v="0"/>
    <x v="49"/>
    <x v="4"/>
    <x v="4"/>
    <n v="3134"/>
    <x v="0"/>
    <x v="6"/>
    <x v="1"/>
    <x v="1"/>
    <n v="134.72999999999999"/>
    <n v="1"/>
  </r>
  <r>
    <x v="448"/>
    <n v="2024"/>
    <s v="2023-2024"/>
    <x v="1"/>
    <x v="14"/>
    <x v="1"/>
    <x v="1"/>
    <n v="2790"/>
    <x v="0"/>
    <x v="11"/>
    <x v="3"/>
    <x v="3"/>
    <n v="134.9"/>
    <n v="1"/>
  </r>
  <r>
    <x v="530"/>
    <n v="2023"/>
    <s v="2022-2023"/>
    <x v="1"/>
    <x v="87"/>
    <x v="2"/>
    <x v="2"/>
    <n v="2609"/>
    <x v="0"/>
    <x v="2"/>
    <x v="9"/>
    <x v="9"/>
    <n v="134.91"/>
    <n v="1"/>
  </r>
  <r>
    <x v="688"/>
    <n v="2024"/>
    <s v="2023-2024"/>
    <x v="0"/>
    <x v="11"/>
    <x v="5"/>
    <x v="5"/>
    <n v="7010"/>
    <x v="0"/>
    <x v="9"/>
    <x v="2"/>
    <x v="2"/>
    <n v="135.84"/>
    <n v="1"/>
  </r>
  <r>
    <x v="620"/>
    <n v="2023"/>
    <s v="2022-2023"/>
    <x v="1"/>
    <x v="78"/>
    <x v="1"/>
    <x v="1"/>
    <n v="2141"/>
    <x v="0"/>
    <x v="4"/>
    <x v="3"/>
    <x v="3"/>
    <n v="135.92000000000002"/>
    <n v="1"/>
  </r>
  <r>
    <x v="328"/>
    <n v="2025"/>
    <s v="2024-2025"/>
    <x v="1"/>
    <x v="53"/>
    <x v="3"/>
    <x v="3"/>
    <n v="4119"/>
    <x v="0"/>
    <x v="10"/>
    <x v="8"/>
    <x v="8"/>
    <n v="136.16999999999999"/>
    <n v="1"/>
  </r>
  <r>
    <x v="658"/>
    <n v="2025"/>
    <s v="2024-2025"/>
    <x v="0"/>
    <x v="19"/>
    <x v="1"/>
    <x v="1"/>
    <n v="2800"/>
    <x v="0"/>
    <x v="11"/>
    <x v="1"/>
    <x v="1"/>
    <n v="136.28"/>
    <n v="1"/>
  </r>
  <r>
    <x v="83"/>
    <n v="2023"/>
    <s v="2022-2023"/>
    <x v="1"/>
    <x v="29"/>
    <x v="4"/>
    <x v="4"/>
    <n v="3500"/>
    <x v="0"/>
    <x v="8"/>
    <x v="2"/>
    <x v="2"/>
    <n v="136.41"/>
    <n v="1"/>
  </r>
  <r>
    <x v="689"/>
    <n v="2023"/>
    <s v="2022-2023"/>
    <x v="0"/>
    <x v="62"/>
    <x v="0"/>
    <x v="0"/>
    <n v="6112"/>
    <x v="0"/>
    <x v="14"/>
    <x v="3"/>
    <x v="3"/>
    <n v="136.47"/>
    <n v="1"/>
  </r>
  <r>
    <x v="609"/>
    <n v="2024"/>
    <s v="2023-2024"/>
    <x v="0"/>
    <x v="84"/>
    <x v="3"/>
    <x v="3"/>
    <n v="4215"/>
    <x v="0"/>
    <x v="3"/>
    <x v="4"/>
    <x v="4"/>
    <n v="136.66"/>
    <n v="1"/>
  </r>
  <r>
    <x v="9"/>
    <n v="2024"/>
    <s v="2023-2024"/>
    <x v="1"/>
    <x v="93"/>
    <x v="4"/>
    <x v="4"/>
    <n v="3915"/>
    <x v="0"/>
    <x v="16"/>
    <x v="2"/>
    <x v="2"/>
    <n v="136.79"/>
    <n v="1"/>
  </r>
  <r>
    <x v="29"/>
    <n v="2024"/>
    <s v="2023-2024"/>
    <x v="0"/>
    <x v="26"/>
    <x v="0"/>
    <x v="0"/>
    <n v="6280"/>
    <x v="0"/>
    <x v="14"/>
    <x v="4"/>
    <x v="4"/>
    <n v="136.85"/>
    <n v="1"/>
  </r>
  <r>
    <x v="246"/>
    <n v="2025"/>
    <s v="2024-2025"/>
    <x v="1"/>
    <x v="29"/>
    <x v="4"/>
    <x v="4"/>
    <n v="3500"/>
    <x v="0"/>
    <x v="8"/>
    <x v="2"/>
    <x v="2"/>
    <n v="137.76000000000002"/>
    <n v="1"/>
  </r>
  <r>
    <x v="594"/>
    <n v="2023"/>
    <s v="2022-2023"/>
    <x v="0"/>
    <x v="49"/>
    <x v="4"/>
    <x v="4"/>
    <n v="3134"/>
    <x v="0"/>
    <x v="6"/>
    <x v="9"/>
    <x v="9"/>
    <n v="137.76999999999998"/>
    <n v="1"/>
  </r>
  <r>
    <x v="8"/>
    <n v="2024"/>
    <s v="2023-2024"/>
    <x v="1"/>
    <x v="42"/>
    <x v="3"/>
    <x v="3"/>
    <n v="4870"/>
    <x v="0"/>
    <x v="12"/>
    <x v="9"/>
    <x v="9"/>
    <n v="137.81"/>
    <n v="1"/>
  </r>
  <r>
    <x v="687"/>
    <n v="2024"/>
    <s v="2023-2024"/>
    <x v="0"/>
    <x v="25"/>
    <x v="4"/>
    <x v="4"/>
    <n v="3550"/>
    <x v="0"/>
    <x v="8"/>
    <x v="8"/>
    <x v="8"/>
    <n v="138.13"/>
    <n v="1"/>
  </r>
  <r>
    <x v="536"/>
    <n v="2023"/>
    <s v="2022-2023"/>
    <x v="0"/>
    <x v="39"/>
    <x v="0"/>
    <x v="0"/>
    <n v="6330"/>
    <x v="0"/>
    <x v="14"/>
    <x v="1"/>
    <x v="1"/>
    <n v="138.26"/>
    <n v="1"/>
  </r>
  <r>
    <x v="690"/>
    <n v="2023"/>
    <s v="2022-2023"/>
    <x v="1"/>
    <x v="80"/>
    <x v="0"/>
    <x v="0"/>
    <n v="6109"/>
    <x v="0"/>
    <x v="14"/>
    <x v="3"/>
    <x v="3"/>
    <n v="138.38"/>
    <n v="1"/>
  </r>
  <r>
    <x v="276"/>
    <n v="2024"/>
    <s v="2023-2024"/>
    <x v="1"/>
    <x v="71"/>
    <x v="6"/>
    <x v="6"/>
    <n v="5043"/>
    <x v="0"/>
    <x v="13"/>
    <x v="2"/>
    <x v="2"/>
    <n v="138.86000000000001"/>
    <n v="1"/>
  </r>
  <r>
    <x v="239"/>
    <n v="2024"/>
    <s v="2023-2024"/>
    <x v="1"/>
    <x v="36"/>
    <x v="4"/>
    <x v="4"/>
    <n v="3148"/>
    <x v="0"/>
    <x v="6"/>
    <x v="4"/>
    <x v="4"/>
    <n v="138.99"/>
    <n v="1"/>
  </r>
  <r>
    <x v="581"/>
    <n v="2024"/>
    <s v="2023-2024"/>
    <x v="1"/>
    <x v="42"/>
    <x v="3"/>
    <x v="3"/>
    <n v="4870"/>
    <x v="0"/>
    <x v="12"/>
    <x v="4"/>
    <x v="4"/>
    <n v="139.01999999999998"/>
    <n v="1"/>
  </r>
  <r>
    <x v="556"/>
    <n v="2024"/>
    <s v="2023-2024"/>
    <x v="1"/>
    <x v="57"/>
    <x v="6"/>
    <x v="6"/>
    <n v="5082"/>
    <x v="0"/>
    <x v="13"/>
    <x v="2"/>
    <x v="2"/>
    <n v="139.66999999999999"/>
    <n v="1"/>
  </r>
  <r>
    <x v="663"/>
    <n v="2024"/>
    <s v="2023-2024"/>
    <x v="0"/>
    <x v="69"/>
    <x v="4"/>
    <x v="4"/>
    <n v="3199"/>
    <x v="0"/>
    <x v="6"/>
    <x v="8"/>
    <x v="8"/>
    <n v="139.69999999999999"/>
    <n v="1"/>
  </r>
  <r>
    <x v="335"/>
    <n v="2023"/>
    <s v="2022-2023"/>
    <x v="1"/>
    <x v="79"/>
    <x v="6"/>
    <x v="6"/>
    <n v="5290"/>
    <x v="0"/>
    <x v="18"/>
    <x v="1"/>
    <x v="1"/>
    <n v="139.72"/>
    <n v="1"/>
  </r>
  <r>
    <x v="203"/>
    <n v="2024"/>
    <s v="2023-2024"/>
    <x v="0"/>
    <x v="36"/>
    <x v="4"/>
    <x v="4"/>
    <n v="3148"/>
    <x v="0"/>
    <x v="6"/>
    <x v="0"/>
    <x v="0"/>
    <n v="139.86000000000001"/>
    <n v="1"/>
  </r>
  <r>
    <x v="691"/>
    <n v="2025"/>
    <s v="2024-2025"/>
    <x v="1"/>
    <x v="96"/>
    <x v="4"/>
    <x v="4"/>
    <n v="3690"/>
    <x v="0"/>
    <x v="16"/>
    <x v="1"/>
    <x v="1"/>
    <n v="139.86000000000001"/>
    <n v="1"/>
  </r>
  <r>
    <x v="206"/>
    <n v="2025"/>
    <s v="2024-2025"/>
    <x v="1"/>
    <x v="58"/>
    <x v="0"/>
    <x v="0"/>
    <n v="6027"/>
    <x v="0"/>
    <x v="0"/>
    <x v="3"/>
    <x v="3"/>
    <n v="139.88"/>
    <n v="1"/>
  </r>
  <r>
    <x v="413"/>
    <n v="2025"/>
    <s v="2024-2025"/>
    <x v="0"/>
    <x v="45"/>
    <x v="3"/>
    <x v="3"/>
    <n v="4570"/>
    <x v="0"/>
    <x v="15"/>
    <x v="2"/>
    <x v="2"/>
    <n v="139.96"/>
    <n v="1"/>
  </r>
  <r>
    <x v="188"/>
    <n v="2024"/>
    <s v="2023-2024"/>
    <x v="1"/>
    <x v="56"/>
    <x v="1"/>
    <x v="1"/>
    <n v="2795"/>
    <x v="0"/>
    <x v="11"/>
    <x v="7"/>
    <x v="7"/>
    <n v="140.03000000000003"/>
    <n v="1"/>
  </r>
  <r>
    <x v="45"/>
    <n v="2024"/>
    <s v="2023-2024"/>
    <x v="0"/>
    <x v="69"/>
    <x v="4"/>
    <x v="4"/>
    <n v="3199"/>
    <x v="0"/>
    <x v="6"/>
    <x v="4"/>
    <x v="4"/>
    <n v="140.38999999999999"/>
    <n v="1"/>
  </r>
  <r>
    <x v="94"/>
    <n v="2024"/>
    <s v="2023-2024"/>
    <x v="1"/>
    <x v="80"/>
    <x v="0"/>
    <x v="0"/>
    <n v="6109"/>
    <x v="0"/>
    <x v="14"/>
    <x v="7"/>
    <x v="7"/>
    <n v="140.69999999999999"/>
    <n v="1"/>
  </r>
  <r>
    <x v="662"/>
    <n v="2025"/>
    <s v="2024-2025"/>
    <x v="1"/>
    <x v="48"/>
    <x v="3"/>
    <x v="3"/>
    <n v="4566"/>
    <x v="0"/>
    <x v="15"/>
    <x v="4"/>
    <x v="4"/>
    <n v="141.30000000000001"/>
    <n v="1"/>
  </r>
  <r>
    <x v="240"/>
    <n v="2025"/>
    <s v="2024-2025"/>
    <x v="1"/>
    <x v="30"/>
    <x v="4"/>
    <x v="4"/>
    <n v="3131"/>
    <x v="0"/>
    <x v="6"/>
    <x v="2"/>
    <x v="2"/>
    <n v="141.76999999999998"/>
    <n v="1"/>
  </r>
  <r>
    <x v="133"/>
    <n v="2023"/>
    <s v="2022-2023"/>
    <x v="0"/>
    <x v="65"/>
    <x v="1"/>
    <x v="1"/>
    <n v="2131"/>
    <x v="0"/>
    <x v="4"/>
    <x v="0"/>
    <x v="0"/>
    <n v="142.89000000000001"/>
    <n v="1"/>
  </r>
  <r>
    <x v="143"/>
    <n v="2025"/>
    <s v="2024-2025"/>
    <x v="0"/>
    <x v="76"/>
    <x v="1"/>
    <x v="1"/>
    <n v="2031"/>
    <x v="0"/>
    <x v="5"/>
    <x v="1"/>
    <x v="1"/>
    <n v="142.89000000000001"/>
    <n v="1"/>
  </r>
  <r>
    <x v="220"/>
    <n v="2024"/>
    <s v="2023-2024"/>
    <x v="0"/>
    <x v="94"/>
    <x v="5"/>
    <x v="5"/>
    <n v="7250"/>
    <x v="0"/>
    <x v="9"/>
    <x v="3"/>
    <x v="3"/>
    <n v="142.89999999999998"/>
    <n v="1"/>
  </r>
  <r>
    <x v="136"/>
    <n v="2024"/>
    <s v="2023-2024"/>
    <x v="1"/>
    <x v="17"/>
    <x v="3"/>
    <x v="3"/>
    <n v="4825"/>
    <x v="0"/>
    <x v="12"/>
    <x v="2"/>
    <x v="2"/>
    <n v="143.71"/>
    <n v="1"/>
  </r>
  <r>
    <x v="539"/>
    <n v="2025"/>
    <s v="2024-2025"/>
    <x v="0"/>
    <x v="16"/>
    <x v="0"/>
    <x v="0"/>
    <n v="6030"/>
    <x v="0"/>
    <x v="0"/>
    <x v="2"/>
    <x v="2"/>
    <n v="143.79"/>
    <n v="1"/>
  </r>
  <r>
    <x v="18"/>
    <n v="2024"/>
    <s v="2023-2024"/>
    <x v="1"/>
    <x v="11"/>
    <x v="5"/>
    <x v="5"/>
    <n v="7010"/>
    <x v="0"/>
    <x v="9"/>
    <x v="4"/>
    <x v="4"/>
    <n v="143.88999999999999"/>
    <n v="1"/>
  </r>
  <r>
    <x v="413"/>
    <n v="2025"/>
    <s v="2024-2025"/>
    <x v="1"/>
    <x v="79"/>
    <x v="6"/>
    <x v="6"/>
    <n v="5290"/>
    <x v="0"/>
    <x v="18"/>
    <x v="6"/>
    <x v="6"/>
    <n v="143.91999999999999"/>
    <n v="1"/>
  </r>
  <r>
    <x v="692"/>
    <n v="2024"/>
    <s v="2023-2024"/>
    <x v="0"/>
    <x v="44"/>
    <x v="4"/>
    <x v="4"/>
    <n v="3977"/>
    <x v="0"/>
    <x v="16"/>
    <x v="9"/>
    <x v="9"/>
    <n v="144.08000000000001"/>
    <n v="1"/>
  </r>
  <r>
    <x v="406"/>
    <n v="2025"/>
    <s v="2024-2025"/>
    <x v="1"/>
    <x v="45"/>
    <x v="3"/>
    <x v="3"/>
    <n v="4570"/>
    <x v="0"/>
    <x v="15"/>
    <x v="5"/>
    <x v="5"/>
    <n v="144.18"/>
    <n v="1"/>
  </r>
  <r>
    <x v="251"/>
    <n v="2025"/>
    <s v="2024-2025"/>
    <x v="1"/>
    <x v="71"/>
    <x v="6"/>
    <x v="6"/>
    <n v="5043"/>
    <x v="0"/>
    <x v="13"/>
    <x v="4"/>
    <x v="4"/>
    <n v="144.87"/>
    <n v="1"/>
  </r>
  <r>
    <x v="24"/>
    <n v="2024"/>
    <s v="2023-2024"/>
    <x v="1"/>
    <x v="43"/>
    <x v="1"/>
    <x v="1"/>
    <n v="2560"/>
    <x v="0"/>
    <x v="2"/>
    <x v="9"/>
    <x v="9"/>
    <n v="145.80000000000001"/>
    <n v="1"/>
  </r>
  <r>
    <x v="600"/>
    <n v="2024"/>
    <s v="2023-2024"/>
    <x v="0"/>
    <x v="21"/>
    <x v="3"/>
    <x v="3"/>
    <n v="4012"/>
    <x v="0"/>
    <x v="10"/>
    <x v="2"/>
    <x v="2"/>
    <n v="145.88"/>
    <n v="1"/>
  </r>
  <r>
    <x v="693"/>
    <n v="2024"/>
    <s v="2023-2024"/>
    <x v="0"/>
    <x v="94"/>
    <x v="5"/>
    <x v="5"/>
    <n v="7250"/>
    <x v="0"/>
    <x v="9"/>
    <x v="4"/>
    <x v="4"/>
    <n v="145.91"/>
    <n v="1"/>
  </r>
  <r>
    <x v="487"/>
    <n v="2024"/>
    <s v="2023-2024"/>
    <x v="0"/>
    <x v="6"/>
    <x v="0"/>
    <x v="0"/>
    <n v="6010"/>
    <x v="0"/>
    <x v="0"/>
    <x v="7"/>
    <x v="7"/>
    <n v="146.26999999999998"/>
    <n v="1"/>
  </r>
  <r>
    <x v="606"/>
    <n v="2024"/>
    <s v="2023-2024"/>
    <x v="0"/>
    <x v="40"/>
    <x v="4"/>
    <x v="4"/>
    <n v="3353"/>
    <x v="0"/>
    <x v="8"/>
    <x v="8"/>
    <x v="8"/>
    <n v="146.48000000000002"/>
    <n v="1"/>
  </r>
  <r>
    <x v="86"/>
    <n v="2023"/>
    <s v="2022-2023"/>
    <x v="0"/>
    <x v="44"/>
    <x v="4"/>
    <x v="4"/>
    <n v="3977"/>
    <x v="0"/>
    <x v="16"/>
    <x v="7"/>
    <x v="7"/>
    <n v="146.63"/>
    <n v="1"/>
  </r>
  <r>
    <x v="623"/>
    <n v="2023"/>
    <s v="2022-2023"/>
    <x v="1"/>
    <x v="62"/>
    <x v="0"/>
    <x v="0"/>
    <n v="6112"/>
    <x v="0"/>
    <x v="14"/>
    <x v="7"/>
    <x v="7"/>
    <n v="146.68"/>
    <n v="1"/>
  </r>
  <r>
    <x v="262"/>
    <n v="2025"/>
    <s v="2024-2025"/>
    <x v="1"/>
    <x v="3"/>
    <x v="3"/>
    <x v="3"/>
    <n v="4220"/>
    <x v="0"/>
    <x v="3"/>
    <x v="3"/>
    <x v="3"/>
    <n v="146.88"/>
    <n v="1"/>
  </r>
  <r>
    <x v="210"/>
    <n v="2024"/>
    <s v="2023-2024"/>
    <x v="1"/>
    <x v="14"/>
    <x v="1"/>
    <x v="1"/>
    <n v="2790"/>
    <x v="0"/>
    <x v="11"/>
    <x v="3"/>
    <x v="3"/>
    <n v="146.93"/>
    <n v="1"/>
  </r>
  <r>
    <x v="336"/>
    <n v="2024"/>
    <s v="2023-2024"/>
    <x v="0"/>
    <x v="35"/>
    <x v="3"/>
    <x v="3"/>
    <n v="4558"/>
    <x v="0"/>
    <x v="15"/>
    <x v="3"/>
    <x v="3"/>
    <n v="147.74"/>
    <n v="1"/>
  </r>
  <r>
    <x v="137"/>
    <n v="2025"/>
    <s v="2024-2025"/>
    <x v="1"/>
    <x v="76"/>
    <x v="1"/>
    <x v="1"/>
    <n v="2031"/>
    <x v="0"/>
    <x v="5"/>
    <x v="1"/>
    <x v="1"/>
    <n v="147.80000000000001"/>
    <n v="1"/>
  </r>
  <r>
    <x v="35"/>
    <n v="2024"/>
    <s v="2023-2024"/>
    <x v="1"/>
    <x v="83"/>
    <x v="0"/>
    <x v="0"/>
    <n v="6052"/>
    <x v="0"/>
    <x v="0"/>
    <x v="0"/>
    <x v="0"/>
    <n v="147.86000000000001"/>
    <n v="1"/>
  </r>
  <r>
    <x v="86"/>
    <n v="2023"/>
    <s v="2022-2023"/>
    <x v="0"/>
    <x v="39"/>
    <x v="0"/>
    <x v="0"/>
    <n v="6330"/>
    <x v="0"/>
    <x v="14"/>
    <x v="3"/>
    <x v="3"/>
    <n v="147.88999999999999"/>
    <n v="1"/>
  </r>
  <r>
    <x v="682"/>
    <n v="2023"/>
    <s v="2022-2023"/>
    <x v="1"/>
    <x v="70"/>
    <x v="4"/>
    <x v="4"/>
    <n v="3400"/>
    <x v="0"/>
    <x v="8"/>
    <x v="3"/>
    <x v="3"/>
    <n v="147.88999999999999"/>
    <n v="1"/>
  </r>
  <r>
    <x v="655"/>
    <n v="2024"/>
    <s v="2023-2024"/>
    <x v="1"/>
    <x v="20"/>
    <x v="4"/>
    <x v="4"/>
    <n v="3429"/>
    <x v="0"/>
    <x v="8"/>
    <x v="5"/>
    <x v="5"/>
    <n v="148.33000000000001"/>
    <n v="1"/>
  </r>
  <r>
    <x v="641"/>
    <n v="2024"/>
    <s v="2023-2024"/>
    <x v="0"/>
    <x v="41"/>
    <x v="5"/>
    <x v="5"/>
    <n v="7320"/>
    <x v="0"/>
    <x v="9"/>
    <x v="2"/>
    <x v="2"/>
    <n v="148.72"/>
    <n v="1"/>
  </r>
  <r>
    <x v="292"/>
    <n v="2024"/>
    <s v="2023-2024"/>
    <x v="1"/>
    <x v="54"/>
    <x v="4"/>
    <x v="4"/>
    <n v="3030"/>
    <x v="0"/>
    <x v="7"/>
    <x v="6"/>
    <x v="6"/>
    <n v="148.76999999999998"/>
    <n v="1"/>
  </r>
  <r>
    <x v="576"/>
    <n v="2024"/>
    <s v="2023-2024"/>
    <x v="1"/>
    <x v="87"/>
    <x v="2"/>
    <x v="2"/>
    <n v="2609"/>
    <x v="0"/>
    <x v="2"/>
    <x v="2"/>
    <x v="2"/>
    <n v="148.78"/>
    <n v="1"/>
  </r>
  <r>
    <x v="233"/>
    <n v="2023"/>
    <s v="2022-2023"/>
    <x v="0"/>
    <x v="67"/>
    <x v="3"/>
    <x v="3"/>
    <n v="4551"/>
    <x v="0"/>
    <x v="15"/>
    <x v="1"/>
    <x v="1"/>
    <n v="148.82"/>
    <n v="1"/>
  </r>
  <r>
    <x v="417"/>
    <n v="2025"/>
    <s v="2024-2025"/>
    <x v="0"/>
    <x v="57"/>
    <x v="6"/>
    <x v="6"/>
    <n v="5082"/>
    <x v="0"/>
    <x v="13"/>
    <x v="0"/>
    <x v="0"/>
    <n v="148.87"/>
    <n v="1"/>
  </r>
  <r>
    <x v="611"/>
    <n v="2024"/>
    <s v="2023-2024"/>
    <x v="0"/>
    <x v="15"/>
    <x v="1"/>
    <x v="1"/>
    <n v="2020"/>
    <x v="0"/>
    <x v="5"/>
    <x v="4"/>
    <x v="4"/>
    <n v="148.88999999999999"/>
    <n v="1"/>
  </r>
  <r>
    <x v="289"/>
    <n v="2023"/>
    <s v="2022-2023"/>
    <x v="1"/>
    <x v="32"/>
    <x v="6"/>
    <x v="6"/>
    <n v="5169"/>
    <x v="0"/>
    <x v="13"/>
    <x v="9"/>
    <x v="9"/>
    <n v="148.88999999999999"/>
    <n v="1"/>
  </r>
  <r>
    <x v="102"/>
    <n v="2024"/>
    <s v="2023-2024"/>
    <x v="0"/>
    <x v="69"/>
    <x v="4"/>
    <x v="4"/>
    <n v="3199"/>
    <x v="0"/>
    <x v="6"/>
    <x v="3"/>
    <x v="3"/>
    <n v="149.29000000000002"/>
    <n v="1"/>
  </r>
  <r>
    <x v="620"/>
    <n v="2023"/>
    <s v="2022-2023"/>
    <x v="1"/>
    <x v="78"/>
    <x v="1"/>
    <x v="1"/>
    <n v="2141"/>
    <x v="0"/>
    <x v="4"/>
    <x v="9"/>
    <x v="9"/>
    <n v="149.79"/>
    <n v="1"/>
  </r>
  <r>
    <x v="94"/>
    <n v="2024"/>
    <s v="2023-2024"/>
    <x v="0"/>
    <x v="91"/>
    <x v="1"/>
    <x v="1"/>
    <n v="2064"/>
    <x v="0"/>
    <x v="5"/>
    <x v="9"/>
    <x v="9"/>
    <n v="149.79999999999998"/>
    <n v="1"/>
  </r>
  <r>
    <x v="612"/>
    <n v="2024"/>
    <s v="2023-2024"/>
    <x v="1"/>
    <x v="3"/>
    <x v="3"/>
    <x v="3"/>
    <n v="4220"/>
    <x v="0"/>
    <x v="3"/>
    <x v="3"/>
    <x v="3"/>
    <n v="149.9"/>
    <n v="1"/>
  </r>
  <r>
    <x v="404"/>
    <n v="2023"/>
    <s v="2022-2023"/>
    <x v="0"/>
    <x v="76"/>
    <x v="1"/>
    <x v="1"/>
    <n v="2031"/>
    <x v="0"/>
    <x v="5"/>
    <x v="9"/>
    <x v="9"/>
    <n v="149.94999999999999"/>
    <n v="1"/>
  </r>
  <r>
    <x v="274"/>
    <n v="2024"/>
    <s v="2023-2024"/>
    <x v="1"/>
    <x v="25"/>
    <x v="4"/>
    <x v="4"/>
    <n v="3550"/>
    <x v="0"/>
    <x v="8"/>
    <x v="4"/>
    <x v="4"/>
    <n v="149.99"/>
    <n v="1"/>
  </r>
  <r>
    <x v="307"/>
    <n v="2024"/>
    <s v="2023-2024"/>
    <x v="0"/>
    <x v="65"/>
    <x v="1"/>
    <x v="1"/>
    <n v="2131"/>
    <x v="0"/>
    <x v="4"/>
    <x v="6"/>
    <x v="6"/>
    <n v="150.59"/>
    <n v="1"/>
  </r>
  <r>
    <x v="307"/>
    <n v="2024"/>
    <s v="2023-2024"/>
    <x v="0"/>
    <x v="6"/>
    <x v="0"/>
    <x v="0"/>
    <n v="6010"/>
    <x v="0"/>
    <x v="0"/>
    <x v="5"/>
    <x v="5"/>
    <n v="150.61000000000001"/>
    <n v="1"/>
  </r>
  <r>
    <x v="465"/>
    <n v="2023"/>
    <s v="2022-2023"/>
    <x v="0"/>
    <x v="36"/>
    <x v="4"/>
    <x v="4"/>
    <n v="3148"/>
    <x v="0"/>
    <x v="6"/>
    <x v="1"/>
    <x v="1"/>
    <n v="150.63999999999999"/>
    <n v="1"/>
  </r>
  <r>
    <x v="522"/>
    <n v="2024"/>
    <s v="2023-2024"/>
    <x v="0"/>
    <x v="15"/>
    <x v="1"/>
    <x v="1"/>
    <n v="2020"/>
    <x v="0"/>
    <x v="5"/>
    <x v="1"/>
    <x v="1"/>
    <n v="150.86000000000001"/>
    <n v="1"/>
  </r>
  <r>
    <x v="130"/>
    <n v="2023"/>
    <s v="2022-2023"/>
    <x v="0"/>
    <x v="38"/>
    <x v="3"/>
    <x v="3"/>
    <n v="4802"/>
    <x v="0"/>
    <x v="12"/>
    <x v="7"/>
    <x v="7"/>
    <n v="151.01"/>
    <n v="1"/>
  </r>
  <r>
    <x v="324"/>
    <n v="2024"/>
    <s v="2023-2024"/>
    <x v="0"/>
    <x v="2"/>
    <x v="2"/>
    <x v="2"/>
    <n v="2617"/>
    <x v="0"/>
    <x v="2"/>
    <x v="8"/>
    <x v="8"/>
    <n v="151.02000000000001"/>
    <n v="1"/>
  </r>
  <r>
    <x v="56"/>
    <n v="2025"/>
    <s v="2024-2025"/>
    <x v="0"/>
    <x v="54"/>
    <x v="4"/>
    <x v="4"/>
    <n v="3030"/>
    <x v="0"/>
    <x v="7"/>
    <x v="9"/>
    <x v="9"/>
    <n v="151.12"/>
    <n v="1"/>
  </r>
  <r>
    <x v="603"/>
    <n v="2025"/>
    <s v="2024-2025"/>
    <x v="0"/>
    <x v="31"/>
    <x v="1"/>
    <x v="1"/>
    <n v="2116"/>
    <x v="0"/>
    <x v="4"/>
    <x v="7"/>
    <x v="7"/>
    <n v="151.13000000000002"/>
    <n v="1"/>
  </r>
  <r>
    <x v="3"/>
    <n v="2024"/>
    <s v="2023-2024"/>
    <x v="1"/>
    <x v="17"/>
    <x v="3"/>
    <x v="3"/>
    <n v="4825"/>
    <x v="0"/>
    <x v="12"/>
    <x v="3"/>
    <x v="3"/>
    <n v="151.25"/>
    <n v="1"/>
  </r>
  <r>
    <x v="42"/>
    <n v="2024"/>
    <s v="2023-2024"/>
    <x v="0"/>
    <x v="15"/>
    <x v="1"/>
    <x v="1"/>
    <n v="2020"/>
    <x v="0"/>
    <x v="5"/>
    <x v="9"/>
    <x v="9"/>
    <n v="151.76"/>
    <n v="1"/>
  </r>
  <r>
    <x v="641"/>
    <n v="2024"/>
    <s v="2023-2024"/>
    <x v="0"/>
    <x v="61"/>
    <x v="6"/>
    <x v="6"/>
    <n v="5343"/>
    <x v="0"/>
    <x v="18"/>
    <x v="6"/>
    <x v="6"/>
    <n v="151.85"/>
    <n v="1"/>
  </r>
  <r>
    <x v="0"/>
    <n v="2024"/>
    <s v="2023-2024"/>
    <x v="1"/>
    <x v="11"/>
    <x v="5"/>
    <x v="5"/>
    <n v="7010"/>
    <x v="0"/>
    <x v="9"/>
    <x v="3"/>
    <x v="3"/>
    <n v="151.86000000000001"/>
    <n v="1"/>
  </r>
  <r>
    <x v="325"/>
    <n v="2023"/>
    <s v="2022-2023"/>
    <x v="1"/>
    <x v="24"/>
    <x v="1"/>
    <x v="1"/>
    <n v="2120"/>
    <x v="0"/>
    <x v="4"/>
    <x v="9"/>
    <x v="9"/>
    <n v="151.88999999999999"/>
    <n v="1"/>
  </r>
  <r>
    <x v="491"/>
    <n v="2024"/>
    <s v="2023-2024"/>
    <x v="0"/>
    <x v="40"/>
    <x v="4"/>
    <x v="4"/>
    <n v="3353"/>
    <x v="0"/>
    <x v="8"/>
    <x v="1"/>
    <x v="1"/>
    <n v="151.93"/>
    <n v="1"/>
  </r>
  <r>
    <x v="194"/>
    <n v="2025"/>
    <s v="2024-2025"/>
    <x v="1"/>
    <x v="32"/>
    <x v="6"/>
    <x v="6"/>
    <n v="5169"/>
    <x v="0"/>
    <x v="13"/>
    <x v="0"/>
    <x v="0"/>
    <n v="152.34"/>
    <n v="1"/>
  </r>
  <r>
    <x v="367"/>
    <n v="2024"/>
    <s v="2023-2024"/>
    <x v="0"/>
    <x v="66"/>
    <x v="3"/>
    <x v="3"/>
    <n v="4883"/>
    <x v="0"/>
    <x v="12"/>
    <x v="1"/>
    <x v="1"/>
    <n v="152.67000000000002"/>
    <n v="1"/>
  </r>
  <r>
    <x v="584"/>
    <n v="2023"/>
    <s v="2022-2023"/>
    <x v="0"/>
    <x v="85"/>
    <x v="0"/>
    <x v="0"/>
    <n v="6530"/>
    <x v="0"/>
    <x v="20"/>
    <x v="1"/>
    <x v="1"/>
    <n v="152.71"/>
    <n v="1"/>
  </r>
  <r>
    <x v="397"/>
    <n v="2024"/>
    <s v="2023-2024"/>
    <x v="0"/>
    <x v="35"/>
    <x v="3"/>
    <x v="3"/>
    <n v="4558"/>
    <x v="0"/>
    <x v="15"/>
    <x v="1"/>
    <x v="1"/>
    <n v="152.77000000000001"/>
    <n v="1"/>
  </r>
  <r>
    <x v="543"/>
    <n v="2024"/>
    <s v="2023-2024"/>
    <x v="0"/>
    <x v="95"/>
    <x v="7"/>
    <x v="7"/>
    <n v="870"/>
    <x v="0"/>
    <x v="19"/>
    <x v="1"/>
    <x v="1"/>
    <n v="152.86000000000001"/>
    <n v="1"/>
  </r>
  <r>
    <x v="694"/>
    <n v="2025"/>
    <s v="2024-2025"/>
    <x v="1"/>
    <x v="46"/>
    <x v="3"/>
    <x v="3"/>
    <n v="4740"/>
    <x v="0"/>
    <x v="17"/>
    <x v="0"/>
    <x v="0"/>
    <n v="152.86000000000001"/>
    <n v="1"/>
  </r>
  <r>
    <x v="660"/>
    <n v="2024"/>
    <s v="2023-2024"/>
    <x v="0"/>
    <x v="88"/>
    <x v="6"/>
    <x v="6"/>
    <n v="5011"/>
    <x v="0"/>
    <x v="13"/>
    <x v="3"/>
    <x v="3"/>
    <n v="152.9"/>
    <n v="1"/>
  </r>
  <r>
    <x v="375"/>
    <n v="2024"/>
    <s v="2023-2024"/>
    <x v="0"/>
    <x v="48"/>
    <x v="3"/>
    <x v="3"/>
    <n v="4566"/>
    <x v="0"/>
    <x v="15"/>
    <x v="3"/>
    <x v="3"/>
    <n v="153.62"/>
    <n v="1"/>
  </r>
  <r>
    <x v="240"/>
    <n v="2025"/>
    <s v="2024-2025"/>
    <x v="0"/>
    <x v="2"/>
    <x v="2"/>
    <x v="2"/>
    <n v="2617"/>
    <x v="0"/>
    <x v="2"/>
    <x v="2"/>
    <x v="2"/>
    <n v="153.76"/>
    <n v="1"/>
  </r>
  <r>
    <x v="644"/>
    <n v="2024"/>
    <s v="2023-2024"/>
    <x v="1"/>
    <x v="9"/>
    <x v="4"/>
    <x v="4"/>
    <n v="3076"/>
    <x v="0"/>
    <x v="7"/>
    <x v="3"/>
    <x v="3"/>
    <n v="154.07"/>
    <n v="1"/>
  </r>
  <r>
    <x v="500"/>
    <n v="2023"/>
    <s v="2022-2023"/>
    <x v="1"/>
    <x v="60"/>
    <x v="1"/>
    <x v="1"/>
    <n v="2541"/>
    <x v="0"/>
    <x v="2"/>
    <x v="1"/>
    <x v="1"/>
    <n v="154.47"/>
    <n v="1"/>
  </r>
  <r>
    <x v="525"/>
    <n v="2025"/>
    <s v="2024-2025"/>
    <x v="0"/>
    <x v="10"/>
    <x v="4"/>
    <x v="4"/>
    <n v="3551"/>
    <x v="0"/>
    <x v="8"/>
    <x v="0"/>
    <x v="0"/>
    <n v="154.47999999999999"/>
    <n v="1"/>
  </r>
  <r>
    <x v="568"/>
    <n v="2025"/>
    <s v="2024-2025"/>
    <x v="0"/>
    <x v="15"/>
    <x v="1"/>
    <x v="1"/>
    <n v="2020"/>
    <x v="0"/>
    <x v="5"/>
    <x v="3"/>
    <x v="3"/>
    <n v="154.55000000000001"/>
    <n v="1"/>
  </r>
  <r>
    <x v="606"/>
    <n v="2024"/>
    <s v="2023-2024"/>
    <x v="1"/>
    <x v="74"/>
    <x v="1"/>
    <x v="1"/>
    <n v="2485"/>
    <x v="0"/>
    <x v="1"/>
    <x v="9"/>
    <x v="9"/>
    <n v="154.84"/>
    <n v="1"/>
  </r>
  <r>
    <x v="384"/>
    <n v="2023"/>
    <s v="2022-2023"/>
    <x v="0"/>
    <x v="10"/>
    <x v="4"/>
    <x v="4"/>
    <n v="3551"/>
    <x v="0"/>
    <x v="8"/>
    <x v="6"/>
    <x v="6"/>
    <n v="154.87"/>
    <n v="1"/>
  </r>
  <r>
    <x v="557"/>
    <n v="2024"/>
    <s v="2023-2024"/>
    <x v="0"/>
    <x v="37"/>
    <x v="1"/>
    <x v="1"/>
    <n v="2750"/>
    <x v="0"/>
    <x v="11"/>
    <x v="3"/>
    <x v="3"/>
    <n v="154.89000000000001"/>
    <n v="1"/>
  </r>
  <r>
    <x v="588"/>
    <n v="2024"/>
    <s v="2023-2024"/>
    <x v="1"/>
    <x v="85"/>
    <x v="0"/>
    <x v="0"/>
    <n v="6530"/>
    <x v="0"/>
    <x v="20"/>
    <x v="4"/>
    <x v="4"/>
    <n v="155"/>
    <n v="1"/>
  </r>
  <r>
    <x v="26"/>
    <n v="2023"/>
    <s v="2022-2023"/>
    <x v="1"/>
    <x v="80"/>
    <x v="0"/>
    <x v="0"/>
    <n v="6109"/>
    <x v="0"/>
    <x v="14"/>
    <x v="5"/>
    <x v="5"/>
    <n v="155.46"/>
    <n v="1"/>
  </r>
  <r>
    <x v="385"/>
    <n v="2023"/>
    <s v="2022-2023"/>
    <x v="0"/>
    <x v="88"/>
    <x v="6"/>
    <x v="6"/>
    <n v="5011"/>
    <x v="0"/>
    <x v="13"/>
    <x v="9"/>
    <x v="9"/>
    <n v="155.74"/>
    <n v="1"/>
  </r>
  <r>
    <x v="458"/>
    <n v="2025"/>
    <s v="2024-2025"/>
    <x v="0"/>
    <x v="2"/>
    <x v="2"/>
    <x v="2"/>
    <n v="2617"/>
    <x v="0"/>
    <x v="2"/>
    <x v="1"/>
    <x v="1"/>
    <n v="156.04000000000002"/>
    <n v="1"/>
  </r>
  <r>
    <x v="251"/>
    <n v="2025"/>
    <s v="2024-2025"/>
    <x v="0"/>
    <x v="54"/>
    <x v="4"/>
    <x v="4"/>
    <n v="3030"/>
    <x v="0"/>
    <x v="7"/>
    <x v="5"/>
    <x v="5"/>
    <n v="157.41999999999999"/>
    <n v="1"/>
  </r>
  <r>
    <x v="241"/>
    <n v="2024"/>
    <s v="2023-2024"/>
    <x v="1"/>
    <x v="51"/>
    <x v="4"/>
    <x v="4"/>
    <n v="3630"/>
    <x v="0"/>
    <x v="16"/>
    <x v="2"/>
    <x v="2"/>
    <n v="157.44999999999999"/>
    <n v="1"/>
  </r>
  <r>
    <x v="417"/>
    <n v="2025"/>
    <s v="2024-2025"/>
    <x v="1"/>
    <x v="9"/>
    <x v="4"/>
    <x v="4"/>
    <n v="3076"/>
    <x v="0"/>
    <x v="7"/>
    <x v="9"/>
    <x v="9"/>
    <n v="157.69999999999999"/>
    <n v="1"/>
  </r>
  <r>
    <x v="177"/>
    <n v="2023"/>
    <s v="2022-2023"/>
    <x v="1"/>
    <x v="33"/>
    <x v="4"/>
    <x v="4"/>
    <n v="3280"/>
    <x v="0"/>
    <x v="8"/>
    <x v="2"/>
    <x v="2"/>
    <n v="157.74"/>
    <n v="1"/>
  </r>
  <r>
    <x v="464"/>
    <n v="2025"/>
    <s v="2024-2025"/>
    <x v="0"/>
    <x v="16"/>
    <x v="0"/>
    <x v="0"/>
    <n v="6030"/>
    <x v="0"/>
    <x v="0"/>
    <x v="1"/>
    <x v="1"/>
    <n v="157.80000000000001"/>
    <n v="1"/>
  </r>
  <r>
    <x v="393"/>
    <n v="2024"/>
    <s v="2023-2024"/>
    <x v="0"/>
    <x v="94"/>
    <x v="5"/>
    <x v="5"/>
    <n v="7250"/>
    <x v="0"/>
    <x v="9"/>
    <x v="0"/>
    <x v="0"/>
    <n v="157.81"/>
    <n v="1"/>
  </r>
  <r>
    <x v="163"/>
    <n v="2024"/>
    <s v="2023-2024"/>
    <x v="1"/>
    <x v="24"/>
    <x v="1"/>
    <x v="1"/>
    <n v="2120"/>
    <x v="0"/>
    <x v="4"/>
    <x v="3"/>
    <x v="3"/>
    <n v="157.82999999999998"/>
    <n v="1"/>
  </r>
  <r>
    <x v="652"/>
    <n v="2025"/>
    <s v="2024-2025"/>
    <x v="1"/>
    <x v="7"/>
    <x v="4"/>
    <x v="4"/>
    <n v="3175"/>
    <x v="0"/>
    <x v="6"/>
    <x v="3"/>
    <x v="3"/>
    <n v="157.91000000000003"/>
    <n v="1"/>
  </r>
  <r>
    <x v="560"/>
    <n v="2024"/>
    <s v="2023-2024"/>
    <x v="0"/>
    <x v="39"/>
    <x v="0"/>
    <x v="0"/>
    <n v="6330"/>
    <x v="0"/>
    <x v="14"/>
    <x v="8"/>
    <x v="8"/>
    <n v="157.94999999999999"/>
    <n v="1"/>
  </r>
  <r>
    <x v="618"/>
    <n v="2023"/>
    <s v="2022-2023"/>
    <x v="1"/>
    <x v="28"/>
    <x v="1"/>
    <x v="1"/>
    <n v="2830"/>
    <x v="0"/>
    <x v="11"/>
    <x v="4"/>
    <x v="4"/>
    <n v="157.97999999999999"/>
    <n v="1"/>
  </r>
  <r>
    <x v="418"/>
    <n v="2025"/>
    <s v="2024-2025"/>
    <x v="0"/>
    <x v="54"/>
    <x v="4"/>
    <x v="4"/>
    <n v="3030"/>
    <x v="0"/>
    <x v="7"/>
    <x v="4"/>
    <x v="4"/>
    <n v="158.05000000000001"/>
    <n v="1"/>
  </r>
  <r>
    <x v="470"/>
    <n v="2024"/>
    <s v="2023-2024"/>
    <x v="0"/>
    <x v="45"/>
    <x v="3"/>
    <x v="3"/>
    <n v="4570"/>
    <x v="0"/>
    <x v="15"/>
    <x v="7"/>
    <x v="7"/>
    <n v="158.43000000000004"/>
    <n v="1"/>
  </r>
  <r>
    <x v="538"/>
    <n v="2025"/>
    <s v="2024-2025"/>
    <x v="0"/>
    <x v="67"/>
    <x v="3"/>
    <x v="3"/>
    <n v="4551"/>
    <x v="0"/>
    <x v="15"/>
    <x v="4"/>
    <x v="4"/>
    <n v="158.54"/>
    <n v="1"/>
  </r>
  <r>
    <x v="213"/>
    <n v="2023"/>
    <s v="2022-2023"/>
    <x v="0"/>
    <x v="94"/>
    <x v="5"/>
    <x v="5"/>
    <n v="7250"/>
    <x v="0"/>
    <x v="9"/>
    <x v="3"/>
    <x v="3"/>
    <n v="158.78"/>
    <n v="1"/>
  </r>
  <r>
    <x v="137"/>
    <n v="2025"/>
    <s v="2024-2025"/>
    <x v="1"/>
    <x v="75"/>
    <x v="0"/>
    <x v="0"/>
    <n v="6450"/>
    <x v="0"/>
    <x v="20"/>
    <x v="4"/>
    <x v="4"/>
    <n v="159.11000000000001"/>
    <n v="1"/>
  </r>
  <r>
    <x v="232"/>
    <n v="2023"/>
    <s v="2022-2023"/>
    <x v="0"/>
    <x v="35"/>
    <x v="3"/>
    <x v="3"/>
    <n v="4558"/>
    <x v="0"/>
    <x v="15"/>
    <x v="4"/>
    <x v="4"/>
    <n v="159.58000000000001"/>
    <n v="1"/>
  </r>
  <r>
    <x v="695"/>
    <n v="2024"/>
    <s v="2023-2024"/>
    <x v="1"/>
    <x v="83"/>
    <x v="0"/>
    <x v="0"/>
    <n v="6052"/>
    <x v="0"/>
    <x v="0"/>
    <x v="2"/>
    <x v="2"/>
    <n v="159.73000000000002"/>
    <n v="1"/>
  </r>
  <r>
    <x v="610"/>
    <n v="2024"/>
    <s v="2023-2024"/>
    <x v="0"/>
    <x v="75"/>
    <x v="0"/>
    <x v="0"/>
    <n v="6450"/>
    <x v="0"/>
    <x v="20"/>
    <x v="3"/>
    <x v="3"/>
    <n v="159.91"/>
    <n v="1"/>
  </r>
  <r>
    <x v="1"/>
    <n v="2024"/>
    <s v="2023-2024"/>
    <x v="0"/>
    <x v="31"/>
    <x v="1"/>
    <x v="1"/>
    <n v="2116"/>
    <x v="0"/>
    <x v="4"/>
    <x v="3"/>
    <x v="3"/>
    <n v="160.08000000000001"/>
    <n v="1"/>
  </r>
  <r>
    <x v="370"/>
    <n v="2025"/>
    <s v="2024-2025"/>
    <x v="1"/>
    <x v="70"/>
    <x v="4"/>
    <x v="4"/>
    <n v="3400"/>
    <x v="0"/>
    <x v="8"/>
    <x v="6"/>
    <x v="6"/>
    <n v="160.44999999999999"/>
    <n v="1"/>
  </r>
  <r>
    <x v="4"/>
    <n v="2024"/>
    <s v="2023-2024"/>
    <x v="1"/>
    <x v="29"/>
    <x v="4"/>
    <x v="4"/>
    <n v="3500"/>
    <x v="0"/>
    <x v="8"/>
    <x v="9"/>
    <x v="9"/>
    <n v="160.84"/>
    <n v="1"/>
  </r>
  <r>
    <x v="692"/>
    <n v="2024"/>
    <s v="2023-2024"/>
    <x v="0"/>
    <x v="15"/>
    <x v="1"/>
    <x v="1"/>
    <n v="2020"/>
    <x v="0"/>
    <x v="5"/>
    <x v="2"/>
    <x v="2"/>
    <n v="161.12"/>
    <n v="1"/>
  </r>
  <r>
    <x v="24"/>
    <n v="2024"/>
    <s v="2023-2024"/>
    <x v="0"/>
    <x v="12"/>
    <x v="3"/>
    <x v="3"/>
    <n v="4068"/>
    <x v="0"/>
    <x v="10"/>
    <x v="5"/>
    <x v="5"/>
    <n v="161.18"/>
    <n v="1"/>
  </r>
  <r>
    <x v="334"/>
    <n v="2025"/>
    <s v="2024-2025"/>
    <x v="0"/>
    <x v="59"/>
    <x v="3"/>
    <x v="3"/>
    <n v="4509"/>
    <x v="0"/>
    <x v="3"/>
    <x v="6"/>
    <x v="6"/>
    <n v="161.68"/>
    <n v="1"/>
  </r>
  <r>
    <x v="365"/>
    <n v="2024"/>
    <s v="2023-2024"/>
    <x v="0"/>
    <x v="86"/>
    <x v="0"/>
    <x v="0"/>
    <n v="6725"/>
    <x v="0"/>
    <x v="20"/>
    <x v="3"/>
    <x v="3"/>
    <n v="161.88"/>
    <n v="1"/>
  </r>
  <r>
    <x v="17"/>
    <n v="2024"/>
    <s v="2023-2024"/>
    <x v="0"/>
    <x v="79"/>
    <x v="6"/>
    <x v="6"/>
    <n v="5290"/>
    <x v="0"/>
    <x v="18"/>
    <x v="4"/>
    <x v="4"/>
    <n v="163.15"/>
    <n v="1"/>
  </r>
  <r>
    <x v="301"/>
    <n v="2023"/>
    <s v="2022-2023"/>
    <x v="0"/>
    <x v="15"/>
    <x v="1"/>
    <x v="1"/>
    <n v="2020"/>
    <x v="0"/>
    <x v="5"/>
    <x v="3"/>
    <x v="3"/>
    <n v="163.38"/>
    <n v="1"/>
  </r>
  <r>
    <x v="544"/>
    <n v="2024"/>
    <s v="2023-2024"/>
    <x v="0"/>
    <x v="5"/>
    <x v="1"/>
    <x v="1"/>
    <n v="2067"/>
    <x v="0"/>
    <x v="5"/>
    <x v="8"/>
    <x v="8"/>
    <n v="163.71"/>
    <n v="1"/>
  </r>
  <r>
    <x v="235"/>
    <n v="2023"/>
    <s v="2022-2023"/>
    <x v="0"/>
    <x v="61"/>
    <x v="6"/>
    <x v="6"/>
    <n v="5343"/>
    <x v="0"/>
    <x v="18"/>
    <x v="4"/>
    <x v="4"/>
    <n v="163.77000000000001"/>
    <n v="1"/>
  </r>
  <r>
    <x v="371"/>
    <n v="2025"/>
    <s v="2024-2025"/>
    <x v="1"/>
    <x v="43"/>
    <x v="1"/>
    <x v="1"/>
    <n v="2560"/>
    <x v="0"/>
    <x v="2"/>
    <x v="1"/>
    <x v="1"/>
    <n v="163.81"/>
    <n v="1"/>
  </r>
  <r>
    <x v="510"/>
    <n v="2023"/>
    <s v="2022-2023"/>
    <x v="0"/>
    <x v="69"/>
    <x v="4"/>
    <x v="4"/>
    <n v="3199"/>
    <x v="0"/>
    <x v="6"/>
    <x v="8"/>
    <x v="8"/>
    <n v="164.26"/>
    <n v="1"/>
  </r>
  <r>
    <x v="406"/>
    <n v="2025"/>
    <s v="2024-2025"/>
    <x v="1"/>
    <x v="53"/>
    <x v="3"/>
    <x v="3"/>
    <n v="4119"/>
    <x v="0"/>
    <x v="10"/>
    <x v="4"/>
    <x v="4"/>
    <n v="164.36"/>
    <n v="1"/>
  </r>
  <r>
    <x v="360"/>
    <n v="2025"/>
    <s v="2024-2025"/>
    <x v="0"/>
    <x v="61"/>
    <x v="6"/>
    <x v="6"/>
    <n v="5343"/>
    <x v="0"/>
    <x v="18"/>
    <x v="7"/>
    <x v="7"/>
    <n v="164.51999999999998"/>
    <n v="1"/>
  </r>
  <r>
    <x v="61"/>
    <n v="2023"/>
    <s v="2022-2023"/>
    <x v="0"/>
    <x v="61"/>
    <x v="6"/>
    <x v="6"/>
    <n v="5343"/>
    <x v="0"/>
    <x v="18"/>
    <x v="6"/>
    <x v="6"/>
    <n v="164.82"/>
    <n v="1"/>
  </r>
  <r>
    <x v="500"/>
    <n v="2023"/>
    <s v="2022-2023"/>
    <x v="1"/>
    <x v="24"/>
    <x v="1"/>
    <x v="1"/>
    <n v="2120"/>
    <x v="0"/>
    <x v="4"/>
    <x v="4"/>
    <x v="4"/>
    <n v="164.89"/>
    <n v="1"/>
  </r>
  <r>
    <x v="308"/>
    <n v="2023"/>
    <s v="2022-2023"/>
    <x v="0"/>
    <x v="2"/>
    <x v="2"/>
    <x v="2"/>
    <n v="2617"/>
    <x v="0"/>
    <x v="2"/>
    <x v="7"/>
    <x v="7"/>
    <n v="164.96"/>
    <n v="1"/>
  </r>
  <r>
    <x v="560"/>
    <n v="2024"/>
    <s v="2023-2024"/>
    <x v="0"/>
    <x v="69"/>
    <x v="4"/>
    <x v="4"/>
    <n v="3199"/>
    <x v="0"/>
    <x v="6"/>
    <x v="7"/>
    <x v="7"/>
    <n v="165.05"/>
    <n v="1"/>
  </r>
  <r>
    <x v="493"/>
    <n v="2023"/>
    <s v="2022-2023"/>
    <x v="1"/>
    <x v="42"/>
    <x v="3"/>
    <x v="3"/>
    <n v="4870"/>
    <x v="0"/>
    <x v="12"/>
    <x v="3"/>
    <x v="3"/>
    <n v="165.22"/>
    <n v="1"/>
  </r>
  <r>
    <x v="521"/>
    <n v="2024"/>
    <s v="2023-2024"/>
    <x v="0"/>
    <x v="64"/>
    <x v="1"/>
    <x v="1"/>
    <n v="2350"/>
    <x v="0"/>
    <x v="1"/>
    <x v="5"/>
    <x v="5"/>
    <n v="165.44"/>
    <n v="1"/>
  </r>
  <r>
    <x v="696"/>
    <n v="2023"/>
    <s v="2022-2023"/>
    <x v="0"/>
    <x v="79"/>
    <x v="6"/>
    <x v="6"/>
    <n v="5290"/>
    <x v="0"/>
    <x v="18"/>
    <x v="2"/>
    <x v="2"/>
    <n v="165.67"/>
    <n v="1"/>
  </r>
  <r>
    <x v="637"/>
    <n v="2023"/>
    <s v="2022-2023"/>
    <x v="1"/>
    <x v="9"/>
    <x v="4"/>
    <x v="4"/>
    <n v="3076"/>
    <x v="0"/>
    <x v="7"/>
    <x v="2"/>
    <x v="2"/>
    <n v="165.71"/>
    <n v="1"/>
  </r>
  <r>
    <x v="619"/>
    <n v="2024"/>
    <s v="2023-2024"/>
    <x v="1"/>
    <x v="83"/>
    <x v="0"/>
    <x v="0"/>
    <n v="6052"/>
    <x v="0"/>
    <x v="0"/>
    <x v="3"/>
    <x v="3"/>
    <n v="165.82"/>
    <n v="1"/>
  </r>
  <r>
    <x v="404"/>
    <n v="2023"/>
    <s v="2022-2023"/>
    <x v="1"/>
    <x v="74"/>
    <x v="1"/>
    <x v="1"/>
    <n v="2485"/>
    <x v="0"/>
    <x v="1"/>
    <x v="5"/>
    <x v="5"/>
    <n v="166.25"/>
    <n v="1"/>
  </r>
  <r>
    <x v="274"/>
    <n v="2024"/>
    <s v="2023-2024"/>
    <x v="0"/>
    <x v="39"/>
    <x v="0"/>
    <x v="0"/>
    <n v="6330"/>
    <x v="0"/>
    <x v="14"/>
    <x v="3"/>
    <x v="3"/>
    <n v="166.53"/>
    <n v="1"/>
  </r>
  <r>
    <x v="32"/>
    <n v="2024"/>
    <s v="2023-2024"/>
    <x v="1"/>
    <x v="78"/>
    <x v="1"/>
    <x v="1"/>
    <n v="2141"/>
    <x v="0"/>
    <x v="4"/>
    <x v="3"/>
    <x v="3"/>
    <n v="167.13"/>
    <n v="1"/>
  </r>
  <r>
    <x v="559"/>
    <n v="2024"/>
    <s v="2023-2024"/>
    <x v="0"/>
    <x v="91"/>
    <x v="1"/>
    <x v="1"/>
    <n v="2064"/>
    <x v="0"/>
    <x v="5"/>
    <x v="5"/>
    <x v="5"/>
    <n v="167.18"/>
    <n v="1"/>
  </r>
  <r>
    <x v="196"/>
    <n v="2024"/>
    <s v="2023-2024"/>
    <x v="0"/>
    <x v="44"/>
    <x v="4"/>
    <x v="4"/>
    <n v="3977"/>
    <x v="0"/>
    <x v="16"/>
    <x v="1"/>
    <x v="1"/>
    <n v="167.18"/>
    <n v="1"/>
  </r>
  <r>
    <x v="341"/>
    <n v="2023"/>
    <s v="2022-2023"/>
    <x v="1"/>
    <x v="11"/>
    <x v="5"/>
    <x v="5"/>
    <n v="7010"/>
    <x v="0"/>
    <x v="9"/>
    <x v="5"/>
    <x v="5"/>
    <n v="167.49"/>
    <n v="1"/>
  </r>
  <r>
    <x v="496"/>
    <n v="2025"/>
    <s v="2024-2025"/>
    <x v="1"/>
    <x v="81"/>
    <x v="3"/>
    <x v="3"/>
    <n v="4680"/>
    <x v="0"/>
    <x v="17"/>
    <x v="7"/>
    <x v="7"/>
    <n v="167.71"/>
    <n v="1"/>
  </r>
  <r>
    <x v="39"/>
    <n v="2024"/>
    <s v="2023-2024"/>
    <x v="0"/>
    <x v="55"/>
    <x v="3"/>
    <x v="3"/>
    <n v="4703"/>
    <x v="0"/>
    <x v="17"/>
    <x v="2"/>
    <x v="2"/>
    <n v="167.74"/>
    <n v="1"/>
  </r>
  <r>
    <x v="585"/>
    <n v="2024"/>
    <s v="2023-2024"/>
    <x v="0"/>
    <x v="48"/>
    <x v="3"/>
    <x v="3"/>
    <n v="4566"/>
    <x v="0"/>
    <x v="15"/>
    <x v="0"/>
    <x v="0"/>
    <n v="167.89"/>
    <n v="1"/>
  </r>
  <r>
    <x v="455"/>
    <n v="2024"/>
    <s v="2023-2024"/>
    <x v="0"/>
    <x v="93"/>
    <x v="4"/>
    <x v="4"/>
    <n v="3915"/>
    <x v="0"/>
    <x v="16"/>
    <x v="7"/>
    <x v="7"/>
    <n v="168.05"/>
    <n v="1"/>
  </r>
  <r>
    <x v="214"/>
    <n v="2025"/>
    <s v="2024-2025"/>
    <x v="0"/>
    <x v="6"/>
    <x v="0"/>
    <x v="0"/>
    <n v="6010"/>
    <x v="0"/>
    <x v="0"/>
    <x v="3"/>
    <x v="3"/>
    <n v="168.54000000000002"/>
    <n v="1"/>
  </r>
  <r>
    <x v="53"/>
    <n v="2024"/>
    <s v="2023-2024"/>
    <x v="0"/>
    <x v="12"/>
    <x v="3"/>
    <x v="3"/>
    <n v="4068"/>
    <x v="0"/>
    <x v="10"/>
    <x v="5"/>
    <x v="5"/>
    <n v="168.66000000000003"/>
    <n v="1"/>
  </r>
  <r>
    <x v="450"/>
    <n v="2023"/>
    <s v="2022-2023"/>
    <x v="1"/>
    <x v="78"/>
    <x v="1"/>
    <x v="1"/>
    <n v="2141"/>
    <x v="0"/>
    <x v="4"/>
    <x v="7"/>
    <x v="7"/>
    <n v="168.74"/>
    <n v="1"/>
  </r>
  <r>
    <x v="697"/>
    <n v="2023"/>
    <s v="2022-2023"/>
    <x v="1"/>
    <x v="50"/>
    <x v="4"/>
    <x v="4"/>
    <n v="3179"/>
    <x v="0"/>
    <x v="6"/>
    <x v="0"/>
    <x v="0"/>
    <n v="168.79000000000002"/>
    <n v="1"/>
  </r>
  <r>
    <x v="157"/>
    <n v="2025"/>
    <s v="2024-2025"/>
    <x v="0"/>
    <x v="38"/>
    <x v="3"/>
    <x v="3"/>
    <n v="4802"/>
    <x v="0"/>
    <x v="12"/>
    <x v="4"/>
    <x v="4"/>
    <n v="168.87"/>
    <n v="1"/>
  </r>
  <r>
    <x v="591"/>
    <n v="2025"/>
    <s v="2024-2025"/>
    <x v="0"/>
    <x v="41"/>
    <x v="5"/>
    <x v="5"/>
    <n v="7320"/>
    <x v="0"/>
    <x v="9"/>
    <x v="0"/>
    <x v="0"/>
    <n v="168.87"/>
    <n v="1"/>
  </r>
  <r>
    <x v="206"/>
    <n v="2025"/>
    <s v="2024-2025"/>
    <x v="1"/>
    <x v="82"/>
    <x v="3"/>
    <x v="3"/>
    <n v="4655"/>
    <x v="0"/>
    <x v="17"/>
    <x v="2"/>
    <x v="2"/>
    <n v="169.1"/>
    <n v="1"/>
  </r>
  <r>
    <x v="326"/>
    <n v="2024"/>
    <s v="2023-2024"/>
    <x v="0"/>
    <x v="6"/>
    <x v="0"/>
    <x v="0"/>
    <n v="6010"/>
    <x v="0"/>
    <x v="0"/>
    <x v="2"/>
    <x v="2"/>
    <n v="169.19"/>
    <n v="1"/>
  </r>
  <r>
    <x v="556"/>
    <n v="2024"/>
    <s v="2023-2024"/>
    <x v="0"/>
    <x v="13"/>
    <x v="1"/>
    <x v="1"/>
    <n v="2480"/>
    <x v="0"/>
    <x v="1"/>
    <x v="6"/>
    <x v="6"/>
    <n v="169.26"/>
    <n v="1"/>
  </r>
  <r>
    <x v="698"/>
    <n v="2025"/>
    <s v="2024-2025"/>
    <x v="0"/>
    <x v="58"/>
    <x v="0"/>
    <x v="0"/>
    <n v="6027"/>
    <x v="0"/>
    <x v="0"/>
    <x v="2"/>
    <x v="2"/>
    <n v="169.78000000000003"/>
    <n v="1"/>
  </r>
  <r>
    <x v="274"/>
    <n v="2024"/>
    <s v="2023-2024"/>
    <x v="1"/>
    <x v="43"/>
    <x v="1"/>
    <x v="1"/>
    <n v="2560"/>
    <x v="0"/>
    <x v="2"/>
    <x v="1"/>
    <x v="1"/>
    <n v="170.28"/>
    <n v="1"/>
  </r>
  <r>
    <x v="211"/>
    <n v="2025"/>
    <s v="2024-2025"/>
    <x v="0"/>
    <x v="95"/>
    <x v="7"/>
    <x v="7"/>
    <n v="870"/>
    <x v="0"/>
    <x v="19"/>
    <x v="7"/>
    <x v="7"/>
    <n v="170.72"/>
    <n v="1"/>
  </r>
  <r>
    <x v="602"/>
    <n v="2024"/>
    <s v="2023-2024"/>
    <x v="1"/>
    <x v="10"/>
    <x v="4"/>
    <x v="4"/>
    <n v="3551"/>
    <x v="0"/>
    <x v="8"/>
    <x v="3"/>
    <x v="3"/>
    <n v="171.16"/>
    <n v="1"/>
  </r>
  <r>
    <x v="411"/>
    <n v="2023"/>
    <s v="2022-2023"/>
    <x v="0"/>
    <x v="7"/>
    <x v="4"/>
    <x v="4"/>
    <n v="3175"/>
    <x v="0"/>
    <x v="6"/>
    <x v="8"/>
    <x v="8"/>
    <n v="171.54999999999998"/>
    <n v="1"/>
  </r>
  <r>
    <x v="240"/>
    <n v="2025"/>
    <s v="2024-2025"/>
    <x v="0"/>
    <x v="88"/>
    <x v="6"/>
    <x v="6"/>
    <n v="5011"/>
    <x v="0"/>
    <x v="13"/>
    <x v="4"/>
    <x v="4"/>
    <n v="171.76"/>
    <n v="1"/>
  </r>
  <r>
    <x v="522"/>
    <n v="2024"/>
    <s v="2023-2024"/>
    <x v="0"/>
    <x v="26"/>
    <x v="0"/>
    <x v="0"/>
    <n v="6280"/>
    <x v="0"/>
    <x v="14"/>
    <x v="8"/>
    <x v="8"/>
    <n v="171.81"/>
    <n v="1"/>
  </r>
  <r>
    <x v="447"/>
    <n v="2024"/>
    <s v="2023-2024"/>
    <x v="1"/>
    <x v="45"/>
    <x v="3"/>
    <x v="3"/>
    <n v="4570"/>
    <x v="0"/>
    <x v="15"/>
    <x v="3"/>
    <x v="3"/>
    <n v="171.94"/>
    <n v="1"/>
  </r>
  <r>
    <x v="364"/>
    <n v="2025"/>
    <s v="2024-2025"/>
    <x v="0"/>
    <x v="34"/>
    <x v="4"/>
    <x v="4"/>
    <n v="3018"/>
    <x v="0"/>
    <x v="7"/>
    <x v="9"/>
    <x v="9"/>
    <n v="172.26"/>
    <n v="1"/>
  </r>
  <r>
    <x v="304"/>
    <n v="2023"/>
    <s v="2022-2023"/>
    <x v="0"/>
    <x v="88"/>
    <x v="6"/>
    <x v="6"/>
    <n v="5011"/>
    <x v="0"/>
    <x v="13"/>
    <x v="5"/>
    <x v="5"/>
    <n v="172.73000000000002"/>
    <n v="1"/>
  </r>
  <r>
    <x v="65"/>
    <n v="2025"/>
    <s v="2024-2025"/>
    <x v="1"/>
    <x v="0"/>
    <x v="0"/>
    <x v="0"/>
    <n v="6021"/>
    <x v="0"/>
    <x v="0"/>
    <x v="3"/>
    <x v="3"/>
    <n v="172.82999999999998"/>
    <n v="1"/>
  </r>
  <r>
    <x v="597"/>
    <n v="2024"/>
    <s v="2023-2024"/>
    <x v="0"/>
    <x v="92"/>
    <x v="3"/>
    <x v="3"/>
    <n v="4305"/>
    <x v="0"/>
    <x v="3"/>
    <x v="1"/>
    <x v="1"/>
    <n v="173.71"/>
    <n v="1"/>
  </r>
  <r>
    <x v="47"/>
    <n v="2025"/>
    <s v="2024-2025"/>
    <x v="0"/>
    <x v="40"/>
    <x v="4"/>
    <x v="4"/>
    <n v="3353"/>
    <x v="0"/>
    <x v="8"/>
    <x v="8"/>
    <x v="8"/>
    <n v="174.04"/>
    <n v="1"/>
  </r>
  <r>
    <x v="465"/>
    <n v="2023"/>
    <s v="2022-2023"/>
    <x v="0"/>
    <x v="95"/>
    <x v="7"/>
    <x v="7"/>
    <n v="870"/>
    <x v="0"/>
    <x v="19"/>
    <x v="1"/>
    <x v="1"/>
    <n v="174.35"/>
    <n v="1"/>
  </r>
  <r>
    <x v="427"/>
    <n v="2024"/>
    <s v="2023-2024"/>
    <x v="0"/>
    <x v="21"/>
    <x v="3"/>
    <x v="3"/>
    <n v="4012"/>
    <x v="0"/>
    <x v="10"/>
    <x v="1"/>
    <x v="1"/>
    <n v="174.60000000000002"/>
    <n v="1"/>
  </r>
  <r>
    <x v="446"/>
    <n v="2025"/>
    <s v="2024-2025"/>
    <x v="1"/>
    <x v="32"/>
    <x v="6"/>
    <x v="6"/>
    <n v="5169"/>
    <x v="0"/>
    <x v="13"/>
    <x v="7"/>
    <x v="7"/>
    <n v="174.74"/>
    <n v="1"/>
  </r>
  <r>
    <x v="311"/>
    <n v="2024"/>
    <s v="2023-2024"/>
    <x v="0"/>
    <x v="26"/>
    <x v="0"/>
    <x v="0"/>
    <n v="6280"/>
    <x v="0"/>
    <x v="14"/>
    <x v="3"/>
    <x v="3"/>
    <n v="174.82"/>
    <n v="1"/>
  </r>
  <r>
    <x v="317"/>
    <n v="2024"/>
    <s v="2023-2024"/>
    <x v="1"/>
    <x v="52"/>
    <x v="3"/>
    <x v="3"/>
    <n v="4053"/>
    <x v="0"/>
    <x v="10"/>
    <x v="3"/>
    <x v="3"/>
    <n v="174.94"/>
    <n v="1"/>
  </r>
  <r>
    <x v="342"/>
    <n v="2024"/>
    <s v="2023-2024"/>
    <x v="0"/>
    <x v="13"/>
    <x v="1"/>
    <x v="1"/>
    <n v="2480"/>
    <x v="0"/>
    <x v="1"/>
    <x v="5"/>
    <x v="5"/>
    <n v="175.01000000000002"/>
    <n v="1"/>
  </r>
  <r>
    <x v="462"/>
    <n v="2023"/>
    <s v="2022-2023"/>
    <x v="0"/>
    <x v="11"/>
    <x v="5"/>
    <x v="5"/>
    <n v="7010"/>
    <x v="0"/>
    <x v="9"/>
    <x v="5"/>
    <x v="5"/>
    <n v="175.07"/>
    <n v="1"/>
  </r>
  <r>
    <x v="306"/>
    <n v="2025"/>
    <s v="2024-2025"/>
    <x v="0"/>
    <x v="51"/>
    <x v="4"/>
    <x v="4"/>
    <n v="3630"/>
    <x v="0"/>
    <x v="16"/>
    <x v="7"/>
    <x v="7"/>
    <n v="175.13"/>
    <n v="1"/>
  </r>
  <r>
    <x v="118"/>
    <n v="2023"/>
    <s v="2022-2023"/>
    <x v="0"/>
    <x v="55"/>
    <x v="3"/>
    <x v="3"/>
    <n v="4703"/>
    <x v="0"/>
    <x v="17"/>
    <x v="5"/>
    <x v="5"/>
    <n v="175.13"/>
    <n v="1"/>
  </r>
  <r>
    <x v="327"/>
    <n v="2024"/>
    <s v="2023-2024"/>
    <x v="1"/>
    <x v="4"/>
    <x v="1"/>
    <x v="1"/>
    <n v="2154"/>
    <x v="0"/>
    <x v="4"/>
    <x v="1"/>
    <x v="1"/>
    <n v="175.76000000000002"/>
    <n v="1"/>
  </r>
  <r>
    <x v="435"/>
    <n v="2024"/>
    <s v="2023-2024"/>
    <x v="1"/>
    <x v="9"/>
    <x v="4"/>
    <x v="4"/>
    <n v="3076"/>
    <x v="0"/>
    <x v="7"/>
    <x v="1"/>
    <x v="1"/>
    <n v="175.79999999999998"/>
    <n v="1"/>
  </r>
  <r>
    <x v="380"/>
    <n v="2024"/>
    <s v="2023-2024"/>
    <x v="1"/>
    <x v="33"/>
    <x v="4"/>
    <x v="4"/>
    <n v="3280"/>
    <x v="0"/>
    <x v="8"/>
    <x v="3"/>
    <x v="3"/>
    <n v="175.86"/>
    <n v="1"/>
  </r>
  <r>
    <x v="275"/>
    <n v="2025"/>
    <s v="2024-2025"/>
    <x v="1"/>
    <x v="29"/>
    <x v="4"/>
    <x v="4"/>
    <n v="3500"/>
    <x v="0"/>
    <x v="8"/>
    <x v="3"/>
    <x v="3"/>
    <n v="176.12"/>
    <n v="1"/>
  </r>
  <r>
    <x v="312"/>
    <n v="2023"/>
    <s v="2022-2023"/>
    <x v="0"/>
    <x v="79"/>
    <x v="6"/>
    <x v="6"/>
    <n v="5290"/>
    <x v="0"/>
    <x v="18"/>
    <x v="7"/>
    <x v="7"/>
    <n v="176.19"/>
    <n v="1"/>
  </r>
  <r>
    <x v="270"/>
    <n v="2024"/>
    <s v="2023-2024"/>
    <x v="0"/>
    <x v="48"/>
    <x v="3"/>
    <x v="3"/>
    <n v="4566"/>
    <x v="0"/>
    <x v="15"/>
    <x v="7"/>
    <x v="7"/>
    <n v="176.37"/>
    <n v="1"/>
  </r>
  <r>
    <x v="599"/>
    <n v="2025"/>
    <s v="2024-2025"/>
    <x v="0"/>
    <x v="12"/>
    <x v="3"/>
    <x v="3"/>
    <n v="4068"/>
    <x v="0"/>
    <x v="10"/>
    <x v="6"/>
    <x v="6"/>
    <n v="176.54"/>
    <n v="1"/>
  </r>
  <r>
    <x v="535"/>
    <n v="2023"/>
    <s v="2022-2023"/>
    <x v="0"/>
    <x v="94"/>
    <x v="5"/>
    <x v="5"/>
    <n v="7250"/>
    <x v="0"/>
    <x v="9"/>
    <x v="5"/>
    <x v="5"/>
    <n v="176.66"/>
    <n v="1"/>
  </r>
  <r>
    <x v="456"/>
    <n v="2024"/>
    <s v="2023-2024"/>
    <x v="0"/>
    <x v="26"/>
    <x v="0"/>
    <x v="0"/>
    <n v="6280"/>
    <x v="0"/>
    <x v="14"/>
    <x v="9"/>
    <x v="9"/>
    <n v="176.79000000000002"/>
    <n v="1"/>
  </r>
  <r>
    <x v="653"/>
    <n v="2024"/>
    <s v="2023-2024"/>
    <x v="1"/>
    <x v="0"/>
    <x v="0"/>
    <x v="0"/>
    <n v="6021"/>
    <x v="0"/>
    <x v="0"/>
    <x v="4"/>
    <x v="4"/>
    <n v="176.81"/>
    <n v="1"/>
  </r>
  <r>
    <x v="664"/>
    <n v="2024"/>
    <s v="2023-2024"/>
    <x v="0"/>
    <x v="80"/>
    <x v="0"/>
    <x v="0"/>
    <n v="6109"/>
    <x v="0"/>
    <x v="14"/>
    <x v="2"/>
    <x v="2"/>
    <n v="177.19"/>
    <n v="1"/>
  </r>
  <r>
    <x v="630"/>
    <n v="2024"/>
    <s v="2023-2024"/>
    <x v="1"/>
    <x v="20"/>
    <x v="4"/>
    <x v="4"/>
    <n v="3429"/>
    <x v="0"/>
    <x v="8"/>
    <x v="6"/>
    <x v="6"/>
    <n v="177.74"/>
    <n v="1"/>
  </r>
  <r>
    <x v="152"/>
    <n v="2024"/>
    <s v="2023-2024"/>
    <x v="1"/>
    <x v="32"/>
    <x v="6"/>
    <x v="6"/>
    <n v="5169"/>
    <x v="0"/>
    <x v="13"/>
    <x v="3"/>
    <x v="3"/>
    <n v="177.9"/>
    <n v="1"/>
  </r>
  <r>
    <x v="32"/>
    <n v="2024"/>
    <s v="2023-2024"/>
    <x v="1"/>
    <x v="0"/>
    <x v="0"/>
    <x v="0"/>
    <n v="6021"/>
    <x v="0"/>
    <x v="0"/>
    <x v="3"/>
    <x v="3"/>
    <n v="177.91"/>
    <n v="1"/>
  </r>
  <r>
    <x v="287"/>
    <n v="2024"/>
    <s v="2023-2024"/>
    <x v="0"/>
    <x v="21"/>
    <x v="3"/>
    <x v="3"/>
    <n v="4012"/>
    <x v="0"/>
    <x v="10"/>
    <x v="9"/>
    <x v="9"/>
    <n v="178.39000000000001"/>
    <n v="1"/>
  </r>
  <r>
    <x v="261"/>
    <n v="2023"/>
    <s v="2022-2023"/>
    <x v="0"/>
    <x v="85"/>
    <x v="0"/>
    <x v="0"/>
    <n v="6530"/>
    <x v="0"/>
    <x v="20"/>
    <x v="8"/>
    <x v="8"/>
    <n v="179.13"/>
    <n v="1"/>
  </r>
  <r>
    <x v="152"/>
    <n v="2024"/>
    <s v="2023-2024"/>
    <x v="1"/>
    <x v="29"/>
    <x v="4"/>
    <x v="4"/>
    <n v="3500"/>
    <x v="0"/>
    <x v="8"/>
    <x v="5"/>
    <x v="5"/>
    <n v="179.66"/>
    <n v="1"/>
  </r>
  <r>
    <x v="178"/>
    <n v="2024"/>
    <s v="2023-2024"/>
    <x v="0"/>
    <x v="91"/>
    <x v="1"/>
    <x v="1"/>
    <n v="2064"/>
    <x v="0"/>
    <x v="5"/>
    <x v="6"/>
    <x v="6"/>
    <n v="179.69"/>
    <n v="1"/>
  </r>
  <r>
    <x v="48"/>
    <n v="2024"/>
    <s v="2023-2024"/>
    <x v="1"/>
    <x v="0"/>
    <x v="0"/>
    <x v="0"/>
    <n v="6021"/>
    <x v="0"/>
    <x v="0"/>
    <x v="9"/>
    <x v="9"/>
    <n v="179.7"/>
    <n v="1"/>
  </r>
  <r>
    <x v="646"/>
    <n v="2024"/>
    <s v="2023-2024"/>
    <x v="1"/>
    <x v="82"/>
    <x v="3"/>
    <x v="3"/>
    <n v="4655"/>
    <x v="0"/>
    <x v="17"/>
    <x v="9"/>
    <x v="9"/>
    <n v="179.7"/>
    <n v="1"/>
  </r>
  <r>
    <x v="359"/>
    <n v="2024"/>
    <s v="2023-2024"/>
    <x v="0"/>
    <x v="1"/>
    <x v="1"/>
    <x v="1"/>
    <n v="2478"/>
    <x v="0"/>
    <x v="1"/>
    <x v="9"/>
    <x v="9"/>
    <n v="179.82"/>
    <n v="1"/>
  </r>
  <r>
    <x v="277"/>
    <n v="2025"/>
    <s v="2024-2025"/>
    <x v="0"/>
    <x v="21"/>
    <x v="3"/>
    <x v="3"/>
    <n v="4012"/>
    <x v="0"/>
    <x v="10"/>
    <x v="3"/>
    <x v="3"/>
    <n v="179.85000000000002"/>
    <n v="1"/>
  </r>
  <r>
    <x v="350"/>
    <n v="2023"/>
    <s v="2022-2023"/>
    <x v="1"/>
    <x v="52"/>
    <x v="3"/>
    <x v="3"/>
    <n v="4053"/>
    <x v="0"/>
    <x v="10"/>
    <x v="9"/>
    <x v="9"/>
    <n v="179.94"/>
    <n v="1"/>
  </r>
  <r>
    <x v="694"/>
    <n v="2025"/>
    <s v="2024-2025"/>
    <x v="0"/>
    <x v="55"/>
    <x v="3"/>
    <x v="3"/>
    <n v="4703"/>
    <x v="0"/>
    <x v="17"/>
    <x v="9"/>
    <x v="9"/>
    <n v="179.94"/>
    <n v="1"/>
  </r>
  <r>
    <x v="55"/>
    <n v="2024"/>
    <s v="2023-2024"/>
    <x v="1"/>
    <x v="17"/>
    <x v="3"/>
    <x v="3"/>
    <n v="4825"/>
    <x v="0"/>
    <x v="12"/>
    <x v="5"/>
    <x v="5"/>
    <n v="180.70999999999998"/>
    <n v="1"/>
  </r>
  <r>
    <x v="636"/>
    <n v="2024"/>
    <s v="2023-2024"/>
    <x v="0"/>
    <x v="20"/>
    <x v="4"/>
    <x v="4"/>
    <n v="3429"/>
    <x v="0"/>
    <x v="8"/>
    <x v="4"/>
    <x v="4"/>
    <n v="180.82999999999998"/>
    <n v="1"/>
  </r>
  <r>
    <x v="127"/>
    <n v="2023"/>
    <s v="2022-2023"/>
    <x v="0"/>
    <x v="31"/>
    <x v="1"/>
    <x v="1"/>
    <n v="2116"/>
    <x v="0"/>
    <x v="4"/>
    <x v="4"/>
    <x v="4"/>
    <n v="181.11"/>
    <n v="1"/>
  </r>
  <r>
    <x v="379"/>
    <n v="2025"/>
    <s v="2024-2025"/>
    <x v="0"/>
    <x v="66"/>
    <x v="3"/>
    <x v="3"/>
    <n v="4883"/>
    <x v="0"/>
    <x v="12"/>
    <x v="2"/>
    <x v="2"/>
    <n v="181.29"/>
    <n v="1"/>
  </r>
  <r>
    <x v="78"/>
    <n v="2024"/>
    <s v="2023-2024"/>
    <x v="0"/>
    <x v="88"/>
    <x v="6"/>
    <x v="6"/>
    <n v="5011"/>
    <x v="0"/>
    <x v="13"/>
    <x v="3"/>
    <x v="3"/>
    <n v="181.32000000000002"/>
    <n v="1"/>
  </r>
  <r>
    <x v="699"/>
    <n v="2025"/>
    <s v="2024-2025"/>
    <x v="1"/>
    <x v="28"/>
    <x v="1"/>
    <x v="1"/>
    <n v="2830"/>
    <x v="0"/>
    <x v="11"/>
    <x v="2"/>
    <x v="2"/>
    <n v="181.74"/>
    <n v="1"/>
  </r>
  <r>
    <x v="641"/>
    <n v="2024"/>
    <s v="2023-2024"/>
    <x v="1"/>
    <x v="46"/>
    <x v="3"/>
    <x v="3"/>
    <n v="4740"/>
    <x v="0"/>
    <x v="17"/>
    <x v="7"/>
    <x v="7"/>
    <n v="181.75000000000003"/>
    <n v="1"/>
  </r>
  <r>
    <x v="99"/>
    <n v="2024"/>
    <s v="2023-2024"/>
    <x v="1"/>
    <x v="90"/>
    <x v="3"/>
    <x v="3"/>
    <n v="4700"/>
    <x v="0"/>
    <x v="17"/>
    <x v="3"/>
    <x v="3"/>
    <n v="181.85"/>
    <n v="1"/>
  </r>
  <r>
    <x v="700"/>
    <n v="2025"/>
    <s v="2024-2025"/>
    <x v="1"/>
    <x v="28"/>
    <x v="1"/>
    <x v="1"/>
    <n v="2830"/>
    <x v="0"/>
    <x v="11"/>
    <x v="3"/>
    <x v="3"/>
    <n v="182.3"/>
    <n v="1"/>
  </r>
  <r>
    <x v="692"/>
    <n v="2024"/>
    <s v="2023-2024"/>
    <x v="1"/>
    <x v="28"/>
    <x v="1"/>
    <x v="1"/>
    <n v="2830"/>
    <x v="0"/>
    <x v="11"/>
    <x v="3"/>
    <x v="3"/>
    <n v="182.98000000000002"/>
    <n v="1"/>
  </r>
  <r>
    <x v="463"/>
    <n v="2024"/>
    <s v="2023-2024"/>
    <x v="1"/>
    <x v="30"/>
    <x v="4"/>
    <x v="4"/>
    <n v="3131"/>
    <x v="0"/>
    <x v="6"/>
    <x v="4"/>
    <x v="4"/>
    <n v="183.33"/>
    <n v="1"/>
  </r>
  <r>
    <x v="3"/>
    <n v="2024"/>
    <s v="2023-2024"/>
    <x v="1"/>
    <x v="33"/>
    <x v="4"/>
    <x v="4"/>
    <n v="3280"/>
    <x v="0"/>
    <x v="8"/>
    <x v="7"/>
    <x v="7"/>
    <n v="183.35"/>
    <n v="1"/>
  </r>
  <r>
    <x v="296"/>
    <n v="2024"/>
    <s v="2023-2024"/>
    <x v="1"/>
    <x v="30"/>
    <x v="4"/>
    <x v="4"/>
    <n v="3131"/>
    <x v="0"/>
    <x v="6"/>
    <x v="5"/>
    <x v="5"/>
    <n v="183.61"/>
    <n v="1"/>
  </r>
  <r>
    <x v="639"/>
    <n v="2023"/>
    <s v="2022-2023"/>
    <x v="0"/>
    <x v="37"/>
    <x v="1"/>
    <x v="1"/>
    <n v="2750"/>
    <x v="0"/>
    <x v="11"/>
    <x v="2"/>
    <x v="2"/>
    <n v="183.67000000000002"/>
    <n v="1"/>
  </r>
  <r>
    <x v="701"/>
    <n v="2025"/>
    <s v="2024-2025"/>
    <x v="1"/>
    <x v="24"/>
    <x v="1"/>
    <x v="1"/>
    <n v="2120"/>
    <x v="0"/>
    <x v="4"/>
    <x v="4"/>
    <x v="4"/>
    <n v="183.7"/>
    <n v="1"/>
  </r>
  <r>
    <x v="319"/>
    <n v="2024"/>
    <s v="2023-2024"/>
    <x v="1"/>
    <x v="0"/>
    <x v="0"/>
    <x v="0"/>
    <n v="6021"/>
    <x v="0"/>
    <x v="0"/>
    <x v="1"/>
    <x v="1"/>
    <n v="184.13000000000002"/>
    <n v="1"/>
  </r>
  <r>
    <x v="353"/>
    <n v="2023"/>
    <s v="2022-2023"/>
    <x v="1"/>
    <x v="28"/>
    <x v="1"/>
    <x v="1"/>
    <n v="2830"/>
    <x v="0"/>
    <x v="11"/>
    <x v="1"/>
    <x v="1"/>
    <n v="184.24"/>
    <n v="1"/>
  </r>
  <r>
    <x v="353"/>
    <n v="2023"/>
    <s v="2022-2023"/>
    <x v="1"/>
    <x v="28"/>
    <x v="1"/>
    <x v="1"/>
    <n v="2830"/>
    <x v="0"/>
    <x v="11"/>
    <x v="8"/>
    <x v="8"/>
    <n v="184.62"/>
    <n v="1"/>
  </r>
  <r>
    <x v="333"/>
    <n v="2023"/>
    <s v="2022-2023"/>
    <x v="1"/>
    <x v="55"/>
    <x v="3"/>
    <x v="3"/>
    <n v="4703"/>
    <x v="0"/>
    <x v="17"/>
    <x v="0"/>
    <x v="0"/>
    <n v="184.87"/>
    <n v="1"/>
  </r>
  <r>
    <x v="520"/>
    <n v="2024"/>
    <s v="2023-2024"/>
    <x v="0"/>
    <x v="93"/>
    <x v="4"/>
    <x v="4"/>
    <n v="3915"/>
    <x v="0"/>
    <x v="16"/>
    <x v="9"/>
    <x v="9"/>
    <n v="184.97"/>
    <n v="1"/>
  </r>
  <r>
    <x v="199"/>
    <n v="2024"/>
    <s v="2023-2024"/>
    <x v="0"/>
    <x v="43"/>
    <x v="1"/>
    <x v="1"/>
    <n v="2560"/>
    <x v="0"/>
    <x v="2"/>
    <x v="9"/>
    <x v="9"/>
    <n v="185.32999999999998"/>
    <n v="1"/>
  </r>
  <r>
    <x v="171"/>
    <n v="2023"/>
    <s v="2022-2023"/>
    <x v="0"/>
    <x v="12"/>
    <x v="3"/>
    <x v="3"/>
    <n v="4068"/>
    <x v="0"/>
    <x v="10"/>
    <x v="3"/>
    <x v="3"/>
    <n v="185.34"/>
    <n v="1"/>
  </r>
  <r>
    <x v="2"/>
    <n v="2023"/>
    <s v="2022-2023"/>
    <x v="0"/>
    <x v="35"/>
    <x v="3"/>
    <x v="3"/>
    <n v="4558"/>
    <x v="0"/>
    <x v="15"/>
    <x v="6"/>
    <x v="6"/>
    <n v="185.7"/>
    <n v="1"/>
  </r>
  <r>
    <x v="55"/>
    <n v="2024"/>
    <s v="2023-2024"/>
    <x v="0"/>
    <x v="73"/>
    <x v="6"/>
    <x v="6"/>
    <n v="5607"/>
    <x v="0"/>
    <x v="18"/>
    <x v="9"/>
    <x v="9"/>
    <n v="185.80999999999997"/>
    <n v="1"/>
  </r>
  <r>
    <x v="449"/>
    <n v="2024"/>
    <s v="2023-2024"/>
    <x v="0"/>
    <x v="5"/>
    <x v="1"/>
    <x v="1"/>
    <n v="2067"/>
    <x v="0"/>
    <x v="5"/>
    <x v="0"/>
    <x v="0"/>
    <n v="185.82"/>
    <n v="1"/>
  </r>
  <r>
    <x v="603"/>
    <n v="2025"/>
    <s v="2024-2025"/>
    <x v="0"/>
    <x v="53"/>
    <x v="3"/>
    <x v="3"/>
    <n v="4119"/>
    <x v="0"/>
    <x v="10"/>
    <x v="0"/>
    <x v="0"/>
    <n v="185.82999999999998"/>
    <n v="1"/>
  </r>
  <r>
    <x v="88"/>
    <n v="2024"/>
    <s v="2023-2024"/>
    <x v="1"/>
    <x v="70"/>
    <x v="4"/>
    <x v="4"/>
    <n v="3400"/>
    <x v="0"/>
    <x v="8"/>
    <x v="5"/>
    <x v="5"/>
    <n v="187.22"/>
    <n v="1"/>
  </r>
  <r>
    <x v="33"/>
    <n v="2025"/>
    <s v="2024-2025"/>
    <x v="1"/>
    <x v="92"/>
    <x v="3"/>
    <x v="3"/>
    <n v="4305"/>
    <x v="0"/>
    <x v="3"/>
    <x v="7"/>
    <x v="7"/>
    <n v="187.41000000000003"/>
    <n v="1"/>
  </r>
  <r>
    <x v="511"/>
    <n v="2025"/>
    <s v="2024-2025"/>
    <x v="1"/>
    <x v="41"/>
    <x v="5"/>
    <x v="5"/>
    <n v="7320"/>
    <x v="0"/>
    <x v="9"/>
    <x v="6"/>
    <x v="6"/>
    <n v="187.53"/>
    <n v="1"/>
  </r>
  <r>
    <x v="701"/>
    <n v="2025"/>
    <s v="2024-2025"/>
    <x v="0"/>
    <x v="5"/>
    <x v="1"/>
    <x v="1"/>
    <n v="2067"/>
    <x v="0"/>
    <x v="5"/>
    <x v="1"/>
    <x v="1"/>
    <n v="187.81"/>
    <n v="1"/>
  </r>
  <r>
    <x v="541"/>
    <n v="2024"/>
    <s v="2023-2024"/>
    <x v="1"/>
    <x v="55"/>
    <x v="3"/>
    <x v="3"/>
    <n v="4703"/>
    <x v="0"/>
    <x v="17"/>
    <x v="6"/>
    <x v="6"/>
    <n v="188.13"/>
    <n v="1"/>
  </r>
  <r>
    <x v="408"/>
    <n v="2023"/>
    <s v="2022-2023"/>
    <x v="1"/>
    <x v="42"/>
    <x v="3"/>
    <x v="3"/>
    <n v="4870"/>
    <x v="0"/>
    <x v="12"/>
    <x v="5"/>
    <x v="5"/>
    <n v="188.22"/>
    <n v="1"/>
  </r>
  <r>
    <x v="235"/>
    <n v="2023"/>
    <s v="2022-2023"/>
    <x v="1"/>
    <x v="0"/>
    <x v="0"/>
    <x v="0"/>
    <n v="6021"/>
    <x v="0"/>
    <x v="0"/>
    <x v="1"/>
    <x v="1"/>
    <n v="188.94"/>
    <n v="1"/>
  </r>
  <r>
    <x v="425"/>
    <n v="2025"/>
    <s v="2024-2025"/>
    <x v="0"/>
    <x v="2"/>
    <x v="2"/>
    <x v="2"/>
    <n v="2617"/>
    <x v="0"/>
    <x v="2"/>
    <x v="4"/>
    <x v="4"/>
    <n v="189.58"/>
    <n v="1"/>
  </r>
  <r>
    <x v="240"/>
    <n v="2025"/>
    <s v="2024-2025"/>
    <x v="0"/>
    <x v="10"/>
    <x v="4"/>
    <x v="4"/>
    <n v="3551"/>
    <x v="0"/>
    <x v="8"/>
    <x v="8"/>
    <x v="8"/>
    <n v="189.72"/>
    <n v="1"/>
  </r>
  <r>
    <x v="197"/>
    <n v="2024"/>
    <s v="2023-2024"/>
    <x v="0"/>
    <x v="5"/>
    <x v="1"/>
    <x v="1"/>
    <n v="2067"/>
    <x v="0"/>
    <x v="5"/>
    <x v="9"/>
    <x v="9"/>
    <n v="189.81"/>
    <n v="1"/>
  </r>
  <r>
    <x v="233"/>
    <n v="2023"/>
    <s v="2022-2023"/>
    <x v="1"/>
    <x v="28"/>
    <x v="1"/>
    <x v="1"/>
    <n v="2830"/>
    <x v="0"/>
    <x v="11"/>
    <x v="3"/>
    <x v="3"/>
    <n v="189.82"/>
    <n v="1"/>
  </r>
  <r>
    <x v="203"/>
    <n v="2024"/>
    <s v="2023-2024"/>
    <x v="1"/>
    <x v="72"/>
    <x v="4"/>
    <x v="4"/>
    <n v="3931"/>
    <x v="0"/>
    <x v="16"/>
    <x v="0"/>
    <x v="0"/>
    <n v="189.87"/>
    <n v="1"/>
  </r>
  <r>
    <x v="589"/>
    <n v="2024"/>
    <s v="2023-2024"/>
    <x v="1"/>
    <x v="1"/>
    <x v="1"/>
    <x v="1"/>
    <n v="2478"/>
    <x v="0"/>
    <x v="1"/>
    <x v="3"/>
    <x v="3"/>
    <n v="190.83"/>
    <n v="1"/>
  </r>
  <r>
    <x v="664"/>
    <n v="2024"/>
    <s v="2023-2024"/>
    <x v="1"/>
    <x v="17"/>
    <x v="3"/>
    <x v="3"/>
    <n v="4825"/>
    <x v="0"/>
    <x v="12"/>
    <x v="9"/>
    <x v="9"/>
    <n v="191.07999999999998"/>
    <n v="1"/>
  </r>
  <r>
    <x v="372"/>
    <n v="2024"/>
    <s v="2023-2024"/>
    <x v="0"/>
    <x v="49"/>
    <x v="4"/>
    <x v="4"/>
    <n v="3134"/>
    <x v="0"/>
    <x v="6"/>
    <x v="6"/>
    <x v="6"/>
    <n v="191.57999999999998"/>
    <n v="1"/>
  </r>
  <r>
    <x v="27"/>
    <n v="2024"/>
    <s v="2023-2024"/>
    <x v="0"/>
    <x v="5"/>
    <x v="1"/>
    <x v="1"/>
    <n v="2067"/>
    <x v="0"/>
    <x v="5"/>
    <x v="9"/>
    <x v="9"/>
    <n v="191.62"/>
    <n v="1"/>
  </r>
  <r>
    <x v="435"/>
    <n v="2024"/>
    <s v="2023-2024"/>
    <x v="1"/>
    <x v="43"/>
    <x v="1"/>
    <x v="1"/>
    <n v="2560"/>
    <x v="0"/>
    <x v="2"/>
    <x v="8"/>
    <x v="8"/>
    <n v="191.65"/>
    <n v="1"/>
  </r>
  <r>
    <x v="108"/>
    <n v="2023"/>
    <s v="2022-2023"/>
    <x v="1"/>
    <x v="10"/>
    <x v="4"/>
    <x v="4"/>
    <n v="3551"/>
    <x v="0"/>
    <x v="8"/>
    <x v="1"/>
    <x v="1"/>
    <n v="192.45999999999998"/>
    <n v="1"/>
  </r>
  <r>
    <x v="689"/>
    <n v="2023"/>
    <s v="2022-2023"/>
    <x v="0"/>
    <x v="40"/>
    <x v="4"/>
    <x v="4"/>
    <n v="3353"/>
    <x v="0"/>
    <x v="8"/>
    <x v="3"/>
    <x v="3"/>
    <n v="192.47"/>
    <n v="1"/>
  </r>
  <r>
    <x v="198"/>
    <n v="2025"/>
    <s v="2024-2025"/>
    <x v="0"/>
    <x v="64"/>
    <x v="1"/>
    <x v="1"/>
    <n v="2350"/>
    <x v="0"/>
    <x v="1"/>
    <x v="2"/>
    <x v="2"/>
    <n v="192.65"/>
    <n v="1"/>
  </r>
  <r>
    <x v="399"/>
    <n v="2024"/>
    <s v="2023-2024"/>
    <x v="0"/>
    <x v="17"/>
    <x v="3"/>
    <x v="3"/>
    <n v="4825"/>
    <x v="0"/>
    <x v="12"/>
    <x v="5"/>
    <x v="5"/>
    <n v="192.67"/>
    <n v="1"/>
  </r>
  <r>
    <x v="7"/>
    <n v="2024"/>
    <s v="2023-2024"/>
    <x v="1"/>
    <x v="92"/>
    <x v="3"/>
    <x v="3"/>
    <n v="4305"/>
    <x v="0"/>
    <x v="3"/>
    <x v="7"/>
    <x v="7"/>
    <n v="193.7"/>
    <n v="1"/>
  </r>
  <r>
    <x v="52"/>
    <n v="2025"/>
    <s v="2024-2025"/>
    <x v="1"/>
    <x v="82"/>
    <x v="3"/>
    <x v="3"/>
    <n v="4655"/>
    <x v="0"/>
    <x v="17"/>
    <x v="4"/>
    <x v="4"/>
    <n v="193.8"/>
    <n v="1"/>
  </r>
  <r>
    <x v="698"/>
    <n v="2025"/>
    <s v="2024-2025"/>
    <x v="1"/>
    <x v="0"/>
    <x v="0"/>
    <x v="0"/>
    <n v="6021"/>
    <x v="0"/>
    <x v="0"/>
    <x v="3"/>
    <x v="3"/>
    <n v="193.95"/>
    <n v="1"/>
  </r>
  <r>
    <x v="218"/>
    <n v="2023"/>
    <s v="2022-2023"/>
    <x v="0"/>
    <x v="65"/>
    <x v="1"/>
    <x v="1"/>
    <n v="2131"/>
    <x v="0"/>
    <x v="4"/>
    <x v="3"/>
    <x v="3"/>
    <n v="194.06"/>
    <n v="1"/>
  </r>
  <r>
    <x v="587"/>
    <n v="2024"/>
    <s v="2023-2024"/>
    <x v="0"/>
    <x v="27"/>
    <x v="4"/>
    <x v="4"/>
    <n v="3066"/>
    <x v="0"/>
    <x v="7"/>
    <x v="3"/>
    <x v="3"/>
    <n v="194.56"/>
    <n v="1"/>
  </r>
  <r>
    <x v="586"/>
    <n v="2024"/>
    <s v="2023-2024"/>
    <x v="0"/>
    <x v="86"/>
    <x v="0"/>
    <x v="0"/>
    <n v="6725"/>
    <x v="0"/>
    <x v="20"/>
    <x v="5"/>
    <x v="5"/>
    <n v="194.63"/>
    <n v="1"/>
  </r>
  <r>
    <x v="668"/>
    <n v="2025"/>
    <s v="2024-2025"/>
    <x v="0"/>
    <x v="36"/>
    <x v="4"/>
    <x v="4"/>
    <n v="3148"/>
    <x v="0"/>
    <x v="6"/>
    <x v="3"/>
    <x v="3"/>
    <n v="194.64"/>
    <n v="1"/>
  </r>
  <r>
    <x v="344"/>
    <n v="2023"/>
    <s v="2022-2023"/>
    <x v="0"/>
    <x v="7"/>
    <x v="4"/>
    <x v="4"/>
    <n v="3175"/>
    <x v="0"/>
    <x v="6"/>
    <x v="2"/>
    <x v="2"/>
    <n v="194.64999999999998"/>
    <n v="1"/>
  </r>
  <r>
    <x v="702"/>
    <n v="2024"/>
    <s v="2023-2024"/>
    <x v="1"/>
    <x v="82"/>
    <x v="3"/>
    <x v="3"/>
    <n v="4655"/>
    <x v="0"/>
    <x v="17"/>
    <x v="1"/>
    <x v="1"/>
    <n v="194.71"/>
    <n v="1"/>
  </r>
  <r>
    <x v="434"/>
    <n v="2024"/>
    <s v="2023-2024"/>
    <x v="0"/>
    <x v="16"/>
    <x v="0"/>
    <x v="0"/>
    <n v="6030"/>
    <x v="0"/>
    <x v="0"/>
    <x v="4"/>
    <x v="4"/>
    <n v="194.85"/>
    <n v="1"/>
  </r>
  <r>
    <x v="699"/>
    <n v="2025"/>
    <s v="2024-2025"/>
    <x v="0"/>
    <x v="75"/>
    <x v="0"/>
    <x v="0"/>
    <n v="6450"/>
    <x v="0"/>
    <x v="20"/>
    <x v="7"/>
    <x v="7"/>
    <n v="195.1"/>
    <n v="1"/>
  </r>
  <r>
    <x v="450"/>
    <n v="2023"/>
    <s v="2022-2023"/>
    <x v="1"/>
    <x v="71"/>
    <x v="6"/>
    <x v="6"/>
    <n v="5043"/>
    <x v="0"/>
    <x v="13"/>
    <x v="5"/>
    <x v="5"/>
    <n v="195.16"/>
    <n v="1"/>
  </r>
  <r>
    <x v="324"/>
    <n v="2024"/>
    <s v="2023-2024"/>
    <x v="0"/>
    <x v="63"/>
    <x v="1"/>
    <x v="1"/>
    <n v="2015"/>
    <x v="0"/>
    <x v="5"/>
    <x v="8"/>
    <x v="8"/>
    <n v="195.35000000000002"/>
    <n v="1"/>
  </r>
  <r>
    <x v="613"/>
    <n v="2025"/>
    <s v="2024-2025"/>
    <x v="0"/>
    <x v="63"/>
    <x v="1"/>
    <x v="1"/>
    <n v="2015"/>
    <x v="0"/>
    <x v="5"/>
    <x v="7"/>
    <x v="7"/>
    <n v="195.65000000000003"/>
    <n v="1"/>
  </r>
  <r>
    <x v="33"/>
    <n v="2025"/>
    <s v="2024-2025"/>
    <x v="1"/>
    <x v="29"/>
    <x v="4"/>
    <x v="4"/>
    <n v="3500"/>
    <x v="0"/>
    <x v="8"/>
    <x v="6"/>
    <x v="6"/>
    <n v="196.21"/>
    <n v="1"/>
  </r>
  <r>
    <x v="424"/>
    <n v="2024"/>
    <s v="2023-2024"/>
    <x v="0"/>
    <x v="60"/>
    <x v="1"/>
    <x v="1"/>
    <n v="2541"/>
    <x v="0"/>
    <x v="2"/>
    <x v="0"/>
    <x v="0"/>
    <n v="196.23999999999998"/>
    <n v="1"/>
  </r>
  <r>
    <x v="1"/>
    <n v="2024"/>
    <s v="2023-2024"/>
    <x v="1"/>
    <x v="28"/>
    <x v="1"/>
    <x v="1"/>
    <n v="2830"/>
    <x v="0"/>
    <x v="11"/>
    <x v="6"/>
    <x v="6"/>
    <n v="196.49"/>
    <n v="1"/>
  </r>
  <r>
    <x v="361"/>
    <n v="2025"/>
    <s v="2024-2025"/>
    <x v="1"/>
    <x v="75"/>
    <x v="0"/>
    <x v="0"/>
    <n v="6450"/>
    <x v="0"/>
    <x v="20"/>
    <x v="2"/>
    <x v="2"/>
    <n v="196.62"/>
    <n v="1"/>
  </r>
  <r>
    <x v="256"/>
    <n v="2024"/>
    <s v="2023-2024"/>
    <x v="0"/>
    <x v="55"/>
    <x v="3"/>
    <x v="3"/>
    <n v="4703"/>
    <x v="0"/>
    <x v="17"/>
    <x v="3"/>
    <x v="3"/>
    <n v="196.82"/>
    <n v="1"/>
  </r>
  <r>
    <x v="304"/>
    <n v="2023"/>
    <s v="2022-2023"/>
    <x v="0"/>
    <x v="90"/>
    <x v="3"/>
    <x v="3"/>
    <n v="4700"/>
    <x v="0"/>
    <x v="17"/>
    <x v="3"/>
    <x v="3"/>
    <n v="196.88000000000002"/>
    <n v="1"/>
  </r>
  <r>
    <x v="65"/>
    <n v="2025"/>
    <s v="2024-2025"/>
    <x v="0"/>
    <x v="69"/>
    <x v="4"/>
    <x v="4"/>
    <n v="3199"/>
    <x v="0"/>
    <x v="6"/>
    <x v="3"/>
    <x v="3"/>
    <n v="197.04"/>
    <n v="1"/>
  </r>
  <r>
    <x v="703"/>
    <n v="2024"/>
    <s v="2023-2024"/>
    <x v="0"/>
    <x v="73"/>
    <x v="6"/>
    <x v="6"/>
    <n v="5607"/>
    <x v="0"/>
    <x v="18"/>
    <x v="6"/>
    <x v="6"/>
    <n v="197.66"/>
    <n v="1"/>
  </r>
  <r>
    <x v="440"/>
    <n v="2024"/>
    <s v="2023-2024"/>
    <x v="0"/>
    <x v="85"/>
    <x v="0"/>
    <x v="0"/>
    <n v="6530"/>
    <x v="0"/>
    <x v="20"/>
    <x v="1"/>
    <x v="1"/>
    <n v="197.91"/>
    <n v="1"/>
  </r>
  <r>
    <x v="120"/>
    <n v="2025"/>
    <s v="2024-2025"/>
    <x v="0"/>
    <x v="26"/>
    <x v="0"/>
    <x v="0"/>
    <n v="6280"/>
    <x v="0"/>
    <x v="14"/>
    <x v="8"/>
    <x v="8"/>
    <n v="198.01999999999998"/>
    <n v="1"/>
  </r>
  <r>
    <x v="455"/>
    <n v="2024"/>
    <s v="2023-2024"/>
    <x v="1"/>
    <x v="0"/>
    <x v="0"/>
    <x v="0"/>
    <n v="6021"/>
    <x v="0"/>
    <x v="0"/>
    <x v="2"/>
    <x v="2"/>
    <n v="198.07"/>
    <n v="1"/>
  </r>
  <r>
    <x v="447"/>
    <n v="2024"/>
    <s v="2023-2024"/>
    <x v="0"/>
    <x v="20"/>
    <x v="4"/>
    <x v="4"/>
    <n v="3429"/>
    <x v="0"/>
    <x v="8"/>
    <x v="4"/>
    <x v="4"/>
    <n v="198.64"/>
    <n v="1"/>
  </r>
  <r>
    <x v="603"/>
    <n v="2025"/>
    <s v="2024-2025"/>
    <x v="0"/>
    <x v="25"/>
    <x v="4"/>
    <x v="4"/>
    <n v="3550"/>
    <x v="0"/>
    <x v="8"/>
    <x v="1"/>
    <x v="1"/>
    <n v="198.75"/>
    <n v="1"/>
  </r>
  <r>
    <x v="366"/>
    <n v="2023"/>
    <s v="2022-2023"/>
    <x v="0"/>
    <x v="21"/>
    <x v="3"/>
    <x v="3"/>
    <n v="4012"/>
    <x v="0"/>
    <x v="10"/>
    <x v="3"/>
    <x v="3"/>
    <n v="198.84"/>
    <n v="1"/>
  </r>
  <r>
    <x v="415"/>
    <n v="2025"/>
    <s v="2024-2025"/>
    <x v="0"/>
    <x v="2"/>
    <x v="2"/>
    <x v="2"/>
    <n v="2617"/>
    <x v="0"/>
    <x v="2"/>
    <x v="0"/>
    <x v="0"/>
    <n v="199.12"/>
    <n v="1"/>
  </r>
  <r>
    <x v="613"/>
    <n v="2025"/>
    <s v="2024-2025"/>
    <x v="0"/>
    <x v="94"/>
    <x v="5"/>
    <x v="5"/>
    <n v="7250"/>
    <x v="0"/>
    <x v="9"/>
    <x v="7"/>
    <x v="7"/>
    <n v="199.82"/>
    <n v="1"/>
  </r>
  <r>
    <x v="511"/>
    <n v="2025"/>
    <s v="2024-2025"/>
    <x v="0"/>
    <x v="58"/>
    <x v="0"/>
    <x v="0"/>
    <n v="6027"/>
    <x v="0"/>
    <x v="0"/>
    <x v="9"/>
    <x v="9"/>
    <n v="199.95"/>
    <n v="1"/>
  </r>
  <r>
    <x v="691"/>
    <n v="2025"/>
    <s v="2024-2025"/>
    <x v="0"/>
    <x v="63"/>
    <x v="1"/>
    <x v="1"/>
    <n v="2015"/>
    <x v="0"/>
    <x v="5"/>
    <x v="5"/>
    <x v="5"/>
    <n v="200.05"/>
    <n v="1"/>
  </r>
  <r>
    <x v="47"/>
    <n v="2025"/>
    <s v="2024-2025"/>
    <x v="0"/>
    <x v="19"/>
    <x v="1"/>
    <x v="1"/>
    <n v="2800"/>
    <x v="0"/>
    <x v="11"/>
    <x v="6"/>
    <x v="6"/>
    <n v="200.39"/>
    <n v="1"/>
  </r>
  <r>
    <x v="704"/>
    <n v="2024"/>
    <s v="2023-2024"/>
    <x v="0"/>
    <x v="15"/>
    <x v="1"/>
    <x v="1"/>
    <n v="2020"/>
    <x v="0"/>
    <x v="5"/>
    <x v="1"/>
    <x v="1"/>
    <n v="200.44"/>
    <n v="1"/>
  </r>
  <r>
    <x v="94"/>
    <n v="2024"/>
    <s v="2023-2024"/>
    <x v="0"/>
    <x v="90"/>
    <x v="3"/>
    <x v="3"/>
    <n v="4700"/>
    <x v="0"/>
    <x v="17"/>
    <x v="1"/>
    <x v="1"/>
    <n v="200.64999999999998"/>
    <n v="1"/>
  </r>
  <r>
    <x v="186"/>
    <n v="2025"/>
    <s v="2024-2025"/>
    <x v="0"/>
    <x v="84"/>
    <x v="3"/>
    <x v="3"/>
    <n v="4215"/>
    <x v="0"/>
    <x v="3"/>
    <x v="9"/>
    <x v="9"/>
    <n v="200.70999999999998"/>
    <n v="1"/>
  </r>
  <r>
    <x v="589"/>
    <n v="2024"/>
    <s v="2023-2024"/>
    <x v="0"/>
    <x v="83"/>
    <x v="0"/>
    <x v="0"/>
    <n v="6052"/>
    <x v="0"/>
    <x v="0"/>
    <x v="1"/>
    <x v="1"/>
    <n v="200.73"/>
    <n v="1"/>
  </r>
  <r>
    <x v="33"/>
    <n v="2025"/>
    <s v="2024-2025"/>
    <x v="1"/>
    <x v="9"/>
    <x v="4"/>
    <x v="4"/>
    <n v="3076"/>
    <x v="0"/>
    <x v="7"/>
    <x v="0"/>
    <x v="0"/>
    <n v="200.82000000000002"/>
    <n v="1"/>
  </r>
  <r>
    <x v="465"/>
    <n v="2023"/>
    <s v="2022-2023"/>
    <x v="1"/>
    <x v="4"/>
    <x v="1"/>
    <x v="1"/>
    <n v="2154"/>
    <x v="0"/>
    <x v="4"/>
    <x v="3"/>
    <x v="3"/>
    <n v="200.87"/>
    <n v="1"/>
  </r>
  <r>
    <x v="705"/>
    <n v="2024"/>
    <s v="2023-2024"/>
    <x v="0"/>
    <x v="59"/>
    <x v="3"/>
    <x v="3"/>
    <n v="4509"/>
    <x v="0"/>
    <x v="3"/>
    <x v="8"/>
    <x v="8"/>
    <n v="200.87"/>
    <n v="1"/>
  </r>
  <r>
    <x v="214"/>
    <n v="2025"/>
    <s v="2024-2025"/>
    <x v="0"/>
    <x v="73"/>
    <x v="6"/>
    <x v="6"/>
    <n v="5607"/>
    <x v="0"/>
    <x v="18"/>
    <x v="6"/>
    <x v="6"/>
    <n v="201.14"/>
    <n v="1"/>
  </r>
  <r>
    <x v="679"/>
    <n v="2024"/>
    <s v="2023-2024"/>
    <x v="1"/>
    <x v="17"/>
    <x v="3"/>
    <x v="3"/>
    <n v="4825"/>
    <x v="0"/>
    <x v="12"/>
    <x v="0"/>
    <x v="0"/>
    <n v="201.22"/>
    <n v="1"/>
  </r>
  <r>
    <x v="385"/>
    <n v="2023"/>
    <s v="2022-2023"/>
    <x v="0"/>
    <x v="49"/>
    <x v="4"/>
    <x v="4"/>
    <n v="3134"/>
    <x v="0"/>
    <x v="6"/>
    <x v="7"/>
    <x v="7"/>
    <n v="201.22000000000003"/>
    <n v="1"/>
  </r>
  <r>
    <x v="177"/>
    <n v="2023"/>
    <s v="2022-2023"/>
    <x v="1"/>
    <x v="33"/>
    <x v="4"/>
    <x v="4"/>
    <n v="3280"/>
    <x v="0"/>
    <x v="8"/>
    <x v="3"/>
    <x v="3"/>
    <n v="201.92"/>
    <n v="1"/>
  </r>
  <r>
    <x v="211"/>
    <n v="2025"/>
    <s v="2024-2025"/>
    <x v="0"/>
    <x v="77"/>
    <x v="5"/>
    <x v="5"/>
    <n v="7018"/>
    <x v="0"/>
    <x v="9"/>
    <x v="3"/>
    <x v="3"/>
    <n v="202.16"/>
    <n v="1"/>
  </r>
  <r>
    <x v="353"/>
    <n v="2023"/>
    <s v="2022-2023"/>
    <x v="0"/>
    <x v="42"/>
    <x v="3"/>
    <x v="3"/>
    <n v="4870"/>
    <x v="0"/>
    <x v="12"/>
    <x v="5"/>
    <x v="5"/>
    <n v="202.28"/>
    <n v="1"/>
  </r>
  <r>
    <x v="522"/>
    <n v="2024"/>
    <s v="2023-2024"/>
    <x v="0"/>
    <x v="95"/>
    <x v="7"/>
    <x v="7"/>
    <n v="870"/>
    <x v="0"/>
    <x v="19"/>
    <x v="2"/>
    <x v="2"/>
    <n v="202.61"/>
    <n v="1"/>
  </r>
  <r>
    <x v="588"/>
    <n v="2024"/>
    <s v="2023-2024"/>
    <x v="0"/>
    <x v="34"/>
    <x v="4"/>
    <x v="4"/>
    <n v="3018"/>
    <x v="0"/>
    <x v="7"/>
    <x v="4"/>
    <x v="4"/>
    <n v="202.86999999999998"/>
    <n v="1"/>
  </r>
  <r>
    <x v="585"/>
    <n v="2024"/>
    <s v="2023-2024"/>
    <x v="1"/>
    <x v="4"/>
    <x v="1"/>
    <x v="1"/>
    <n v="2154"/>
    <x v="0"/>
    <x v="4"/>
    <x v="1"/>
    <x v="1"/>
    <n v="203.66"/>
    <n v="1"/>
  </r>
  <r>
    <x v="690"/>
    <n v="2023"/>
    <s v="2022-2023"/>
    <x v="0"/>
    <x v="47"/>
    <x v="1"/>
    <x v="1"/>
    <n v="2101"/>
    <x v="0"/>
    <x v="4"/>
    <x v="1"/>
    <x v="1"/>
    <n v="203.68"/>
    <n v="1"/>
  </r>
  <r>
    <x v="72"/>
    <n v="2025"/>
    <s v="2024-2025"/>
    <x v="1"/>
    <x v="9"/>
    <x v="4"/>
    <x v="4"/>
    <n v="3076"/>
    <x v="0"/>
    <x v="7"/>
    <x v="2"/>
    <x v="2"/>
    <n v="203.88"/>
    <n v="1"/>
  </r>
  <r>
    <x v="158"/>
    <n v="2024"/>
    <s v="2023-2024"/>
    <x v="0"/>
    <x v="61"/>
    <x v="6"/>
    <x v="6"/>
    <n v="5343"/>
    <x v="0"/>
    <x v="18"/>
    <x v="9"/>
    <x v="9"/>
    <n v="204.10000000000002"/>
    <n v="1"/>
  </r>
  <r>
    <x v="649"/>
    <n v="2023"/>
    <s v="2022-2023"/>
    <x v="0"/>
    <x v="5"/>
    <x v="1"/>
    <x v="1"/>
    <n v="2067"/>
    <x v="0"/>
    <x v="5"/>
    <x v="1"/>
    <x v="1"/>
    <n v="204.21"/>
    <n v="1"/>
  </r>
  <r>
    <x v="620"/>
    <n v="2023"/>
    <s v="2022-2023"/>
    <x v="0"/>
    <x v="35"/>
    <x v="3"/>
    <x v="3"/>
    <n v="4558"/>
    <x v="0"/>
    <x v="15"/>
    <x v="4"/>
    <x v="4"/>
    <n v="204.48000000000002"/>
    <n v="1"/>
  </r>
  <r>
    <x v="76"/>
    <n v="2025"/>
    <s v="2024-2025"/>
    <x v="0"/>
    <x v="88"/>
    <x v="6"/>
    <x v="6"/>
    <n v="5011"/>
    <x v="0"/>
    <x v="13"/>
    <x v="1"/>
    <x v="1"/>
    <n v="204.59"/>
    <n v="1"/>
  </r>
  <r>
    <x v="706"/>
    <n v="2023"/>
    <s v="2022-2023"/>
    <x v="0"/>
    <x v="66"/>
    <x v="3"/>
    <x v="3"/>
    <n v="4883"/>
    <x v="0"/>
    <x v="12"/>
    <x v="5"/>
    <x v="5"/>
    <n v="204.61"/>
    <n v="1"/>
  </r>
  <r>
    <x v="58"/>
    <n v="2025"/>
    <s v="2024-2025"/>
    <x v="1"/>
    <x v="32"/>
    <x v="6"/>
    <x v="6"/>
    <n v="5169"/>
    <x v="0"/>
    <x v="13"/>
    <x v="4"/>
    <x v="4"/>
    <n v="204.64"/>
    <n v="1"/>
  </r>
  <r>
    <x v="175"/>
    <n v="2023"/>
    <s v="2022-2023"/>
    <x v="0"/>
    <x v="58"/>
    <x v="0"/>
    <x v="0"/>
    <n v="6027"/>
    <x v="0"/>
    <x v="0"/>
    <x v="7"/>
    <x v="7"/>
    <n v="204.69000000000003"/>
    <n v="1"/>
  </r>
  <r>
    <x v="707"/>
    <n v="2023"/>
    <s v="2022-2023"/>
    <x v="0"/>
    <x v="51"/>
    <x v="4"/>
    <x v="4"/>
    <n v="3630"/>
    <x v="0"/>
    <x v="16"/>
    <x v="3"/>
    <x v="3"/>
    <n v="204.79000000000002"/>
    <n v="1"/>
  </r>
  <r>
    <x v="521"/>
    <n v="2024"/>
    <s v="2023-2024"/>
    <x v="1"/>
    <x v="82"/>
    <x v="3"/>
    <x v="3"/>
    <n v="4655"/>
    <x v="0"/>
    <x v="17"/>
    <x v="0"/>
    <x v="0"/>
    <n v="204.82999999999998"/>
    <n v="1"/>
  </r>
  <r>
    <x v="174"/>
    <n v="2024"/>
    <s v="2023-2024"/>
    <x v="0"/>
    <x v="37"/>
    <x v="1"/>
    <x v="1"/>
    <n v="2750"/>
    <x v="0"/>
    <x v="11"/>
    <x v="7"/>
    <x v="7"/>
    <n v="204.84"/>
    <n v="1"/>
  </r>
  <r>
    <x v="564"/>
    <n v="2024"/>
    <s v="2023-2024"/>
    <x v="0"/>
    <x v="45"/>
    <x v="3"/>
    <x v="3"/>
    <n v="4570"/>
    <x v="0"/>
    <x v="15"/>
    <x v="0"/>
    <x v="0"/>
    <n v="204.85"/>
    <n v="1"/>
  </r>
  <r>
    <x v="645"/>
    <n v="2024"/>
    <s v="2023-2024"/>
    <x v="1"/>
    <x v="9"/>
    <x v="4"/>
    <x v="4"/>
    <n v="3076"/>
    <x v="0"/>
    <x v="7"/>
    <x v="8"/>
    <x v="8"/>
    <n v="205.46"/>
    <n v="1"/>
  </r>
  <r>
    <x v="156"/>
    <n v="2025"/>
    <s v="2024-2025"/>
    <x v="1"/>
    <x v="23"/>
    <x v="1"/>
    <x v="1"/>
    <n v="2650"/>
    <x v="0"/>
    <x v="11"/>
    <x v="0"/>
    <x v="0"/>
    <n v="205.64"/>
    <n v="1"/>
  </r>
  <r>
    <x v="469"/>
    <n v="2023"/>
    <s v="2022-2023"/>
    <x v="1"/>
    <x v="36"/>
    <x v="4"/>
    <x v="4"/>
    <n v="3148"/>
    <x v="0"/>
    <x v="6"/>
    <x v="1"/>
    <x v="1"/>
    <n v="205.76999999999998"/>
    <n v="1"/>
  </r>
  <r>
    <x v="691"/>
    <n v="2025"/>
    <s v="2024-2025"/>
    <x v="0"/>
    <x v="65"/>
    <x v="1"/>
    <x v="1"/>
    <n v="2131"/>
    <x v="0"/>
    <x v="4"/>
    <x v="1"/>
    <x v="1"/>
    <n v="206.74"/>
    <n v="1"/>
  </r>
  <r>
    <x v="307"/>
    <n v="2024"/>
    <s v="2023-2024"/>
    <x v="1"/>
    <x v="81"/>
    <x v="3"/>
    <x v="3"/>
    <n v="4680"/>
    <x v="0"/>
    <x v="17"/>
    <x v="3"/>
    <x v="3"/>
    <n v="206.82"/>
    <n v="1"/>
  </r>
  <r>
    <x v="439"/>
    <n v="2024"/>
    <s v="2023-2024"/>
    <x v="1"/>
    <x v="96"/>
    <x v="4"/>
    <x v="4"/>
    <n v="3690"/>
    <x v="0"/>
    <x v="16"/>
    <x v="4"/>
    <x v="4"/>
    <n v="207.62"/>
    <n v="1"/>
  </r>
  <r>
    <x v="190"/>
    <n v="2023"/>
    <s v="2022-2023"/>
    <x v="1"/>
    <x v="22"/>
    <x v="1"/>
    <x v="1"/>
    <n v="2539"/>
    <x v="0"/>
    <x v="2"/>
    <x v="7"/>
    <x v="7"/>
    <n v="207.73"/>
    <n v="1"/>
  </r>
  <r>
    <x v="161"/>
    <n v="2024"/>
    <s v="2023-2024"/>
    <x v="1"/>
    <x v="33"/>
    <x v="4"/>
    <x v="4"/>
    <n v="3280"/>
    <x v="0"/>
    <x v="8"/>
    <x v="4"/>
    <x v="4"/>
    <n v="207.74"/>
    <n v="1"/>
  </r>
  <r>
    <x v="600"/>
    <n v="2024"/>
    <s v="2023-2024"/>
    <x v="0"/>
    <x v="12"/>
    <x v="3"/>
    <x v="3"/>
    <n v="4068"/>
    <x v="0"/>
    <x v="10"/>
    <x v="8"/>
    <x v="8"/>
    <n v="207.77"/>
    <n v="1"/>
  </r>
  <r>
    <x v="41"/>
    <n v="2023"/>
    <s v="2022-2023"/>
    <x v="1"/>
    <x v="70"/>
    <x v="4"/>
    <x v="4"/>
    <n v="3400"/>
    <x v="0"/>
    <x v="8"/>
    <x v="0"/>
    <x v="0"/>
    <n v="207.84"/>
    <n v="1"/>
  </r>
  <r>
    <x v="196"/>
    <n v="2024"/>
    <s v="2023-2024"/>
    <x v="1"/>
    <x v="30"/>
    <x v="4"/>
    <x v="4"/>
    <n v="3131"/>
    <x v="0"/>
    <x v="6"/>
    <x v="3"/>
    <x v="3"/>
    <n v="207.84"/>
    <n v="1"/>
  </r>
  <r>
    <x v="610"/>
    <n v="2024"/>
    <s v="2023-2024"/>
    <x v="0"/>
    <x v="35"/>
    <x v="3"/>
    <x v="3"/>
    <n v="4558"/>
    <x v="0"/>
    <x v="15"/>
    <x v="3"/>
    <x v="3"/>
    <n v="208.14000000000001"/>
    <n v="1"/>
  </r>
  <r>
    <x v="708"/>
    <n v="2023"/>
    <s v="2022-2023"/>
    <x v="0"/>
    <x v="95"/>
    <x v="7"/>
    <x v="7"/>
    <n v="870"/>
    <x v="0"/>
    <x v="19"/>
    <x v="9"/>
    <x v="9"/>
    <n v="208.22"/>
    <n v="1"/>
  </r>
  <r>
    <x v="623"/>
    <n v="2023"/>
    <s v="2022-2023"/>
    <x v="0"/>
    <x v="61"/>
    <x v="6"/>
    <x v="6"/>
    <n v="5343"/>
    <x v="0"/>
    <x v="18"/>
    <x v="9"/>
    <x v="9"/>
    <n v="208.44"/>
    <n v="1"/>
  </r>
  <r>
    <x v="316"/>
    <n v="2024"/>
    <s v="2023-2024"/>
    <x v="1"/>
    <x v="81"/>
    <x v="3"/>
    <x v="3"/>
    <n v="4680"/>
    <x v="0"/>
    <x v="17"/>
    <x v="5"/>
    <x v="5"/>
    <n v="208.73000000000002"/>
    <n v="1"/>
  </r>
  <r>
    <x v="667"/>
    <n v="2024"/>
    <s v="2023-2024"/>
    <x v="1"/>
    <x v="41"/>
    <x v="5"/>
    <x v="5"/>
    <n v="7320"/>
    <x v="0"/>
    <x v="9"/>
    <x v="7"/>
    <x v="7"/>
    <n v="209.62"/>
    <n v="1"/>
  </r>
  <r>
    <x v="235"/>
    <n v="2023"/>
    <s v="2022-2023"/>
    <x v="0"/>
    <x v="23"/>
    <x v="1"/>
    <x v="1"/>
    <n v="2650"/>
    <x v="0"/>
    <x v="11"/>
    <x v="1"/>
    <x v="1"/>
    <n v="209.62"/>
    <n v="1"/>
  </r>
  <r>
    <x v="549"/>
    <n v="2023"/>
    <s v="2022-2023"/>
    <x v="0"/>
    <x v="66"/>
    <x v="3"/>
    <x v="3"/>
    <n v="4883"/>
    <x v="0"/>
    <x v="12"/>
    <x v="9"/>
    <x v="9"/>
    <n v="209.65"/>
    <n v="1"/>
  </r>
  <r>
    <x v="444"/>
    <n v="2024"/>
    <s v="2023-2024"/>
    <x v="0"/>
    <x v="27"/>
    <x v="4"/>
    <x v="4"/>
    <n v="3066"/>
    <x v="0"/>
    <x v="7"/>
    <x v="1"/>
    <x v="1"/>
    <n v="209.65"/>
    <n v="1"/>
  </r>
  <r>
    <x v="93"/>
    <n v="2025"/>
    <s v="2024-2025"/>
    <x v="0"/>
    <x v="49"/>
    <x v="4"/>
    <x v="4"/>
    <n v="3134"/>
    <x v="0"/>
    <x v="6"/>
    <x v="4"/>
    <x v="4"/>
    <n v="209.79"/>
    <n v="1"/>
  </r>
  <r>
    <x v="299"/>
    <n v="2023"/>
    <s v="2022-2023"/>
    <x v="0"/>
    <x v="76"/>
    <x v="1"/>
    <x v="1"/>
    <n v="2031"/>
    <x v="0"/>
    <x v="5"/>
    <x v="2"/>
    <x v="2"/>
    <n v="209.8"/>
    <n v="1"/>
  </r>
  <r>
    <x v="334"/>
    <n v="2025"/>
    <s v="2024-2025"/>
    <x v="1"/>
    <x v="70"/>
    <x v="4"/>
    <x v="4"/>
    <n v="3400"/>
    <x v="0"/>
    <x v="8"/>
    <x v="9"/>
    <x v="9"/>
    <n v="209.9"/>
    <n v="1"/>
  </r>
  <r>
    <x v="543"/>
    <n v="2024"/>
    <s v="2023-2024"/>
    <x v="0"/>
    <x v="70"/>
    <x v="4"/>
    <x v="4"/>
    <n v="3400"/>
    <x v="0"/>
    <x v="8"/>
    <x v="1"/>
    <x v="1"/>
    <n v="210.05"/>
    <n v="1"/>
  </r>
  <r>
    <x v="86"/>
    <n v="2023"/>
    <s v="2022-2023"/>
    <x v="0"/>
    <x v="5"/>
    <x v="1"/>
    <x v="1"/>
    <n v="2067"/>
    <x v="0"/>
    <x v="5"/>
    <x v="4"/>
    <x v="4"/>
    <n v="210.75"/>
    <n v="1"/>
  </r>
  <r>
    <x v="543"/>
    <n v="2024"/>
    <s v="2023-2024"/>
    <x v="1"/>
    <x v="85"/>
    <x v="0"/>
    <x v="0"/>
    <n v="6530"/>
    <x v="0"/>
    <x v="20"/>
    <x v="4"/>
    <x v="4"/>
    <n v="210.75"/>
    <n v="1"/>
  </r>
  <r>
    <x v="421"/>
    <n v="2024"/>
    <s v="2023-2024"/>
    <x v="0"/>
    <x v="42"/>
    <x v="3"/>
    <x v="3"/>
    <n v="4870"/>
    <x v="0"/>
    <x v="12"/>
    <x v="3"/>
    <x v="3"/>
    <n v="210.81"/>
    <n v="1"/>
  </r>
  <r>
    <x v="401"/>
    <n v="2025"/>
    <s v="2024-2025"/>
    <x v="1"/>
    <x v="32"/>
    <x v="6"/>
    <x v="6"/>
    <n v="5169"/>
    <x v="0"/>
    <x v="13"/>
    <x v="7"/>
    <x v="7"/>
    <n v="211.57000000000002"/>
    <n v="1"/>
  </r>
  <r>
    <x v="0"/>
    <n v="2024"/>
    <s v="2023-2024"/>
    <x v="0"/>
    <x v="10"/>
    <x v="4"/>
    <x v="4"/>
    <n v="3551"/>
    <x v="0"/>
    <x v="8"/>
    <x v="8"/>
    <x v="8"/>
    <n v="211.59"/>
    <n v="1"/>
  </r>
  <r>
    <x v="428"/>
    <n v="2024"/>
    <s v="2023-2024"/>
    <x v="0"/>
    <x v="73"/>
    <x v="6"/>
    <x v="6"/>
    <n v="5607"/>
    <x v="0"/>
    <x v="18"/>
    <x v="2"/>
    <x v="2"/>
    <n v="211.63"/>
    <n v="1"/>
  </r>
  <r>
    <x v="709"/>
    <n v="2024"/>
    <s v="2023-2024"/>
    <x v="0"/>
    <x v="38"/>
    <x v="3"/>
    <x v="3"/>
    <n v="4802"/>
    <x v="0"/>
    <x v="12"/>
    <x v="6"/>
    <x v="6"/>
    <n v="212.54999999999998"/>
    <n v="1"/>
  </r>
  <r>
    <x v="330"/>
    <n v="2024"/>
    <s v="2023-2024"/>
    <x v="0"/>
    <x v="88"/>
    <x v="6"/>
    <x v="6"/>
    <n v="5011"/>
    <x v="0"/>
    <x v="13"/>
    <x v="4"/>
    <x v="4"/>
    <n v="212.8"/>
    <n v="1"/>
  </r>
  <r>
    <x v="331"/>
    <n v="2024"/>
    <s v="2023-2024"/>
    <x v="1"/>
    <x v="56"/>
    <x v="1"/>
    <x v="1"/>
    <n v="2795"/>
    <x v="0"/>
    <x v="11"/>
    <x v="8"/>
    <x v="8"/>
    <n v="212.88"/>
    <n v="1"/>
  </r>
  <r>
    <x v="481"/>
    <n v="2025"/>
    <s v="2024-2025"/>
    <x v="0"/>
    <x v="62"/>
    <x v="0"/>
    <x v="0"/>
    <n v="6112"/>
    <x v="0"/>
    <x v="14"/>
    <x v="3"/>
    <x v="3"/>
    <n v="212.91"/>
    <n v="1"/>
  </r>
  <r>
    <x v="616"/>
    <n v="2024"/>
    <s v="2023-2024"/>
    <x v="1"/>
    <x v="7"/>
    <x v="4"/>
    <x v="4"/>
    <n v="3175"/>
    <x v="0"/>
    <x v="6"/>
    <x v="1"/>
    <x v="1"/>
    <n v="213.03"/>
    <n v="1"/>
  </r>
  <r>
    <x v="687"/>
    <n v="2024"/>
    <s v="2023-2024"/>
    <x v="0"/>
    <x v="44"/>
    <x v="4"/>
    <x v="4"/>
    <n v="3977"/>
    <x v="0"/>
    <x v="16"/>
    <x v="7"/>
    <x v="7"/>
    <n v="213.16"/>
    <n v="1"/>
  </r>
  <r>
    <x v="459"/>
    <n v="2024"/>
    <s v="2023-2024"/>
    <x v="0"/>
    <x v="65"/>
    <x v="1"/>
    <x v="1"/>
    <n v="2131"/>
    <x v="0"/>
    <x v="4"/>
    <x v="3"/>
    <x v="3"/>
    <n v="213.37"/>
    <n v="1"/>
  </r>
  <r>
    <x v="403"/>
    <n v="2024"/>
    <s v="2023-2024"/>
    <x v="1"/>
    <x v="96"/>
    <x v="4"/>
    <x v="4"/>
    <n v="3690"/>
    <x v="0"/>
    <x v="16"/>
    <x v="5"/>
    <x v="5"/>
    <n v="213.62"/>
    <n v="1"/>
  </r>
  <r>
    <x v="710"/>
    <n v="2023"/>
    <s v="2022-2023"/>
    <x v="0"/>
    <x v="73"/>
    <x v="6"/>
    <x v="6"/>
    <n v="5607"/>
    <x v="0"/>
    <x v="18"/>
    <x v="4"/>
    <x v="4"/>
    <n v="213.75"/>
    <n v="1"/>
  </r>
  <r>
    <x v="527"/>
    <n v="2023"/>
    <s v="2022-2023"/>
    <x v="1"/>
    <x v="72"/>
    <x v="4"/>
    <x v="4"/>
    <n v="3931"/>
    <x v="0"/>
    <x v="16"/>
    <x v="4"/>
    <x v="4"/>
    <n v="213.8"/>
    <n v="1"/>
  </r>
  <r>
    <x v="350"/>
    <n v="2023"/>
    <s v="2022-2023"/>
    <x v="1"/>
    <x v="0"/>
    <x v="0"/>
    <x v="0"/>
    <n v="6021"/>
    <x v="0"/>
    <x v="0"/>
    <x v="0"/>
    <x v="0"/>
    <n v="213.83"/>
    <n v="1"/>
  </r>
  <r>
    <x v="556"/>
    <n v="2024"/>
    <s v="2023-2024"/>
    <x v="1"/>
    <x v="32"/>
    <x v="6"/>
    <x v="6"/>
    <n v="5169"/>
    <x v="0"/>
    <x v="13"/>
    <x v="4"/>
    <x v="4"/>
    <n v="213.92000000000002"/>
    <n v="1"/>
  </r>
  <r>
    <x v="490"/>
    <n v="2024"/>
    <s v="2023-2024"/>
    <x v="0"/>
    <x v="15"/>
    <x v="1"/>
    <x v="1"/>
    <n v="2020"/>
    <x v="0"/>
    <x v="5"/>
    <x v="6"/>
    <x v="6"/>
    <n v="214.01000000000002"/>
    <n v="1"/>
  </r>
  <r>
    <x v="606"/>
    <n v="2024"/>
    <s v="2023-2024"/>
    <x v="0"/>
    <x v="21"/>
    <x v="3"/>
    <x v="3"/>
    <n v="4012"/>
    <x v="0"/>
    <x v="10"/>
    <x v="5"/>
    <x v="5"/>
    <n v="214.07"/>
    <n v="1"/>
  </r>
  <r>
    <x v="460"/>
    <n v="2023"/>
    <s v="2022-2023"/>
    <x v="0"/>
    <x v="63"/>
    <x v="1"/>
    <x v="1"/>
    <n v="2015"/>
    <x v="0"/>
    <x v="5"/>
    <x v="5"/>
    <x v="5"/>
    <n v="214.48000000000002"/>
    <n v="1"/>
  </r>
  <r>
    <x v="326"/>
    <n v="2024"/>
    <s v="2023-2024"/>
    <x v="1"/>
    <x v="68"/>
    <x v="7"/>
    <x v="7"/>
    <n v="800"/>
    <x v="0"/>
    <x v="19"/>
    <x v="5"/>
    <x v="5"/>
    <n v="215.45000000000002"/>
    <n v="1"/>
  </r>
  <r>
    <x v="155"/>
    <n v="2025"/>
    <s v="2024-2025"/>
    <x v="1"/>
    <x v="14"/>
    <x v="1"/>
    <x v="1"/>
    <n v="2790"/>
    <x v="0"/>
    <x v="11"/>
    <x v="3"/>
    <x v="3"/>
    <n v="215.58"/>
    <n v="1"/>
  </r>
  <r>
    <x v="449"/>
    <n v="2024"/>
    <s v="2023-2024"/>
    <x v="0"/>
    <x v="3"/>
    <x v="3"/>
    <x v="3"/>
    <n v="4220"/>
    <x v="0"/>
    <x v="3"/>
    <x v="2"/>
    <x v="2"/>
    <n v="215.69"/>
    <n v="1"/>
  </r>
  <r>
    <x v="263"/>
    <n v="2024"/>
    <s v="2023-2024"/>
    <x v="1"/>
    <x v="42"/>
    <x v="3"/>
    <x v="3"/>
    <n v="4870"/>
    <x v="0"/>
    <x v="12"/>
    <x v="0"/>
    <x v="0"/>
    <n v="215.89"/>
    <n v="1"/>
  </r>
  <r>
    <x v="544"/>
    <n v="2024"/>
    <s v="2023-2024"/>
    <x v="0"/>
    <x v="77"/>
    <x v="5"/>
    <x v="5"/>
    <n v="7018"/>
    <x v="0"/>
    <x v="9"/>
    <x v="0"/>
    <x v="0"/>
    <n v="216.70999999999998"/>
    <n v="1"/>
  </r>
  <r>
    <x v="711"/>
    <n v="2025"/>
    <s v="2024-2025"/>
    <x v="0"/>
    <x v="6"/>
    <x v="0"/>
    <x v="0"/>
    <n v="6010"/>
    <x v="0"/>
    <x v="0"/>
    <x v="2"/>
    <x v="2"/>
    <n v="217.11"/>
    <n v="1"/>
  </r>
  <r>
    <x v="220"/>
    <n v="2024"/>
    <s v="2023-2024"/>
    <x v="1"/>
    <x v="25"/>
    <x v="4"/>
    <x v="4"/>
    <n v="3550"/>
    <x v="0"/>
    <x v="8"/>
    <x v="5"/>
    <x v="5"/>
    <n v="217.45000000000002"/>
    <n v="1"/>
  </r>
  <r>
    <x v="152"/>
    <n v="2024"/>
    <s v="2023-2024"/>
    <x v="0"/>
    <x v="23"/>
    <x v="1"/>
    <x v="1"/>
    <n v="2650"/>
    <x v="0"/>
    <x v="11"/>
    <x v="3"/>
    <x v="3"/>
    <n v="218.4"/>
    <n v="1"/>
  </r>
  <r>
    <x v="486"/>
    <n v="2023"/>
    <s v="2022-2023"/>
    <x v="0"/>
    <x v="2"/>
    <x v="2"/>
    <x v="2"/>
    <n v="2617"/>
    <x v="0"/>
    <x v="2"/>
    <x v="9"/>
    <x v="9"/>
    <n v="218.43"/>
    <n v="1"/>
  </r>
  <r>
    <x v="712"/>
    <n v="2024"/>
    <s v="2023-2024"/>
    <x v="0"/>
    <x v="42"/>
    <x v="3"/>
    <x v="3"/>
    <n v="4870"/>
    <x v="0"/>
    <x v="12"/>
    <x v="2"/>
    <x v="2"/>
    <n v="218.6"/>
    <n v="1"/>
  </r>
  <r>
    <x v="344"/>
    <n v="2023"/>
    <s v="2022-2023"/>
    <x v="1"/>
    <x v="85"/>
    <x v="0"/>
    <x v="0"/>
    <n v="6530"/>
    <x v="0"/>
    <x v="20"/>
    <x v="6"/>
    <x v="6"/>
    <n v="218.63"/>
    <n v="1"/>
  </r>
  <r>
    <x v="659"/>
    <n v="2025"/>
    <s v="2024-2025"/>
    <x v="0"/>
    <x v="16"/>
    <x v="0"/>
    <x v="0"/>
    <n v="6030"/>
    <x v="0"/>
    <x v="0"/>
    <x v="3"/>
    <x v="3"/>
    <n v="218.78"/>
    <n v="1"/>
  </r>
  <r>
    <x v="259"/>
    <n v="2025"/>
    <s v="2024-2025"/>
    <x v="1"/>
    <x v="93"/>
    <x v="4"/>
    <x v="4"/>
    <n v="3915"/>
    <x v="0"/>
    <x v="16"/>
    <x v="6"/>
    <x v="6"/>
    <n v="220.18"/>
    <n v="1"/>
  </r>
  <r>
    <x v="454"/>
    <n v="2024"/>
    <s v="2023-2024"/>
    <x v="0"/>
    <x v="85"/>
    <x v="0"/>
    <x v="0"/>
    <n v="6530"/>
    <x v="0"/>
    <x v="20"/>
    <x v="1"/>
    <x v="1"/>
    <n v="220.2"/>
    <n v="1"/>
  </r>
  <r>
    <x v="521"/>
    <n v="2024"/>
    <s v="2023-2024"/>
    <x v="0"/>
    <x v="44"/>
    <x v="4"/>
    <x v="4"/>
    <n v="3977"/>
    <x v="0"/>
    <x v="16"/>
    <x v="3"/>
    <x v="3"/>
    <n v="220.78"/>
    <n v="1"/>
  </r>
  <r>
    <x v="133"/>
    <n v="2023"/>
    <s v="2022-2023"/>
    <x v="0"/>
    <x v="86"/>
    <x v="0"/>
    <x v="0"/>
    <n v="6725"/>
    <x v="0"/>
    <x v="20"/>
    <x v="4"/>
    <x v="4"/>
    <n v="220.83"/>
    <n v="1"/>
  </r>
  <r>
    <x v="587"/>
    <n v="2024"/>
    <s v="2023-2024"/>
    <x v="1"/>
    <x v="25"/>
    <x v="4"/>
    <x v="4"/>
    <n v="3550"/>
    <x v="0"/>
    <x v="8"/>
    <x v="8"/>
    <x v="8"/>
    <n v="220.85"/>
    <n v="1"/>
  </r>
  <r>
    <x v="232"/>
    <n v="2023"/>
    <s v="2022-2023"/>
    <x v="1"/>
    <x v="24"/>
    <x v="1"/>
    <x v="1"/>
    <n v="2120"/>
    <x v="0"/>
    <x v="4"/>
    <x v="4"/>
    <x v="4"/>
    <n v="221.82999999999998"/>
    <n v="1"/>
  </r>
  <r>
    <x v="590"/>
    <n v="2024"/>
    <s v="2023-2024"/>
    <x v="0"/>
    <x v="65"/>
    <x v="1"/>
    <x v="1"/>
    <n v="2131"/>
    <x v="0"/>
    <x v="4"/>
    <x v="9"/>
    <x v="9"/>
    <n v="221.93"/>
    <n v="1"/>
  </r>
  <r>
    <x v="34"/>
    <n v="2025"/>
    <s v="2024-2025"/>
    <x v="0"/>
    <x v="68"/>
    <x v="7"/>
    <x v="7"/>
    <n v="800"/>
    <x v="0"/>
    <x v="19"/>
    <x v="6"/>
    <x v="6"/>
    <n v="222.81"/>
    <n v="1"/>
  </r>
  <r>
    <x v="136"/>
    <n v="2024"/>
    <s v="2023-2024"/>
    <x v="0"/>
    <x v="41"/>
    <x v="5"/>
    <x v="5"/>
    <n v="7320"/>
    <x v="0"/>
    <x v="9"/>
    <x v="4"/>
    <x v="4"/>
    <n v="223.23"/>
    <n v="1"/>
  </r>
  <r>
    <x v="713"/>
    <n v="2025"/>
    <s v="2024-2025"/>
    <x v="1"/>
    <x v="74"/>
    <x v="1"/>
    <x v="1"/>
    <n v="2485"/>
    <x v="0"/>
    <x v="1"/>
    <x v="4"/>
    <x v="4"/>
    <n v="223.31"/>
    <n v="1"/>
  </r>
  <r>
    <x v="291"/>
    <n v="2025"/>
    <s v="2024-2025"/>
    <x v="0"/>
    <x v="60"/>
    <x v="1"/>
    <x v="1"/>
    <n v="2541"/>
    <x v="0"/>
    <x v="2"/>
    <x v="2"/>
    <x v="2"/>
    <n v="223.63"/>
    <n v="1"/>
  </r>
  <r>
    <x v="321"/>
    <n v="2024"/>
    <s v="2023-2024"/>
    <x v="1"/>
    <x v="9"/>
    <x v="4"/>
    <x v="4"/>
    <n v="3076"/>
    <x v="0"/>
    <x v="7"/>
    <x v="5"/>
    <x v="5"/>
    <n v="223.71"/>
    <n v="1"/>
  </r>
  <r>
    <x v="607"/>
    <n v="2024"/>
    <s v="2023-2024"/>
    <x v="1"/>
    <x v="88"/>
    <x v="6"/>
    <x v="6"/>
    <n v="5011"/>
    <x v="0"/>
    <x v="13"/>
    <x v="0"/>
    <x v="0"/>
    <n v="223.72"/>
    <n v="1"/>
  </r>
  <r>
    <x v="197"/>
    <n v="2024"/>
    <s v="2023-2024"/>
    <x v="1"/>
    <x v="71"/>
    <x v="6"/>
    <x v="6"/>
    <n v="5043"/>
    <x v="0"/>
    <x v="13"/>
    <x v="4"/>
    <x v="4"/>
    <n v="224.14"/>
    <n v="1"/>
  </r>
  <r>
    <x v="264"/>
    <n v="2024"/>
    <s v="2023-2024"/>
    <x v="0"/>
    <x v="6"/>
    <x v="0"/>
    <x v="0"/>
    <n v="6010"/>
    <x v="0"/>
    <x v="0"/>
    <x v="0"/>
    <x v="0"/>
    <n v="224.54"/>
    <n v="1"/>
  </r>
  <r>
    <x v="507"/>
    <n v="2024"/>
    <s v="2023-2024"/>
    <x v="0"/>
    <x v="41"/>
    <x v="5"/>
    <x v="5"/>
    <n v="7320"/>
    <x v="0"/>
    <x v="9"/>
    <x v="1"/>
    <x v="1"/>
    <n v="224.79999999999998"/>
    <n v="1"/>
  </r>
  <r>
    <x v="297"/>
    <n v="2025"/>
    <s v="2024-2025"/>
    <x v="1"/>
    <x v="4"/>
    <x v="1"/>
    <x v="1"/>
    <n v="2154"/>
    <x v="0"/>
    <x v="4"/>
    <x v="0"/>
    <x v="0"/>
    <n v="224.8"/>
    <n v="1"/>
  </r>
  <r>
    <x v="92"/>
    <n v="2024"/>
    <s v="2023-2024"/>
    <x v="1"/>
    <x v="11"/>
    <x v="5"/>
    <x v="5"/>
    <n v="7010"/>
    <x v="0"/>
    <x v="9"/>
    <x v="9"/>
    <x v="9"/>
    <n v="224.85"/>
    <n v="1"/>
  </r>
  <r>
    <x v="566"/>
    <n v="2024"/>
    <s v="2023-2024"/>
    <x v="1"/>
    <x v="17"/>
    <x v="3"/>
    <x v="3"/>
    <n v="4825"/>
    <x v="0"/>
    <x v="12"/>
    <x v="4"/>
    <x v="4"/>
    <n v="224.89"/>
    <n v="1"/>
  </r>
  <r>
    <x v="101"/>
    <n v="2025"/>
    <s v="2024-2025"/>
    <x v="1"/>
    <x v="85"/>
    <x v="0"/>
    <x v="0"/>
    <n v="6530"/>
    <x v="0"/>
    <x v="20"/>
    <x v="2"/>
    <x v="2"/>
    <n v="224.95"/>
    <n v="1"/>
  </r>
  <r>
    <x v="352"/>
    <n v="2024"/>
    <s v="2023-2024"/>
    <x v="0"/>
    <x v="60"/>
    <x v="1"/>
    <x v="1"/>
    <n v="2541"/>
    <x v="0"/>
    <x v="2"/>
    <x v="7"/>
    <x v="7"/>
    <n v="225.73"/>
    <n v="1"/>
  </r>
  <r>
    <x v="363"/>
    <n v="2025"/>
    <s v="2024-2025"/>
    <x v="0"/>
    <x v="36"/>
    <x v="4"/>
    <x v="4"/>
    <n v="3148"/>
    <x v="0"/>
    <x v="6"/>
    <x v="5"/>
    <x v="5"/>
    <n v="226.2"/>
    <n v="1"/>
  </r>
  <r>
    <x v="283"/>
    <n v="2024"/>
    <s v="2023-2024"/>
    <x v="0"/>
    <x v="73"/>
    <x v="6"/>
    <x v="6"/>
    <n v="5607"/>
    <x v="0"/>
    <x v="18"/>
    <x v="7"/>
    <x v="7"/>
    <n v="226.42"/>
    <n v="1"/>
  </r>
  <r>
    <x v="543"/>
    <n v="2024"/>
    <s v="2023-2024"/>
    <x v="1"/>
    <x v="81"/>
    <x v="3"/>
    <x v="3"/>
    <n v="4680"/>
    <x v="0"/>
    <x v="17"/>
    <x v="6"/>
    <x v="6"/>
    <n v="226.63"/>
    <n v="1"/>
  </r>
  <r>
    <x v="92"/>
    <n v="2024"/>
    <s v="2023-2024"/>
    <x v="0"/>
    <x v="20"/>
    <x v="4"/>
    <x v="4"/>
    <n v="3429"/>
    <x v="0"/>
    <x v="8"/>
    <x v="4"/>
    <x v="4"/>
    <n v="226.67000000000002"/>
    <n v="1"/>
  </r>
  <r>
    <x v="355"/>
    <n v="2024"/>
    <s v="2023-2024"/>
    <x v="1"/>
    <x v="53"/>
    <x v="3"/>
    <x v="3"/>
    <n v="4119"/>
    <x v="0"/>
    <x v="10"/>
    <x v="2"/>
    <x v="2"/>
    <n v="228.73"/>
    <n v="1"/>
  </r>
  <r>
    <x v="626"/>
    <n v="2025"/>
    <s v="2024-2025"/>
    <x v="0"/>
    <x v="73"/>
    <x v="6"/>
    <x v="6"/>
    <n v="5607"/>
    <x v="0"/>
    <x v="18"/>
    <x v="4"/>
    <x v="4"/>
    <n v="228.76999999999998"/>
    <n v="1"/>
  </r>
  <r>
    <x v="281"/>
    <n v="2024"/>
    <s v="2023-2024"/>
    <x v="0"/>
    <x v="18"/>
    <x v="6"/>
    <x v="6"/>
    <n v="5168"/>
    <x v="0"/>
    <x v="13"/>
    <x v="5"/>
    <x v="5"/>
    <n v="228.95"/>
    <n v="1"/>
  </r>
  <r>
    <x v="555"/>
    <n v="2025"/>
    <s v="2024-2025"/>
    <x v="0"/>
    <x v="34"/>
    <x v="4"/>
    <x v="4"/>
    <n v="3018"/>
    <x v="0"/>
    <x v="7"/>
    <x v="8"/>
    <x v="8"/>
    <n v="229.38"/>
    <n v="1"/>
  </r>
  <r>
    <x v="291"/>
    <n v="2025"/>
    <s v="2024-2025"/>
    <x v="0"/>
    <x v="79"/>
    <x v="6"/>
    <x v="6"/>
    <n v="5290"/>
    <x v="0"/>
    <x v="18"/>
    <x v="7"/>
    <x v="7"/>
    <n v="229.4"/>
    <n v="1"/>
  </r>
  <r>
    <x v="662"/>
    <n v="2025"/>
    <s v="2024-2025"/>
    <x v="0"/>
    <x v="58"/>
    <x v="0"/>
    <x v="0"/>
    <n v="6027"/>
    <x v="0"/>
    <x v="0"/>
    <x v="5"/>
    <x v="5"/>
    <n v="229.40000000000003"/>
    <n v="1"/>
  </r>
  <r>
    <x v="523"/>
    <n v="2023"/>
    <s v="2022-2023"/>
    <x v="0"/>
    <x v="84"/>
    <x v="3"/>
    <x v="3"/>
    <n v="4215"/>
    <x v="0"/>
    <x v="3"/>
    <x v="4"/>
    <x v="4"/>
    <n v="229.63"/>
    <n v="1"/>
  </r>
  <r>
    <x v="293"/>
    <n v="2024"/>
    <s v="2023-2024"/>
    <x v="0"/>
    <x v="54"/>
    <x v="4"/>
    <x v="4"/>
    <n v="3030"/>
    <x v="0"/>
    <x v="7"/>
    <x v="7"/>
    <x v="7"/>
    <n v="230.62999999999997"/>
    <n v="1"/>
  </r>
  <r>
    <x v="365"/>
    <n v="2024"/>
    <s v="2023-2024"/>
    <x v="1"/>
    <x v="53"/>
    <x v="3"/>
    <x v="3"/>
    <n v="4119"/>
    <x v="0"/>
    <x v="10"/>
    <x v="1"/>
    <x v="1"/>
    <n v="230.93999999999997"/>
    <n v="1"/>
  </r>
  <r>
    <x v="216"/>
    <n v="2024"/>
    <s v="2023-2024"/>
    <x v="0"/>
    <x v="16"/>
    <x v="0"/>
    <x v="0"/>
    <n v="6030"/>
    <x v="0"/>
    <x v="0"/>
    <x v="4"/>
    <x v="4"/>
    <n v="231.04"/>
    <n v="1"/>
  </r>
  <r>
    <x v="223"/>
    <n v="2023"/>
    <s v="2022-2023"/>
    <x v="0"/>
    <x v="20"/>
    <x v="4"/>
    <x v="4"/>
    <n v="3429"/>
    <x v="0"/>
    <x v="8"/>
    <x v="7"/>
    <x v="7"/>
    <n v="231.19"/>
    <n v="1"/>
  </r>
  <r>
    <x v="647"/>
    <n v="2024"/>
    <s v="2023-2024"/>
    <x v="0"/>
    <x v="62"/>
    <x v="0"/>
    <x v="0"/>
    <n v="6112"/>
    <x v="0"/>
    <x v="14"/>
    <x v="1"/>
    <x v="1"/>
    <n v="231.23"/>
    <n v="1"/>
  </r>
  <r>
    <x v="306"/>
    <n v="2025"/>
    <s v="2024-2025"/>
    <x v="1"/>
    <x v="71"/>
    <x v="6"/>
    <x v="6"/>
    <n v="5043"/>
    <x v="0"/>
    <x v="13"/>
    <x v="6"/>
    <x v="6"/>
    <n v="231.54"/>
    <n v="1"/>
  </r>
  <r>
    <x v="371"/>
    <n v="2025"/>
    <s v="2024-2025"/>
    <x v="1"/>
    <x v="46"/>
    <x v="3"/>
    <x v="3"/>
    <n v="4740"/>
    <x v="0"/>
    <x v="17"/>
    <x v="5"/>
    <x v="5"/>
    <n v="231.64000000000001"/>
    <n v="1"/>
  </r>
  <r>
    <x v="87"/>
    <n v="2024"/>
    <s v="2023-2024"/>
    <x v="0"/>
    <x v="71"/>
    <x v="6"/>
    <x v="6"/>
    <n v="5043"/>
    <x v="0"/>
    <x v="13"/>
    <x v="3"/>
    <x v="3"/>
    <n v="231.76000000000002"/>
    <n v="1"/>
  </r>
  <r>
    <x v="395"/>
    <n v="2023"/>
    <s v="2022-2023"/>
    <x v="1"/>
    <x v="9"/>
    <x v="4"/>
    <x v="4"/>
    <n v="3076"/>
    <x v="0"/>
    <x v="7"/>
    <x v="2"/>
    <x v="2"/>
    <n v="232.06"/>
    <n v="1"/>
  </r>
  <r>
    <x v="221"/>
    <n v="2024"/>
    <s v="2023-2024"/>
    <x v="0"/>
    <x v="2"/>
    <x v="2"/>
    <x v="2"/>
    <n v="2617"/>
    <x v="0"/>
    <x v="2"/>
    <x v="7"/>
    <x v="7"/>
    <n v="232.54999999999995"/>
    <n v="1"/>
  </r>
  <r>
    <x v="596"/>
    <n v="2024"/>
    <s v="2023-2024"/>
    <x v="0"/>
    <x v="6"/>
    <x v="0"/>
    <x v="0"/>
    <n v="6010"/>
    <x v="0"/>
    <x v="0"/>
    <x v="1"/>
    <x v="1"/>
    <n v="232.67000000000002"/>
    <n v="1"/>
  </r>
  <r>
    <x v="19"/>
    <n v="2024"/>
    <s v="2023-2024"/>
    <x v="1"/>
    <x v="79"/>
    <x v="6"/>
    <x v="6"/>
    <n v="5290"/>
    <x v="0"/>
    <x v="18"/>
    <x v="1"/>
    <x v="1"/>
    <n v="232.78"/>
    <n v="1"/>
  </r>
  <r>
    <x v="113"/>
    <n v="2025"/>
    <s v="2024-2025"/>
    <x v="1"/>
    <x v="75"/>
    <x v="0"/>
    <x v="0"/>
    <n v="6450"/>
    <x v="0"/>
    <x v="20"/>
    <x v="5"/>
    <x v="5"/>
    <n v="232.91000000000003"/>
    <n v="1"/>
  </r>
  <r>
    <x v="681"/>
    <n v="2025"/>
    <s v="2024-2025"/>
    <x v="0"/>
    <x v="8"/>
    <x v="1"/>
    <x v="1"/>
    <n v="2158"/>
    <x v="0"/>
    <x v="4"/>
    <x v="6"/>
    <x v="6"/>
    <n v="233.18"/>
    <n v="1"/>
  </r>
  <r>
    <x v="606"/>
    <n v="2024"/>
    <s v="2023-2024"/>
    <x v="0"/>
    <x v="15"/>
    <x v="1"/>
    <x v="1"/>
    <n v="2020"/>
    <x v="0"/>
    <x v="5"/>
    <x v="3"/>
    <x v="3"/>
    <n v="233.82999999999998"/>
    <n v="1"/>
  </r>
  <r>
    <x v="622"/>
    <n v="2024"/>
    <s v="2023-2024"/>
    <x v="0"/>
    <x v="68"/>
    <x v="7"/>
    <x v="7"/>
    <n v="800"/>
    <x v="0"/>
    <x v="19"/>
    <x v="9"/>
    <x v="9"/>
    <n v="233.93"/>
    <n v="1"/>
  </r>
  <r>
    <x v="493"/>
    <n v="2023"/>
    <s v="2022-2023"/>
    <x v="1"/>
    <x v="14"/>
    <x v="1"/>
    <x v="1"/>
    <n v="2790"/>
    <x v="0"/>
    <x v="11"/>
    <x v="6"/>
    <x v="6"/>
    <n v="234.14"/>
    <n v="1"/>
  </r>
  <r>
    <x v="155"/>
    <n v="2025"/>
    <s v="2024-2025"/>
    <x v="0"/>
    <x v="30"/>
    <x v="4"/>
    <x v="4"/>
    <n v="3131"/>
    <x v="0"/>
    <x v="6"/>
    <x v="1"/>
    <x v="1"/>
    <n v="234.53"/>
    <n v="1"/>
  </r>
  <r>
    <x v="322"/>
    <n v="2024"/>
    <s v="2023-2024"/>
    <x v="0"/>
    <x v="78"/>
    <x v="1"/>
    <x v="1"/>
    <n v="2141"/>
    <x v="0"/>
    <x v="4"/>
    <x v="1"/>
    <x v="1"/>
    <n v="234.54"/>
    <n v="1"/>
  </r>
  <r>
    <x v="394"/>
    <n v="2024"/>
    <s v="2023-2024"/>
    <x v="1"/>
    <x v="56"/>
    <x v="1"/>
    <x v="1"/>
    <n v="2795"/>
    <x v="0"/>
    <x v="11"/>
    <x v="3"/>
    <x v="3"/>
    <n v="234.68"/>
    <n v="1"/>
  </r>
  <r>
    <x v="330"/>
    <n v="2024"/>
    <s v="2023-2024"/>
    <x v="0"/>
    <x v="64"/>
    <x v="1"/>
    <x v="1"/>
    <n v="2350"/>
    <x v="0"/>
    <x v="1"/>
    <x v="6"/>
    <x v="6"/>
    <n v="234.90999999999997"/>
    <n v="1"/>
  </r>
  <r>
    <x v="403"/>
    <n v="2024"/>
    <s v="2023-2024"/>
    <x v="1"/>
    <x v="14"/>
    <x v="1"/>
    <x v="1"/>
    <n v="2790"/>
    <x v="0"/>
    <x v="11"/>
    <x v="4"/>
    <x v="4"/>
    <n v="235.48000000000002"/>
    <n v="1"/>
  </r>
  <r>
    <x v="351"/>
    <n v="2024"/>
    <s v="2023-2024"/>
    <x v="0"/>
    <x v="89"/>
    <x v="4"/>
    <x v="4"/>
    <n v="3136"/>
    <x v="0"/>
    <x v="6"/>
    <x v="7"/>
    <x v="7"/>
    <n v="235.59"/>
    <n v="1"/>
  </r>
  <r>
    <x v="321"/>
    <n v="2024"/>
    <s v="2023-2024"/>
    <x v="1"/>
    <x v="19"/>
    <x v="1"/>
    <x v="1"/>
    <n v="2800"/>
    <x v="0"/>
    <x v="11"/>
    <x v="2"/>
    <x v="2"/>
    <n v="236.00000000000006"/>
    <n v="1"/>
  </r>
  <r>
    <x v="287"/>
    <n v="2024"/>
    <s v="2023-2024"/>
    <x v="1"/>
    <x v="24"/>
    <x v="1"/>
    <x v="1"/>
    <n v="2120"/>
    <x v="0"/>
    <x v="4"/>
    <x v="4"/>
    <x v="4"/>
    <n v="236.66000000000003"/>
    <n v="1"/>
  </r>
  <r>
    <x v="167"/>
    <n v="2025"/>
    <s v="2024-2025"/>
    <x v="0"/>
    <x v="77"/>
    <x v="5"/>
    <x v="5"/>
    <n v="7018"/>
    <x v="0"/>
    <x v="9"/>
    <x v="3"/>
    <x v="3"/>
    <n v="236.77999999999997"/>
    <n v="1"/>
  </r>
  <r>
    <x v="347"/>
    <n v="2024"/>
    <s v="2023-2024"/>
    <x v="1"/>
    <x v="75"/>
    <x v="0"/>
    <x v="0"/>
    <n v="6450"/>
    <x v="0"/>
    <x v="20"/>
    <x v="4"/>
    <x v="4"/>
    <n v="236.79"/>
    <n v="1"/>
  </r>
  <r>
    <x v="586"/>
    <n v="2024"/>
    <s v="2023-2024"/>
    <x v="0"/>
    <x v="89"/>
    <x v="4"/>
    <x v="4"/>
    <n v="3136"/>
    <x v="0"/>
    <x v="6"/>
    <x v="2"/>
    <x v="2"/>
    <n v="237.59"/>
    <n v="1"/>
  </r>
  <r>
    <x v="273"/>
    <n v="2023"/>
    <s v="2022-2023"/>
    <x v="1"/>
    <x v="36"/>
    <x v="4"/>
    <x v="4"/>
    <n v="3148"/>
    <x v="0"/>
    <x v="6"/>
    <x v="8"/>
    <x v="8"/>
    <n v="237.69"/>
    <n v="1"/>
  </r>
  <r>
    <x v="326"/>
    <n v="2024"/>
    <s v="2023-2024"/>
    <x v="0"/>
    <x v="26"/>
    <x v="0"/>
    <x v="0"/>
    <n v="6280"/>
    <x v="0"/>
    <x v="14"/>
    <x v="0"/>
    <x v="0"/>
    <n v="237.81"/>
    <n v="1"/>
  </r>
  <r>
    <x v="127"/>
    <n v="2023"/>
    <s v="2022-2023"/>
    <x v="1"/>
    <x v="3"/>
    <x v="3"/>
    <x v="3"/>
    <n v="4220"/>
    <x v="0"/>
    <x v="3"/>
    <x v="5"/>
    <x v="5"/>
    <n v="238.1"/>
    <n v="1"/>
  </r>
  <r>
    <x v="231"/>
    <n v="2024"/>
    <s v="2023-2024"/>
    <x v="1"/>
    <x v="43"/>
    <x v="1"/>
    <x v="1"/>
    <n v="2560"/>
    <x v="0"/>
    <x v="2"/>
    <x v="2"/>
    <x v="2"/>
    <n v="238.21"/>
    <n v="1"/>
  </r>
  <r>
    <x v="433"/>
    <n v="2024"/>
    <s v="2023-2024"/>
    <x v="0"/>
    <x v="59"/>
    <x v="3"/>
    <x v="3"/>
    <n v="4509"/>
    <x v="0"/>
    <x v="3"/>
    <x v="1"/>
    <x v="1"/>
    <n v="238.78000000000003"/>
    <n v="1"/>
  </r>
  <r>
    <x v="559"/>
    <n v="2024"/>
    <s v="2023-2024"/>
    <x v="1"/>
    <x v="83"/>
    <x v="0"/>
    <x v="0"/>
    <n v="6052"/>
    <x v="0"/>
    <x v="0"/>
    <x v="1"/>
    <x v="1"/>
    <n v="239.52"/>
    <n v="1"/>
  </r>
  <r>
    <x v="255"/>
    <n v="2024"/>
    <s v="2023-2024"/>
    <x v="0"/>
    <x v="41"/>
    <x v="5"/>
    <x v="5"/>
    <n v="7320"/>
    <x v="0"/>
    <x v="9"/>
    <x v="0"/>
    <x v="0"/>
    <n v="239.82999999999998"/>
    <n v="1"/>
  </r>
  <r>
    <x v="510"/>
    <n v="2023"/>
    <s v="2022-2023"/>
    <x v="0"/>
    <x v="86"/>
    <x v="0"/>
    <x v="0"/>
    <n v="6725"/>
    <x v="0"/>
    <x v="20"/>
    <x v="3"/>
    <x v="3"/>
    <n v="239.83"/>
    <n v="1"/>
  </r>
  <r>
    <x v="450"/>
    <n v="2023"/>
    <s v="2022-2023"/>
    <x v="0"/>
    <x v="47"/>
    <x v="1"/>
    <x v="1"/>
    <n v="2101"/>
    <x v="0"/>
    <x v="4"/>
    <x v="4"/>
    <x v="4"/>
    <n v="239.84"/>
    <n v="1"/>
  </r>
  <r>
    <x v="188"/>
    <n v="2024"/>
    <s v="2023-2024"/>
    <x v="0"/>
    <x v="89"/>
    <x v="4"/>
    <x v="4"/>
    <n v="3136"/>
    <x v="0"/>
    <x v="6"/>
    <x v="9"/>
    <x v="9"/>
    <n v="239.92"/>
    <n v="1"/>
  </r>
  <r>
    <x v="479"/>
    <n v="2025"/>
    <s v="2024-2025"/>
    <x v="0"/>
    <x v="95"/>
    <x v="7"/>
    <x v="7"/>
    <n v="870"/>
    <x v="0"/>
    <x v="19"/>
    <x v="9"/>
    <x v="9"/>
    <n v="239.94"/>
    <n v="1"/>
  </r>
  <r>
    <x v="315"/>
    <n v="2024"/>
    <s v="2023-2024"/>
    <x v="1"/>
    <x v="81"/>
    <x v="3"/>
    <x v="3"/>
    <n v="4680"/>
    <x v="0"/>
    <x v="17"/>
    <x v="9"/>
    <x v="9"/>
    <n v="239.94"/>
    <n v="1"/>
  </r>
  <r>
    <x v="284"/>
    <n v="2025"/>
    <s v="2024-2025"/>
    <x v="0"/>
    <x v="59"/>
    <x v="3"/>
    <x v="3"/>
    <n v="4509"/>
    <x v="0"/>
    <x v="3"/>
    <x v="6"/>
    <x v="6"/>
    <n v="239.94"/>
    <n v="1"/>
  </r>
  <r>
    <x v="691"/>
    <n v="2025"/>
    <s v="2024-2025"/>
    <x v="1"/>
    <x v="14"/>
    <x v="1"/>
    <x v="1"/>
    <n v="2790"/>
    <x v="0"/>
    <x v="11"/>
    <x v="5"/>
    <x v="5"/>
    <n v="240.01"/>
    <n v="1"/>
  </r>
  <r>
    <x v="569"/>
    <n v="2023"/>
    <s v="2022-2023"/>
    <x v="0"/>
    <x v="26"/>
    <x v="0"/>
    <x v="0"/>
    <n v="6280"/>
    <x v="0"/>
    <x v="14"/>
    <x v="2"/>
    <x v="2"/>
    <n v="240.70999999999998"/>
    <n v="1"/>
  </r>
  <r>
    <x v="553"/>
    <n v="2025"/>
    <s v="2024-2025"/>
    <x v="0"/>
    <x v="39"/>
    <x v="0"/>
    <x v="0"/>
    <n v="6330"/>
    <x v="0"/>
    <x v="14"/>
    <x v="3"/>
    <x v="3"/>
    <n v="240.82"/>
    <n v="1"/>
  </r>
  <r>
    <x v="209"/>
    <n v="2025"/>
    <s v="2024-2025"/>
    <x v="0"/>
    <x v="49"/>
    <x v="4"/>
    <x v="4"/>
    <n v="3134"/>
    <x v="0"/>
    <x v="6"/>
    <x v="0"/>
    <x v="0"/>
    <n v="240.93"/>
    <n v="1"/>
  </r>
  <r>
    <x v="221"/>
    <n v="2024"/>
    <s v="2023-2024"/>
    <x v="0"/>
    <x v="62"/>
    <x v="0"/>
    <x v="0"/>
    <n v="6112"/>
    <x v="0"/>
    <x v="14"/>
    <x v="4"/>
    <x v="4"/>
    <n v="241.28000000000003"/>
    <n v="1"/>
  </r>
  <r>
    <x v="106"/>
    <n v="2024"/>
    <s v="2023-2024"/>
    <x v="0"/>
    <x v="89"/>
    <x v="4"/>
    <x v="4"/>
    <n v="3136"/>
    <x v="0"/>
    <x v="6"/>
    <x v="0"/>
    <x v="0"/>
    <n v="241.33"/>
    <n v="1"/>
  </r>
  <r>
    <x v="428"/>
    <n v="2024"/>
    <s v="2023-2024"/>
    <x v="0"/>
    <x v="50"/>
    <x v="4"/>
    <x v="4"/>
    <n v="3179"/>
    <x v="0"/>
    <x v="6"/>
    <x v="2"/>
    <x v="2"/>
    <n v="241.51999999999998"/>
    <n v="1"/>
  </r>
  <r>
    <x v="332"/>
    <n v="2024"/>
    <s v="2023-2024"/>
    <x v="0"/>
    <x v="52"/>
    <x v="3"/>
    <x v="3"/>
    <n v="4053"/>
    <x v="0"/>
    <x v="10"/>
    <x v="5"/>
    <x v="5"/>
    <n v="241.72"/>
    <n v="1"/>
  </r>
  <r>
    <x v="514"/>
    <n v="2023"/>
    <s v="2022-2023"/>
    <x v="0"/>
    <x v="2"/>
    <x v="2"/>
    <x v="2"/>
    <n v="2617"/>
    <x v="0"/>
    <x v="2"/>
    <x v="3"/>
    <x v="3"/>
    <n v="241.85"/>
    <n v="1"/>
  </r>
  <r>
    <x v="260"/>
    <n v="2023"/>
    <s v="2022-2023"/>
    <x v="0"/>
    <x v="76"/>
    <x v="1"/>
    <x v="1"/>
    <n v="2031"/>
    <x v="0"/>
    <x v="5"/>
    <x v="1"/>
    <x v="1"/>
    <n v="242.06"/>
    <n v="1"/>
  </r>
  <r>
    <x v="490"/>
    <n v="2024"/>
    <s v="2023-2024"/>
    <x v="0"/>
    <x v="16"/>
    <x v="0"/>
    <x v="0"/>
    <n v="6030"/>
    <x v="0"/>
    <x v="0"/>
    <x v="1"/>
    <x v="1"/>
    <n v="242.20999999999998"/>
    <n v="1"/>
  </r>
  <r>
    <x v="499"/>
    <n v="2024"/>
    <s v="2023-2024"/>
    <x v="1"/>
    <x v="0"/>
    <x v="0"/>
    <x v="0"/>
    <n v="6021"/>
    <x v="0"/>
    <x v="0"/>
    <x v="3"/>
    <x v="3"/>
    <n v="242.3"/>
    <n v="1"/>
  </r>
  <r>
    <x v="65"/>
    <n v="2025"/>
    <s v="2024-2025"/>
    <x v="0"/>
    <x v="13"/>
    <x v="1"/>
    <x v="1"/>
    <n v="2480"/>
    <x v="0"/>
    <x v="1"/>
    <x v="6"/>
    <x v="6"/>
    <n v="242.32999999999998"/>
    <n v="1"/>
  </r>
  <r>
    <x v="556"/>
    <n v="2024"/>
    <s v="2023-2024"/>
    <x v="0"/>
    <x v="48"/>
    <x v="3"/>
    <x v="3"/>
    <n v="4566"/>
    <x v="0"/>
    <x v="15"/>
    <x v="5"/>
    <x v="5"/>
    <n v="242.57000000000002"/>
    <n v="1"/>
  </r>
  <r>
    <x v="366"/>
    <n v="2023"/>
    <s v="2022-2023"/>
    <x v="1"/>
    <x v="70"/>
    <x v="4"/>
    <x v="4"/>
    <n v="3400"/>
    <x v="0"/>
    <x v="8"/>
    <x v="7"/>
    <x v="7"/>
    <n v="242.72000000000003"/>
    <n v="1"/>
  </r>
  <r>
    <x v="42"/>
    <n v="2024"/>
    <s v="2023-2024"/>
    <x v="0"/>
    <x v="40"/>
    <x v="4"/>
    <x v="4"/>
    <n v="3353"/>
    <x v="0"/>
    <x v="8"/>
    <x v="3"/>
    <x v="3"/>
    <n v="242.86"/>
    <n v="1"/>
  </r>
  <r>
    <x v="63"/>
    <n v="2023"/>
    <s v="2022-2023"/>
    <x v="0"/>
    <x v="8"/>
    <x v="1"/>
    <x v="1"/>
    <n v="2158"/>
    <x v="0"/>
    <x v="4"/>
    <x v="4"/>
    <x v="4"/>
    <n v="243.72000000000003"/>
    <n v="1"/>
  </r>
  <r>
    <x v="619"/>
    <n v="2024"/>
    <s v="2023-2024"/>
    <x v="0"/>
    <x v="37"/>
    <x v="1"/>
    <x v="1"/>
    <n v="2750"/>
    <x v="0"/>
    <x v="11"/>
    <x v="3"/>
    <x v="3"/>
    <n v="243.73999999999998"/>
    <n v="1"/>
  </r>
  <r>
    <x v="86"/>
    <n v="2023"/>
    <s v="2022-2023"/>
    <x v="0"/>
    <x v="38"/>
    <x v="3"/>
    <x v="3"/>
    <n v="4802"/>
    <x v="0"/>
    <x v="12"/>
    <x v="3"/>
    <x v="3"/>
    <n v="243.83"/>
    <n v="1"/>
  </r>
  <r>
    <x v="593"/>
    <n v="2024"/>
    <s v="2023-2024"/>
    <x v="0"/>
    <x v="38"/>
    <x v="3"/>
    <x v="3"/>
    <n v="4802"/>
    <x v="0"/>
    <x v="12"/>
    <x v="0"/>
    <x v="0"/>
    <n v="244.92000000000002"/>
    <n v="1"/>
  </r>
  <r>
    <x v="132"/>
    <n v="2024"/>
    <s v="2023-2024"/>
    <x v="1"/>
    <x v="22"/>
    <x v="1"/>
    <x v="1"/>
    <n v="2539"/>
    <x v="0"/>
    <x v="2"/>
    <x v="6"/>
    <x v="6"/>
    <n v="245.48"/>
    <n v="1"/>
  </r>
  <r>
    <x v="19"/>
    <n v="2024"/>
    <s v="2023-2024"/>
    <x v="1"/>
    <x v="83"/>
    <x v="0"/>
    <x v="0"/>
    <n v="6052"/>
    <x v="0"/>
    <x v="0"/>
    <x v="9"/>
    <x v="9"/>
    <n v="245.59"/>
    <n v="1"/>
  </r>
  <r>
    <x v="412"/>
    <n v="2024"/>
    <s v="2023-2024"/>
    <x v="0"/>
    <x v="16"/>
    <x v="0"/>
    <x v="0"/>
    <n v="6030"/>
    <x v="0"/>
    <x v="0"/>
    <x v="3"/>
    <x v="3"/>
    <n v="245.63"/>
    <n v="1"/>
  </r>
  <r>
    <x v="396"/>
    <n v="2024"/>
    <s v="2023-2024"/>
    <x v="0"/>
    <x v="91"/>
    <x v="1"/>
    <x v="1"/>
    <n v="2064"/>
    <x v="0"/>
    <x v="5"/>
    <x v="3"/>
    <x v="3"/>
    <n v="245.79000000000002"/>
    <n v="1"/>
  </r>
  <r>
    <x v="440"/>
    <n v="2024"/>
    <s v="2023-2024"/>
    <x v="0"/>
    <x v="1"/>
    <x v="1"/>
    <x v="1"/>
    <n v="2478"/>
    <x v="0"/>
    <x v="1"/>
    <x v="6"/>
    <x v="6"/>
    <n v="245.98000000000002"/>
    <n v="1"/>
  </r>
  <r>
    <x v="9"/>
    <n v="2024"/>
    <s v="2023-2024"/>
    <x v="0"/>
    <x v="51"/>
    <x v="4"/>
    <x v="4"/>
    <n v="3630"/>
    <x v="0"/>
    <x v="16"/>
    <x v="3"/>
    <x v="3"/>
    <n v="246.26"/>
    <n v="1"/>
  </r>
  <r>
    <x v="322"/>
    <n v="2024"/>
    <s v="2023-2024"/>
    <x v="1"/>
    <x v="74"/>
    <x v="1"/>
    <x v="1"/>
    <n v="2485"/>
    <x v="0"/>
    <x v="1"/>
    <x v="3"/>
    <x v="3"/>
    <n v="246.42000000000002"/>
    <n v="1"/>
  </r>
  <r>
    <x v="273"/>
    <n v="2023"/>
    <s v="2022-2023"/>
    <x v="1"/>
    <x v="9"/>
    <x v="4"/>
    <x v="4"/>
    <n v="3076"/>
    <x v="0"/>
    <x v="7"/>
    <x v="6"/>
    <x v="6"/>
    <n v="247.39"/>
    <n v="1"/>
  </r>
  <r>
    <x v="230"/>
    <n v="2023"/>
    <s v="2022-2023"/>
    <x v="0"/>
    <x v="49"/>
    <x v="4"/>
    <x v="4"/>
    <n v="3134"/>
    <x v="0"/>
    <x v="6"/>
    <x v="9"/>
    <x v="9"/>
    <n v="248.01999999999998"/>
    <n v="1"/>
  </r>
  <r>
    <x v="56"/>
    <n v="2025"/>
    <s v="2024-2025"/>
    <x v="0"/>
    <x v="61"/>
    <x v="6"/>
    <x v="6"/>
    <n v="5343"/>
    <x v="0"/>
    <x v="18"/>
    <x v="7"/>
    <x v="7"/>
    <n v="248.08"/>
    <n v="1"/>
  </r>
  <r>
    <x v="456"/>
    <n v="2024"/>
    <s v="2023-2024"/>
    <x v="0"/>
    <x v="89"/>
    <x v="4"/>
    <x v="4"/>
    <n v="3136"/>
    <x v="0"/>
    <x v="6"/>
    <x v="4"/>
    <x v="4"/>
    <n v="248.3"/>
    <n v="1"/>
  </r>
  <r>
    <x v="516"/>
    <n v="2025"/>
    <s v="2024-2025"/>
    <x v="0"/>
    <x v="67"/>
    <x v="3"/>
    <x v="3"/>
    <n v="4551"/>
    <x v="0"/>
    <x v="15"/>
    <x v="5"/>
    <x v="5"/>
    <n v="248.37"/>
    <n v="1"/>
  </r>
  <r>
    <x v="60"/>
    <n v="2024"/>
    <s v="2023-2024"/>
    <x v="0"/>
    <x v="2"/>
    <x v="2"/>
    <x v="2"/>
    <n v="2617"/>
    <x v="0"/>
    <x v="2"/>
    <x v="6"/>
    <x v="6"/>
    <n v="248.51000000000002"/>
    <n v="1"/>
  </r>
  <r>
    <x v="135"/>
    <n v="2024"/>
    <s v="2023-2024"/>
    <x v="0"/>
    <x v="65"/>
    <x v="1"/>
    <x v="1"/>
    <n v="2131"/>
    <x v="0"/>
    <x v="4"/>
    <x v="6"/>
    <x v="6"/>
    <n v="248.57"/>
    <n v="1"/>
  </r>
  <r>
    <x v="375"/>
    <n v="2024"/>
    <s v="2023-2024"/>
    <x v="0"/>
    <x v="39"/>
    <x v="0"/>
    <x v="0"/>
    <n v="6330"/>
    <x v="0"/>
    <x v="14"/>
    <x v="4"/>
    <x v="4"/>
    <n v="248.59"/>
    <n v="1"/>
  </r>
  <r>
    <x v="714"/>
    <n v="2024"/>
    <s v="2023-2024"/>
    <x v="0"/>
    <x v="92"/>
    <x v="3"/>
    <x v="3"/>
    <n v="4305"/>
    <x v="0"/>
    <x v="3"/>
    <x v="3"/>
    <x v="3"/>
    <n v="248.76000000000002"/>
    <n v="1"/>
  </r>
  <r>
    <x v="581"/>
    <n v="2024"/>
    <s v="2023-2024"/>
    <x v="0"/>
    <x v="41"/>
    <x v="5"/>
    <x v="5"/>
    <n v="7320"/>
    <x v="0"/>
    <x v="9"/>
    <x v="4"/>
    <x v="4"/>
    <n v="249.38000000000002"/>
    <n v="1"/>
  </r>
  <r>
    <x v="694"/>
    <n v="2025"/>
    <s v="2024-2025"/>
    <x v="1"/>
    <x v="85"/>
    <x v="0"/>
    <x v="0"/>
    <n v="6530"/>
    <x v="0"/>
    <x v="20"/>
    <x v="6"/>
    <x v="6"/>
    <n v="249.57"/>
    <n v="1"/>
  </r>
  <r>
    <x v="44"/>
    <n v="2024"/>
    <s v="2023-2024"/>
    <x v="0"/>
    <x v="91"/>
    <x v="1"/>
    <x v="1"/>
    <n v="2064"/>
    <x v="0"/>
    <x v="5"/>
    <x v="3"/>
    <x v="3"/>
    <n v="249.91"/>
    <n v="1"/>
  </r>
  <r>
    <x v="652"/>
    <n v="2025"/>
    <s v="2024-2025"/>
    <x v="0"/>
    <x v="73"/>
    <x v="6"/>
    <x v="6"/>
    <n v="5607"/>
    <x v="0"/>
    <x v="18"/>
    <x v="0"/>
    <x v="0"/>
    <n v="250.28000000000003"/>
    <n v="1"/>
  </r>
  <r>
    <x v="15"/>
    <n v="2024"/>
    <s v="2023-2024"/>
    <x v="0"/>
    <x v="15"/>
    <x v="1"/>
    <x v="1"/>
    <n v="2020"/>
    <x v="0"/>
    <x v="5"/>
    <x v="5"/>
    <x v="5"/>
    <n v="250.46"/>
    <n v="1"/>
  </r>
  <r>
    <x v="450"/>
    <n v="2023"/>
    <s v="2022-2023"/>
    <x v="1"/>
    <x v="30"/>
    <x v="4"/>
    <x v="4"/>
    <n v="3131"/>
    <x v="0"/>
    <x v="6"/>
    <x v="0"/>
    <x v="0"/>
    <n v="250.81"/>
    <n v="1"/>
  </r>
  <r>
    <x v="709"/>
    <n v="2024"/>
    <s v="2023-2024"/>
    <x v="1"/>
    <x v="65"/>
    <x v="1"/>
    <x v="1"/>
    <n v="2131"/>
    <x v="0"/>
    <x v="4"/>
    <x v="9"/>
    <x v="9"/>
    <n v="251.68"/>
    <n v="1"/>
  </r>
  <r>
    <x v="656"/>
    <n v="2023"/>
    <s v="2022-2023"/>
    <x v="1"/>
    <x v="83"/>
    <x v="0"/>
    <x v="0"/>
    <n v="6052"/>
    <x v="0"/>
    <x v="0"/>
    <x v="4"/>
    <x v="4"/>
    <n v="253.38"/>
    <n v="1"/>
  </r>
  <r>
    <x v="67"/>
    <n v="2025"/>
    <s v="2024-2025"/>
    <x v="0"/>
    <x v="15"/>
    <x v="1"/>
    <x v="1"/>
    <n v="2020"/>
    <x v="0"/>
    <x v="5"/>
    <x v="3"/>
    <x v="3"/>
    <n v="253.71"/>
    <n v="1"/>
  </r>
  <r>
    <x v="348"/>
    <n v="2023"/>
    <s v="2022-2023"/>
    <x v="1"/>
    <x v="87"/>
    <x v="2"/>
    <x v="2"/>
    <n v="2609"/>
    <x v="0"/>
    <x v="2"/>
    <x v="4"/>
    <x v="4"/>
    <n v="253.81"/>
    <n v="1"/>
  </r>
  <r>
    <x v="266"/>
    <n v="2023"/>
    <s v="2022-2023"/>
    <x v="0"/>
    <x v="66"/>
    <x v="3"/>
    <x v="3"/>
    <n v="4883"/>
    <x v="0"/>
    <x v="12"/>
    <x v="4"/>
    <x v="4"/>
    <n v="253.82"/>
    <n v="1"/>
  </r>
  <r>
    <x v="566"/>
    <n v="2024"/>
    <s v="2023-2024"/>
    <x v="1"/>
    <x v="32"/>
    <x v="6"/>
    <x v="6"/>
    <n v="5169"/>
    <x v="0"/>
    <x v="13"/>
    <x v="4"/>
    <x v="4"/>
    <n v="253.82"/>
    <n v="1"/>
  </r>
  <r>
    <x v="494"/>
    <n v="2025"/>
    <s v="2024-2025"/>
    <x v="1"/>
    <x v="32"/>
    <x v="6"/>
    <x v="6"/>
    <n v="5169"/>
    <x v="0"/>
    <x v="13"/>
    <x v="5"/>
    <x v="5"/>
    <n v="254.10000000000002"/>
    <n v="1"/>
  </r>
  <r>
    <x v="438"/>
    <n v="2023"/>
    <s v="2022-2023"/>
    <x v="1"/>
    <x v="46"/>
    <x v="3"/>
    <x v="3"/>
    <n v="4740"/>
    <x v="0"/>
    <x v="17"/>
    <x v="3"/>
    <x v="3"/>
    <n v="254.87"/>
    <n v="1"/>
  </r>
  <r>
    <x v="644"/>
    <n v="2024"/>
    <s v="2023-2024"/>
    <x v="0"/>
    <x v="89"/>
    <x v="4"/>
    <x v="4"/>
    <n v="3136"/>
    <x v="0"/>
    <x v="6"/>
    <x v="9"/>
    <x v="9"/>
    <n v="255.23000000000002"/>
    <n v="1"/>
  </r>
  <r>
    <x v="596"/>
    <n v="2024"/>
    <s v="2023-2024"/>
    <x v="1"/>
    <x v="22"/>
    <x v="1"/>
    <x v="1"/>
    <n v="2539"/>
    <x v="0"/>
    <x v="2"/>
    <x v="2"/>
    <x v="2"/>
    <n v="255.38"/>
    <n v="1"/>
  </r>
  <r>
    <x v="522"/>
    <n v="2024"/>
    <s v="2023-2024"/>
    <x v="0"/>
    <x v="2"/>
    <x v="2"/>
    <x v="2"/>
    <n v="2617"/>
    <x v="0"/>
    <x v="2"/>
    <x v="7"/>
    <x v="7"/>
    <n v="255.78999999999996"/>
    <n v="1"/>
  </r>
  <r>
    <x v="339"/>
    <n v="2025"/>
    <s v="2024-2025"/>
    <x v="0"/>
    <x v="40"/>
    <x v="4"/>
    <x v="4"/>
    <n v="3353"/>
    <x v="0"/>
    <x v="8"/>
    <x v="6"/>
    <x v="6"/>
    <n v="257.24"/>
    <n v="1"/>
  </r>
  <r>
    <x v="510"/>
    <n v="2023"/>
    <s v="2022-2023"/>
    <x v="0"/>
    <x v="54"/>
    <x v="4"/>
    <x v="4"/>
    <n v="3030"/>
    <x v="0"/>
    <x v="7"/>
    <x v="3"/>
    <x v="3"/>
    <n v="257.28999999999996"/>
    <n v="1"/>
  </r>
  <r>
    <x v="205"/>
    <n v="2024"/>
    <s v="2023-2024"/>
    <x v="0"/>
    <x v="91"/>
    <x v="1"/>
    <x v="1"/>
    <n v="2064"/>
    <x v="0"/>
    <x v="5"/>
    <x v="3"/>
    <x v="3"/>
    <n v="257.83999999999997"/>
    <n v="1"/>
  </r>
  <r>
    <x v="237"/>
    <n v="2024"/>
    <s v="2023-2024"/>
    <x v="0"/>
    <x v="30"/>
    <x v="4"/>
    <x v="4"/>
    <n v="3131"/>
    <x v="0"/>
    <x v="6"/>
    <x v="4"/>
    <x v="4"/>
    <n v="257.93"/>
    <n v="1"/>
  </r>
  <r>
    <x v="401"/>
    <n v="2025"/>
    <s v="2024-2025"/>
    <x v="0"/>
    <x v="55"/>
    <x v="3"/>
    <x v="3"/>
    <n v="4703"/>
    <x v="0"/>
    <x v="17"/>
    <x v="7"/>
    <x v="7"/>
    <n v="258.33000000000004"/>
    <n v="1"/>
  </r>
  <r>
    <x v="95"/>
    <n v="2023"/>
    <s v="2022-2023"/>
    <x v="1"/>
    <x v="4"/>
    <x v="1"/>
    <x v="1"/>
    <n v="2154"/>
    <x v="0"/>
    <x v="4"/>
    <x v="5"/>
    <x v="5"/>
    <n v="258.35000000000002"/>
    <n v="1"/>
  </r>
  <r>
    <x v="628"/>
    <n v="2024"/>
    <s v="2023-2024"/>
    <x v="0"/>
    <x v="26"/>
    <x v="0"/>
    <x v="0"/>
    <n v="6280"/>
    <x v="0"/>
    <x v="14"/>
    <x v="1"/>
    <x v="1"/>
    <n v="258.39999999999998"/>
    <n v="1"/>
  </r>
  <r>
    <x v="69"/>
    <n v="2024"/>
    <s v="2023-2024"/>
    <x v="0"/>
    <x v="88"/>
    <x v="6"/>
    <x v="6"/>
    <n v="5011"/>
    <x v="0"/>
    <x v="13"/>
    <x v="2"/>
    <x v="2"/>
    <n v="258.53999999999996"/>
    <n v="1"/>
  </r>
  <r>
    <x v="408"/>
    <n v="2023"/>
    <s v="2022-2023"/>
    <x v="1"/>
    <x v="29"/>
    <x v="4"/>
    <x v="4"/>
    <n v="3500"/>
    <x v="0"/>
    <x v="8"/>
    <x v="1"/>
    <x v="1"/>
    <n v="258.74"/>
    <n v="1"/>
  </r>
  <r>
    <x v="578"/>
    <n v="2025"/>
    <s v="2024-2025"/>
    <x v="0"/>
    <x v="89"/>
    <x v="4"/>
    <x v="4"/>
    <n v="3136"/>
    <x v="0"/>
    <x v="6"/>
    <x v="7"/>
    <x v="7"/>
    <n v="258.97000000000003"/>
    <n v="1"/>
  </r>
  <r>
    <x v="577"/>
    <n v="2024"/>
    <s v="2023-2024"/>
    <x v="1"/>
    <x v="28"/>
    <x v="1"/>
    <x v="1"/>
    <n v="2830"/>
    <x v="0"/>
    <x v="11"/>
    <x v="0"/>
    <x v="0"/>
    <n v="259.31"/>
    <n v="1"/>
  </r>
  <r>
    <x v="487"/>
    <n v="2024"/>
    <s v="2023-2024"/>
    <x v="0"/>
    <x v="49"/>
    <x v="4"/>
    <x v="4"/>
    <n v="3134"/>
    <x v="0"/>
    <x v="6"/>
    <x v="3"/>
    <x v="3"/>
    <n v="259.78000000000003"/>
    <n v="1"/>
  </r>
  <r>
    <x v="609"/>
    <n v="2024"/>
    <s v="2023-2024"/>
    <x v="1"/>
    <x v="29"/>
    <x v="4"/>
    <x v="4"/>
    <n v="3500"/>
    <x v="0"/>
    <x v="8"/>
    <x v="3"/>
    <x v="3"/>
    <n v="259.87"/>
    <n v="1"/>
  </r>
  <r>
    <x v="169"/>
    <n v="2024"/>
    <s v="2023-2024"/>
    <x v="0"/>
    <x v="94"/>
    <x v="5"/>
    <x v="5"/>
    <n v="7250"/>
    <x v="0"/>
    <x v="9"/>
    <x v="6"/>
    <x v="6"/>
    <n v="260.57"/>
    <n v="1"/>
  </r>
  <r>
    <x v="601"/>
    <n v="2024"/>
    <s v="2023-2024"/>
    <x v="1"/>
    <x v="7"/>
    <x v="4"/>
    <x v="4"/>
    <n v="3175"/>
    <x v="0"/>
    <x v="6"/>
    <x v="1"/>
    <x v="1"/>
    <n v="260.7"/>
    <n v="1"/>
  </r>
  <r>
    <x v="304"/>
    <n v="2023"/>
    <s v="2022-2023"/>
    <x v="0"/>
    <x v="39"/>
    <x v="0"/>
    <x v="0"/>
    <n v="6330"/>
    <x v="0"/>
    <x v="14"/>
    <x v="4"/>
    <x v="4"/>
    <n v="260.73"/>
    <n v="1"/>
  </r>
  <r>
    <x v="301"/>
    <n v="2023"/>
    <s v="2022-2023"/>
    <x v="0"/>
    <x v="59"/>
    <x v="3"/>
    <x v="3"/>
    <n v="4509"/>
    <x v="0"/>
    <x v="3"/>
    <x v="6"/>
    <x v="6"/>
    <n v="260.73"/>
    <n v="1"/>
  </r>
  <r>
    <x v="579"/>
    <n v="2024"/>
    <s v="2023-2024"/>
    <x v="0"/>
    <x v="51"/>
    <x v="4"/>
    <x v="4"/>
    <n v="3630"/>
    <x v="0"/>
    <x v="16"/>
    <x v="5"/>
    <x v="5"/>
    <n v="261.01"/>
    <n v="1"/>
  </r>
  <r>
    <x v="231"/>
    <n v="2024"/>
    <s v="2023-2024"/>
    <x v="0"/>
    <x v="31"/>
    <x v="1"/>
    <x v="1"/>
    <n v="2116"/>
    <x v="0"/>
    <x v="4"/>
    <x v="5"/>
    <x v="5"/>
    <n v="261.25000000000006"/>
    <n v="1"/>
  </r>
  <r>
    <x v="648"/>
    <n v="2023"/>
    <s v="2022-2023"/>
    <x v="0"/>
    <x v="79"/>
    <x v="6"/>
    <x v="6"/>
    <n v="5290"/>
    <x v="0"/>
    <x v="18"/>
    <x v="5"/>
    <x v="5"/>
    <n v="261.36"/>
    <n v="1"/>
  </r>
  <r>
    <x v="59"/>
    <n v="2024"/>
    <s v="2023-2024"/>
    <x v="0"/>
    <x v="12"/>
    <x v="3"/>
    <x v="3"/>
    <n v="4068"/>
    <x v="0"/>
    <x v="10"/>
    <x v="2"/>
    <x v="2"/>
    <n v="261.46000000000004"/>
    <n v="1"/>
  </r>
  <r>
    <x v="695"/>
    <n v="2024"/>
    <s v="2023-2024"/>
    <x v="1"/>
    <x v="33"/>
    <x v="4"/>
    <x v="4"/>
    <n v="3280"/>
    <x v="0"/>
    <x v="8"/>
    <x v="7"/>
    <x v="7"/>
    <n v="261.7"/>
    <n v="1"/>
  </r>
  <r>
    <x v="83"/>
    <n v="2023"/>
    <s v="2022-2023"/>
    <x v="0"/>
    <x v="3"/>
    <x v="3"/>
    <x v="3"/>
    <n v="4220"/>
    <x v="0"/>
    <x v="3"/>
    <x v="5"/>
    <x v="5"/>
    <n v="261.73"/>
    <n v="1"/>
  </r>
  <r>
    <x v="628"/>
    <n v="2024"/>
    <s v="2023-2024"/>
    <x v="0"/>
    <x v="48"/>
    <x v="3"/>
    <x v="3"/>
    <n v="4566"/>
    <x v="0"/>
    <x v="15"/>
    <x v="3"/>
    <x v="3"/>
    <n v="262.36"/>
    <n v="1"/>
  </r>
  <r>
    <x v="702"/>
    <n v="2024"/>
    <s v="2023-2024"/>
    <x v="0"/>
    <x v="84"/>
    <x v="3"/>
    <x v="3"/>
    <n v="4215"/>
    <x v="0"/>
    <x v="3"/>
    <x v="1"/>
    <x v="1"/>
    <n v="262.47000000000003"/>
    <n v="1"/>
  </r>
  <r>
    <x v="240"/>
    <n v="2025"/>
    <s v="2024-2025"/>
    <x v="0"/>
    <x v="55"/>
    <x v="3"/>
    <x v="3"/>
    <n v="4703"/>
    <x v="0"/>
    <x v="17"/>
    <x v="7"/>
    <x v="7"/>
    <n v="262.58999999999997"/>
    <n v="1"/>
  </r>
  <r>
    <x v="505"/>
    <n v="2023"/>
    <s v="2022-2023"/>
    <x v="0"/>
    <x v="31"/>
    <x v="1"/>
    <x v="1"/>
    <n v="2116"/>
    <x v="0"/>
    <x v="4"/>
    <x v="6"/>
    <x v="6"/>
    <n v="262.82"/>
    <n v="1"/>
  </r>
  <r>
    <x v="276"/>
    <n v="2024"/>
    <s v="2023-2024"/>
    <x v="0"/>
    <x v="79"/>
    <x v="6"/>
    <x v="6"/>
    <n v="5290"/>
    <x v="0"/>
    <x v="18"/>
    <x v="9"/>
    <x v="9"/>
    <n v="262.96000000000004"/>
    <n v="1"/>
  </r>
  <r>
    <x v="641"/>
    <n v="2024"/>
    <s v="2023-2024"/>
    <x v="0"/>
    <x v="64"/>
    <x v="1"/>
    <x v="1"/>
    <n v="2350"/>
    <x v="0"/>
    <x v="1"/>
    <x v="8"/>
    <x v="8"/>
    <n v="263.95"/>
    <n v="1"/>
  </r>
  <r>
    <x v="325"/>
    <n v="2023"/>
    <s v="2022-2023"/>
    <x v="0"/>
    <x v="49"/>
    <x v="4"/>
    <x v="4"/>
    <n v="3134"/>
    <x v="0"/>
    <x v="6"/>
    <x v="5"/>
    <x v="5"/>
    <n v="264.28999999999996"/>
    <n v="1"/>
  </r>
  <r>
    <x v="578"/>
    <n v="2025"/>
    <s v="2024-2025"/>
    <x v="1"/>
    <x v="65"/>
    <x v="1"/>
    <x v="1"/>
    <n v="2131"/>
    <x v="0"/>
    <x v="4"/>
    <x v="2"/>
    <x v="2"/>
    <n v="264.5"/>
    <n v="1"/>
  </r>
  <r>
    <x v="186"/>
    <n v="2025"/>
    <s v="2024-2025"/>
    <x v="0"/>
    <x v="56"/>
    <x v="1"/>
    <x v="1"/>
    <n v="2795"/>
    <x v="0"/>
    <x v="11"/>
    <x v="2"/>
    <x v="2"/>
    <n v="264.73"/>
    <n v="1"/>
  </r>
  <r>
    <x v="75"/>
    <n v="2025"/>
    <s v="2024-2025"/>
    <x v="0"/>
    <x v="48"/>
    <x v="3"/>
    <x v="3"/>
    <n v="4566"/>
    <x v="0"/>
    <x v="15"/>
    <x v="3"/>
    <x v="3"/>
    <n v="264.83000000000004"/>
    <n v="1"/>
  </r>
  <r>
    <x v="89"/>
    <n v="2024"/>
    <s v="2023-2024"/>
    <x v="1"/>
    <x v="70"/>
    <x v="4"/>
    <x v="4"/>
    <n v="3400"/>
    <x v="0"/>
    <x v="8"/>
    <x v="9"/>
    <x v="9"/>
    <n v="264.90999999999997"/>
    <n v="1"/>
  </r>
  <r>
    <x v="513"/>
    <n v="2025"/>
    <s v="2024-2025"/>
    <x v="1"/>
    <x v="74"/>
    <x v="1"/>
    <x v="1"/>
    <n v="2485"/>
    <x v="0"/>
    <x v="1"/>
    <x v="0"/>
    <x v="0"/>
    <n v="265.32"/>
    <n v="1"/>
  </r>
  <r>
    <x v="647"/>
    <n v="2024"/>
    <s v="2023-2024"/>
    <x v="0"/>
    <x v="13"/>
    <x v="1"/>
    <x v="1"/>
    <n v="2480"/>
    <x v="0"/>
    <x v="1"/>
    <x v="6"/>
    <x v="6"/>
    <n v="266.12"/>
    <n v="1"/>
  </r>
  <r>
    <x v="504"/>
    <n v="2025"/>
    <s v="2024-2025"/>
    <x v="1"/>
    <x v="29"/>
    <x v="4"/>
    <x v="4"/>
    <n v="3500"/>
    <x v="0"/>
    <x v="8"/>
    <x v="4"/>
    <x v="4"/>
    <n v="266.26"/>
    <n v="1"/>
  </r>
  <r>
    <x v="393"/>
    <n v="2024"/>
    <s v="2023-2024"/>
    <x v="0"/>
    <x v="73"/>
    <x v="6"/>
    <x v="6"/>
    <n v="5607"/>
    <x v="0"/>
    <x v="18"/>
    <x v="3"/>
    <x v="3"/>
    <n v="266.76"/>
    <n v="1"/>
  </r>
  <r>
    <x v="573"/>
    <n v="2023"/>
    <s v="2022-2023"/>
    <x v="1"/>
    <x v="33"/>
    <x v="4"/>
    <x v="4"/>
    <n v="3280"/>
    <x v="0"/>
    <x v="8"/>
    <x v="6"/>
    <x v="6"/>
    <n v="266.89999999999998"/>
    <n v="1"/>
  </r>
  <r>
    <x v="221"/>
    <n v="2024"/>
    <s v="2023-2024"/>
    <x v="0"/>
    <x v="52"/>
    <x v="3"/>
    <x v="3"/>
    <n v="4053"/>
    <x v="0"/>
    <x v="10"/>
    <x v="9"/>
    <x v="9"/>
    <n v="267.75"/>
    <n v="1"/>
  </r>
  <r>
    <x v="20"/>
    <n v="2024"/>
    <s v="2023-2024"/>
    <x v="0"/>
    <x v="31"/>
    <x v="1"/>
    <x v="1"/>
    <n v="2116"/>
    <x v="0"/>
    <x v="4"/>
    <x v="1"/>
    <x v="1"/>
    <n v="268.95999999999998"/>
    <n v="1"/>
  </r>
  <r>
    <x v="76"/>
    <n v="2025"/>
    <s v="2024-2025"/>
    <x v="1"/>
    <x v="24"/>
    <x v="1"/>
    <x v="1"/>
    <n v="2120"/>
    <x v="0"/>
    <x v="4"/>
    <x v="2"/>
    <x v="2"/>
    <n v="269.54000000000002"/>
    <n v="1"/>
  </r>
  <r>
    <x v="457"/>
    <n v="2023"/>
    <s v="2022-2023"/>
    <x v="1"/>
    <x v="87"/>
    <x v="2"/>
    <x v="2"/>
    <n v="2609"/>
    <x v="0"/>
    <x v="2"/>
    <x v="4"/>
    <x v="4"/>
    <n v="269.82"/>
    <n v="1"/>
  </r>
  <r>
    <x v="453"/>
    <n v="2024"/>
    <s v="2023-2024"/>
    <x v="0"/>
    <x v="5"/>
    <x v="1"/>
    <x v="1"/>
    <n v="2067"/>
    <x v="0"/>
    <x v="5"/>
    <x v="5"/>
    <x v="5"/>
    <n v="270"/>
    <n v="1"/>
  </r>
  <r>
    <x v="546"/>
    <n v="2025"/>
    <s v="2024-2025"/>
    <x v="0"/>
    <x v="49"/>
    <x v="4"/>
    <x v="4"/>
    <n v="3134"/>
    <x v="0"/>
    <x v="6"/>
    <x v="0"/>
    <x v="0"/>
    <n v="270.66999999999996"/>
    <n v="1"/>
  </r>
  <r>
    <x v="477"/>
    <n v="2023"/>
    <s v="2022-2023"/>
    <x v="1"/>
    <x v="46"/>
    <x v="3"/>
    <x v="3"/>
    <n v="4740"/>
    <x v="0"/>
    <x v="17"/>
    <x v="4"/>
    <x v="4"/>
    <n v="270.67999999999995"/>
    <n v="1"/>
  </r>
  <r>
    <x v="607"/>
    <n v="2024"/>
    <s v="2023-2024"/>
    <x v="0"/>
    <x v="91"/>
    <x v="1"/>
    <x v="1"/>
    <n v="2064"/>
    <x v="0"/>
    <x v="5"/>
    <x v="6"/>
    <x v="6"/>
    <n v="271.34000000000003"/>
    <n v="1"/>
  </r>
  <r>
    <x v="332"/>
    <n v="2024"/>
    <s v="2023-2024"/>
    <x v="0"/>
    <x v="40"/>
    <x v="4"/>
    <x v="4"/>
    <n v="3353"/>
    <x v="0"/>
    <x v="8"/>
    <x v="4"/>
    <x v="4"/>
    <n v="271.56"/>
    <n v="1"/>
  </r>
  <r>
    <x v="429"/>
    <n v="2023"/>
    <s v="2022-2023"/>
    <x v="0"/>
    <x v="40"/>
    <x v="4"/>
    <x v="4"/>
    <n v="3353"/>
    <x v="0"/>
    <x v="8"/>
    <x v="0"/>
    <x v="0"/>
    <n v="272.20999999999998"/>
    <n v="1"/>
  </r>
  <r>
    <x v="253"/>
    <n v="2024"/>
    <s v="2023-2024"/>
    <x v="0"/>
    <x v="92"/>
    <x v="3"/>
    <x v="3"/>
    <n v="4305"/>
    <x v="0"/>
    <x v="3"/>
    <x v="4"/>
    <x v="4"/>
    <n v="273.69"/>
    <n v="1"/>
  </r>
  <r>
    <x v="286"/>
    <n v="2024"/>
    <s v="2023-2024"/>
    <x v="0"/>
    <x v="58"/>
    <x v="0"/>
    <x v="0"/>
    <n v="6027"/>
    <x v="0"/>
    <x v="0"/>
    <x v="1"/>
    <x v="1"/>
    <n v="273.72000000000003"/>
    <n v="1"/>
  </r>
  <r>
    <x v="384"/>
    <n v="2023"/>
    <s v="2022-2023"/>
    <x v="0"/>
    <x v="35"/>
    <x v="3"/>
    <x v="3"/>
    <n v="4558"/>
    <x v="0"/>
    <x v="15"/>
    <x v="1"/>
    <x v="1"/>
    <n v="274.45"/>
    <n v="1"/>
  </r>
  <r>
    <x v="208"/>
    <n v="2024"/>
    <s v="2023-2024"/>
    <x v="1"/>
    <x v="74"/>
    <x v="1"/>
    <x v="1"/>
    <n v="2485"/>
    <x v="0"/>
    <x v="1"/>
    <x v="6"/>
    <x v="6"/>
    <n v="274.88"/>
    <n v="1"/>
  </r>
  <r>
    <x v="5"/>
    <n v="2024"/>
    <s v="2023-2024"/>
    <x v="0"/>
    <x v="31"/>
    <x v="1"/>
    <x v="1"/>
    <n v="2116"/>
    <x v="0"/>
    <x v="4"/>
    <x v="1"/>
    <x v="1"/>
    <n v="275.64000000000004"/>
    <n v="1"/>
  </r>
  <r>
    <x v="319"/>
    <n v="2024"/>
    <s v="2023-2024"/>
    <x v="0"/>
    <x v="66"/>
    <x v="3"/>
    <x v="3"/>
    <n v="4883"/>
    <x v="0"/>
    <x v="12"/>
    <x v="4"/>
    <x v="4"/>
    <n v="275.64999999999998"/>
    <n v="1"/>
  </r>
  <r>
    <x v="362"/>
    <n v="2024"/>
    <s v="2023-2024"/>
    <x v="0"/>
    <x v="82"/>
    <x v="3"/>
    <x v="3"/>
    <n v="4655"/>
    <x v="0"/>
    <x v="17"/>
    <x v="5"/>
    <x v="5"/>
    <n v="275.93999999999994"/>
    <n v="1"/>
  </r>
  <r>
    <x v="494"/>
    <n v="2025"/>
    <s v="2024-2025"/>
    <x v="0"/>
    <x v="44"/>
    <x v="4"/>
    <x v="4"/>
    <n v="3977"/>
    <x v="0"/>
    <x v="16"/>
    <x v="0"/>
    <x v="0"/>
    <n v="276.24"/>
    <n v="1"/>
  </r>
  <r>
    <x v="9"/>
    <n v="2024"/>
    <s v="2023-2024"/>
    <x v="0"/>
    <x v="38"/>
    <x v="3"/>
    <x v="3"/>
    <n v="4802"/>
    <x v="0"/>
    <x v="12"/>
    <x v="0"/>
    <x v="0"/>
    <n v="276.27"/>
    <n v="1"/>
  </r>
  <r>
    <x v="588"/>
    <n v="2024"/>
    <s v="2023-2024"/>
    <x v="0"/>
    <x v="13"/>
    <x v="1"/>
    <x v="1"/>
    <n v="2480"/>
    <x v="0"/>
    <x v="1"/>
    <x v="2"/>
    <x v="2"/>
    <n v="276.58000000000004"/>
    <n v="1"/>
  </r>
  <r>
    <x v="496"/>
    <n v="2025"/>
    <s v="2024-2025"/>
    <x v="0"/>
    <x v="90"/>
    <x v="3"/>
    <x v="3"/>
    <n v="4700"/>
    <x v="0"/>
    <x v="17"/>
    <x v="3"/>
    <x v="3"/>
    <n v="276.71000000000004"/>
    <n v="1"/>
  </r>
  <r>
    <x v="541"/>
    <n v="2024"/>
    <s v="2023-2024"/>
    <x v="0"/>
    <x v="1"/>
    <x v="1"/>
    <x v="1"/>
    <n v="2478"/>
    <x v="0"/>
    <x v="1"/>
    <x v="3"/>
    <x v="3"/>
    <n v="277.02999999999997"/>
    <n v="1"/>
  </r>
  <r>
    <x v="349"/>
    <n v="2023"/>
    <s v="2022-2023"/>
    <x v="0"/>
    <x v="39"/>
    <x v="0"/>
    <x v="0"/>
    <n v="6330"/>
    <x v="0"/>
    <x v="14"/>
    <x v="3"/>
    <x v="3"/>
    <n v="277.34999999999997"/>
    <n v="1"/>
  </r>
  <r>
    <x v="436"/>
    <n v="2025"/>
    <s v="2024-2025"/>
    <x v="0"/>
    <x v="26"/>
    <x v="0"/>
    <x v="0"/>
    <n v="6280"/>
    <x v="0"/>
    <x v="14"/>
    <x v="9"/>
    <x v="9"/>
    <n v="277.65999999999997"/>
    <n v="1"/>
  </r>
  <r>
    <x v="50"/>
    <n v="2024"/>
    <s v="2023-2024"/>
    <x v="1"/>
    <x v="88"/>
    <x v="6"/>
    <x v="6"/>
    <n v="5011"/>
    <x v="0"/>
    <x v="13"/>
    <x v="3"/>
    <x v="3"/>
    <n v="277.74"/>
    <n v="1"/>
  </r>
  <r>
    <x v="431"/>
    <n v="2024"/>
    <s v="2023-2024"/>
    <x v="1"/>
    <x v="80"/>
    <x v="0"/>
    <x v="0"/>
    <n v="6109"/>
    <x v="0"/>
    <x v="14"/>
    <x v="9"/>
    <x v="9"/>
    <n v="278.97000000000003"/>
    <n v="1"/>
  </r>
  <r>
    <x v="551"/>
    <n v="2024"/>
    <s v="2023-2024"/>
    <x v="1"/>
    <x v="28"/>
    <x v="1"/>
    <x v="1"/>
    <n v="2830"/>
    <x v="0"/>
    <x v="11"/>
    <x v="4"/>
    <x v="4"/>
    <n v="279"/>
    <n v="1"/>
  </r>
  <r>
    <x v="362"/>
    <n v="2024"/>
    <s v="2023-2024"/>
    <x v="0"/>
    <x v="33"/>
    <x v="4"/>
    <x v="4"/>
    <n v="3280"/>
    <x v="0"/>
    <x v="8"/>
    <x v="4"/>
    <x v="4"/>
    <n v="279.65999999999997"/>
    <n v="1"/>
  </r>
  <r>
    <x v="59"/>
    <n v="2024"/>
    <s v="2023-2024"/>
    <x v="0"/>
    <x v="48"/>
    <x v="3"/>
    <x v="3"/>
    <n v="4566"/>
    <x v="0"/>
    <x v="15"/>
    <x v="4"/>
    <x v="4"/>
    <n v="279.74"/>
    <n v="1"/>
  </r>
  <r>
    <x v="411"/>
    <n v="2023"/>
    <s v="2022-2023"/>
    <x v="0"/>
    <x v="35"/>
    <x v="3"/>
    <x v="3"/>
    <n v="4558"/>
    <x v="0"/>
    <x v="15"/>
    <x v="0"/>
    <x v="0"/>
    <n v="280.56"/>
    <n v="1"/>
  </r>
  <r>
    <x v="345"/>
    <n v="2023"/>
    <s v="2022-2023"/>
    <x v="0"/>
    <x v="6"/>
    <x v="0"/>
    <x v="0"/>
    <n v="6010"/>
    <x v="0"/>
    <x v="0"/>
    <x v="5"/>
    <x v="5"/>
    <n v="281.53000000000003"/>
    <n v="1"/>
  </r>
  <r>
    <x v="446"/>
    <n v="2025"/>
    <s v="2024-2025"/>
    <x v="1"/>
    <x v="11"/>
    <x v="5"/>
    <x v="5"/>
    <n v="7010"/>
    <x v="0"/>
    <x v="9"/>
    <x v="4"/>
    <x v="4"/>
    <n v="281.58"/>
    <n v="1"/>
  </r>
  <r>
    <x v="417"/>
    <n v="2025"/>
    <s v="2024-2025"/>
    <x v="0"/>
    <x v="84"/>
    <x v="3"/>
    <x v="3"/>
    <n v="4215"/>
    <x v="0"/>
    <x v="3"/>
    <x v="0"/>
    <x v="0"/>
    <n v="281.81"/>
    <n v="1"/>
  </r>
  <r>
    <x v="215"/>
    <n v="2025"/>
    <s v="2024-2025"/>
    <x v="1"/>
    <x v="7"/>
    <x v="4"/>
    <x v="4"/>
    <n v="3175"/>
    <x v="0"/>
    <x v="6"/>
    <x v="0"/>
    <x v="0"/>
    <n v="281.90999999999997"/>
    <n v="1"/>
  </r>
  <r>
    <x v="175"/>
    <n v="2023"/>
    <s v="2022-2023"/>
    <x v="0"/>
    <x v="52"/>
    <x v="3"/>
    <x v="3"/>
    <n v="4053"/>
    <x v="0"/>
    <x v="10"/>
    <x v="5"/>
    <x v="5"/>
    <n v="281.91000000000003"/>
    <n v="1"/>
  </r>
  <r>
    <x v="351"/>
    <n v="2024"/>
    <s v="2023-2024"/>
    <x v="1"/>
    <x v="14"/>
    <x v="1"/>
    <x v="1"/>
    <n v="2790"/>
    <x v="0"/>
    <x v="11"/>
    <x v="5"/>
    <x v="5"/>
    <n v="281.92"/>
    <n v="1"/>
  </r>
  <r>
    <x v="412"/>
    <n v="2024"/>
    <s v="2023-2024"/>
    <x v="0"/>
    <x v="67"/>
    <x v="3"/>
    <x v="3"/>
    <n v="4551"/>
    <x v="0"/>
    <x v="15"/>
    <x v="0"/>
    <x v="0"/>
    <n v="282.05"/>
    <n v="1"/>
  </r>
  <r>
    <x v="283"/>
    <n v="2024"/>
    <s v="2023-2024"/>
    <x v="0"/>
    <x v="65"/>
    <x v="1"/>
    <x v="1"/>
    <n v="2131"/>
    <x v="0"/>
    <x v="4"/>
    <x v="1"/>
    <x v="1"/>
    <n v="282.45999999999998"/>
    <n v="1"/>
  </r>
  <r>
    <x v="311"/>
    <n v="2024"/>
    <s v="2023-2024"/>
    <x v="1"/>
    <x v="83"/>
    <x v="0"/>
    <x v="0"/>
    <n v="6052"/>
    <x v="0"/>
    <x v="0"/>
    <x v="5"/>
    <x v="5"/>
    <n v="282.81"/>
    <n v="1"/>
  </r>
  <r>
    <x v="245"/>
    <n v="2024"/>
    <s v="2023-2024"/>
    <x v="0"/>
    <x v="95"/>
    <x v="7"/>
    <x v="7"/>
    <n v="870"/>
    <x v="0"/>
    <x v="19"/>
    <x v="4"/>
    <x v="4"/>
    <n v="283.02999999999997"/>
    <n v="1"/>
  </r>
  <r>
    <x v="155"/>
    <n v="2025"/>
    <s v="2024-2025"/>
    <x v="0"/>
    <x v="23"/>
    <x v="1"/>
    <x v="1"/>
    <n v="2650"/>
    <x v="0"/>
    <x v="11"/>
    <x v="1"/>
    <x v="1"/>
    <n v="283.23"/>
    <n v="1"/>
  </r>
  <r>
    <x v="554"/>
    <n v="2024"/>
    <s v="2023-2024"/>
    <x v="0"/>
    <x v="84"/>
    <x v="3"/>
    <x v="3"/>
    <n v="4215"/>
    <x v="0"/>
    <x v="3"/>
    <x v="2"/>
    <x v="2"/>
    <n v="283.61"/>
    <n v="1"/>
  </r>
  <r>
    <x v="608"/>
    <n v="2025"/>
    <s v="2024-2025"/>
    <x v="1"/>
    <x v="22"/>
    <x v="1"/>
    <x v="1"/>
    <n v="2539"/>
    <x v="0"/>
    <x v="2"/>
    <x v="5"/>
    <x v="5"/>
    <n v="284.16999999999996"/>
    <n v="1"/>
  </r>
  <r>
    <x v="471"/>
    <n v="2025"/>
    <s v="2024-2025"/>
    <x v="0"/>
    <x v="19"/>
    <x v="1"/>
    <x v="1"/>
    <n v="2800"/>
    <x v="0"/>
    <x v="11"/>
    <x v="5"/>
    <x v="5"/>
    <n v="285.3"/>
    <n v="1"/>
  </r>
  <r>
    <x v="213"/>
    <n v="2023"/>
    <s v="2022-2023"/>
    <x v="0"/>
    <x v="92"/>
    <x v="3"/>
    <x v="3"/>
    <n v="4305"/>
    <x v="0"/>
    <x v="3"/>
    <x v="5"/>
    <x v="5"/>
    <n v="285.38"/>
    <n v="1"/>
  </r>
  <r>
    <x v="656"/>
    <n v="2023"/>
    <s v="2022-2023"/>
    <x v="0"/>
    <x v="90"/>
    <x v="3"/>
    <x v="3"/>
    <n v="4700"/>
    <x v="0"/>
    <x v="17"/>
    <x v="7"/>
    <x v="7"/>
    <n v="285.39"/>
    <n v="1"/>
  </r>
  <r>
    <x v="640"/>
    <n v="2024"/>
    <s v="2023-2024"/>
    <x v="0"/>
    <x v="2"/>
    <x v="2"/>
    <x v="2"/>
    <n v="2617"/>
    <x v="0"/>
    <x v="2"/>
    <x v="9"/>
    <x v="9"/>
    <n v="285.46000000000004"/>
    <n v="1"/>
  </r>
  <r>
    <x v="21"/>
    <n v="2023"/>
    <s v="2022-2023"/>
    <x v="0"/>
    <x v="65"/>
    <x v="1"/>
    <x v="1"/>
    <n v="2131"/>
    <x v="0"/>
    <x v="4"/>
    <x v="4"/>
    <x v="4"/>
    <n v="285.74"/>
    <n v="1"/>
  </r>
  <r>
    <x v="598"/>
    <n v="2023"/>
    <s v="2022-2023"/>
    <x v="0"/>
    <x v="12"/>
    <x v="3"/>
    <x v="3"/>
    <n v="4068"/>
    <x v="0"/>
    <x v="10"/>
    <x v="1"/>
    <x v="1"/>
    <n v="286.38"/>
    <n v="1"/>
  </r>
  <r>
    <x v="300"/>
    <n v="2025"/>
    <s v="2024-2025"/>
    <x v="1"/>
    <x v="46"/>
    <x v="3"/>
    <x v="3"/>
    <n v="4740"/>
    <x v="0"/>
    <x v="17"/>
    <x v="7"/>
    <x v="7"/>
    <n v="286.44"/>
    <n v="1"/>
  </r>
  <r>
    <x v="112"/>
    <n v="2024"/>
    <s v="2023-2024"/>
    <x v="0"/>
    <x v="37"/>
    <x v="1"/>
    <x v="1"/>
    <n v="2750"/>
    <x v="0"/>
    <x v="11"/>
    <x v="5"/>
    <x v="5"/>
    <n v="286.61"/>
    <n v="1"/>
  </r>
  <r>
    <x v="576"/>
    <n v="2024"/>
    <s v="2023-2024"/>
    <x v="0"/>
    <x v="57"/>
    <x v="6"/>
    <x v="6"/>
    <n v="5082"/>
    <x v="0"/>
    <x v="13"/>
    <x v="4"/>
    <x v="4"/>
    <n v="286.69"/>
    <n v="1"/>
  </r>
  <r>
    <x v="259"/>
    <n v="2025"/>
    <s v="2024-2025"/>
    <x v="1"/>
    <x v="46"/>
    <x v="3"/>
    <x v="3"/>
    <n v="4740"/>
    <x v="0"/>
    <x v="17"/>
    <x v="3"/>
    <x v="3"/>
    <n v="286.8"/>
    <n v="1"/>
  </r>
  <r>
    <x v="187"/>
    <n v="2023"/>
    <s v="2022-2023"/>
    <x v="1"/>
    <x v="0"/>
    <x v="0"/>
    <x v="0"/>
    <n v="6021"/>
    <x v="0"/>
    <x v="0"/>
    <x v="7"/>
    <x v="7"/>
    <n v="287.87"/>
    <n v="1"/>
  </r>
  <r>
    <x v="46"/>
    <n v="2025"/>
    <s v="2024-2025"/>
    <x v="1"/>
    <x v="88"/>
    <x v="6"/>
    <x v="6"/>
    <n v="5011"/>
    <x v="0"/>
    <x v="13"/>
    <x v="9"/>
    <x v="9"/>
    <n v="288.18"/>
    <n v="1"/>
  </r>
  <r>
    <x v="326"/>
    <n v="2024"/>
    <s v="2023-2024"/>
    <x v="0"/>
    <x v="62"/>
    <x v="0"/>
    <x v="0"/>
    <n v="6112"/>
    <x v="0"/>
    <x v="14"/>
    <x v="0"/>
    <x v="0"/>
    <n v="288.22000000000003"/>
    <n v="1"/>
  </r>
  <r>
    <x v="264"/>
    <n v="2024"/>
    <s v="2023-2024"/>
    <x v="1"/>
    <x v="36"/>
    <x v="4"/>
    <x v="4"/>
    <n v="3148"/>
    <x v="0"/>
    <x v="6"/>
    <x v="2"/>
    <x v="2"/>
    <n v="288.39"/>
    <n v="1"/>
  </r>
  <r>
    <x v="584"/>
    <n v="2023"/>
    <s v="2022-2023"/>
    <x v="1"/>
    <x v="96"/>
    <x v="4"/>
    <x v="4"/>
    <n v="3690"/>
    <x v="0"/>
    <x v="16"/>
    <x v="2"/>
    <x v="2"/>
    <n v="288.49"/>
    <n v="1"/>
  </r>
  <r>
    <x v="687"/>
    <n v="2024"/>
    <s v="2023-2024"/>
    <x v="0"/>
    <x v="3"/>
    <x v="3"/>
    <x v="3"/>
    <n v="4220"/>
    <x v="0"/>
    <x v="3"/>
    <x v="0"/>
    <x v="0"/>
    <n v="289.82"/>
    <n v="1"/>
  </r>
  <r>
    <x v="270"/>
    <n v="2024"/>
    <s v="2023-2024"/>
    <x v="0"/>
    <x v="95"/>
    <x v="7"/>
    <x v="7"/>
    <n v="870"/>
    <x v="0"/>
    <x v="19"/>
    <x v="9"/>
    <x v="9"/>
    <n v="290.77"/>
    <n v="1"/>
  </r>
  <r>
    <x v="666"/>
    <n v="2025"/>
    <s v="2024-2025"/>
    <x v="0"/>
    <x v="41"/>
    <x v="5"/>
    <x v="5"/>
    <n v="7320"/>
    <x v="0"/>
    <x v="9"/>
    <x v="3"/>
    <x v="3"/>
    <n v="291.87"/>
    <n v="1"/>
  </r>
  <r>
    <x v="116"/>
    <n v="2025"/>
    <s v="2024-2025"/>
    <x v="0"/>
    <x v="31"/>
    <x v="1"/>
    <x v="1"/>
    <n v="2116"/>
    <x v="0"/>
    <x v="4"/>
    <x v="4"/>
    <x v="4"/>
    <n v="292.11"/>
    <n v="1"/>
  </r>
  <r>
    <x v="179"/>
    <n v="2024"/>
    <s v="2023-2024"/>
    <x v="0"/>
    <x v="92"/>
    <x v="3"/>
    <x v="3"/>
    <n v="4305"/>
    <x v="0"/>
    <x v="3"/>
    <x v="0"/>
    <x v="0"/>
    <n v="292.2"/>
    <n v="1"/>
  </r>
  <r>
    <x v="524"/>
    <n v="2024"/>
    <s v="2023-2024"/>
    <x v="0"/>
    <x v="90"/>
    <x v="3"/>
    <x v="3"/>
    <n v="4700"/>
    <x v="0"/>
    <x v="17"/>
    <x v="3"/>
    <x v="3"/>
    <n v="292.26"/>
    <n v="1"/>
  </r>
  <r>
    <x v="413"/>
    <n v="2025"/>
    <s v="2024-2025"/>
    <x v="0"/>
    <x v="1"/>
    <x v="1"/>
    <x v="1"/>
    <n v="2478"/>
    <x v="0"/>
    <x v="1"/>
    <x v="3"/>
    <x v="3"/>
    <n v="292.39"/>
    <n v="1"/>
  </r>
  <r>
    <x v="211"/>
    <n v="2025"/>
    <s v="2024-2025"/>
    <x v="0"/>
    <x v="39"/>
    <x v="0"/>
    <x v="0"/>
    <n v="6330"/>
    <x v="0"/>
    <x v="14"/>
    <x v="6"/>
    <x v="6"/>
    <n v="293.03999999999996"/>
    <n v="1"/>
  </r>
  <r>
    <x v="546"/>
    <n v="2025"/>
    <s v="2024-2025"/>
    <x v="1"/>
    <x v="57"/>
    <x v="6"/>
    <x v="6"/>
    <n v="5082"/>
    <x v="0"/>
    <x v="13"/>
    <x v="4"/>
    <x v="4"/>
    <n v="293.33999999999997"/>
    <n v="1"/>
  </r>
  <r>
    <x v="550"/>
    <n v="2024"/>
    <s v="2023-2024"/>
    <x v="1"/>
    <x v="85"/>
    <x v="0"/>
    <x v="0"/>
    <n v="6530"/>
    <x v="0"/>
    <x v="20"/>
    <x v="3"/>
    <x v="3"/>
    <n v="293.67"/>
    <n v="1"/>
  </r>
  <r>
    <x v="635"/>
    <n v="2024"/>
    <s v="2023-2024"/>
    <x v="1"/>
    <x v="43"/>
    <x v="1"/>
    <x v="1"/>
    <n v="2560"/>
    <x v="0"/>
    <x v="2"/>
    <x v="3"/>
    <x v="3"/>
    <n v="293.84000000000003"/>
    <n v="1"/>
  </r>
  <r>
    <x v="227"/>
    <n v="2024"/>
    <s v="2023-2024"/>
    <x v="0"/>
    <x v="26"/>
    <x v="0"/>
    <x v="0"/>
    <n v="6280"/>
    <x v="0"/>
    <x v="14"/>
    <x v="1"/>
    <x v="1"/>
    <n v="294.44"/>
    <n v="1"/>
  </r>
  <r>
    <x v="378"/>
    <n v="2023"/>
    <s v="2022-2023"/>
    <x v="1"/>
    <x v="17"/>
    <x v="3"/>
    <x v="3"/>
    <n v="4825"/>
    <x v="0"/>
    <x v="12"/>
    <x v="7"/>
    <x v="7"/>
    <n v="294.5"/>
    <n v="1"/>
  </r>
  <r>
    <x v="334"/>
    <n v="2025"/>
    <s v="2024-2025"/>
    <x v="0"/>
    <x v="85"/>
    <x v="0"/>
    <x v="0"/>
    <n v="6530"/>
    <x v="0"/>
    <x v="20"/>
    <x v="1"/>
    <x v="1"/>
    <n v="294.79000000000002"/>
    <n v="1"/>
  </r>
  <r>
    <x v="350"/>
    <n v="2023"/>
    <s v="2022-2023"/>
    <x v="0"/>
    <x v="26"/>
    <x v="0"/>
    <x v="0"/>
    <n v="6280"/>
    <x v="0"/>
    <x v="14"/>
    <x v="2"/>
    <x v="2"/>
    <n v="295.34000000000003"/>
    <n v="1"/>
  </r>
  <r>
    <x v="519"/>
    <n v="2025"/>
    <s v="2024-2025"/>
    <x v="0"/>
    <x v="63"/>
    <x v="1"/>
    <x v="1"/>
    <n v="2015"/>
    <x v="0"/>
    <x v="5"/>
    <x v="1"/>
    <x v="1"/>
    <n v="295.7"/>
    <n v="1"/>
  </r>
  <r>
    <x v="269"/>
    <n v="2023"/>
    <s v="2022-2023"/>
    <x v="0"/>
    <x v="16"/>
    <x v="0"/>
    <x v="0"/>
    <n v="6030"/>
    <x v="0"/>
    <x v="0"/>
    <x v="7"/>
    <x v="7"/>
    <n v="295.70000000000005"/>
    <n v="1"/>
  </r>
  <r>
    <x v="446"/>
    <n v="2025"/>
    <s v="2024-2025"/>
    <x v="0"/>
    <x v="47"/>
    <x v="1"/>
    <x v="1"/>
    <n v="2101"/>
    <x v="0"/>
    <x v="4"/>
    <x v="6"/>
    <x v="6"/>
    <n v="296.23"/>
    <n v="1"/>
  </r>
  <r>
    <x v="124"/>
    <n v="2025"/>
    <s v="2024-2025"/>
    <x v="0"/>
    <x v="12"/>
    <x v="3"/>
    <x v="3"/>
    <n v="4068"/>
    <x v="0"/>
    <x v="10"/>
    <x v="4"/>
    <x v="4"/>
    <n v="296.36"/>
    <n v="1"/>
  </r>
  <r>
    <x v="407"/>
    <n v="2023"/>
    <s v="2022-2023"/>
    <x v="1"/>
    <x v="88"/>
    <x v="6"/>
    <x v="6"/>
    <n v="5011"/>
    <x v="0"/>
    <x v="13"/>
    <x v="2"/>
    <x v="2"/>
    <n v="296.59000000000003"/>
    <n v="1"/>
  </r>
  <r>
    <x v="446"/>
    <n v="2025"/>
    <s v="2024-2025"/>
    <x v="0"/>
    <x v="55"/>
    <x v="3"/>
    <x v="3"/>
    <n v="4703"/>
    <x v="0"/>
    <x v="17"/>
    <x v="9"/>
    <x v="9"/>
    <n v="296.68"/>
    <n v="1"/>
  </r>
  <r>
    <x v="702"/>
    <n v="2024"/>
    <s v="2023-2024"/>
    <x v="0"/>
    <x v="52"/>
    <x v="3"/>
    <x v="3"/>
    <n v="4053"/>
    <x v="0"/>
    <x v="10"/>
    <x v="3"/>
    <x v="3"/>
    <n v="296.7"/>
    <n v="1"/>
  </r>
  <r>
    <x v="609"/>
    <n v="2024"/>
    <s v="2023-2024"/>
    <x v="0"/>
    <x v="52"/>
    <x v="3"/>
    <x v="3"/>
    <n v="4053"/>
    <x v="0"/>
    <x v="10"/>
    <x v="6"/>
    <x v="6"/>
    <n v="296.85000000000002"/>
    <n v="1"/>
  </r>
  <r>
    <x v="79"/>
    <n v="2024"/>
    <s v="2023-2024"/>
    <x v="0"/>
    <x v="92"/>
    <x v="3"/>
    <x v="3"/>
    <n v="4305"/>
    <x v="0"/>
    <x v="3"/>
    <x v="9"/>
    <x v="9"/>
    <n v="296.94"/>
    <n v="1"/>
  </r>
  <r>
    <x v="124"/>
    <n v="2025"/>
    <s v="2024-2025"/>
    <x v="1"/>
    <x v="0"/>
    <x v="0"/>
    <x v="0"/>
    <n v="6021"/>
    <x v="0"/>
    <x v="0"/>
    <x v="5"/>
    <x v="5"/>
    <n v="297.28000000000003"/>
    <n v="1"/>
  </r>
  <r>
    <x v="715"/>
    <n v="2025"/>
    <s v="2024-2025"/>
    <x v="0"/>
    <x v="13"/>
    <x v="1"/>
    <x v="1"/>
    <n v="2480"/>
    <x v="0"/>
    <x v="1"/>
    <x v="2"/>
    <x v="2"/>
    <n v="297.34000000000003"/>
    <n v="1"/>
  </r>
  <r>
    <x v="294"/>
    <n v="2023"/>
    <s v="2022-2023"/>
    <x v="1"/>
    <x v="87"/>
    <x v="2"/>
    <x v="2"/>
    <n v="2609"/>
    <x v="0"/>
    <x v="2"/>
    <x v="0"/>
    <x v="0"/>
    <n v="297.62"/>
    <n v="1"/>
  </r>
  <r>
    <x v="407"/>
    <n v="2023"/>
    <s v="2022-2023"/>
    <x v="0"/>
    <x v="90"/>
    <x v="3"/>
    <x v="3"/>
    <n v="4700"/>
    <x v="0"/>
    <x v="17"/>
    <x v="2"/>
    <x v="2"/>
    <n v="297.77"/>
    <n v="1"/>
  </r>
  <r>
    <x v="424"/>
    <n v="2024"/>
    <s v="2023-2024"/>
    <x v="0"/>
    <x v="39"/>
    <x v="0"/>
    <x v="0"/>
    <n v="6330"/>
    <x v="0"/>
    <x v="14"/>
    <x v="2"/>
    <x v="2"/>
    <n v="298.37"/>
    <n v="1"/>
  </r>
  <r>
    <x v="441"/>
    <n v="2024"/>
    <s v="2023-2024"/>
    <x v="1"/>
    <x v="7"/>
    <x v="4"/>
    <x v="4"/>
    <n v="3175"/>
    <x v="0"/>
    <x v="6"/>
    <x v="6"/>
    <x v="6"/>
    <n v="299.24"/>
    <n v="1"/>
  </r>
  <r>
    <x v="21"/>
    <n v="2023"/>
    <s v="2022-2023"/>
    <x v="0"/>
    <x v="67"/>
    <x v="3"/>
    <x v="3"/>
    <n v="4551"/>
    <x v="0"/>
    <x v="15"/>
    <x v="6"/>
    <x v="6"/>
    <n v="299.5"/>
    <n v="1"/>
  </r>
  <r>
    <x v="530"/>
    <n v="2023"/>
    <s v="2022-2023"/>
    <x v="0"/>
    <x v="86"/>
    <x v="0"/>
    <x v="0"/>
    <n v="6725"/>
    <x v="0"/>
    <x v="20"/>
    <x v="9"/>
    <x v="9"/>
    <n v="299.70000000000005"/>
    <n v="1"/>
  </r>
  <r>
    <x v="510"/>
    <n v="2023"/>
    <s v="2022-2023"/>
    <x v="0"/>
    <x v="5"/>
    <x v="1"/>
    <x v="1"/>
    <n v="2067"/>
    <x v="0"/>
    <x v="5"/>
    <x v="2"/>
    <x v="2"/>
    <n v="299.77999999999997"/>
    <n v="1"/>
  </r>
  <r>
    <x v="626"/>
    <n v="2025"/>
    <s v="2024-2025"/>
    <x v="0"/>
    <x v="66"/>
    <x v="3"/>
    <x v="3"/>
    <n v="4883"/>
    <x v="0"/>
    <x v="12"/>
    <x v="7"/>
    <x v="7"/>
    <n v="299.83999999999997"/>
    <n v="1"/>
  </r>
  <r>
    <x v="699"/>
    <n v="2025"/>
    <s v="2024-2025"/>
    <x v="0"/>
    <x v="64"/>
    <x v="1"/>
    <x v="1"/>
    <n v="2350"/>
    <x v="0"/>
    <x v="1"/>
    <x v="5"/>
    <x v="5"/>
    <n v="299.91999999999996"/>
    <n v="1"/>
  </r>
  <r>
    <x v="211"/>
    <n v="2025"/>
    <s v="2024-2025"/>
    <x v="1"/>
    <x v="22"/>
    <x v="1"/>
    <x v="1"/>
    <n v="2539"/>
    <x v="0"/>
    <x v="2"/>
    <x v="9"/>
    <x v="9"/>
    <n v="300.2"/>
    <n v="1"/>
  </r>
  <r>
    <x v="99"/>
    <n v="2024"/>
    <s v="2023-2024"/>
    <x v="0"/>
    <x v="95"/>
    <x v="7"/>
    <x v="7"/>
    <n v="870"/>
    <x v="0"/>
    <x v="19"/>
    <x v="5"/>
    <x v="5"/>
    <n v="300.26"/>
    <n v="1"/>
  </r>
  <r>
    <x v="233"/>
    <n v="2023"/>
    <s v="2022-2023"/>
    <x v="0"/>
    <x v="18"/>
    <x v="6"/>
    <x v="6"/>
    <n v="5168"/>
    <x v="0"/>
    <x v="13"/>
    <x v="3"/>
    <x v="3"/>
    <n v="300.36"/>
    <n v="1"/>
  </r>
  <r>
    <x v="389"/>
    <n v="2025"/>
    <s v="2024-2025"/>
    <x v="0"/>
    <x v="2"/>
    <x v="2"/>
    <x v="2"/>
    <n v="2617"/>
    <x v="0"/>
    <x v="2"/>
    <x v="2"/>
    <x v="2"/>
    <n v="300.65999999999997"/>
    <n v="1"/>
  </r>
  <r>
    <x v="447"/>
    <n v="2024"/>
    <s v="2023-2024"/>
    <x v="1"/>
    <x v="82"/>
    <x v="3"/>
    <x v="3"/>
    <n v="4655"/>
    <x v="0"/>
    <x v="17"/>
    <x v="3"/>
    <x v="3"/>
    <n v="300.69000000000005"/>
    <n v="1"/>
  </r>
  <r>
    <x v="217"/>
    <n v="2024"/>
    <s v="2023-2024"/>
    <x v="0"/>
    <x v="28"/>
    <x v="1"/>
    <x v="1"/>
    <n v="2830"/>
    <x v="0"/>
    <x v="11"/>
    <x v="5"/>
    <x v="5"/>
    <n v="300.85000000000002"/>
    <n v="1"/>
  </r>
  <r>
    <x v="439"/>
    <n v="2024"/>
    <s v="2023-2024"/>
    <x v="1"/>
    <x v="56"/>
    <x v="1"/>
    <x v="1"/>
    <n v="2795"/>
    <x v="0"/>
    <x v="11"/>
    <x v="5"/>
    <x v="5"/>
    <n v="301.13"/>
    <n v="1"/>
  </r>
  <r>
    <x v="48"/>
    <n v="2024"/>
    <s v="2023-2024"/>
    <x v="1"/>
    <x v="52"/>
    <x v="3"/>
    <x v="3"/>
    <n v="4053"/>
    <x v="0"/>
    <x v="10"/>
    <x v="2"/>
    <x v="2"/>
    <n v="301.32000000000005"/>
    <n v="1"/>
  </r>
  <r>
    <x v="125"/>
    <n v="2025"/>
    <s v="2024-2025"/>
    <x v="1"/>
    <x v="81"/>
    <x v="3"/>
    <x v="3"/>
    <n v="4680"/>
    <x v="0"/>
    <x v="17"/>
    <x v="5"/>
    <x v="5"/>
    <n v="303.34000000000003"/>
    <n v="1"/>
  </r>
  <r>
    <x v="43"/>
    <n v="2023"/>
    <s v="2022-2023"/>
    <x v="0"/>
    <x v="84"/>
    <x v="3"/>
    <x v="3"/>
    <n v="4215"/>
    <x v="0"/>
    <x v="3"/>
    <x v="2"/>
    <x v="2"/>
    <n v="303.39999999999998"/>
    <n v="1"/>
  </r>
  <r>
    <x v="429"/>
    <n v="2023"/>
    <s v="2022-2023"/>
    <x v="0"/>
    <x v="47"/>
    <x v="1"/>
    <x v="1"/>
    <n v="2101"/>
    <x v="0"/>
    <x v="4"/>
    <x v="2"/>
    <x v="2"/>
    <n v="303.45999999999998"/>
    <n v="1"/>
  </r>
  <r>
    <x v="693"/>
    <n v="2024"/>
    <s v="2023-2024"/>
    <x v="1"/>
    <x v="70"/>
    <x v="4"/>
    <x v="4"/>
    <n v="3400"/>
    <x v="0"/>
    <x v="8"/>
    <x v="1"/>
    <x v="1"/>
    <n v="303.72000000000003"/>
    <n v="1"/>
  </r>
  <r>
    <x v="555"/>
    <n v="2025"/>
    <s v="2024-2025"/>
    <x v="0"/>
    <x v="10"/>
    <x v="4"/>
    <x v="4"/>
    <n v="3551"/>
    <x v="0"/>
    <x v="8"/>
    <x v="5"/>
    <x v="5"/>
    <n v="304"/>
    <n v="1"/>
  </r>
  <r>
    <x v="549"/>
    <n v="2023"/>
    <s v="2022-2023"/>
    <x v="1"/>
    <x v="85"/>
    <x v="0"/>
    <x v="0"/>
    <n v="6530"/>
    <x v="0"/>
    <x v="20"/>
    <x v="3"/>
    <x v="3"/>
    <n v="304.11"/>
    <n v="1"/>
  </r>
  <r>
    <x v="73"/>
    <n v="2023"/>
    <s v="2022-2023"/>
    <x v="0"/>
    <x v="2"/>
    <x v="2"/>
    <x v="2"/>
    <n v="2617"/>
    <x v="0"/>
    <x v="2"/>
    <x v="3"/>
    <x v="3"/>
    <n v="305.88"/>
    <n v="1"/>
  </r>
  <r>
    <x v="620"/>
    <n v="2023"/>
    <s v="2022-2023"/>
    <x v="0"/>
    <x v="63"/>
    <x v="1"/>
    <x v="1"/>
    <n v="2015"/>
    <x v="0"/>
    <x v="5"/>
    <x v="6"/>
    <x v="6"/>
    <n v="306.10000000000002"/>
    <n v="1"/>
  </r>
  <r>
    <x v="193"/>
    <n v="2025"/>
    <s v="2024-2025"/>
    <x v="0"/>
    <x v="72"/>
    <x v="4"/>
    <x v="4"/>
    <n v="3931"/>
    <x v="0"/>
    <x v="16"/>
    <x v="7"/>
    <x v="7"/>
    <n v="306.11"/>
    <n v="1"/>
  </r>
  <r>
    <x v="344"/>
    <n v="2023"/>
    <s v="2022-2023"/>
    <x v="0"/>
    <x v="18"/>
    <x v="6"/>
    <x v="6"/>
    <n v="5168"/>
    <x v="0"/>
    <x v="13"/>
    <x v="7"/>
    <x v="7"/>
    <n v="306.46000000000004"/>
    <n v="1"/>
  </r>
  <r>
    <x v="397"/>
    <n v="2024"/>
    <s v="2023-2024"/>
    <x v="0"/>
    <x v="50"/>
    <x v="4"/>
    <x v="4"/>
    <n v="3179"/>
    <x v="0"/>
    <x v="6"/>
    <x v="4"/>
    <x v="4"/>
    <n v="306.71000000000004"/>
    <n v="1"/>
  </r>
  <r>
    <x v="113"/>
    <n v="2025"/>
    <s v="2024-2025"/>
    <x v="1"/>
    <x v="75"/>
    <x v="0"/>
    <x v="0"/>
    <n v="6450"/>
    <x v="0"/>
    <x v="20"/>
    <x v="3"/>
    <x v="3"/>
    <n v="306.76"/>
    <n v="1"/>
  </r>
  <r>
    <x v="434"/>
    <n v="2024"/>
    <s v="2023-2024"/>
    <x v="0"/>
    <x v="71"/>
    <x v="6"/>
    <x v="6"/>
    <n v="5043"/>
    <x v="0"/>
    <x v="13"/>
    <x v="7"/>
    <x v="7"/>
    <n v="306.89"/>
    <n v="1"/>
  </r>
  <r>
    <x v="179"/>
    <n v="2024"/>
    <s v="2023-2024"/>
    <x v="0"/>
    <x v="1"/>
    <x v="1"/>
    <x v="1"/>
    <n v="2478"/>
    <x v="0"/>
    <x v="1"/>
    <x v="7"/>
    <x v="7"/>
    <n v="307.12"/>
    <n v="1"/>
  </r>
  <r>
    <x v="428"/>
    <n v="2024"/>
    <s v="2023-2024"/>
    <x v="0"/>
    <x v="27"/>
    <x v="4"/>
    <x v="4"/>
    <n v="3066"/>
    <x v="0"/>
    <x v="7"/>
    <x v="6"/>
    <x v="6"/>
    <n v="307.38"/>
    <n v="1"/>
  </r>
  <r>
    <x v="420"/>
    <n v="2023"/>
    <s v="2022-2023"/>
    <x v="1"/>
    <x v="75"/>
    <x v="0"/>
    <x v="0"/>
    <n v="6450"/>
    <x v="0"/>
    <x v="20"/>
    <x v="4"/>
    <x v="4"/>
    <n v="307.73"/>
    <n v="1"/>
  </r>
  <r>
    <x v="95"/>
    <n v="2023"/>
    <s v="2022-2023"/>
    <x v="0"/>
    <x v="41"/>
    <x v="5"/>
    <x v="5"/>
    <n v="7320"/>
    <x v="0"/>
    <x v="9"/>
    <x v="2"/>
    <x v="2"/>
    <n v="308.04000000000002"/>
    <n v="1"/>
  </r>
  <r>
    <x v="519"/>
    <n v="2025"/>
    <s v="2024-2025"/>
    <x v="0"/>
    <x v="87"/>
    <x v="2"/>
    <x v="2"/>
    <n v="2609"/>
    <x v="0"/>
    <x v="2"/>
    <x v="3"/>
    <x v="3"/>
    <n v="308.82"/>
    <n v="1"/>
  </r>
  <r>
    <x v="574"/>
    <n v="2025"/>
    <s v="2024-2025"/>
    <x v="0"/>
    <x v="39"/>
    <x v="0"/>
    <x v="0"/>
    <n v="6330"/>
    <x v="0"/>
    <x v="14"/>
    <x v="0"/>
    <x v="0"/>
    <n v="309.02"/>
    <n v="1"/>
  </r>
  <r>
    <x v="560"/>
    <n v="2024"/>
    <s v="2023-2024"/>
    <x v="0"/>
    <x v="10"/>
    <x v="4"/>
    <x v="4"/>
    <n v="3551"/>
    <x v="0"/>
    <x v="8"/>
    <x v="9"/>
    <x v="9"/>
    <n v="309.33"/>
    <n v="1"/>
  </r>
  <r>
    <x v="234"/>
    <n v="2025"/>
    <s v="2024-2025"/>
    <x v="1"/>
    <x v="14"/>
    <x v="1"/>
    <x v="1"/>
    <n v="2790"/>
    <x v="0"/>
    <x v="11"/>
    <x v="2"/>
    <x v="2"/>
    <n v="310.58000000000004"/>
    <n v="1"/>
  </r>
  <r>
    <x v="706"/>
    <n v="2023"/>
    <s v="2022-2023"/>
    <x v="0"/>
    <x v="47"/>
    <x v="1"/>
    <x v="1"/>
    <n v="2101"/>
    <x v="0"/>
    <x v="4"/>
    <x v="5"/>
    <x v="5"/>
    <n v="310.82"/>
    <n v="1"/>
  </r>
  <r>
    <x v="420"/>
    <n v="2023"/>
    <s v="2022-2023"/>
    <x v="0"/>
    <x v="16"/>
    <x v="0"/>
    <x v="0"/>
    <n v="6030"/>
    <x v="0"/>
    <x v="0"/>
    <x v="5"/>
    <x v="5"/>
    <n v="310.92999999999995"/>
    <n v="1"/>
  </r>
  <r>
    <x v="393"/>
    <n v="2024"/>
    <s v="2023-2024"/>
    <x v="0"/>
    <x v="19"/>
    <x v="1"/>
    <x v="1"/>
    <n v="2800"/>
    <x v="0"/>
    <x v="11"/>
    <x v="1"/>
    <x v="1"/>
    <n v="311.39999999999998"/>
    <n v="1"/>
  </r>
  <r>
    <x v="276"/>
    <n v="2024"/>
    <s v="2023-2024"/>
    <x v="0"/>
    <x v="76"/>
    <x v="1"/>
    <x v="1"/>
    <n v="2031"/>
    <x v="0"/>
    <x v="5"/>
    <x v="6"/>
    <x v="6"/>
    <n v="311.44000000000005"/>
    <n v="1"/>
  </r>
  <r>
    <x v="277"/>
    <n v="2025"/>
    <s v="2024-2025"/>
    <x v="0"/>
    <x v="59"/>
    <x v="3"/>
    <x v="3"/>
    <n v="4509"/>
    <x v="0"/>
    <x v="3"/>
    <x v="1"/>
    <x v="1"/>
    <n v="312.12"/>
    <n v="1"/>
  </r>
  <r>
    <x v="330"/>
    <n v="2024"/>
    <s v="2023-2024"/>
    <x v="0"/>
    <x v="49"/>
    <x v="4"/>
    <x v="4"/>
    <n v="3134"/>
    <x v="0"/>
    <x v="6"/>
    <x v="1"/>
    <x v="1"/>
    <n v="313.61"/>
    <n v="1"/>
  </r>
  <r>
    <x v="225"/>
    <n v="2024"/>
    <s v="2023-2024"/>
    <x v="0"/>
    <x v="89"/>
    <x v="4"/>
    <x v="4"/>
    <n v="3136"/>
    <x v="0"/>
    <x v="6"/>
    <x v="4"/>
    <x v="4"/>
    <n v="313.62"/>
    <n v="1"/>
  </r>
  <r>
    <x v="287"/>
    <n v="2024"/>
    <s v="2023-2024"/>
    <x v="0"/>
    <x v="18"/>
    <x v="6"/>
    <x v="6"/>
    <n v="5168"/>
    <x v="0"/>
    <x v="13"/>
    <x v="0"/>
    <x v="0"/>
    <n v="313.74"/>
    <n v="1"/>
  </r>
  <r>
    <x v="129"/>
    <n v="2024"/>
    <s v="2023-2024"/>
    <x v="0"/>
    <x v="62"/>
    <x v="0"/>
    <x v="0"/>
    <n v="6112"/>
    <x v="0"/>
    <x v="14"/>
    <x v="5"/>
    <x v="5"/>
    <n v="313.83000000000004"/>
    <n v="1"/>
  </r>
  <r>
    <x v="379"/>
    <n v="2025"/>
    <s v="2024-2025"/>
    <x v="0"/>
    <x v="38"/>
    <x v="3"/>
    <x v="3"/>
    <n v="4802"/>
    <x v="0"/>
    <x v="12"/>
    <x v="7"/>
    <x v="7"/>
    <n v="313.93"/>
    <n v="1"/>
  </r>
  <r>
    <x v="281"/>
    <n v="2024"/>
    <s v="2023-2024"/>
    <x v="0"/>
    <x v="10"/>
    <x v="4"/>
    <x v="4"/>
    <n v="3551"/>
    <x v="0"/>
    <x v="8"/>
    <x v="2"/>
    <x v="2"/>
    <n v="314.66999999999996"/>
    <n v="1"/>
  </r>
  <r>
    <x v="685"/>
    <n v="2024"/>
    <s v="2023-2024"/>
    <x v="0"/>
    <x v="84"/>
    <x v="3"/>
    <x v="3"/>
    <n v="4215"/>
    <x v="0"/>
    <x v="3"/>
    <x v="1"/>
    <x v="1"/>
    <n v="315.27000000000004"/>
    <n v="1"/>
  </r>
  <r>
    <x v="314"/>
    <n v="2024"/>
    <s v="2023-2024"/>
    <x v="1"/>
    <x v="43"/>
    <x v="1"/>
    <x v="1"/>
    <n v="2560"/>
    <x v="0"/>
    <x v="2"/>
    <x v="1"/>
    <x v="1"/>
    <n v="315.51000000000005"/>
    <n v="1"/>
  </r>
  <r>
    <x v="264"/>
    <n v="2024"/>
    <s v="2023-2024"/>
    <x v="0"/>
    <x v="19"/>
    <x v="1"/>
    <x v="1"/>
    <n v="2800"/>
    <x v="0"/>
    <x v="11"/>
    <x v="3"/>
    <x v="3"/>
    <n v="317.17"/>
    <n v="1"/>
  </r>
  <r>
    <x v="420"/>
    <n v="2023"/>
    <s v="2022-2023"/>
    <x v="0"/>
    <x v="47"/>
    <x v="1"/>
    <x v="1"/>
    <n v="2101"/>
    <x v="0"/>
    <x v="4"/>
    <x v="5"/>
    <x v="5"/>
    <n v="317.45000000000005"/>
    <n v="1"/>
  </r>
  <r>
    <x v="589"/>
    <n v="2024"/>
    <s v="2023-2024"/>
    <x v="1"/>
    <x v="9"/>
    <x v="4"/>
    <x v="4"/>
    <n v="3076"/>
    <x v="0"/>
    <x v="7"/>
    <x v="1"/>
    <x v="1"/>
    <n v="317.57"/>
    <n v="1"/>
  </r>
  <r>
    <x v="577"/>
    <n v="2024"/>
    <s v="2023-2024"/>
    <x v="0"/>
    <x v="83"/>
    <x v="0"/>
    <x v="0"/>
    <n v="6052"/>
    <x v="0"/>
    <x v="0"/>
    <x v="3"/>
    <x v="3"/>
    <n v="317.68"/>
    <n v="1"/>
  </r>
  <r>
    <x v="582"/>
    <n v="2024"/>
    <s v="2023-2024"/>
    <x v="0"/>
    <x v="35"/>
    <x v="3"/>
    <x v="3"/>
    <n v="4558"/>
    <x v="0"/>
    <x v="15"/>
    <x v="5"/>
    <x v="5"/>
    <n v="317.88"/>
    <n v="1"/>
  </r>
  <r>
    <x v="386"/>
    <n v="2023"/>
    <s v="2022-2023"/>
    <x v="0"/>
    <x v="84"/>
    <x v="3"/>
    <x v="3"/>
    <n v="4215"/>
    <x v="0"/>
    <x v="3"/>
    <x v="8"/>
    <x v="8"/>
    <n v="318.18"/>
    <n v="1"/>
  </r>
  <r>
    <x v="72"/>
    <n v="2025"/>
    <s v="2024-2025"/>
    <x v="0"/>
    <x v="3"/>
    <x v="3"/>
    <x v="3"/>
    <n v="4220"/>
    <x v="0"/>
    <x v="3"/>
    <x v="2"/>
    <x v="2"/>
    <n v="318.38"/>
    <n v="1"/>
  </r>
  <r>
    <x v="389"/>
    <n v="2025"/>
    <s v="2024-2025"/>
    <x v="0"/>
    <x v="83"/>
    <x v="0"/>
    <x v="0"/>
    <n v="6052"/>
    <x v="0"/>
    <x v="0"/>
    <x v="0"/>
    <x v="0"/>
    <n v="318.63"/>
    <n v="1"/>
  </r>
  <r>
    <x v="713"/>
    <n v="2025"/>
    <s v="2024-2025"/>
    <x v="0"/>
    <x v="63"/>
    <x v="1"/>
    <x v="1"/>
    <n v="2015"/>
    <x v="0"/>
    <x v="5"/>
    <x v="3"/>
    <x v="3"/>
    <n v="318.77999999999997"/>
    <n v="1"/>
  </r>
  <r>
    <x v="432"/>
    <n v="2024"/>
    <s v="2023-2024"/>
    <x v="0"/>
    <x v="83"/>
    <x v="0"/>
    <x v="0"/>
    <n v="6052"/>
    <x v="0"/>
    <x v="0"/>
    <x v="5"/>
    <x v="5"/>
    <n v="319.33"/>
    <n v="1"/>
  </r>
  <r>
    <x v="280"/>
    <n v="2025"/>
    <s v="2024-2025"/>
    <x v="0"/>
    <x v="80"/>
    <x v="0"/>
    <x v="0"/>
    <n v="6109"/>
    <x v="0"/>
    <x v="14"/>
    <x v="4"/>
    <x v="4"/>
    <n v="319.45000000000005"/>
    <n v="1"/>
  </r>
  <r>
    <x v="569"/>
    <n v="2023"/>
    <s v="2022-2023"/>
    <x v="0"/>
    <x v="12"/>
    <x v="3"/>
    <x v="3"/>
    <n v="4068"/>
    <x v="0"/>
    <x v="10"/>
    <x v="9"/>
    <x v="9"/>
    <n v="321.52999999999997"/>
    <n v="1"/>
  </r>
  <r>
    <x v="551"/>
    <n v="2024"/>
    <s v="2023-2024"/>
    <x v="0"/>
    <x v="66"/>
    <x v="3"/>
    <x v="3"/>
    <n v="4883"/>
    <x v="0"/>
    <x v="12"/>
    <x v="3"/>
    <x v="3"/>
    <n v="321.62"/>
    <n v="1"/>
  </r>
  <r>
    <x v="427"/>
    <n v="2024"/>
    <s v="2023-2024"/>
    <x v="0"/>
    <x v="84"/>
    <x v="3"/>
    <x v="3"/>
    <n v="4215"/>
    <x v="0"/>
    <x v="3"/>
    <x v="5"/>
    <x v="5"/>
    <n v="323.08999999999997"/>
    <n v="1"/>
  </r>
  <r>
    <x v="146"/>
    <n v="2025"/>
    <s v="2024-2025"/>
    <x v="0"/>
    <x v="4"/>
    <x v="1"/>
    <x v="1"/>
    <n v="2154"/>
    <x v="0"/>
    <x v="4"/>
    <x v="5"/>
    <x v="5"/>
    <n v="323.19"/>
    <n v="1"/>
  </r>
  <r>
    <x v="645"/>
    <n v="2024"/>
    <s v="2023-2024"/>
    <x v="0"/>
    <x v="12"/>
    <x v="3"/>
    <x v="3"/>
    <n v="4068"/>
    <x v="0"/>
    <x v="10"/>
    <x v="3"/>
    <x v="3"/>
    <n v="324.33"/>
    <n v="1"/>
  </r>
  <r>
    <x v="601"/>
    <n v="2024"/>
    <s v="2023-2024"/>
    <x v="1"/>
    <x v="28"/>
    <x v="1"/>
    <x v="1"/>
    <n v="2830"/>
    <x v="0"/>
    <x v="11"/>
    <x v="2"/>
    <x v="2"/>
    <n v="324.38"/>
    <n v="1"/>
  </r>
  <r>
    <x v="40"/>
    <n v="2024"/>
    <s v="2023-2024"/>
    <x v="0"/>
    <x v="40"/>
    <x v="4"/>
    <x v="4"/>
    <n v="3353"/>
    <x v="0"/>
    <x v="8"/>
    <x v="1"/>
    <x v="1"/>
    <n v="324.63"/>
    <n v="1"/>
  </r>
  <r>
    <x v="320"/>
    <n v="2025"/>
    <s v="2024-2025"/>
    <x v="0"/>
    <x v="68"/>
    <x v="7"/>
    <x v="7"/>
    <n v="800"/>
    <x v="0"/>
    <x v="19"/>
    <x v="1"/>
    <x v="1"/>
    <n v="325.47000000000003"/>
    <n v="1"/>
  </r>
  <r>
    <x v="494"/>
    <n v="2025"/>
    <s v="2024-2025"/>
    <x v="0"/>
    <x v="63"/>
    <x v="1"/>
    <x v="1"/>
    <n v="2015"/>
    <x v="0"/>
    <x v="5"/>
    <x v="1"/>
    <x v="1"/>
    <n v="325.5"/>
    <n v="1"/>
  </r>
  <r>
    <x v="37"/>
    <n v="2025"/>
    <s v="2024-2025"/>
    <x v="0"/>
    <x v="79"/>
    <x v="6"/>
    <x v="6"/>
    <n v="5290"/>
    <x v="0"/>
    <x v="18"/>
    <x v="9"/>
    <x v="9"/>
    <n v="326.10000000000002"/>
    <n v="1"/>
  </r>
  <r>
    <x v="641"/>
    <n v="2024"/>
    <s v="2023-2024"/>
    <x v="0"/>
    <x v="92"/>
    <x v="3"/>
    <x v="3"/>
    <n v="4305"/>
    <x v="0"/>
    <x v="3"/>
    <x v="4"/>
    <x v="4"/>
    <n v="326.76"/>
    <n v="1"/>
  </r>
  <r>
    <x v="716"/>
    <n v="2024"/>
    <s v="2023-2024"/>
    <x v="0"/>
    <x v="68"/>
    <x v="7"/>
    <x v="7"/>
    <n v="800"/>
    <x v="0"/>
    <x v="19"/>
    <x v="8"/>
    <x v="8"/>
    <n v="327.33999999999997"/>
    <n v="1"/>
  </r>
  <r>
    <x v="209"/>
    <n v="2025"/>
    <s v="2024-2025"/>
    <x v="0"/>
    <x v="84"/>
    <x v="3"/>
    <x v="3"/>
    <n v="4215"/>
    <x v="0"/>
    <x v="3"/>
    <x v="3"/>
    <x v="3"/>
    <n v="327.45000000000005"/>
    <n v="1"/>
  </r>
  <r>
    <x v="180"/>
    <n v="2023"/>
    <s v="2022-2023"/>
    <x v="1"/>
    <x v="74"/>
    <x v="1"/>
    <x v="1"/>
    <n v="2485"/>
    <x v="0"/>
    <x v="1"/>
    <x v="7"/>
    <x v="7"/>
    <n v="327.47000000000003"/>
    <n v="1"/>
  </r>
  <r>
    <x v="672"/>
    <n v="2024"/>
    <s v="2023-2024"/>
    <x v="0"/>
    <x v="88"/>
    <x v="6"/>
    <x v="6"/>
    <n v="5011"/>
    <x v="0"/>
    <x v="13"/>
    <x v="4"/>
    <x v="4"/>
    <n v="327.70000000000005"/>
    <n v="1"/>
  </r>
  <r>
    <x v="168"/>
    <n v="2024"/>
    <s v="2023-2024"/>
    <x v="0"/>
    <x v="58"/>
    <x v="0"/>
    <x v="0"/>
    <n v="6027"/>
    <x v="0"/>
    <x v="0"/>
    <x v="2"/>
    <x v="2"/>
    <n v="327.74"/>
    <n v="1"/>
  </r>
  <r>
    <x v="492"/>
    <n v="2023"/>
    <s v="2022-2023"/>
    <x v="0"/>
    <x v="39"/>
    <x v="0"/>
    <x v="0"/>
    <n v="6330"/>
    <x v="0"/>
    <x v="14"/>
    <x v="4"/>
    <x v="4"/>
    <n v="327.77"/>
    <n v="1"/>
  </r>
  <r>
    <x v="397"/>
    <n v="2024"/>
    <s v="2023-2024"/>
    <x v="0"/>
    <x v="8"/>
    <x v="1"/>
    <x v="1"/>
    <n v="2158"/>
    <x v="0"/>
    <x v="4"/>
    <x v="4"/>
    <x v="4"/>
    <n v="327.77"/>
    <n v="1"/>
  </r>
  <r>
    <x v="695"/>
    <n v="2024"/>
    <s v="2023-2024"/>
    <x v="0"/>
    <x v="4"/>
    <x v="1"/>
    <x v="1"/>
    <n v="2154"/>
    <x v="0"/>
    <x v="4"/>
    <x v="6"/>
    <x v="6"/>
    <n v="328.29"/>
    <n v="1"/>
  </r>
  <r>
    <x v="699"/>
    <n v="2025"/>
    <s v="2024-2025"/>
    <x v="0"/>
    <x v="58"/>
    <x v="0"/>
    <x v="0"/>
    <n v="6027"/>
    <x v="0"/>
    <x v="0"/>
    <x v="4"/>
    <x v="4"/>
    <n v="328.71"/>
    <n v="1"/>
  </r>
  <r>
    <x v="129"/>
    <n v="2024"/>
    <s v="2023-2024"/>
    <x v="0"/>
    <x v="89"/>
    <x v="4"/>
    <x v="4"/>
    <n v="3136"/>
    <x v="0"/>
    <x v="6"/>
    <x v="5"/>
    <x v="5"/>
    <n v="329.27000000000004"/>
    <n v="1"/>
  </r>
  <r>
    <x v="454"/>
    <n v="2024"/>
    <s v="2023-2024"/>
    <x v="0"/>
    <x v="64"/>
    <x v="1"/>
    <x v="1"/>
    <n v="2350"/>
    <x v="0"/>
    <x v="1"/>
    <x v="9"/>
    <x v="9"/>
    <n v="329.48"/>
    <n v="1"/>
  </r>
  <r>
    <x v="594"/>
    <n v="2023"/>
    <s v="2022-2023"/>
    <x v="0"/>
    <x v="64"/>
    <x v="1"/>
    <x v="1"/>
    <n v="2350"/>
    <x v="0"/>
    <x v="1"/>
    <x v="1"/>
    <x v="1"/>
    <n v="330.32"/>
    <n v="1"/>
  </r>
  <r>
    <x v="632"/>
    <n v="2025"/>
    <s v="2024-2025"/>
    <x v="1"/>
    <x v="7"/>
    <x v="4"/>
    <x v="4"/>
    <n v="3175"/>
    <x v="0"/>
    <x v="6"/>
    <x v="5"/>
    <x v="5"/>
    <n v="331.33"/>
    <n v="1"/>
  </r>
  <r>
    <x v="502"/>
    <n v="2024"/>
    <s v="2023-2024"/>
    <x v="1"/>
    <x v="69"/>
    <x v="4"/>
    <x v="4"/>
    <n v="3199"/>
    <x v="0"/>
    <x v="6"/>
    <x v="1"/>
    <x v="1"/>
    <n v="331.47999999999996"/>
    <n v="1"/>
  </r>
  <r>
    <x v="607"/>
    <n v="2024"/>
    <s v="2023-2024"/>
    <x v="1"/>
    <x v="50"/>
    <x v="4"/>
    <x v="4"/>
    <n v="3179"/>
    <x v="0"/>
    <x v="6"/>
    <x v="5"/>
    <x v="5"/>
    <n v="332.25000000000006"/>
    <n v="1"/>
  </r>
  <r>
    <x v="717"/>
    <n v="2025"/>
    <s v="2024-2025"/>
    <x v="0"/>
    <x v="56"/>
    <x v="1"/>
    <x v="1"/>
    <n v="2795"/>
    <x v="0"/>
    <x v="11"/>
    <x v="3"/>
    <x v="3"/>
    <n v="332.64"/>
    <n v="1"/>
  </r>
  <r>
    <x v="153"/>
    <n v="2023"/>
    <s v="2022-2023"/>
    <x v="0"/>
    <x v="87"/>
    <x v="2"/>
    <x v="2"/>
    <n v="2609"/>
    <x v="0"/>
    <x v="2"/>
    <x v="2"/>
    <x v="2"/>
    <n v="332.75"/>
    <n v="1"/>
  </r>
  <r>
    <x v="432"/>
    <n v="2024"/>
    <s v="2023-2024"/>
    <x v="0"/>
    <x v="78"/>
    <x v="1"/>
    <x v="1"/>
    <n v="2141"/>
    <x v="0"/>
    <x v="4"/>
    <x v="2"/>
    <x v="2"/>
    <n v="333.7"/>
    <n v="1"/>
  </r>
  <r>
    <x v="255"/>
    <n v="2024"/>
    <s v="2023-2024"/>
    <x v="0"/>
    <x v="5"/>
    <x v="1"/>
    <x v="1"/>
    <n v="2067"/>
    <x v="0"/>
    <x v="5"/>
    <x v="6"/>
    <x v="6"/>
    <n v="334.33"/>
    <n v="1"/>
  </r>
  <r>
    <x v="293"/>
    <n v="2024"/>
    <s v="2023-2024"/>
    <x v="0"/>
    <x v="16"/>
    <x v="0"/>
    <x v="0"/>
    <n v="6030"/>
    <x v="0"/>
    <x v="0"/>
    <x v="2"/>
    <x v="2"/>
    <n v="334.37"/>
    <n v="1"/>
  </r>
  <r>
    <x v="420"/>
    <n v="2023"/>
    <s v="2022-2023"/>
    <x v="1"/>
    <x v="33"/>
    <x v="4"/>
    <x v="4"/>
    <n v="3280"/>
    <x v="0"/>
    <x v="8"/>
    <x v="6"/>
    <x v="6"/>
    <n v="335.34999999999997"/>
    <n v="1"/>
  </r>
  <r>
    <x v="72"/>
    <n v="2025"/>
    <s v="2024-2025"/>
    <x v="1"/>
    <x v="21"/>
    <x v="3"/>
    <x v="3"/>
    <n v="4012"/>
    <x v="0"/>
    <x v="10"/>
    <x v="7"/>
    <x v="7"/>
    <n v="335.40999999999997"/>
    <n v="1"/>
  </r>
  <r>
    <x v="673"/>
    <n v="2025"/>
    <s v="2024-2025"/>
    <x v="0"/>
    <x v="62"/>
    <x v="0"/>
    <x v="0"/>
    <n v="6112"/>
    <x v="0"/>
    <x v="14"/>
    <x v="5"/>
    <x v="5"/>
    <n v="335.42"/>
    <n v="1"/>
  </r>
  <r>
    <x v="696"/>
    <n v="2023"/>
    <s v="2022-2023"/>
    <x v="0"/>
    <x v="78"/>
    <x v="1"/>
    <x v="1"/>
    <n v="2141"/>
    <x v="0"/>
    <x v="4"/>
    <x v="7"/>
    <x v="7"/>
    <n v="335.48"/>
    <n v="1"/>
  </r>
  <r>
    <x v="254"/>
    <n v="2025"/>
    <s v="2024-2025"/>
    <x v="1"/>
    <x v="23"/>
    <x v="1"/>
    <x v="1"/>
    <n v="2650"/>
    <x v="0"/>
    <x v="11"/>
    <x v="8"/>
    <x v="8"/>
    <n v="336.40999999999997"/>
    <n v="1"/>
  </r>
  <r>
    <x v="297"/>
    <n v="2025"/>
    <s v="2024-2025"/>
    <x v="0"/>
    <x v="52"/>
    <x v="3"/>
    <x v="3"/>
    <n v="4053"/>
    <x v="0"/>
    <x v="10"/>
    <x v="4"/>
    <x v="4"/>
    <n v="337.69"/>
    <n v="1"/>
  </r>
  <r>
    <x v="619"/>
    <n v="2024"/>
    <s v="2023-2024"/>
    <x v="0"/>
    <x v="95"/>
    <x v="7"/>
    <x v="7"/>
    <n v="870"/>
    <x v="0"/>
    <x v="19"/>
    <x v="5"/>
    <x v="5"/>
    <n v="339.19"/>
    <n v="1"/>
  </r>
  <r>
    <x v="433"/>
    <n v="2024"/>
    <s v="2023-2024"/>
    <x v="0"/>
    <x v="45"/>
    <x v="3"/>
    <x v="3"/>
    <n v="4570"/>
    <x v="0"/>
    <x v="15"/>
    <x v="3"/>
    <x v="3"/>
    <n v="339.24"/>
    <n v="1"/>
  </r>
  <r>
    <x v="216"/>
    <n v="2024"/>
    <s v="2023-2024"/>
    <x v="0"/>
    <x v="76"/>
    <x v="1"/>
    <x v="1"/>
    <n v="2031"/>
    <x v="0"/>
    <x v="5"/>
    <x v="2"/>
    <x v="2"/>
    <n v="339.38"/>
    <n v="1"/>
  </r>
  <r>
    <x v="309"/>
    <n v="2024"/>
    <s v="2023-2024"/>
    <x v="0"/>
    <x v="30"/>
    <x v="4"/>
    <x v="4"/>
    <n v="3131"/>
    <x v="0"/>
    <x v="6"/>
    <x v="7"/>
    <x v="7"/>
    <n v="339.47"/>
    <n v="1"/>
  </r>
  <r>
    <x v="667"/>
    <n v="2024"/>
    <s v="2023-2024"/>
    <x v="0"/>
    <x v="56"/>
    <x v="1"/>
    <x v="1"/>
    <n v="2795"/>
    <x v="0"/>
    <x v="11"/>
    <x v="9"/>
    <x v="9"/>
    <n v="339.68999999999994"/>
    <n v="1"/>
  </r>
  <r>
    <x v="579"/>
    <n v="2024"/>
    <s v="2023-2024"/>
    <x v="1"/>
    <x v="46"/>
    <x v="3"/>
    <x v="3"/>
    <n v="4740"/>
    <x v="0"/>
    <x v="17"/>
    <x v="4"/>
    <x v="4"/>
    <n v="339.77"/>
    <n v="1"/>
  </r>
  <r>
    <x v="375"/>
    <n v="2024"/>
    <s v="2023-2024"/>
    <x v="0"/>
    <x v="58"/>
    <x v="0"/>
    <x v="0"/>
    <n v="6027"/>
    <x v="0"/>
    <x v="0"/>
    <x v="0"/>
    <x v="0"/>
    <n v="340.21000000000004"/>
    <n v="1"/>
  </r>
  <r>
    <x v="383"/>
    <n v="2024"/>
    <s v="2023-2024"/>
    <x v="1"/>
    <x v="0"/>
    <x v="0"/>
    <x v="0"/>
    <n v="6021"/>
    <x v="0"/>
    <x v="0"/>
    <x v="5"/>
    <x v="5"/>
    <n v="340.33"/>
    <n v="1"/>
  </r>
  <r>
    <x v="555"/>
    <n v="2025"/>
    <s v="2024-2025"/>
    <x v="0"/>
    <x v="60"/>
    <x v="1"/>
    <x v="1"/>
    <n v="2541"/>
    <x v="0"/>
    <x v="2"/>
    <x v="2"/>
    <x v="2"/>
    <n v="340.43"/>
    <n v="1"/>
  </r>
  <r>
    <x v="321"/>
    <n v="2024"/>
    <s v="2023-2024"/>
    <x v="0"/>
    <x v="26"/>
    <x v="0"/>
    <x v="0"/>
    <n v="6280"/>
    <x v="0"/>
    <x v="14"/>
    <x v="5"/>
    <x v="5"/>
    <n v="341.15"/>
    <n v="1"/>
  </r>
  <r>
    <x v="213"/>
    <n v="2023"/>
    <s v="2022-2023"/>
    <x v="0"/>
    <x v="67"/>
    <x v="3"/>
    <x v="3"/>
    <n v="4551"/>
    <x v="0"/>
    <x v="15"/>
    <x v="2"/>
    <x v="2"/>
    <n v="341.40999999999997"/>
    <n v="1"/>
  </r>
  <r>
    <x v="585"/>
    <n v="2024"/>
    <s v="2023-2024"/>
    <x v="0"/>
    <x v="50"/>
    <x v="4"/>
    <x v="4"/>
    <n v="3179"/>
    <x v="0"/>
    <x v="6"/>
    <x v="7"/>
    <x v="7"/>
    <n v="341.86"/>
    <n v="1"/>
  </r>
  <r>
    <x v="612"/>
    <n v="2024"/>
    <s v="2023-2024"/>
    <x v="0"/>
    <x v="47"/>
    <x v="1"/>
    <x v="1"/>
    <n v="2101"/>
    <x v="0"/>
    <x v="4"/>
    <x v="3"/>
    <x v="3"/>
    <n v="342.09999999999997"/>
    <n v="1"/>
  </r>
  <r>
    <x v="531"/>
    <n v="2024"/>
    <s v="2023-2024"/>
    <x v="0"/>
    <x v="59"/>
    <x v="3"/>
    <x v="3"/>
    <n v="4509"/>
    <x v="0"/>
    <x v="3"/>
    <x v="2"/>
    <x v="2"/>
    <n v="342.24"/>
    <n v="1"/>
  </r>
  <r>
    <x v="367"/>
    <n v="2024"/>
    <s v="2023-2024"/>
    <x v="1"/>
    <x v="74"/>
    <x v="1"/>
    <x v="1"/>
    <n v="2485"/>
    <x v="0"/>
    <x v="1"/>
    <x v="3"/>
    <x v="3"/>
    <n v="342.82"/>
    <n v="1"/>
  </r>
  <r>
    <x v="628"/>
    <n v="2024"/>
    <s v="2023-2024"/>
    <x v="0"/>
    <x v="53"/>
    <x v="3"/>
    <x v="3"/>
    <n v="4119"/>
    <x v="0"/>
    <x v="10"/>
    <x v="9"/>
    <x v="9"/>
    <n v="343.61"/>
    <n v="1"/>
  </r>
  <r>
    <x v="547"/>
    <n v="2024"/>
    <s v="2023-2024"/>
    <x v="0"/>
    <x v="90"/>
    <x v="3"/>
    <x v="3"/>
    <n v="4700"/>
    <x v="0"/>
    <x v="17"/>
    <x v="1"/>
    <x v="1"/>
    <n v="344.17"/>
    <n v="1"/>
  </r>
  <r>
    <x v="192"/>
    <n v="2023"/>
    <s v="2022-2023"/>
    <x v="0"/>
    <x v="89"/>
    <x v="4"/>
    <x v="4"/>
    <n v="3136"/>
    <x v="0"/>
    <x v="6"/>
    <x v="1"/>
    <x v="1"/>
    <n v="344.23"/>
    <n v="1"/>
  </r>
  <r>
    <x v="560"/>
    <n v="2024"/>
    <s v="2023-2024"/>
    <x v="0"/>
    <x v="87"/>
    <x v="2"/>
    <x v="2"/>
    <n v="2609"/>
    <x v="0"/>
    <x v="2"/>
    <x v="4"/>
    <x v="4"/>
    <n v="345.15"/>
    <n v="1"/>
  </r>
  <r>
    <x v="489"/>
    <n v="2024"/>
    <s v="2023-2024"/>
    <x v="0"/>
    <x v="53"/>
    <x v="3"/>
    <x v="3"/>
    <n v="4119"/>
    <x v="0"/>
    <x v="10"/>
    <x v="6"/>
    <x v="6"/>
    <n v="345.52"/>
    <n v="1"/>
  </r>
  <r>
    <x v="404"/>
    <n v="2023"/>
    <s v="2022-2023"/>
    <x v="0"/>
    <x v="9"/>
    <x v="4"/>
    <x v="4"/>
    <n v="3076"/>
    <x v="0"/>
    <x v="7"/>
    <x v="4"/>
    <x v="4"/>
    <n v="346.11"/>
    <n v="1"/>
  </r>
  <r>
    <x v="37"/>
    <n v="2025"/>
    <s v="2024-2025"/>
    <x v="1"/>
    <x v="7"/>
    <x v="4"/>
    <x v="4"/>
    <n v="3175"/>
    <x v="0"/>
    <x v="6"/>
    <x v="6"/>
    <x v="6"/>
    <n v="346.13"/>
    <n v="1"/>
  </r>
  <r>
    <x v="87"/>
    <n v="2024"/>
    <s v="2023-2024"/>
    <x v="1"/>
    <x v="38"/>
    <x v="3"/>
    <x v="3"/>
    <n v="4802"/>
    <x v="0"/>
    <x v="12"/>
    <x v="6"/>
    <x v="6"/>
    <n v="346.88"/>
    <n v="1"/>
  </r>
  <r>
    <x v="258"/>
    <n v="2024"/>
    <s v="2023-2024"/>
    <x v="0"/>
    <x v="65"/>
    <x v="1"/>
    <x v="1"/>
    <n v="2131"/>
    <x v="0"/>
    <x v="4"/>
    <x v="4"/>
    <x v="4"/>
    <n v="347.49"/>
    <n v="1"/>
  </r>
  <r>
    <x v="305"/>
    <n v="2024"/>
    <s v="2023-2024"/>
    <x v="0"/>
    <x v="67"/>
    <x v="3"/>
    <x v="3"/>
    <n v="4551"/>
    <x v="0"/>
    <x v="15"/>
    <x v="3"/>
    <x v="3"/>
    <n v="348.15"/>
    <n v="1"/>
  </r>
  <r>
    <x v="638"/>
    <n v="2024"/>
    <s v="2023-2024"/>
    <x v="0"/>
    <x v="37"/>
    <x v="1"/>
    <x v="1"/>
    <n v="2750"/>
    <x v="0"/>
    <x v="11"/>
    <x v="6"/>
    <x v="6"/>
    <n v="349.17999999999995"/>
    <n v="1"/>
  </r>
  <r>
    <x v="323"/>
    <n v="2024"/>
    <s v="2023-2024"/>
    <x v="0"/>
    <x v="86"/>
    <x v="0"/>
    <x v="0"/>
    <n v="6725"/>
    <x v="0"/>
    <x v="20"/>
    <x v="9"/>
    <x v="9"/>
    <n v="349.97"/>
    <n v="1"/>
  </r>
  <r>
    <x v="398"/>
    <n v="2024"/>
    <s v="2023-2024"/>
    <x v="0"/>
    <x v="35"/>
    <x v="3"/>
    <x v="3"/>
    <n v="4558"/>
    <x v="0"/>
    <x v="15"/>
    <x v="3"/>
    <x v="3"/>
    <n v="350.21999999999997"/>
    <n v="1"/>
  </r>
  <r>
    <x v="497"/>
    <n v="2024"/>
    <s v="2023-2024"/>
    <x v="0"/>
    <x v="41"/>
    <x v="5"/>
    <x v="5"/>
    <n v="7320"/>
    <x v="0"/>
    <x v="9"/>
    <x v="7"/>
    <x v="7"/>
    <n v="350.41000000000008"/>
    <n v="1"/>
  </r>
  <r>
    <x v="238"/>
    <n v="2025"/>
    <s v="2024-2025"/>
    <x v="0"/>
    <x v="36"/>
    <x v="4"/>
    <x v="4"/>
    <n v="3148"/>
    <x v="0"/>
    <x v="6"/>
    <x v="1"/>
    <x v="1"/>
    <n v="350.75"/>
    <n v="1"/>
  </r>
  <r>
    <x v="447"/>
    <n v="2024"/>
    <s v="2023-2024"/>
    <x v="0"/>
    <x v="12"/>
    <x v="3"/>
    <x v="3"/>
    <n v="4068"/>
    <x v="0"/>
    <x v="10"/>
    <x v="1"/>
    <x v="1"/>
    <n v="353.4"/>
    <n v="1"/>
  </r>
  <r>
    <x v="665"/>
    <n v="2024"/>
    <s v="2023-2024"/>
    <x v="0"/>
    <x v="91"/>
    <x v="1"/>
    <x v="1"/>
    <n v="2064"/>
    <x v="0"/>
    <x v="5"/>
    <x v="7"/>
    <x v="7"/>
    <n v="354.44"/>
    <n v="1"/>
  </r>
  <r>
    <x v="447"/>
    <n v="2024"/>
    <s v="2023-2024"/>
    <x v="0"/>
    <x v="36"/>
    <x v="4"/>
    <x v="4"/>
    <n v="3148"/>
    <x v="0"/>
    <x v="6"/>
    <x v="3"/>
    <x v="3"/>
    <n v="354.67"/>
    <n v="1"/>
  </r>
  <r>
    <x v="117"/>
    <n v="2025"/>
    <s v="2024-2025"/>
    <x v="0"/>
    <x v="44"/>
    <x v="4"/>
    <x v="4"/>
    <n v="3977"/>
    <x v="0"/>
    <x v="16"/>
    <x v="5"/>
    <x v="5"/>
    <n v="355.16999999999996"/>
    <n v="1"/>
  </r>
  <r>
    <x v="421"/>
    <n v="2024"/>
    <s v="2023-2024"/>
    <x v="0"/>
    <x v="79"/>
    <x v="6"/>
    <x v="6"/>
    <n v="5290"/>
    <x v="0"/>
    <x v="18"/>
    <x v="4"/>
    <x v="4"/>
    <n v="355.88999999999993"/>
    <n v="1"/>
  </r>
  <r>
    <x v="546"/>
    <n v="2025"/>
    <s v="2024-2025"/>
    <x v="0"/>
    <x v="77"/>
    <x v="5"/>
    <x v="5"/>
    <n v="7018"/>
    <x v="0"/>
    <x v="9"/>
    <x v="9"/>
    <x v="9"/>
    <n v="356.27"/>
    <n v="1"/>
  </r>
  <r>
    <x v="619"/>
    <n v="2024"/>
    <s v="2023-2024"/>
    <x v="1"/>
    <x v="75"/>
    <x v="0"/>
    <x v="0"/>
    <n v="6450"/>
    <x v="0"/>
    <x v="20"/>
    <x v="7"/>
    <x v="7"/>
    <n v="356.68"/>
    <n v="1"/>
  </r>
  <r>
    <x v="199"/>
    <n v="2024"/>
    <s v="2023-2024"/>
    <x v="0"/>
    <x v="90"/>
    <x v="3"/>
    <x v="3"/>
    <n v="4700"/>
    <x v="0"/>
    <x v="17"/>
    <x v="4"/>
    <x v="4"/>
    <n v="357.74"/>
    <n v="1"/>
  </r>
  <r>
    <x v="585"/>
    <n v="2024"/>
    <s v="2023-2024"/>
    <x v="0"/>
    <x v="87"/>
    <x v="2"/>
    <x v="2"/>
    <n v="2609"/>
    <x v="0"/>
    <x v="2"/>
    <x v="3"/>
    <x v="3"/>
    <n v="357.79"/>
    <n v="1"/>
  </r>
  <r>
    <x v="28"/>
    <n v="2025"/>
    <s v="2024-2025"/>
    <x v="0"/>
    <x v="13"/>
    <x v="1"/>
    <x v="1"/>
    <n v="2480"/>
    <x v="0"/>
    <x v="1"/>
    <x v="3"/>
    <x v="3"/>
    <n v="358.05"/>
    <n v="1"/>
  </r>
  <r>
    <x v="412"/>
    <n v="2024"/>
    <s v="2023-2024"/>
    <x v="0"/>
    <x v="31"/>
    <x v="1"/>
    <x v="1"/>
    <n v="2116"/>
    <x v="0"/>
    <x v="4"/>
    <x v="1"/>
    <x v="1"/>
    <n v="358.43"/>
    <n v="1"/>
  </r>
  <r>
    <x v="116"/>
    <n v="2025"/>
    <s v="2024-2025"/>
    <x v="0"/>
    <x v="83"/>
    <x v="0"/>
    <x v="0"/>
    <n v="6052"/>
    <x v="0"/>
    <x v="0"/>
    <x v="1"/>
    <x v="1"/>
    <n v="358.71000000000004"/>
    <n v="1"/>
  </r>
  <r>
    <x v="40"/>
    <n v="2024"/>
    <s v="2023-2024"/>
    <x v="1"/>
    <x v="85"/>
    <x v="0"/>
    <x v="0"/>
    <n v="6530"/>
    <x v="0"/>
    <x v="20"/>
    <x v="5"/>
    <x v="5"/>
    <n v="358.81999999999994"/>
    <n v="1"/>
  </r>
  <r>
    <x v="679"/>
    <n v="2024"/>
    <s v="2023-2024"/>
    <x v="0"/>
    <x v="23"/>
    <x v="1"/>
    <x v="1"/>
    <n v="2650"/>
    <x v="0"/>
    <x v="11"/>
    <x v="4"/>
    <x v="4"/>
    <n v="359.03999999999996"/>
    <n v="1"/>
  </r>
  <r>
    <x v="349"/>
    <n v="2023"/>
    <s v="2022-2023"/>
    <x v="0"/>
    <x v="40"/>
    <x v="4"/>
    <x v="4"/>
    <n v="3353"/>
    <x v="0"/>
    <x v="8"/>
    <x v="2"/>
    <x v="2"/>
    <n v="359.22"/>
    <n v="1"/>
  </r>
  <r>
    <x v="134"/>
    <n v="2024"/>
    <s v="2023-2024"/>
    <x v="1"/>
    <x v="3"/>
    <x v="3"/>
    <x v="3"/>
    <n v="4220"/>
    <x v="0"/>
    <x v="3"/>
    <x v="0"/>
    <x v="0"/>
    <n v="359.29"/>
    <n v="1"/>
  </r>
  <r>
    <x v="702"/>
    <n v="2024"/>
    <s v="2023-2024"/>
    <x v="0"/>
    <x v="70"/>
    <x v="4"/>
    <x v="4"/>
    <n v="3400"/>
    <x v="0"/>
    <x v="8"/>
    <x v="9"/>
    <x v="9"/>
    <n v="359.63"/>
    <n v="1"/>
  </r>
  <r>
    <x v="567"/>
    <n v="2024"/>
    <s v="2023-2024"/>
    <x v="0"/>
    <x v="57"/>
    <x v="6"/>
    <x v="6"/>
    <n v="5082"/>
    <x v="0"/>
    <x v="13"/>
    <x v="7"/>
    <x v="7"/>
    <n v="359.75"/>
    <n v="1"/>
  </r>
  <r>
    <x v="109"/>
    <n v="2024"/>
    <s v="2023-2024"/>
    <x v="0"/>
    <x v="90"/>
    <x v="3"/>
    <x v="3"/>
    <n v="4700"/>
    <x v="0"/>
    <x v="17"/>
    <x v="0"/>
    <x v="0"/>
    <n v="359.89"/>
    <n v="1"/>
  </r>
  <r>
    <x v="609"/>
    <n v="2024"/>
    <s v="2023-2024"/>
    <x v="0"/>
    <x v="1"/>
    <x v="1"/>
    <x v="1"/>
    <n v="2478"/>
    <x v="0"/>
    <x v="1"/>
    <x v="3"/>
    <x v="3"/>
    <n v="360.52"/>
    <n v="1"/>
  </r>
  <r>
    <x v="482"/>
    <n v="2025"/>
    <s v="2024-2025"/>
    <x v="1"/>
    <x v="21"/>
    <x v="3"/>
    <x v="3"/>
    <n v="4012"/>
    <x v="0"/>
    <x v="10"/>
    <x v="4"/>
    <x v="4"/>
    <n v="360.75"/>
    <n v="1"/>
  </r>
  <r>
    <x v="598"/>
    <n v="2023"/>
    <s v="2022-2023"/>
    <x v="0"/>
    <x v="80"/>
    <x v="0"/>
    <x v="0"/>
    <n v="6109"/>
    <x v="0"/>
    <x v="14"/>
    <x v="7"/>
    <x v="7"/>
    <n v="361.15000000000003"/>
    <n v="1"/>
  </r>
  <r>
    <x v="397"/>
    <n v="2024"/>
    <s v="2023-2024"/>
    <x v="0"/>
    <x v="34"/>
    <x v="4"/>
    <x v="4"/>
    <n v="3018"/>
    <x v="0"/>
    <x v="7"/>
    <x v="3"/>
    <x v="3"/>
    <n v="361.7"/>
    <n v="1"/>
  </r>
  <r>
    <x v="311"/>
    <n v="2024"/>
    <s v="2023-2024"/>
    <x v="0"/>
    <x v="19"/>
    <x v="1"/>
    <x v="1"/>
    <n v="2800"/>
    <x v="0"/>
    <x v="11"/>
    <x v="1"/>
    <x v="1"/>
    <n v="361.81"/>
    <n v="1"/>
  </r>
  <r>
    <x v="507"/>
    <n v="2024"/>
    <s v="2023-2024"/>
    <x v="0"/>
    <x v="19"/>
    <x v="1"/>
    <x v="1"/>
    <n v="2800"/>
    <x v="0"/>
    <x v="11"/>
    <x v="5"/>
    <x v="5"/>
    <n v="362.14000000000004"/>
    <n v="1"/>
  </r>
  <r>
    <x v="634"/>
    <n v="2023"/>
    <s v="2022-2023"/>
    <x v="1"/>
    <x v="75"/>
    <x v="0"/>
    <x v="0"/>
    <n v="6450"/>
    <x v="0"/>
    <x v="20"/>
    <x v="3"/>
    <x v="3"/>
    <n v="362.64"/>
    <n v="1"/>
  </r>
  <r>
    <x v="347"/>
    <n v="2024"/>
    <s v="2023-2024"/>
    <x v="0"/>
    <x v="65"/>
    <x v="1"/>
    <x v="1"/>
    <n v="2131"/>
    <x v="0"/>
    <x v="4"/>
    <x v="7"/>
    <x v="7"/>
    <n v="363.16"/>
    <n v="1"/>
  </r>
  <r>
    <x v="630"/>
    <n v="2024"/>
    <s v="2023-2024"/>
    <x v="1"/>
    <x v="81"/>
    <x v="3"/>
    <x v="3"/>
    <n v="4680"/>
    <x v="0"/>
    <x v="17"/>
    <x v="0"/>
    <x v="0"/>
    <n v="363.72"/>
    <n v="1"/>
  </r>
  <r>
    <x v="551"/>
    <n v="2024"/>
    <s v="2023-2024"/>
    <x v="0"/>
    <x v="64"/>
    <x v="1"/>
    <x v="1"/>
    <n v="2350"/>
    <x v="0"/>
    <x v="1"/>
    <x v="3"/>
    <x v="3"/>
    <n v="364.21999999999997"/>
    <n v="1"/>
  </r>
  <r>
    <x v="663"/>
    <n v="2024"/>
    <s v="2023-2024"/>
    <x v="0"/>
    <x v="56"/>
    <x v="1"/>
    <x v="1"/>
    <n v="2795"/>
    <x v="0"/>
    <x v="11"/>
    <x v="6"/>
    <x v="6"/>
    <n v="364.51"/>
    <n v="1"/>
  </r>
  <r>
    <x v="114"/>
    <n v="2024"/>
    <s v="2023-2024"/>
    <x v="0"/>
    <x v="48"/>
    <x v="3"/>
    <x v="3"/>
    <n v="4566"/>
    <x v="0"/>
    <x v="15"/>
    <x v="1"/>
    <x v="1"/>
    <n v="364.65"/>
    <n v="1"/>
  </r>
  <r>
    <x v="628"/>
    <n v="2024"/>
    <s v="2023-2024"/>
    <x v="1"/>
    <x v="85"/>
    <x v="0"/>
    <x v="0"/>
    <n v="6530"/>
    <x v="0"/>
    <x v="20"/>
    <x v="0"/>
    <x v="0"/>
    <n v="364.90000000000003"/>
    <n v="1"/>
  </r>
  <r>
    <x v="105"/>
    <n v="2024"/>
    <s v="2023-2024"/>
    <x v="0"/>
    <x v="59"/>
    <x v="3"/>
    <x v="3"/>
    <n v="4509"/>
    <x v="0"/>
    <x v="3"/>
    <x v="5"/>
    <x v="5"/>
    <n v="366.19000000000005"/>
    <n v="1"/>
  </r>
  <r>
    <x v="453"/>
    <n v="2024"/>
    <s v="2023-2024"/>
    <x v="0"/>
    <x v="2"/>
    <x v="2"/>
    <x v="2"/>
    <n v="2617"/>
    <x v="0"/>
    <x v="2"/>
    <x v="3"/>
    <x v="3"/>
    <n v="366.24"/>
    <n v="1"/>
  </r>
  <r>
    <x v="467"/>
    <n v="2024"/>
    <s v="2023-2024"/>
    <x v="1"/>
    <x v="87"/>
    <x v="2"/>
    <x v="2"/>
    <n v="2609"/>
    <x v="0"/>
    <x v="2"/>
    <x v="1"/>
    <x v="1"/>
    <n v="366.37"/>
    <n v="1"/>
  </r>
  <r>
    <x v="520"/>
    <n v="2024"/>
    <s v="2023-2024"/>
    <x v="0"/>
    <x v="10"/>
    <x v="4"/>
    <x v="4"/>
    <n v="3551"/>
    <x v="0"/>
    <x v="8"/>
    <x v="2"/>
    <x v="2"/>
    <n v="366.39"/>
    <n v="1"/>
  </r>
  <r>
    <x v="676"/>
    <n v="2023"/>
    <s v="2022-2023"/>
    <x v="1"/>
    <x v="4"/>
    <x v="1"/>
    <x v="1"/>
    <n v="2154"/>
    <x v="0"/>
    <x v="4"/>
    <x v="5"/>
    <x v="5"/>
    <n v="367.08000000000004"/>
    <n v="1"/>
  </r>
  <r>
    <x v="355"/>
    <n v="2024"/>
    <s v="2023-2024"/>
    <x v="1"/>
    <x v="74"/>
    <x v="1"/>
    <x v="1"/>
    <n v="2485"/>
    <x v="0"/>
    <x v="1"/>
    <x v="4"/>
    <x v="4"/>
    <n v="367.46000000000004"/>
    <n v="1"/>
  </r>
  <r>
    <x v="500"/>
    <n v="2023"/>
    <s v="2022-2023"/>
    <x v="1"/>
    <x v="4"/>
    <x v="1"/>
    <x v="1"/>
    <n v="2154"/>
    <x v="0"/>
    <x v="4"/>
    <x v="2"/>
    <x v="2"/>
    <n v="367.59000000000003"/>
    <n v="1"/>
  </r>
  <r>
    <x v="445"/>
    <n v="2024"/>
    <s v="2023-2024"/>
    <x v="0"/>
    <x v="66"/>
    <x v="3"/>
    <x v="3"/>
    <n v="4883"/>
    <x v="0"/>
    <x v="12"/>
    <x v="7"/>
    <x v="7"/>
    <n v="368.1"/>
    <n v="1"/>
  </r>
  <r>
    <x v="572"/>
    <n v="2024"/>
    <s v="2023-2024"/>
    <x v="1"/>
    <x v="21"/>
    <x v="3"/>
    <x v="3"/>
    <n v="4012"/>
    <x v="0"/>
    <x v="10"/>
    <x v="2"/>
    <x v="2"/>
    <n v="368.3"/>
    <n v="1"/>
  </r>
  <r>
    <x v="199"/>
    <n v="2024"/>
    <s v="2023-2024"/>
    <x v="0"/>
    <x v="86"/>
    <x v="0"/>
    <x v="0"/>
    <n v="6725"/>
    <x v="0"/>
    <x v="20"/>
    <x v="7"/>
    <x v="7"/>
    <n v="369.26000000000005"/>
    <n v="1"/>
  </r>
  <r>
    <x v="44"/>
    <n v="2024"/>
    <s v="2023-2024"/>
    <x v="0"/>
    <x v="53"/>
    <x v="3"/>
    <x v="3"/>
    <n v="4119"/>
    <x v="0"/>
    <x v="10"/>
    <x v="1"/>
    <x v="1"/>
    <n v="369.36"/>
    <n v="1"/>
  </r>
  <r>
    <x v="358"/>
    <n v="2023"/>
    <s v="2022-2023"/>
    <x v="0"/>
    <x v="3"/>
    <x v="3"/>
    <x v="3"/>
    <n v="4220"/>
    <x v="0"/>
    <x v="3"/>
    <x v="3"/>
    <x v="3"/>
    <n v="369.64"/>
    <n v="1"/>
  </r>
  <r>
    <x v="475"/>
    <n v="2024"/>
    <s v="2023-2024"/>
    <x v="1"/>
    <x v="68"/>
    <x v="7"/>
    <x v="7"/>
    <n v="800"/>
    <x v="0"/>
    <x v="19"/>
    <x v="3"/>
    <x v="3"/>
    <n v="369.79999999999995"/>
    <n v="1"/>
  </r>
  <r>
    <x v="244"/>
    <n v="2024"/>
    <s v="2023-2024"/>
    <x v="1"/>
    <x v="9"/>
    <x v="4"/>
    <x v="4"/>
    <n v="3076"/>
    <x v="0"/>
    <x v="7"/>
    <x v="8"/>
    <x v="8"/>
    <n v="370.91"/>
    <n v="1"/>
  </r>
  <r>
    <x v="280"/>
    <n v="2025"/>
    <s v="2024-2025"/>
    <x v="0"/>
    <x v="63"/>
    <x v="1"/>
    <x v="1"/>
    <n v="2015"/>
    <x v="0"/>
    <x v="5"/>
    <x v="3"/>
    <x v="3"/>
    <n v="371.1"/>
    <n v="1"/>
  </r>
  <r>
    <x v="132"/>
    <n v="2024"/>
    <s v="2023-2024"/>
    <x v="0"/>
    <x v="92"/>
    <x v="3"/>
    <x v="3"/>
    <n v="4305"/>
    <x v="0"/>
    <x v="3"/>
    <x v="1"/>
    <x v="1"/>
    <n v="371.23"/>
    <n v="1"/>
  </r>
  <r>
    <x v="626"/>
    <n v="2025"/>
    <s v="2024-2025"/>
    <x v="1"/>
    <x v="11"/>
    <x v="5"/>
    <x v="5"/>
    <n v="7010"/>
    <x v="0"/>
    <x v="9"/>
    <x v="0"/>
    <x v="0"/>
    <n v="371.64"/>
    <n v="1"/>
  </r>
  <r>
    <x v="109"/>
    <n v="2024"/>
    <s v="2023-2024"/>
    <x v="0"/>
    <x v="47"/>
    <x v="1"/>
    <x v="1"/>
    <n v="2101"/>
    <x v="0"/>
    <x v="4"/>
    <x v="1"/>
    <x v="1"/>
    <n v="371.73"/>
    <n v="1"/>
  </r>
  <r>
    <x v="543"/>
    <n v="2024"/>
    <s v="2023-2024"/>
    <x v="1"/>
    <x v="24"/>
    <x v="1"/>
    <x v="1"/>
    <n v="2120"/>
    <x v="0"/>
    <x v="4"/>
    <x v="7"/>
    <x v="7"/>
    <n v="372.48000000000008"/>
    <n v="1"/>
  </r>
  <r>
    <x v="481"/>
    <n v="2025"/>
    <s v="2024-2025"/>
    <x v="0"/>
    <x v="91"/>
    <x v="1"/>
    <x v="1"/>
    <n v="2064"/>
    <x v="0"/>
    <x v="5"/>
    <x v="0"/>
    <x v="0"/>
    <n v="372.65"/>
    <n v="1"/>
  </r>
  <r>
    <x v="413"/>
    <n v="2025"/>
    <s v="2024-2025"/>
    <x v="0"/>
    <x v="76"/>
    <x v="1"/>
    <x v="1"/>
    <n v="2031"/>
    <x v="0"/>
    <x v="5"/>
    <x v="3"/>
    <x v="3"/>
    <n v="372.74"/>
    <n v="1"/>
  </r>
  <r>
    <x v="185"/>
    <n v="2024"/>
    <s v="2023-2024"/>
    <x v="0"/>
    <x v="36"/>
    <x v="4"/>
    <x v="4"/>
    <n v="3148"/>
    <x v="0"/>
    <x v="6"/>
    <x v="0"/>
    <x v="0"/>
    <n v="372.78"/>
    <n v="1"/>
  </r>
  <r>
    <x v="423"/>
    <n v="2023"/>
    <s v="2022-2023"/>
    <x v="1"/>
    <x v="4"/>
    <x v="1"/>
    <x v="1"/>
    <n v="2154"/>
    <x v="0"/>
    <x v="4"/>
    <x v="9"/>
    <x v="9"/>
    <n v="373.36"/>
    <n v="1"/>
  </r>
  <r>
    <x v="336"/>
    <n v="2024"/>
    <s v="2023-2024"/>
    <x v="0"/>
    <x v="53"/>
    <x v="3"/>
    <x v="3"/>
    <n v="4119"/>
    <x v="0"/>
    <x v="10"/>
    <x v="5"/>
    <x v="5"/>
    <n v="374.38"/>
    <n v="1"/>
  </r>
  <r>
    <x v="607"/>
    <n v="2024"/>
    <s v="2023-2024"/>
    <x v="1"/>
    <x v="28"/>
    <x v="1"/>
    <x v="1"/>
    <n v="2830"/>
    <x v="0"/>
    <x v="11"/>
    <x v="3"/>
    <x v="3"/>
    <n v="374.61"/>
    <n v="1"/>
  </r>
  <r>
    <x v="205"/>
    <n v="2024"/>
    <s v="2023-2024"/>
    <x v="0"/>
    <x v="73"/>
    <x v="6"/>
    <x v="6"/>
    <n v="5607"/>
    <x v="0"/>
    <x v="18"/>
    <x v="0"/>
    <x v="0"/>
    <n v="374.75"/>
    <n v="1"/>
  </r>
  <r>
    <x v="135"/>
    <n v="2024"/>
    <s v="2023-2024"/>
    <x v="0"/>
    <x v="47"/>
    <x v="1"/>
    <x v="1"/>
    <n v="2101"/>
    <x v="0"/>
    <x v="4"/>
    <x v="6"/>
    <x v="6"/>
    <n v="374.93999999999994"/>
    <n v="1"/>
  </r>
  <r>
    <x v="161"/>
    <n v="2024"/>
    <s v="2023-2024"/>
    <x v="0"/>
    <x v="55"/>
    <x v="3"/>
    <x v="3"/>
    <n v="4703"/>
    <x v="0"/>
    <x v="17"/>
    <x v="3"/>
    <x v="3"/>
    <n v="375.65"/>
    <n v="1"/>
  </r>
  <r>
    <x v="503"/>
    <n v="2024"/>
    <s v="2023-2024"/>
    <x v="0"/>
    <x v="54"/>
    <x v="4"/>
    <x v="4"/>
    <n v="3030"/>
    <x v="0"/>
    <x v="7"/>
    <x v="4"/>
    <x v="4"/>
    <n v="376.09000000000003"/>
    <n v="1"/>
  </r>
  <r>
    <x v="306"/>
    <n v="2025"/>
    <s v="2024-2025"/>
    <x v="0"/>
    <x v="31"/>
    <x v="1"/>
    <x v="1"/>
    <n v="2116"/>
    <x v="0"/>
    <x v="4"/>
    <x v="3"/>
    <x v="3"/>
    <n v="376.5"/>
    <n v="1"/>
  </r>
  <r>
    <x v="392"/>
    <n v="2025"/>
    <s v="2024-2025"/>
    <x v="0"/>
    <x v="13"/>
    <x v="1"/>
    <x v="1"/>
    <n v="2480"/>
    <x v="0"/>
    <x v="1"/>
    <x v="1"/>
    <x v="1"/>
    <n v="376.57"/>
    <n v="1"/>
  </r>
  <r>
    <x v="64"/>
    <n v="2023"/>
    <s v="2022-2023"/>
    <x v="1"/>
    <x v="22"/>
    <x v="1"/>
    <x v="1"/>
    <n v="2539"/>
    <x v="0"/>
    <x v="2"/>
    <x v="4"/>
    <x v="4"/>
    <n v="376.58000000000004"/>
    <n v="1"/>
  </r>
  <r>
    <x v="504"/>
    <n v="2025"/>
    <s v="2024-2025"/>
    <x v="0"/>
    <x v="56"/>
    <x v="1"/>
    <x v="1"/>
    <n v="2795"/>
    <x v="0"/>
    <x v="11"/>
    <x v="1"/>
    <x v="1"/>
    <n v="376.85"/>
    <n v="1"/>
  </r>
  <r>
    <x v="248"/>
    <n v="2024"/>
    <s v="2023-2024"/>
    <x v="0"/>
    <x v="48"/>
    <x v="3"/>
    <x v="3"/>
    <n v="4566"/>
    <x v="0"/>
    <x v="15"/>
    <x v="9"/>
    <x v="9"/>
    <n v="377.12"/>
    <n v="1"/>
  </r>
  <r>
    <x v="313"/>
    <n v="2024"/>
    <s v="2023-2024"/>
    <x v="1"/>
    <x v="96"/>
    <x v="4"/>
    <x v="4"/>
    <n v="3690"/>
    <x v="0"/>
    <x v="16"/>
    <x v="4"/>
    <x v="4"/>
    <n v="377.44"/>
    <n v="1"/>
  </r>
  <r>
    <x v="79"/>
    <n v="2024"/>
    <s v="2023-2024"/>
    <x v="0"/>
    <x v="1"/>
    <x v="1"/>
    <x v="1"/>
    <n v="2478"/>
    <x v="0"/>
    <x v="1"/>
    <x v="5"/>
    <x v="5"/>
    <n v="377.54"/>
    <n v="1"/>
  </r>
  <r>
    <x v="718"/>
    <n v="2024"/>
    <s v="2023-2024"/>
    <x v="0"/>
    <x v="32"/>
    <x v="6"/>
    <x v="6"/>
    <n v="5169"/>
    <x v="0"/>
    <x v="13"/>
    <x v="9"/>
    <x v="9"/>
    <n v="378.07000000000005"/>
    <n v="1"/>
  </r>
  <r>
    <x v="608"/>
    <n v="2025"/>
    <s v="2024-2025"/>
    <x v="0"/>
    <x v="78"/>
    <x v="1"/>
    <x v="1"/>
    <n v="2141"/>
    <x v="0"/>
    <x v="4"/>
    <x v="3"/>
    <x v="3"/>
    <n v="378.7"/>
    <n v="1"/>
  </r>
  <r>
    <x v="166"/>
    <n v="2024"/>
    <s v="2023-2024"/>
    <x v="0"/>
    <x v="27"/>
    <x v="4"/>
    <x v="4"/>
    <n v="3066"/>
    <x v="0"/>
    <x v="7"/>
    <x v="5"/>
    <x v="5"/>
    <n v="378.71999999999997"/>
    <n v="1"/>
  </r>
  <r>
    <x v="72"/>
    <n v="2025"/>
    <s v="2024-2025"/>
    <x v="0"/>
    <x v="60"/>
    <x v="1"/>
    <x v="1"/>
    <n v="2541"/>
    <x v="0"/>
    <x v="2"/>
    <x v="1"/>
    <x v="1"/>
    <n v="379.01"/>
    <n v="1"/>
  </r>
  <r>
    <x v="550"/>
    <n v="2024"/>
    <s v="2023-2024"/>
    <x v="1"/>
    <x v="76"/>
    <x v="1"/>
    <x v="1"/>
    <n v="2031"/>
    <x v="0"/>
    <x v="5"/>
    <x v="1"/>
    <x v="1"/>
    <n v="379.43"/>
    <n v="1"/>
  </r>
  <r>
    <x v="564"/>
    <n v="2024"/>
    <s v="2023-2024"/>
    <x v="0"/>
    <x v="84"/>
    <x v="3"/>
    <x v="3"/>
    <n v="4215"/>
    <x v="0"/>
    <x v="3"/>
    <x v="7"/>
    <x v="7"/>
    <n v="379.5200000000001"/>
    <n v="1"/>
  </r>
  <r>
    <x v="543"/>
    <n v="2024"/>
    <s v="2023-2024"/>
    <x v="1"/>
    <x v="24"/>
    <x v="1"/>
    <x v="1"/>
    <n v="2120"/>
    <x v="0"/>
    <x v="4"/>
    <x v="0"/>
    <x v="0"/>
    <n v="379.57000000000005"/>
    <n v="1"/>
  </r>
  <r>
    <x v="632"/>
    <n v="2025"/>
    <s v="2024-2025"/>
    <x v="0"/>
    <x v="60"/>
    <x v="1"/>
    <x v="1"/>
    <n v="2541"/>
    <x v="0"/>
    <x v="2"/>
    <x v="7"/>
    <x v="7"/>
    <n v="380.3"/>
    <n v="1"/>
  </r>
  <r>
    <x v="518"/>
    <n v="2024"/>
    <s v="2023-2024"/>
    <x v="0"/>
    <x v="47"/>
    <x v="1"/>
    <x v="1"/>
    <n v="2101"/>
    <x v="0"/>
    <x v="4"/>
    <x v="2"/>
    <x v="2"/>
    <n v="380.59000000000003"/>
    <n v="1"/>
  </r>
  <r>
    <x v="129"/>
    <n v="2024"/>
    <s v="2023-2024"/>
    <x v="1"/>
    <x v="40"/>
    <x v="4"/>
    <x v="4"/>
    <n v="3353"/>
    <x v="0"/>
    <x v="8"/>
    <x v="3"/>
    <x v="3"/>
    <n v="380.96999999999997"/>
    <n v="1"/>
  </r>
  <r>
    <x v="171"/>
    <n v="2023"/>
    <s v="2022-2023"/>
    <x v="0"/>
    <x v="19"/>
    <x v="1"/>
    <x v="1"/>
    <n v="2800"/>
    <x v="0"/>
    <x v="11"/>
    <x v="3"/>
    <x v="3"/>
    <n v="381.15"/>
    <n v="1"/>
  </r>
  <r>
    <x v="285"/>
    <n v="2023"/>
    <s v="2022-2023"/>
    <x v="0"/>
    <x v="40"/>
    <x v="4"/>
    <x v="4"/>
    <n v="3353"/>
    <x v="0"/>
    <x v="8"/>
    <x v="1"/>
    <x v="1"/>
    <n v="381.49"/>
    <n v="1"/>
  </r>
  <r>
    <x v="21"/>
    <n v="2023"/>
    <s v="2022-2023"/>
    <x v="0"/>
    <x v="23"/>
    <x v="1"/>
    <x v="1"/>
    <n v="2650"/>
    <x v="0"/>
    <x v="11"/>
    <x v="6"/>
    <x v="6"/>
    <n v="382.07"/>
    <n v="1"/>
  </r>
  <r>
    <x v="52"/>
    <n v="2025"/>
    <s v="2024-2025"/>
    <x v="1"/>
    <x v="65"/>
    <x v="1"/>
    <x v="1"/>
    <n v="2131"/>
    <x v="0"/>
    <x v="4"/>
    <x v="5"/>
    <x v="5"/>
    <n v="382.42000000000007"/>
    <n v="1"/>
  </r>
  <r>
    <x v="425"/>
    <n v="2025"/>
    <s v="2024-2025"/>
    <x v="0"/>
    <x v="76"/>
    <x v="1"/>
    <x v="1"/>
    <n v="2031"/>
    <x v="0"/>
    <x v="5"/>
    <x v="9"/>
    <x v="9"/>
    <n v="383.53"/>
    <n v="1"/>
  </r>
  <r>
    <x v="82"/>
    <n v="2025"/>
    <s v="2024-2025"/>
    <x v="0"/>
    <x v="78"/>
    <x v="1"/>
    <x v="1"/>
    <n v="2141"/>
    <x v="0"/>
    <x v="4"/>
    <x v="1"/>
    <x v="1"/>
    <n v="384.1"/>
    <n v="1"/>
  </r>
  <r>
    <x v="690"/>
    <n v="2023"/>
    <s v="2022-2023"/>
    <x v="0"/>
    <x v="90"/>
    <x v="3"/>
    <x v="3"/>
    <n v="4700"/>
    <x v="0"/>
    <x v="17"/>
    <x v="3"/>
    <x v="3"/>
    <n v="385.87"/>
    <n v="1"/>
  </r>
  <r>
    <x v="91"/>
    <n v="2024"/>
    <s v="2023-2024"/>
    <x v="0"/>
    <x v="1"/>
    <x v="1"/>
    <x v="1"/>
    <n v="2478"/>
    <x v="0"/>
    <x v="1"/>
    <x v="6"/>
    <x v="6"/>
    <n v="386.15"/>
    <n v="1"/>
  </r>
  <r>
    <x v="276"/>
    <n v="2024"/>
    <s v="2023-2024"/>
    <x v="1"/>
    <x v="29"/>
    <x v="4"/>
    <x v="4"/>
    <n v="3500"/>
    <x v="0"/>
    <x v="8"/>
    <x v="3"/>
    <x v="3"/>
    <n v="386.16999999999996"/>
    <n v="1"/>
  </r>
  <r>
    <x v="549"/>
    <n v="2023"/>
    <s v="2022-2023"/>
    <x v="1"/>
    <x v="11"/>
    <x v="5"/>
    <x v="5"/>
    <n v="7010"/>
    <x v="0"/>
    <x v="9"/>
    <x v="4"/>
    <x v="4"/>
    <n v="386.58000000000004"/>
    <n v="1"/>
  </r>
  <r>
    <x v="115"/>
    <n v="2024"/>
    <s v="2023-2024"/>
    <x v="0"/>
    <x v="56"/>
    <x v="1"/>
    <x v="1"/>
    <n v="2795"/>
    <x v="0"/>
    <x v="11"/>
    <x v="1"/>
    <x v="1"/>
    <n v="386.64"/>
    <n v="1"/>
  </r>
  <r>
    <x v="205"/>
    <n v="2024"/>
    <s v="2023-2024"/>
    <x v="0"/>
    <x v="80"/>
    <x v="0"/>
    <x v="0"/>
    <n v="6109"/>
    <x v="0"/>
    <x v="14"/>
    <x v="3"/>
    <x v="3"/>
    <n v="386.95"/>
    <n v="1"/>
  </r>
  <r>
    <x v="65"/>
    <n v="2025"/>
    <s v="2024-2025"/>
    <x v="0"/>
    <x v="39"/>
    <x v="0"/>
    <x v="0"/>
    <n v="6330"/>
    <x v="0"/>
    <x v="14"/>
    <x v="4"/>
    <x v="4"/>
    <n v="387.33"/>
    <n v="1"/>
  </r>
  <r>
    <x v="681"/>
    <n v="2025"/>
    <s v="2024-2025"/>
    <x v="0"/>
    <x v="70"/>
    <x v="4"/>
    <x v="4"/>
    <n v="3400"/>
    <x v="0"/>
    <x v="8"/>
    <x v="4"/>
    <x v="4"/>
    <n v="387.6"/>
    <n v="1"/>
  </r>
  <r>
    <x v="403"/>
    <n v="2024"/>
    <s v="2023-2024"/>
    <x v="0"/>
    <x v="51"/>
    <x v="4"/>
    <x v="4"/>
    <n v="3630"/>
    <x v="0"/>
    <x v="16"/>
    <x v="9"/>
    <x v="9"/>
    <n v="388.59"/>
    <n v="1"/>
  </r>
  <r>
    <x v="171"/>
    <n v="2023"/>
    <s v="2022-2023"/>
    <x v="1"/>
    <x v="65"/>
    <x v="1"/>
    <x v="1"/>
    <n v="2131"/>
    <x v="0"/>
    <x v="4"/>
    <x v="3"/>
    <x v="3"/>
    <n v="389.97"/>
    <n v="1"/>
  </r>
  <r>
    <x v="495"/>
    <n v="2025"/>
    <s v="2024-2025"/>
    <x v="0"/>
    <x v="27"/>
    <x v="4"/>
    <x v="4"/>
    <n v="3066"/>
    <x v="0"/>
    <x v="7"/>
    <x v="3"/>
    <x v="3"/>
    <n v="390.13000000000005"/>
    <n v="1"/>
  </r>
  <r>
    <x v="21"/>
    <n v="2023"/>
    <s v="2022-2023"/>
    <x v="0"/>
    <x v="55"/>
    <x v="3"/>
    <x v="3"/>
    <n v="4703"/>
    <x v="0"/>
    <x v="17"/>
    <x v="9"/>
    <x v="9"/>
    <n v="390.86"/>
    <n v="1"/>
  </r>
  <r>
    <x v="684"/>
    <n v="2025"/>
    <s v="2024-2025"/>
    <x v="1"/>
    <x v="21"/>
    <x v="3"/>
    <x v="3"/>
    <n v="4012"/>
    <x v="0"/>
    <x v="10"/>
    <x v="4"/>
    <x v="4"/>
    <n v="391.47"/>
    <n v="1"/>
  </r>
  <r>
    <x v="662"/>
    <n v="2025"/>
    <s v="2024-2025"/>
    <x v="0"/>
    <x v="15"/>
    <x v="1"/>
    <x v="1"/>
    <n v="2020"/>
    <x v="0"/>
    <x v="5"/>
    <x v="2"/>
    <x v="2"/>
    <n v="391.5"/>
    <n v="1"/>
  </r>
  <r>
    <x v="172"/>
    <n v="2023"/>
    <s v="2022-2023"/>
    <x v="0"/>
    <x v="15"/>
    <x v="1"/>
    <x v="1"/>
    <n v="2020"/>
    <x v="0"/>
    <x v="5"/>
    <x v="7"/>
    <x v="7"/>
    <n v="393.64"/>
    <n v="1"/>
  </r>
  <r>
    <x v="521"/>
    <n v="2024"/>
    <s v="2023-2024"/>
    <x v="1"/>
    <x v="75"/>
    <x v="0"/>
    <x v="0"/>
    <n v="6450"/>
    <x v="0"/>
    <x v="20"/>
    <x v="0"/>
    <x v="0"/>
    <n v="393.67999999999995"/>
    <n v="1"/>
  </r>
  <r>
    <x v="389"/>
    <n v="2025"/>
    <s v="2024-2025"/>
    <x v="0"/>
    <x v="80"/>
    <x v="0"/>
    <x v="0"/>
    <n v="6109"/>
    <x v="0"/>
    <x v="14"/>
    <x v="4"/>
    <x v="4"/>
    <n v="393.69"/>
    <n v="1"/>
  </r>
  <r>
    <x v="368"/>
    <n v="2025"/>
    <s v="2024-2025"/>
    <x v="0"/>
    <x v="32"/>
    <x v="6"/>
    <x v="6"/>
    <n v="5169"/>
    <x v="0"/>
    <x v="13"/>
    <x v="3"/>
    <x v="3"/>
    <n v="394.43"/>
    <n v="1"/>
  </r>
  <r>
    <x v="655"/>
    <n v="2024"/>
    <s v="2023-2024"/>
    <x v="1"/>
    <x v="11"/>
    <x v="5"/>
    <x v="5"/>
    <n v="7010"/>
    <x v="0"/>
    <x v="9"/>
    <x v="9"/>
    <x v="9"/>
    <n v="394.56"/>
    <n v="1"/>
  </r>
  <r>
    <x v="583"/>
    <n v="2025"/>
    <s v="2024-2025"/>
    <x v="0"/>
    <x v="77"/>
    <x v="5"/>
    <x v="5"/>
    <n v="7018"/>
    <x v="0"/>
    <x v="9"/>
    <x v="4"/>
    <x v="4"/>
    <n v="395.26"/>
    <n v="1"/>
  </r>
  <r>
    <x v="494"/>
    <n v="2025"/>
    <s v="2024-2025"/>
    <x v="1"/>
    <x v="29"/>
    <x v="4"/>
    <x v="4"/>
    <n v="3500"/>
    <x v="0"/>
    <x v="8"/>
    <x v="0"/>
    <x v="0"/>
    <n v="395.43999999999994"/>
    <n v="1"/>
  </r>
  <r>
    <x v="482"/>
    <n v="2025"/>
    <s v="2024-2025"/>
    <x v="1"/>
    <x v="14"/>
    <x v="1"/>
    <x v="1"/>
    <n v="2790"/>
    <x v="0"/>
    <x v="11"/>
    <x v="4"/>
    <x v="4"/>
    <n v="395.53"/>
    <n v="1"/>
  </r>
  <r>
    <x v="341"/>
    <n v="2023"/>
    <s v="2022-2023"/>
    <x v="0"/>
    <x v="50"/>
    <x v="4"/>
    <x v="4"/>
    <n v="3179"/>
    <x v="0"/>
    <x v="6"/>
    <x v="3"/>
    <x v="3"/>
    <n v="395.63000000000005"/>
    <n v="1"/>
  </r>
  <r>
    <x v="698"/>
    <n v="2025"/>
    <s v="2024-2025"/>
    <x v="0"/>
    <x v="45"/>
    <x v="3"/>
    <x v="3"/>
    <n v="4570"/>
    <x v="0"/>
    <x v="15"/>
    <x v="9"/>
    <x v="9"/>
    <n v="395.74"/>
    <n v="1"/>
  </r>
  <r>
    <x v="140"/>
    <n v="2024"/>
    <s v="2023-2024"/>
    <x v="0"/>
    <x v="45"/>
    <x v="3"/>
    <x v="3"/>
    <n v="4570"/>
    <x v="0"/>
    <x v="15"/>
    <x v="5"/>
    <x v="5"/>
    <n v="395.97"/>
    <n v="1"/>
  </r>
  <r>
    <x v="408"/>
    <n v="2023"/>
    <s v="2022-2023"/>
    <x v="0"/>
    <x v="94"/>
    <x v="5"/>
    <x v="5"/>
    <n v="7250"/>
    <x v="0"/>
    <x v="9"/>
    <x v="7"/>
    <x v="7"/>
    <n v="396.54000000000008"/>
    <n v="1"/>
  </r>
  <r>
    <x v="244"/>
    <n v="2024"/>
    <s v="2023-2024"/>
    <x v="0"/>
    <x v="80"/>
    <x v="0"/>
    <x v="0"/>
    <n v="6109"/>
    <x v="0"/>
    <x v="14"/>
    <x v="5"/>
    <x v="5"/>
    <n v="397.83"/>
    <n v="1"/>
  </r>
  <r>
    <x v="78"/>
    <n v="2024"/>
    <s v="2023-2024"/>
    <x v="0"/>
    <x v="60"/>
    <x v="1"/>
    <x v="1"/>
    <n v="2541"/>
    <x v="0"/>
    <x v="2"/>
    <x v="5"/>
    <x v="5"/>
    <n v="398.48"/>
    <n v="1"/>
  </r>
  <r>
    <x v="497"/>
    <n v="2024"/>
    <s v="2023-2024"/>
    <x v="0"/>
    <x v="64"/>
    <x v="1"/>
    <x v="1"/>
    <n v="2350"/>
    <x v="0"/>
    <x v="1"/>
    <x v="6"/>
    <x v="6"/>
    <n v="398.57000000000005"/>
    <n v="1"/>
  </r>
  <r>
    <x v="258"/>
    <n v="2024"/>
    <s v="2023-2024"/>
    <x v="0"/>
    <x v="63"/>
    <x v="1"/>
    <x v="1"/>
    <n v="2015"/>
    <x v="0"/>
    <x v="5"/>
    <x v="6"/>
    <x v="6"/>
    <n v="398.90999999999997"/>
    <n v="1"/>
  </r>
  <r>
    <x v="214"/>
    <n v="2025"/>
    <s v="2024-2025"/>
    <x v="1"/>
    <x v="96"/>
    <x v="4"/>
    <x v="4"/>
    <n v="3690"/>
    <x v="0"/>
    <x v="16"/>
    <x v="3"/>
    <x v="3"/>
    <n v="399.65999999999997"/>
    <n v="1"/>
  </r>
  <r>
    <x v="186"/>
    <n v="2025"/>
    <s v="2024-2025"/>
    <x v="0"/>
    <x v="58"/>
    <x v="0"/>
    <x v="0"/>
    <n v="6027"/>
    <x v="0"/>
    <x v="0"/>
    <x v="3"/>
    <x v="3"/>
    <n v="401.65999999999997"/>
    <n v="1"/>
  </r>
  <r>
    <x v="586"/>
    <n v="2024"/>
    <s v="2023-2024"/>
    <x v="0"/>
    <x v="77"/>
    <x v="5"/>
    <x v="5"/>
    <n v="7018"/>
    <x v="0"/>
    <x v="9"/>
    <x v="0"/>
    <x v="0"/>
    <n v="401.71"/>
    <n v="1"/>
  </r>
  <r>
    <x v="514"/>
    <n v="2023"/>
    <s v="2022-2023"/>
    <x v="0"/>
    <x v="62"/>
    <x v="0"/>
    <x v="0"/>
    <n v="6112"/>
    <x v="0"/>
    <x v="14"/>
    <x v="0"/>
    <x v="0"/>
    <n v="402.07000000000005"/>
    <n v="1"/>
  </r>
  <r>
    <x v="525"/>
    <n v="2025"/>
    <s v="2024-2025"/>
    <x v="1"/>
    <x v="40"/>
    <x v="4"/>
    <x v="4"/>
    <n v="3353"/>
    <x v="0"/>
    <x v="8"/>
    <x v="5"/>
    <x v="5"/>
    <n v="402.18000000000006"/>
    <n v="1"/>
  </r>
  <r>
    <x v="373"/>
    <n v="2024"/>
    <s v="2023-2024"/>
    <x v="0"/>
    <x v="53"/>
    <x v="3"/>
    <x v="3"/>
    <n v="4119"/>
    <x v="0"/>
    <x v="10"/>
    <x v="2"/>
    <x v="2"/>
    <n v="403.25"/>
    <n v="1"/>
  </r>
  <r>
    <x v="38"/>
    <n v="2024"/>
    <s v="2023-2024"/>
    <x v="1"/>
    <x v="25"/>
    <x v="4"/>
    <x v="4"/>
    <n v="3550"/>
    <x v="0"/>
    <x v="8"/>
    <x v="2"/>
    <x v="2"/>
    <n v="403.37"/>
    <n v="1"/>
  </r>
  <r>
    <x v="669"/>
    <n v="2023"/>
    <s v="2022-2023"/>
    <x v="0"/>
    <x v="43"/>
    <x v="1"/>
    <x v="1"/>
    <n v="2560"/>
    <x v="0"/>
    <x v="2"/>
    <x v="5"/>
    <x v="5"/>
    <n v="403.98"/>
    <n v="1"/>
  </r>
  <r>
    <x v="260"/>
    <n v="2023"/>
    <s v="2022-2023"/>
    <x v="0"/>
    <x v="10"/>
    <x v="4"/>
    <x v="4"/>
    <n v="3551"/>
    <x v="0"/>
    <x v="8"/>
    <x v="7"/>
    <x v="7"/>
    <n v="404.72000000000008"/>
    <n v="1"/>
  </r>
  <r>
    <x v="268"/>
    <n v="2024"/>
    <s v="2023-2024"/>
    <x v="1"/>
    <x v="85"/>
    <x v="0"/>
    <x v="0"/>
    <n v="6530"/>
    <x v="0"/>
    <x v="20"/>
    <x v="7"/>
    <x v="7"/>
    <n v="405.1"/>
    <n v="1"/>
  </r>
  <r>
    <x v="604"/>
    <n v="2025"/>
    <s v="2024-2025"/>
    <x v="1"/>
    <x v="9"/>
    <x v="4"/>
    <x v="4"/>
    <n v="3076"/>
    <x v="0"/>
    <x v="7"/>
    <x v="3"/>
    <x v="3"/>
    <n v="405.41999999999996"/>
    <n v="1"/>
  </r>
  <r>
    <x v="376"/>
    <n v="2023"/>
    <s v="2022-2023"/>
    <x v="1"/>
    <x v="88"/>
    <x v="6"/>
    <x v="6"/>
    <n v="5011"/>
    <x v="0"/>
    <x v="13"/>
    <x v="0"/>
    <x v="0"/>
    <n v="405.67999999999995"/>
    <n v="1"/>
  </r>
  <r>
    <x v="658"/>
    <n v="2025"/>
    <s v="2024-2025"/>
    <x v="0"/>
    <x v="34"/>
    <x v="4"/>
    <x v="4"/>
    <n v="3018"/>
    <x v="0"/>
    <x v="7"/>
    <x v="1"/>
    <x v="1"/>
    <n v="405.97"/>
    <n v="1"/>
  </r>
  <r>
    <x v="151"/>
    <n v="2025"/>
    <s v="2024-2025"/>
    <x v="0"/>
    <x v="53"/>
    <x v="3"/>
    <x v="3"/>
    <n v="4119"/>
    <x v="0"/>
    <x v="10"/>
    <x v="1"/>
    <x v="1"/>
    <n v="407.3"/>
    <n v="1"/>
  </r>
  <r>
    <x v="503"/>
    <n v="2024"/>
    <s v="2023-2024"/>
    <x v="0"/>
    <x v="95"/>
    <x v="7"/>
    <x v="7"/>
    <n v="870"/>
    <x v="0"/>
    <x v="19"/>
    <x v="0"/>
    <x v="0"/>
    <n v="407.71"/>
    <n v="1"/>
  </r>
  <r>
    <x v="72"/>
    <n v="2025"/>
    <s v="2024-2025"/>
    <x v="1"/>
    <x v="9"/>
    <x v="4"/>
    <x v="4"/>
    <n v="3076"/>
    <x v="0"/>
    <x v="7"/>
    <x v="3"/>
    <x v="3"/>
    <n v="408.49"/>
    <n v="1"/>
  </r>
  <r>
    <x v="104"/>
    <n v="2024"/>
    <s v="2023-2024"/>
    <x v="0"/>
    <x v="63"/>
    <x v="1"/>
    <x v="1"/>
    <n v="2015"/>
    <x v="0"/>
    <x v="5"/>
    <x v="3"/>
    <x v="3"/>
    <n v="409.29999999999995"/>
    <n v="1"/>
  </r>
  <r>
    <x v="556"/>
    <n v="2024"/>
    <s v="2023-2024"/>
    <x v="1"/>
    <x v="11"/>
    <x v="5"/>
    <x v="5"/>
    <n v="7010"/>
    <x v="0"/>
    <x v="9"/>
    <x v="2"/>
    <x v="2"/>
    <n v="410.28"/>
    <n v="1"/>
  </r>
  <r>
    <x v="226"/>
    <n v="2024"/>
    <s v="2023-2024"/>
    <x v="0"/>
    <x v="52"/>
    <x v="3"/>
    <x v="3"/>
    <n v="4053"/>
    <x v="0"/>
    <x v="10"/>
    <x v="3"/>
    <x v="3"/>
    <n v="410.50000000000006"/>
    <n v="1"/>
  </r>
  <r>
    <x v="272"/>
    <n v="2023"/>
    <s v="2022-2023"/>
    <x v="0"/>
    <x v="77"/>
    <x v="5"/>
    <x v="5"/>
    <n v="7018"/>
    <x v="0"/>
    <x v="9"/>
    <x v="5"/>
    <x v="5"/>
    <n v="411.59000000000003"/>
    <n v="1"/>
  </r>
  <r>
    <x v="301"/>
    <n v="2023"/>
    <s v="2022-2023"/>
    <x v="0"/>
    <x v="50"/>
    <x v="4"/>
    <x v="4"/>
    <n v="3179"/>
    <x v="0"/>
    <x v="6"/>
    <x v="1"/>
    <x v="1"/>
    <n v="411.6"/>
    <n v="1"/>
  </r>
  <r>
    <x v="443"/>
    <n v="2023"/>
    <s v="2022-2023"/>
    <x v="0"/>
    <x v="59"/>
    <x v="3"/>
    <x v="3"/>
    <n v="4509"/>
    <x v="0"/>
    <x v="3"/>
    <x v="0"/>
    <x v="0"/>
    <n v="411.78"/>
    <n v="1"/>
  </r>
  <r>
    <x v="549"/>
    <n v="2023"/>
    <s v="2022-2023"/>
    <x v="0"/>
    <x v="34"/>
    <x v="4"/>
    <x v="4"/>
    <n v="3018"/>
    <x v="0"/>
    <x v="7"/>
    <x v="7"/>
    <x v="7"/>
    <n v="412.16000000000008"/>
    <n v="1"/>
  </r>
  <r>
    <x v="440"/>
    <n v="2024"/>
    <s v="2023-2024"/>
    <x v="0"/>
    <x v="69"/>
    <x v="4"/>
    <x v="4"/>
    <n v="3199"/>
    <x v="0"/>
    <x v="6"/>
    <x v="6"/>
    <x v="6"/>
    <n v="413.14"/>
    <n v="1"/>
  </r>
  <r>
    <x v="36"/>
    <n v="2025"/>
    <s v="2024-2025"/>
    <x v="0"/>
    <x v="31"/>
    <x v="1"/>
    <x v="1"/>
    <n v="2116"/>
    <x v="0"/>
    <x v="4"/>
    <x v="2"/>
    <x v="2"/>
    <n v="413.26000000000005"/>
    <n v="1"/>
  </r>
  <r>
    <x v="97"/>
    <n v="2024"/>
    <s v="2023-2024"/>
    <x v="0"/>
    <x v="79"/>
    <x v="6"/>
    <x v="6"/>
    <n v="5290"/>
    <x v="0"/>
    <x v="18"/>
    <x v="1"/>
    <x v="1"/>
    <n v="413.48"/>
    <n v="1"/>
  </r>
  <r>
    <x v="655"/>
    <n v="2024"/>
    <s v="2023-2024"/>
    <x v="1"/>
    <x v="8"/>
    <x v="1"/>
    <x v="1"/>
    <n v="2158"/>
    <x v="0"/>
    <x v="4"/>
    <x v="7"/>
    <x v="7"/>
    <n v="414.34000000000003"/>
    <n v="1"/>
  </r>
  <r>
    <x v="688"/>
    <n v="2024"/>
    <s v="2023-2024"/>
    <x v="0"/>
    <x v="48"/>
    <x v="3"/>
    <x v="3"/>
    <n v="4566"/>
    <x v="0"/>
    <x v="15"/>
    <x v="1"/>
    <x v="1"/>
    <n v="414.75"/>
    <n v="1"/>
  </r>
  <r>
    <x v="648"/>
    <n v="2023"/>
    <s v="2022-2023"/>
    <x v="0"/>
    <x v="62"/>
    <x v="0"/>
    <x v="0"/>
    <n v="6112"/>
    <x v="0"/>
    <x v="14"/>
    <x v="7"/>
    <x v="7"/>
    <n v="414.84"/>
    <n v="1"/>
  </r>
  <r>
    <x v="532"/>
    <n v="2023"/>
    <s v="2022-2023"/>
    <x v="0"/>
    <x v="16"/>
    <x v="0"/>
    <x v="0"/>
    <n v="6030"/>
    <x v="0"/>
    <x v="0"/>
    <x v="0"/>
    <x v="0"/>
    <n v="415.52"/>
    <n v="1"/>
  </r>
  <r>
    <x v="282"/>
    <n v="2025"/>
    <s v="2024-2025"/>
    <x v="0"/>
    <x v="5"/>
    <x v="1"/>
    <x v="1"/>
    <n v="2067"/>
    <x v="0"/>
    <x v="5"/>
    <x v="4"/>
    <x v="4"/>
    <n v="415.68"/>
    <n v="1"/>
  </r>
  <r>
    <x v="341"/>
    <n v="2023"/>
    <s v="2022-2023"/>
    <x v="1"/>
    <x v="96"/>
    <x v="4"/>
    <x v="4"/>
    <n v="3690"/>
    <x v="0"/>
    <x v="16"/>
    <x v="0"/>
    <x v="0"/>
    <n v="415.96000000000004"/>
    <n v="1"/>
  </r>
  <r>
    <x v="595"/>
    <n v="2024"/>
    <s v="2023-2024"/>
    <x v="1"/>
    <x v="25"/>
    <x v="4"/>
    <x v="4"/>
    <n v="3550"/>
    <x v="0"/>
    <x v="8"/>
    <x v="6"/>
    <x v="6"/>
    <n v="417.07000000000005"/>
    <n v="1"/>
  </r>
  <r>
    <x v="18"/>
    <n v="2024"/>
    <s v="2023-2024"/>
    <x v="0"/>
    <x v="30"/>
    <x v="4"/>
    <x v="4"/>
    <n v="3131"/>
    <x v="0"/>
    <x v="6"/>
    <x v="9"/>
    <x v="9"/>
    <n v="417.98"/>
    <n v="1"/>
  </r>
  <r>
    <x v="435"/>
    <n v="2024"/>
    <s v="2023-2024"/>
    <x v="0"/>
    <x v="35"/>
    <x v="3"/>
    <x v="3"/>
    <n v="4558"/>
    <x v="0"/>
    <x v="15"/>
    <x v="6"/>
    <x v="6"/>
    <n v="418.53999999999996"/>
    <n v="1"/>
  </r>
  <r>
    <x v="453"/>
    <n v="2024"/>
    <s v="2023-2024"/>
    <x v="0"/>
    <x v="10"/>
    <x v="4"/>
    <x v="4"/>
    <n v="3551"/>
    <x v="0"/>
    <x v="8"/>
    <x v="3"/>
    <x v="3"/>
    <n v="419.26000000000005"/>
    <n v="1"/>
  </r>
  <r>
    <x v="620"/>
    <n v="2023"/>
    <s v="2022-2023"/>
    <x v="0"/>
    <x v="12"/>
    <x v="3"/>
    <x v="3"/>
    <n v="4068"/>
    <x v="0"/>
    <x v="10"/>
    <x v="1"/>
    <x v="1"/>
    <n v="419.45"/>
    <n v="1"/>
  </r>
  <r>
    <x v="140"/>
    <n v="2024"/>
    <s v="2023-2024"/>
    <x v="0"/>
    <x v="27"/>
    <x v="4"/>
    <x v="4"/>
    <n v="3066"/>
    <x v="0"/>
    <x v="7"/>
    <x v="3"/>
    <x v="3"/>
    <n v="419.62"/>
    <n v="1"/>
  </r>
  <r>
    <x v="277"/>
    <n v="2025"/>
    <s v="2024-2025"/>
    <x v="1"/>
    <x v="81"/>
    <x v="3"/>
    <x v="3"/>
    <n v="4680"/>
    <x v="0"/>
    <x v="17"/>
    <x v="2"/>
    <x v="2"/>
    <n v="420.28"/>
    <n v="1"/>
  </r>
  <r>
    <x v="259"/>
    <n v="2025"/>
    <s v="2024-2025"/>
    <x v="0"/>
    <x v="37"/>
    <x v="1"/>
    <x v="1"/>
    <n v="2750"/>
    <x v="0"/>
    <x v="11"/>
    <x v="7"/>
    <x v="7"/>
    <n v="420.39"/>
    <n v="1"/>
  </r>
  <r>
    <x v="136"/>
    <n v="2024"/>
    <s v="2023-2024"/>
    <x v="0"/>
    <x v="15"/>
    <x v="1"/>
    <x v="1"/>
    <n v="2020"/>
    <x v="0"/>
    <x v="5"/>
    <x v="3"/>
    <x v="3"/>
    <n v="420.66"/>
    <n v="1"/>
  </r>
  <r>
    <x v="371"/>
    <n v="2025"/>
    <s v="2024-2025"/>
    <x v="0"/>
    <x v="35"/>
    <x v="3"/>
    <x v="3"/>
    <n v="4558"/>
    <x v="0"/>
    <x v="15"/>
    <x v="1"/>
    <x v="1"/>
    <n v="421.01000000000005"/>
    <n v="1"/>
  </r>
  <r>
    <x v="635"/>
    <n v="2024"/>
    <s v="2023-2024"/>
    <x v="1"/>
    <x v="81"/>
    <x v="3"/>
    <x v="3"/>
    <n v="4680"/>
    <x v="0"/>
    <x v="17"/>
    <x v="7"/>
    <x v="7"/>
    <n v="421.9"/>
    <n v="1"/>
  </r>
  <r>
    <x v="549"/>
    <n v="2023"/>
    <s v="2022-2023"/>
    <x v="0"/>
    <x v="10"/>
    <x v="4"/>
    <x v="4"/>
    <n v="3551"/>
    <x v="0"/>
    <x v="8"/>
    <x v="4"/>
    <x v="4"/>
    <n v="422.3"/>
    <n v="1"/>
  </r>
  <r>
    <x v="426"/>
    <n v="2025"/>
    <s v="2024-2025"/>
    <x v="0"/>
    <x v="56"/>
    <x v="1"/>
    <x v="1"/>
    <n v="2795"/>
    <x v="0"/>
    <x v="11"/>
    <x v="2"/>
    <x v="2"/>
    <n v="422.37"/>
    <n v="1"/>
  </r>
  <r>
    <x v="714"/>
    <n v="2024"/>
    <s v="2023-2024"/>
    <x v="1"/>
    <x v="88"/>
    <x v="6"/>
    <x v="6"/>
    <n v="5011"/>
    <x v="0"/>
    <x v="13"/>
    <x v="5"/>
    <x v="5"/>
    <n v="422.74"/>
    <n v="1"/>
  </r>
  <r>
    <x v="560"/>
    <n v="2024"/>
    <s v="2023-2024"/>
    <x v="0"/>
    <x v="28"/>
    <x v="1"/>
    <x v="1"/>
    <n v="2830"/>
    <x v="0"/>
    <x v="11"/>
    <x v="1"/>
    <x v="1"/>
    <n v="423.90999999999997"/>
    <n v="1"/>
  </r>
  <r>
    <x v="465"/>
    <n v="2023"/>
    <s v="2022-2023"/>
    <x v="1"/>
    <x v="55"/>
    <x v="3"/>
    <x v="3"/>
    <n v="4703"/>
    <x v="0"/>
    <x v="17"/>
    <x v="4"/>
    <x v="4"/>
    <n v="425.11"/>
    <n v="1"/>
  </r>
  <r>
    <x v="385"/>
    <n v="2023"/>
    <s v="2022-2023"/>
    <x v="0"/>
    <x v="3"/>
    <x v="3"/>
    <x v="3"/>
    <n v="4220"/>
    <x v="0"/>
    <x v="3"/>
    <x v="4"/>
    <x v="4"/>
    <n v="425.46999999999997"/>
    <n v="1"/>
  </r>
  <r>
    <x v="98"/>
    <n v="2025"/>
    <s v="2024-2025"/>
    <x v="0"/>
    <x v="6"/>
    <x v="0"/>
    <x v="0"/>
    <n v="6010"/>
    <x v="0"/>
    <x v="0"/>
    <x v="7"/>
    <x v="7"/>
    <n v="425.74"/>
    <n v="1"/>
  </r>
  <r>
    <x v="142"/>
    <n v="2023"/>
    <s v="2022-2023"/>
    <x v="1"/>
    <x v="82"/>
    <x v="3"/>
    <x v="3"/>
    <n v="4655"/>
    <x v="0"/>
    <x v="17"/>
    <x v="7"/>
    <x v="7"/>
    <n v="425.76999999999992"/>
    <n v="1"/>
  </r>
  <r>
    <x v="177"/>
    <n v="2023"/>
    <s v="2022-2023"/>
    <x v="0"/>
    <x v="33"/>
    <x v="4"/>
    <x v="4"/>
    <n v="3280"/>
    <x v="0"/>
    <x v="8"/>
    <x v="5"/>
    <x v="5"/>
    <n v="427.52000000000004"/>
    <n v="1"/>
  </r>
  <r>
    <x v="231"/>
    <n v="2024"/>
    <s v="2023-2024"/>
    <x v="0"/>
    <x v="23"/>
    <x v="1"/>
    <x v="1"/>
    <n v="2650"/>
    <x v="0"/>
    <x v="11"/>
    <x v="9"/>
    <x v="9"/>
    <n v="427.56000000000006"/>
    <n v="1"/>
  </r>
  <r>
    <x v="225"/>
    <n v="2024"/>
    <s v="2023-2024"/>
    <x v="0"/>
    <x v="6"/>
    <x v="0"/>
    <x v="0"/>
    <n v="6010"/>
    <x v="0"/>
    <x v="0"/>
    <x v="4"/>
    <x v="4"/>
    <n v="427.57"/>
    <n v="1"/>
  </r>
  <r>
    <x v="152"/>
    <n v="2024"/>
    <s v="2023-2024"/>
    <x v="0"/>
    <x v="12"/>
    <x v="3"/>
    <x v="3"/>
    <n v="4068"/>
    <x v="0"/>
    <x v="10"/>
    <x v="5"/>
    <x v="5"/>
    <n v="427.82999999999993"/>
    <n v="1"/>
  </r>
  <r>
    <x v="201"/>
    <n v="2023"/>
    <s v="2022-2023"/>
    <x v="0"/>
    <x v="76"/>
    <x v="1"/>
    <x v="1"/>
    <n v="2031"/>
    <x v="0"/>
    <x v="5"/>
    <x v="7"/>
    <x v="7"/>
    <n v="428.13999999999993"/>
    <n v="1"/>
  </r>
  <r>
    <x v="682"/>
    <n v="2023"/>
    <s v="2022-2023"/>
    <x v="0"/>
    <x v="13"/>
    <x v="1"/>
    <x v="1"/>
    <n v="2480"/>
    <x v="0"/>
    <x v="1"/>
    <x v="3"/>
    <x v="3"/>
    <n v="428.18"/>
    <n v="1"/>
  </r>
  <r>
    <x v="348"/>
    <n v="2023"/>
    <s v="2022-2023"/>
    <x v="0"/>
    <x v="27"/>
    <x v="4"/>
    <x v="4"/>
    <n v="3066"/>
    <x v="0"/>
    <x v="7"/>
    <x v="8"/>
    <x v="8"/>
    <n v="428.30999999999995"/>
    <n v="1"/>
  </r>
  <r>
    <x v="495"/>
    <n v="2025"/>
    <s v="2024-2025"/>
    <x v="0"/>
    <x v="94"/>
    <x v="5"/>
    <x v="5"/>
    <n v="7250"/>
    <x v="0"/>
    <x v="9"/>
    <x v="3"/>
    <x v="3"/>
    <n v="428.57"/>
    <n v="1"/>
  </r>
  <r>
    <x v="420"/>
    <n v="2023"/>
    <s v="2022-2023"/>
    <x v="0"/>
    <x v="92"/>
    <x v="3"/>
    <x v="3"/>
    <n v="4305"/>
    <x v="0"/>
    <x v="3"/>
    <x v="5"/>
    <x v="5"/>
    <n v="428.84"/>
    <n v="1"/>
  </r>
  <r>
    <x v="224"/>
    <n v="2023"/>
    <s v="2022-2023"/>
    <x v="1"/>
    <x v="68"/>
    <x v="7"/>
    <x v="7"/>
    <n v="800"/>
    <x v="0"/>
    <x v="19"/>
    <x v="1"/>
    <x v="1"/>
    <n v="429.02"/>
    <n v="1"/>
  </r>
  <r>
    <x v="552"/>
    <n v="2025"/>
    <s v="2024-2025"/>
    <x v="0"/>
    <x v="78"/>
    <x v="1"/>
    <x v="1"/>
    <n v="2141"/>
    <x v="0"/>
    <x v="4"/>
    <x v="2"/>
    <x v="2"/>
    <n v="429.35"/>
    <n v="1"/>
  </r>
  <r>
    <x v="221"/>
    <n v="2024"/>
    <s v="2023-2024"/>
    <x v="0"/>
    <x v="49"/>
    <x v="4"/>
    <x v="4"/>
    <n v="3134"/>
    <x v="0"/>
    <x v="6"/>
    <x v="4"/>
    <x v="4"/>
    <n v="430.63"/>
    <n v="1"/>
  </r>
  <r>
    <x v="59"/>
    <n v="2024"/>
    <s v="2023-2024"/>
    <x v="0"/>
    <x v="62"/>
    <x v="0"/>
    <x v="0"/>
    <n v="6112"/>
    <x v="0"/>
    <x v="14"/>
    <x v="9"/>
    <x v="9"/>
    <n v="430.81000000000006"/>
    <n v="1"/>
  </r>
  <r>
    <x v="592"/>
    <n v="2023"/>
    <s v="2022-2023"/>
    <x v="0"/>
    <x v="80"/>
    <x v="0"/>
    <x v="0"/>
    <n v="6109"/>
    <x v="0"/>
    <x v="14"/>
    <x v="1"/>
    <x v="1"/>
    <n v="431.25"/>
    <n v="1"/>
  </r>
  <r>
    <x v="533"/>
    <n v="2023"/>
    <s v="2022-2023"/>
    <x v="0"/>
    <x v="78"/>
    <x v="1"/>
    <x v="1"/>
    <n v="2141"/>
    <x v="0"/>
    <x v="4"/>
    <x v="5"/>
    <x v="5"/>
    <n v="431.38000000000005"/>
    <n v="1"/>
  </r>
  <r>
    <x v="504"/>
    <n v="2025"/>
    <s v="2024-2025"/>
    <x v="0"/>
    <x v="15"/>
    <x v="1"/>
    <x v="1"/>
    <n v="2020"/>
    <x v="0"/>
    <x v="5"/>
    <x v="3"/>
    <x v="3"/>
    <n v="432.34000000000003"/>
    <n v="1"/>
  </r>
  <r>
    <x v="18"/>
    <n v="2024"/>
    <s v="2023-2024"/>
    <x v="0"/>
    <x v="42"/>
    <x v="3"/>
    <x v="3"/>
    <n v="4870"/>
    <x v="0"/>
    <x v="12"/>
    <x v="1"/>
    <x v="1"/>
    <n v="432.5"/>
    <n v="1"/>
  </r>
  <r>
    <x v="98"/>
    <n v="2025"/>
    <s v="2024-2025"/>
    <x v="0"/>
    <x v="69"/>
    <x v="4"/>
    <x v="4"/>
    <n v="3199"/>
    <x v="0"/>
    <x v="6"/>
    <x v="1"/>
    <x v="1"/>
    <n v="432.91"/>
    <n v="1"/>
  </r>
  <r>
    <x v="684"/>
    <n v="2025"/>
    <s v="2024-2025"/>
    <x v="0"/>
    <x v="39"/>
    <x v="0"/>
    <x v="0"/>
    <n v="6330"/>
    <x v="0"/>
    <x v="14"/>
    <x v="6"/>
    <x v="6"/>
    <n v="433"/>
    <n v="1"/>
  </r>
  <r>
    <x v="500"/>
    <n v="2023"/>
    <s v="2022-2023"/>
    <x v="0"/>
    <x v="31"/>
    <x v="1"/>
    <x v="1"/>
    <n v="2116"/>
    <x v="0"/>
    <x v="4"/>
    <x v="0"/>
    <x v="0"/>
    <n v="433.03999999999996"/>
    <n v="1"/>
  </r>
  <r>
    <x v="167"/>
    <n v="2025"/>
    <s v="2024-2025"/>
    <x v="1"/>
    <x v="8"/>
    <x v="1"/>
    <x v="1"/>
    <n v="2158"/>
    <x v="0"/>
    <x v="4"/>
    <x v="0"/>
    <x v="0"/>
    <n v="433.6"/>
    <n v="1"/>
  </r>
  <r>
    <x v="294"/>
    <n v="2023"/>
    <s v="2022-2023"/>
    <x v="0"/>
    <x v="63"/>
    <x v="1"/>
    <x v="1"/>
    <n v="2015"/>
    <x v="0"/>
    <x v="5"/>
    <x v="0"/>
    <x v="0"/>
    <n v="435.28999999999996"/>
    <n v="1"/>
  </r>
  <r>
    <x v="248"/>
    <n v="2024"/>
    <s v="2023-2024"/>
    <x v="1"/>
    <x v="89"/>
    <x v="4"/>
    <x v="4"/>
    <n v="3136"/>
    <x v="0"/>
    <x v="6"/>
    <x v="1"/>
    <x v="1"/>
    <n v="435.35"/>
    <n v="1"/>
  </r>
  <r>
    <x v="440"/>
    <n v="2024"/>
    <s v="2023-2024"/>
    <x v="0"/>
    <x v="35"/>
    <x v="3"/>
    <x v="3"/>
    <n v="4558"/>
    <x v="0"/>
    <x v="15"/>
    <x v="2"/>
    <x v="2"/>
    <n v="435.52"/>
    <n v="1"/>
  </r>
  <r>
    <x v="427"/>
    <n v="2024"/>
    <s v="2023-2024"/>
    <x v="0"/>
    <x v="31"/>
    <x v="1"/>
    <x v="1"/>
    <n v="2116"/>
    <x v="0"/>
    <x v="4"/>
    <x v="3"/>
    <x v="3"/>
    <n v="435.71"/>
    <n v="1"/>
  </r>
  <r>
    <x v="274"/>
    <n v="2024"/>
    <s v="2023-2024"/>
    <x v="1"/>
    <x v="25"/>
    <x v="4"/>
    <x v="4"/>
    <n v="3550"/>
    <x v="0"/>
    <x v="8"/>
    <x v="3"/>
    <x v="3"/>
    <n v="436.11"/>
    <n v="1"/>
  </r>
  <r>
    <x v="700"/>
    <n v="2025"/>
    <s v="2024-2025"/>
    <x v="1"/>
    <x v="81"/>
    <x v="3"/>
    <x v="3"/>
    <n v="4680"/>
    <x v="0"/>
    <x v="17"/>
    <x v="4"/>
    <x v="4"/>
    <n v="436.96000000000004"/>
    <n v="1"/>
  </r>
  <r>
    <x v="356"/>
    <n v="2024"/>
    <s v="2023-2024"/>
    <x v="0"/>
    <x v="87"/>
    <x v="2"/>
    <x v="2"/>
    <n v="2609"/>
    <x v="0"/>
    <x v="2"/>
    <x v="7"/>
    <x v="7"/>
    <n v="437.61"/>
    <n v="1"/>
  </r>
  <r>
    <x v="190"/>
    <n v="2023"/>
    <s v="2022-2023"/>
    <x v="0"/>
    <x v="79"/>
    <x v="6"/>
    <x v="6"/>
    <n v="5290"/>
    <x v="0"/>
    <x v="18"/>
    <x v="1"/>
    <x v="1"/>
    <n v="438.20999999999992"/>
    <n v="1"/>
  </r>
  <r>
    <x v="548"/>
    <n v="2023"/>
    <s v="2022-2023"/>
    <x v="0"/>
    <x v="12"/>
    <x v="3"/>
    <x v="3"/>
    <n v="4068"/>
    <x v="0"/>
    <x v="10"/>
    <x v="2"/>
    <x v="2"/>
    <n v="439.62"/>
    <n v="1"/>
  </r>
  <r>
    <x v="80"/>
    <n v="2023"/>
    <s v="2022-2023"/>
    <x v="0"/>
    <x v="94"/>
    <x v="5"/>
    <x v="5"/>
    <n v="7250"/>
    <x v="0"/>
    <x v="9"/>
    <x v="6"/>
    <x v="6"/>
    <n v="440.28999999999996"/>
    <n v="1"/>
  </r>
  <r>
    <x v="391"/>
    <n v="2025"/>
    <s v="2024-2025"/>
    <x v="0"/>
    <x v="15"/>
    <x v="1"/>
    <x v="1"/>
    <n v="2020"/>
    <x v="0"/>
    <x v="5"/>
    <x v="5"/>
    <x v="5"/>
    <n v="440.3"/>
    <n v="1"/>
  </r>
  <r>
    <x v="447"/>
    <n v="2024"/>
    <s v="2023-2024"/>
    <x v="1"/>
    <x v="11"/>
    <x v="5"/>
    <x v="5"/>
    <n v="7010"/>
    <x v="0"/>
    <x v="9"/>
    <x v="7"/>
    <x v="7"/>
    <n v="440.39"/>
    <n v="1"/>
  </r>
  <r>
    <x v="295"/>
    <n v="2024"/>
    <s v="2023-2024"/>
    <x v="0"/>
    <x v="41"/>
    <x v="5"/>
    <x v="5"/>
    <n v="7320"/>
    <x v="0"/>
    <x v="9"/>
    <x v="4"/>
    <x v="4"/>
    <n v="441.41"/>
    <n v="1"/>
  </r>
  <r>
    <x v="92"/>
    <n v="2024"/>
    <s v="2023-2024"/>
    <x v="0"/>
    <x v="79"/>
    <x v="6"/>
    <x v="6"/>
    <n v="5290"/>
    <x v="0"/>
    <x v="18"/>
    <x v="0"/>
    <x v="0"/>
    <n v="441.67"/>
    <n v="1"/>
  </r>
  <r>
    <x v="114"/>
    <n v="2024"/>
    <s v="2023-2024"/>
    <x v="0"/>
    <x v="67"/>
    <x v="3"/>
    <x v="3"/>
    <n v="4551"/>
    <x v="0"/>
    <x v="15"/>
    <x v="5"/>
    <x v="5"/>
    <n v="442.54"/>
    <n v="1"/>
  </r>
  <r>
    <x v="551"/>
    <n v="2024"/>
    <s v="2023-2024"/>
    <x v="0"/>
    <x v="94"/>
    <x v="5"/>
    <x v="5"/>
    <n v="7250"/>
    <x v="0"/>
    <x v="9"/>
    <x v="4"/>
    <x v="4"/>
    <n v="442.94"/>
    <n v="1"/>
  </r>
  <r>
    <x v="233"/>
    <n v="2023"/>
    <s v="2022-2023"/>
    <x v="0"/>
    <x v="1"/>
    <x v="1"/>
    <x v="1"/>
    <n v="2478"/>
    <x v="0"/>
    <x v="1"/>
    <x v="3"/>
    <x v="3"/>
    <n v="443.18"/>
    <n v="1"/>
  </r>
  <r>
    <x v="492"/>
    <n v="2023"/>
    <s v="2022-2023"/>
    <x v="0"/>
    <x v="9"/>
    <x v="4"/>
    <x v="4"/>
    <n v="3076"/>
    <x v="0"/>
    <x v="7"/>
    <x v="2"/>
    <x v="2"/>
    <n v="443.37"/>
    <n v="1"/>
  </r>
  <r>
    <x v="279"/>
    <n v="2025"/>
    <s v="2024-2025"/>
    <x v="0"/>
    <x v="84"/>
    <x v="3"/>
    <x v="3"/>
    <n v="4215"/>
    <x v="0"/>
    <x v="3"/>
    <x v="3"/>
    <x v="3"/>
    <n v="443.53999999999996"/>
    <n v="1"/>
  </r>
  <r>
    <x v="311"/>
    <n v="2024"/>
    <s v="2023-2024"/>
    <x v="0"/>
    <x v="94"/>
    <x v="5"/>
    <x v="5"/>
    <n v="7250"/>
    <x v="0"/>
    <x v="9"/>
    <x v="9"/>
    <x v="9"/>
    <n v="444.56"/>
    <n v="1"/>
  </r>
  <r>
    <x v="406"/>
    <n v="2025"/>
    <s v="2024-2025"/>
    <x v="1"/>
    <x v="89"/>
    <x v="4"/>
    <x v="4"/>
    <n v="3136"/>
    <x v="0"/>
    <x v="6"/>
    <x v="3"/>
    <x v="3"/>
    <n v="444.64"/>
    <n v="1"/>
  </r>
  <r>
    <x v="364"/>
    <n v="2025"/>
    <s v="2024-2025"/>
    <x v="0"/>
    <x v="48"/>
    <x v="3"/>
    <x v="3"/>
    <n v="4566"/>
    <x v="0"/>
    <x v="15"/>
    <x v="4"/>
    <x v="4"/>
    <n v="445.42"/>
    <n v="1"/>
  </r>
  <r>
    <x v="572"/>
    <n v="2024"/>
    <s v="2023-2024"/>
    <x v="1"/>
    <x v="93"/>
    <x v="4"/>
    <x v="4"/>
    <n v="3915"/>
    <x v="0"/>
    <x v="16"/>
    <x v="4"/>
    <x v="4"/>
    <n v="445.52"/>
    <n v="1"/>
  </r>
  <r>
    <x v="55"/>
    <n v="2024"/>
    <s v="2023-2024"/>
    <x v="0"/>
    <x v="92"/>
    <x v="3"/>
    <x v="3"/>
    <n v="4305"/>
    <x v="0"/>
    <x v="3"/>
    <x v="9"/>
    <x v="9"/>
    <n v="445.52"/>
    <n v="1"/>
  </r>
  <r>
    <x v="419"/>
    <n v="2025"/>
    <s v="2024-2025"/>
    <x v="0"/>
    <x v="4"/>
    <x v="1"/>
    <x v="1"/>
    <n v="2154"/>
    <x v="0"/>
    <x v="4"/>
    <x v="3"/>
    <x v="3"/>
    <n v="445.5200000000001"/>
    <n v="1"/>
  </r>
  <r>
    <x v="244"/>
    <n v="2024"/>
    <s v="2023-2024"/>
    <x v="0"/>
    <x v="20"/>
    <x v="4"/>
    <x v="4"/>
    <n v="3429"/>
    <x v="0"/>
    <x v="8"/>
    <x v="2"/>
    <x v="2"/>
    <n v="445.87"/>
    <n v="1"/>
  </r>
  <r>
    <x v="675"/>
    <n v="2025"/>
    <s v="2024-2025"/>
    <x v="1"/>
    <x v="29"/>
    <x v="4"/>
    <x v="4"/>
    <n v="3500"/>
    <x v="0"/>
    <x v="8"/>
    <x v="7"/>
    <x v="7"/>
    <n v="445.95"/>
    <n v="1"/>
  </r>
  <r>
    <x v="689"/>
    <n v="2023"/>
    <s v="2022-2023"/>
    <x v="0"/>
    <x v="18"/>
    <x v="6"/>
    <x v="6"/>
    <n v="5168"/>
    <x v="0"/>
    <x v="13"/>
    <x v="0"/>
    <x v="0"/>
    <n v="447.42999999999995"/>
    <n v="1"/>
  </r>
  <r>
    <x v="324"/>
    <n v="2024"/>
    <s v="2023-2024"/>
    <x v="0"/>
    <x v="9"/>
    <x v="4"/>
    <x v="4"/>
    <n v="3076"/>
    <x v="0"/>
    <x v="7"/>
    <x v="6"/>
    <x v="6"/>
    <n v="447.43999999999994"/>
    <n v="1"/>
  </r>
  <r>
    <x v="37"/>
    <n v="2025"/>
    <s v="2024-2025"/>
    <x v="1"/>
    <x v="65"/>
    <x v="1"/>
    <x v="1"/>
    <n v="2131"/>
    <x v="0"/>
    <x v="4"/>
    <x v="9"/>
    <x v="9"/>
    <n v="447.63"/>
    <n v="1"/>
  </r>
  <r>
    <x v="47"/>
    <n v="2025"/>
    <s v="2024-2025"/>
    <x v="1"/>
    <x v="25"/>
    <x v="4"/>
    <x v="4"/>
    <n v="3550"/>
    <x v="0"/>
    <x v="8"/>
    <x v="5"/>
    <x v="5"/>
    <n v="447.95"/>
    <n v="1"/>
  </r>
  <r>
    <x v="404"/>
    <n v="2023"/>
    <s v="2022-2023"/>
    <x v="0"/>
    <x v="48"/>
    <x v="3"/>
    <x v="3"/>
    <n v="4566"/>
    <x v="0"/>
    <x v="15"/>
    <x v="7"/>
    <x v="7"/>
    <n v="449.75"/>
    <n v="1"/>
  </r>
  <r>
    <x v="438"/>
    <n v="2023"/>
    <s v="2022-2023"/>
    <x v="1"/>
    <x v="14"/>
    <x v="1"/>
    <x v="1"/>
    <n v="2790"/>
    <x v="0"/>
    <x v="11"/>
    <x v="4"/>
    <x v="4"/>
    <n v="450.03"/>
    <n v="1"/>
  </r>
  <r>
    <x v="368"/>
    <n v="2025"/>
    <s v="2024-2025"/>
    <x v="0"/>
    <x v="7"/>
    <x v="4"/>
    <x v="4"/>
    <n v="3175"/>
    <x v="0"/>
    <x v="6"/>
    <x v="6"/>
    <x v="6"/>
    <n v="450.11"/>
    <n v="1"/>
  </r>
  <r>
    <x v="224"/>
    <n v="2023"/>
    <s v="2022-2023"/>
    <x v="0"/>
    <x v="63"/>
    <x v="1"/>
    <x v="1"/>
    <n v="2015"/>
    <x v="0"/>
    <x v="5"/>
    <x v="2"/>
    <x v="2"/>
    <n v="450.48"/>
    <n v="1"/>
  </r>
  <r>
    <x v="182"/>
    <n v="2023"/>
    <s v="2022-2023"/>
    <x v="0"/>
    <x v="48"/>
    <x v="3"/>
    <x v="3"/>
    <n v="4566"/>
    <x v="0"/>
    <x v="15"/>
    <x v="9"/>
    <x v="9"/>
    <n v="451.26"/>
    <n v="1"/>
  </r>
  <r>
    <x v="523"/>
    <n v="2023"/>
    <s v="2022-2023"/>
    <x v="0"/>
    <x v="19"/>
    <x v="1"/>
    <x v="1"/>
    <n v="2800"/>
    <x v="0"/>
    <x v="11"/>
    <x v="0"/>
    <x v="0"/>
    <n v="451.41"/>
    <n v="1"/>
  </r>
  <r>
    <x v="341"/>
    <n v="2023"/>
    <s v="2022-2023"/>
    <x v="0"/>
    <x v="86"/>
    <x v="0"/>
    <x v="0"/>
    <n v="6725"/>
    <x v="0"/>
    <x v="20"/>
    <x v="4"/>
    <x v="4"/>
    <n v="451.99"/>
    <n v="1"/>
  </r>
  <r>
    <x v="658"/>
    <n v="2025"/>
    <s v="2024-2025"/>
    <x v="0"/>
    <x v="27"/>
    <x v="4"/>
    <x v="4"/>
    <n v="3066"/>
    <x v="0"/>
    <x v="7"/>
    <x v="4"/>
    <x v="4"/>
    <n v="452.17"/>
    <n v="1"/>
  </r>
  <r>
    <x v="547"/>
    <n v="2024"/>
    <s v="2023-2024"/>
    <x v="1"/>
    <x v="81"/>
    <x v="3"/>
    <x v="3"/>
    <n v="4680"/>
    <x v="0"/>
    <x v="17"/>
    <x v="4"/>
    <x v="4"/>
    <n v="452.36"/>
    <n v="1"/>
  </r>
  <r>
    <x v="493"/>
    <n v="2023"/>
    <s v="2022-2023"/>
    <x v="1"/>
    <x v="14"/>
    <x v="1"/>
    <x v="1"/>
    <n v="2790"/>
    <x v="0"/>
    <x v="11"/>
    <x v="9"/>
    <x v="9"/>
    <n v="452.57000000000005"/>
    <n v="1"/>
  </r>
  <r>
    <x v="510"/>
    <n v="2023"/>
    <s v="2022-2023"/>
    <x v="0"/>
    <x v="19"/>
    <x v="1"/>
    <x v="1"/>
    <n v="2800"/>
    <x v="0"/>
    <x v="11"/>
    <x v="3"/>
    <x v="3"/>
    <n v="452.96999999999997"/>
    <n v="1"/>
  </r>
  <r>
    <x v="290"/>
    <n v="2024"/>
    <s v="2023-2024"/>
    <x v="0"/>
    <x v="78"/>
    <x v="1"/>
    <x v="1"/>
    <n v="2141"/>
    <x v="0"/>
    <x v="4"/>
    <x v="3"/>
    <x v="3"/>
    <n v="453.55"/>
    <n v="1"/>
  </r>
  <r>
    <x v="664"/>
    <n v="2024"/>
    <s v="2023-2024"/>
    <x v="0"/>
    <x v="64"/>
    <x v="1"/>
    <x v="1"/>
    <n v="2350"/>
    <x v="0"/>
    <x v="1"/>
    <x v="1"/>
    <x v="1"/>
    <n v="454.25"/>
    <n v="1"/>
  </r>
  <r>
    <x v="687"/>
    <n v="2024"/>
    <s v="2023-2024"/>
    <x v="0"/>
    <x v="87"/>
    <x v="2"/>
    <x v="2"/>
    <n v="2609"/>
    <x v="0"/>
    <x v="2"/>
    <x v="3"/>
    <x v="3"/>
    <n v="454.59000000000003"/>
    <n v="1"/>
  </r>
  <r>
    <x v="452"/>
    <n v="2024"/>
    <s v="2023-2024"/>
    <x v="0"/>
    <x v="76"/>
    <x v="1"/>
    <x v="1"/>
    <n v="2031"/>
    <x v="0"/>
    <x v="5"/>
    <x v="5"/>
    <x v="5"/>
    <n v="454.86000000000007"/>
    <n v="1"/>
  </r>
  <r>
    <x v="182"/>
    <n v="2023"/>
    <s v="2022-2023"/>
    <x v="1"/>
    <x v="81"/>
    <x v="3"/>
    <x v="3"/>
    <n v="4680"/>
    <x v="0"/>
    <x v="17"/>
    <x v="6"/>
    <x v="6"/>
    <n v="454.93"/>
    <n v="1"/>
  </r>
  <r>
    <x v="65"/>
    <n v="2025"/>
    <s v="2024-2025"/>
    <x v="0"/>
    <x v="53"/>
    <x v="3"/>
    <x v="3"/>
    <n v="4119"/>
    <x v="0"/>
    <x v="10"/>
    <x v="7"/>
    <x v="7"/>
    <n v="455.02"/>
    <n v="1"/>
  </r>
  <r>
    <x v="90"/>
    <n v="2025"/>
    <s v="2024-2025"/>
    <x v="0"/>
    <x v="30"/>
    <x v="4"/>
    <x v="4"/>
    <n v="3131"/>
    <x v="0"/>
    <x v="6"/>
    <x v="1"/>
    <x v="1"/>
    <n v="455.37000000000006"/>
    <n v="1"/>
  </r>
  <r>
    <x v="651"/>
    <n v="2024"/>
    <s v="2023-2024"/>
    <x v="0"/>
    <x v="94"/>
    <x v="5"/>
    <x v="5"/>
    <n v="7250"/>
    <x v="0"/>
    <x v="9"/>
    <x v="9"/>
    <x v="9"/>
    <n v="455.39"/>
    <n v="1"/>
  </r>
  <r>
    <x v="34"/>
    <n v="2025"/>
    <s v="2024-2025"/>
    <x v="1"/>
    <x v="68"/>
    <x v="7"/>
    <x v="7"/>
    <n v="800"/>
    <x v="0"/>
    <x v="19"/>
    <x v="6"/>
    <x v="6"/>
    <n v="455.71000000000004"/>
    <n v="1"/>
  </r>
  <r>
    <x v="493"/>
    <n v="2023"/>
    <s v="2022-2023"/>
    <x v="1"/>
    <x v="38"/>
    <x v="3"/>
    <x v="3"/>
    <n v="4802"/>
    <x v="0"/>
    <x v="12"/>
    <x v="9"/>
    <x v="9"/>
    <n v="457.41"/>
    <n v="1"/>
  </r>
  <r>
    <x v="408"/>
    <n v="2023"/>
    <s v="2022-2023"/>
    <x v="0"/>
    <x v="72"/>
    <x v="4"/>
    <x v="4"/>
    <n v="3931"/>
    <x v="0"/>
    <x v="16"/>
    <x v="4"/>
    <x v="4"/>
    <n v="457.87"/>
    <n v="1"/>
  </r>
  <r>
    <x v="90"/>
    <n v="2025"/>
    <s v="2024-2025"/>
    <x v="0"/>
    <x v="57"/>
    <x v="6"/>
    <x v="6"/>
    <n v="5082"/>
    <x v="0"/>
    <x v="13"/>
    <x v="7"/>
    <x v="7"/>
    <n v="458.33000000000004"/>
    <n v="1"/>
  </r>
  <r>
    <x v="614"/>
    <n v="2023"/>
    <s v="2022-2023"/>
    <x v="0"/>
    <x v="82"/>
    <x v="3"/>
    <x v="3"/>
    <n v="4655"/>
    <x v="0"/>
    <x v="17"/>
    <x v="2"/>
    <x v="2"/>
    <n v="458.36"/>
    <n v="1"/>
  </r>
  <r>
    <x v="11"/>
    <n v="2024"/>
    <s v="2023-2024"/>
    <x v="0"/>
    <x v="64"/>
    <x v="1"/>
    <x v="1"/>
    <n v="2350"/>
    <x v="0"/>
    <x v="1"/>
    <x v="1"/>
    <x v="1"/>
    <n v="459.08"/>
    <n v="1"/>
  </r>
  <r>
    <x v="226"/>
    <n v="2024"/>
    <s v="2023-2024"/>
    <x v="0"/>
    <x v="77"/>
    <x v="5"/>
    <x v="5"/>
    <n v="7018"/>
    <x v="0"/>
    <x v="9"/>
    <x v="7"/>
    <x v="7"/>
    <n v="459.33"/>
    <n v="1"/>
  </r>
  <r>
    <x v="252"/>
    <n v="2023"/>
    <s v="2022-2023"/>
    <x v="1"/>
    <x v="28"/>
    <x v="1"/>
    <x v="1"/>
    <n v="2830"/>
    <x v="0"/>
    <x v="11"/>
    <x v="7"/>
    <x v="7"/>
    <n v="459.51"/>
    <n v="1"/>
  </r>
  <r>
    <x v="427"/>
    <n v="2024"/>
    <s v="2023-2024"/>
    <x v="1"/>
    <x v="30"/>
    <x v="4"/>
    <x v="4"/>
    <n v="3131"/>
    <x v="0"/>
    <x v="6"/>
    <x v="9"/>
    <x v="9"/>
    <n v="459.93"/>
    <n v="1"/>
  </r>
  <r>
    <x v="459"/>
    <n v="2024"/>
    <s v="2023-2024"/>
    <x v="0"/>
    <x v="37"/>
    <x v="1"/>
    <x v="1"/>
    <n v="2750"/>
    <x v="0"/>
    <x v="11"/>
    <x v="0"/>
    <x v="0"/>
    <n v="460.20000000000005"/>
    <n v="1"/>
  </r>
  <r>
    <x v="139"/>
    <n v="2025"/>
    <s v="2024-2025"/>
    <x v="1"/>
    <x v="25"/>
    <x v="4"/>
    <x v="4"/>
    <n v="3550"/>
    <x v="0"/>
    <x v="8"/>
    <x v="0"/>
    <x v="0"/>
    <n v="461.3"/>
    <n v="1"/>
  </r>
  <r>
    <x v="338"/>
    <n v="2024"/>
    <s v="2023-2024"/>
    <x v="0"/>
    <x v="12"/>
    <x v="3"/>
    <x v="3"/>
    <n v="4068"/>
    <x v="0"/>
    <x v="10"/>
    <x v="3"/>
    <x v="3"/>
    <n v="462.24"/>
    <n v="1"/>
  </r>
  <r>
    <x v="91"/>
    <n v="2024"/>
    <s v="2023-2024"/>
    <x v="0"/>
    <x v="3"/>
    <x v="3"/>
    <x v="3"/>
    <n v="4220"/>
    <x v="0"/>
    <x v="3"/>
    <x v="4"/>
    <x v="4"/>
    <n v="462.49"/>
    <n v="1"/>
  </r>
  <r>
    <x v="584"/>
    <n v="2023"/>
    <s v="2022-2023"/>
    <x v="0"/>
    <x v="23"/>
    <x v="1"/>
    <x v="1"/>
    <n v="2650"/>
    <x v="0"/>
    <x v="11"/>
    <x v="5"/>
    <x v="5"/>
    <n v="462.54999999999995"/>
    <n v="1"/>
  </r>
  <r>
    <x v="460"/>
    <n v="2023"/>
    <s v="2022-2023"/>
    <x v="0"/>
    <x v="49"/>
    <x v="4"/>
    <x v="4"/>
    <n v="3134"/>
    <x v="0"/>
    <x v="6"/>
    <x v="3"/>
    <x v="3"/>
    <n v="462.74"/>
    <n v="1"/>
  </r>
  <r>
    <x v="665"/>
    <n v="2024"/>
    <s v="2023-2024"/>
    <x v="0"/>
    <x v="31"/>
    <x v="1"/>
    <x v="1"/>
    <n v="2116"/>
    <x v="0"/>
    <x v="4"/>
    <x v="2"/>
    <x v="2"/>
    <n v="462.74999999999994"/>
    <n v="1"/>
  </r>
  <r>
    <x v="271"/>
    <n v="2023"/>
    <s v="2022-2023"/>
    <x v="0"/>
    <x v="40"/>
    <x v="4"/>
    <x v="4"/>
    <n v="3353"/>
    <x v="0"/>
    <x v="8"/>
    <x v="3"/>
    <x v="3"/>
    <n v="463.14"/>
    <n v="1"/>
  </r>
  <r>
    <x v="329"/>
    <n v="2024"/>
    <s v="2023-2024"/>
    <x v="0"/>
    <x v="76"/>
    <x v="1"/>
    <x v="1"/>
    <n v="2031"/>
    <x v="0"/>
    <x v="5"/>
    <x v="3"/>
    <x v="3"/>
    <n v="463.47999999999996"/>
    <n v="1"/>
  </r>
  <r>
    <x v="719"/>
    <n v="2024"/>
    <s v="2023-2024"/>
    <x v="0"/>
    <x v="53"/>
    <x v="3"/>
    <x v="3"/>
    <n v="4119"/>
    <x v="0"/>
    <x v="10"/>
    <x v="3"/>
    <x v="3"/>
    <n v="463.95000000000005"/>
    <n v="1"/>
  </r>
  <r>
    <x v="398"/>
    <n v="2024"/>
    <s v="2023-2024"/>
    <x v="1"/>
    <x v="22"/>
    <x v="1"/>
    <x v="1"/>
    <n v="2539"/>
    <x v="0"/>
    <x v="2"/>
    <x v="0"/>
    <x v="0"/>
    <n v="464.53"/>
    <n v="1"/>
  </r>
  <r>
    <x v="275"/>
    <n v="2025"/>
    <s v="2024-2025"/>
    <x v="0"/>
    <x v="92"/>
    <x v="3"/>
    <x v="3"/>
    <n v="4305"/>
    <x v="0"/>
    <x v="3"/>
    <x v="4"/>
    <x v="4"/>
    <n v="465.56"/>
    <n v="1"/>
  </r>
  <r>
    <x v="516"/>
    <n v="2025"/>
    <s v="2024-2025"/>
    <x v="0"/>
    <x v="36"/>
    <x v="4"/>
    <x v="4"/>
    <n v="3148"/>
    <x v="0"/>
    <x v="6"/>
    <x v="5"/>
    <x v="5"/>
    <n v="465.92"/>
    <n v="1"/>
  </r>
  <r>
    <x v="257"/>
    <n v="2023"/>
    <s v="2022-2023"/>
    <x v="0"/>
    <x v="50"/>
    <x v="4"/>
    <x v="4"/>
    <n v="3179"/>
    <x v="0"/>
    <x v="6"/>
    <x v="9"/>
    <x v="9"/>
    <n v="466.74"/>
    <n v="1"/>
  </r>
  <r>
    <x v="181"/>
    <n v="2024"/>
    <s v="2023-2024"/>
    <x v="0"/>
    <x v="52"/>
    <x v="3"/>
    <x v="3"/>
    <n v="4053"/>
    <x v="0"/>
    <x v="10"/>
    <x v="0"/>
    <x v="0"/>
    <n v="466.78999999999996"/>
    <n v="1"/>
  </r>
  <r>
    <x v="715"/>
    <n v="2025"/>
    <s v="2024-2025"/>
    <x v="0"/>
    <x v="47"/>
    <x v="1"/>
    <x v="1"/>
    <n v="2101"/>
    <x v="0"/>
    <x v="4"/>
    <x v="3"/>
    <x v="3"/>
    <n v="467.03999999999996"/>
    <n v="1"/>
  </r>
  <r>
    <x v="110"/>
    <n v="2025"/>
    <s v="2024-2025"/>
    <x v="1"/>
    <x v="9"/>
    <x v="4"/>
    <x v="4"/>
    <n v="3076"/>
    <x v="0"/>
    <x v="7"/>
    <x v="7"/>
    <x v="7"/>
    <n v="467.08000000000004"/>
    <n v="1"/>
  </r>
  <r>
    <x v="688"/>
    <n v="2024"/>
    <s v="2023-2024"/>
    <x v="0"/>
    <x v="27"/>
    <x v="4"/>
    <x v="4"/>
    <n v="3066"/>
    <x v="0"/>
    <x v="7"/>
    <x v="1"/>
    <x v="1"/>
    <n v="467.8"/>
    <n v="1"/>
  </r>
  <r>
    <x v="223"/>
    <n v="2023"/>
    <s v="2022-2023"/>
    <x v="0"/>
    <x v="87"/>
    <x v="2"/>
    <x v="2"/>
    <n v="2609"/>
    <x v="0"/>
    <x v="2"/>
    <x v="1"/>
    <x v="1"/>
    <n v="468.84000000000003"/>
    <n v="1"/>
  </r>
  <r>
    <x v="532"/>
    <n v="2023"/>
    <s v="2022-2023"/>
    <x v="0"/>
    <x v="31"/>
    <x v="1"/>
    <x v="1"/>
    <n v="2116"/>
    <x v="0"/>
    <x v="4"/>
    <x v="2"/>
    <x v="2"/>
    <n v="469.28000000000003"/>
    <n v="1"/>
  </r>
  <r>
    <x v="40"/>
    <n v="2024"/>
    <s v="2023-2024"/>
    <x v="0"/>
    <x v="28"/>
    <x v="1"/>
    <x v="1"/>
    <n v="2830"/>
    <x v="0"/>
    <x v="11"/>
    <x v="2"/>
    <x v="2"/>
    <n v="469.70000000000005"/>
    <n v="1"/>
  </r>
  <r>
    <x v="100"/>
    <n v="2024"/>
    <s v="2023-2024"/>
    <x v="0"/>
    <x v="10"/>
    <x v="4"/>
    <x v="4"/>
    <n v="3551"/>
    <x v="0"/>
    <x v="8"/>
    <x v="7"/>
    <x v="7"/>
    <n v="470.18"/>
    <n v="1"/>
  </r>
  <r>
    <x v="473"/>
    <n v="2023"/>
    <s v="2022-2023"/>
    <x v="0"/>
    <x v="48"/>
    <x v="3"/>
    <x v="3"/>
    <n v="4566"/>
    <x v="0"/>
    <x v="15"/>
    <x v="9"/>
    <x v="9"/>
    <n v="470.95"/>
    <n v="1"/>
  </r>
  <r>
    <x v="100"/>
    <n v="2024"/>
    <s v="2023-2024"/>
    <x v="0"/>
    <x v="27"/>
    <x v="4"/>
    <x v="4"/>
    <n v="3066"/>
    <x v="0"/>
    <x v="7"/>
    <x v="9"/>
    <x v="9"/>
    <n v="471.09999999999997"/>
    <n v="1"/>
  </r>
  <r>
    <x v="176"/>
    <n v="2025"/>
    <s v="2024-2025"/>
    <x v="1"/>
    <x v="8"/>
    <x v="1"/>
    <x v="1"/>
    <n v="2158"/>
    <x v="0"/>
    <x v="4"/>
    <x v="2"/>
    <x v="2"/>
    <n v="471.15"/>
    <n v="1"/>
  </r>
  <r>
    <x v="235"/>
    <n v="2023"/>
    <s v="2022-2023"/>
    <x v="0"/>
    <x v="28"/>
    <x v="1"/>
    <x v="1"/>
    <n v="2830"/>
    <x v="0"/>
    <x v="11"/>
    <x v="1"/>
    <x v="1"/>
    <n v="471.98999999999995"/>
    <n v="1"/>
  </r>
  <r>
    <x v="235"/>
    <n v="2023"/>
    <s v="2022-2023"/>
    <x v="0"/>
    <x v="69"/>
    <x v="4"/>
    <x v="4"/>
    <n v="3199"/>
    <x v="0"/>
    <x v="6"/>
    <x v="9"/>
    <x v="9"/>
    <n v="472"/>
    <n v="1"/>
  </r>
  <r>
    <x v="663"/>
    <n v="2024"/>
    <s v="2023-2024"/>
    <x v="0"/>
    <x v="5"/>
    <x v="1"/>
    <x v="1"/>
    <n v="2067"/>
    <x v="0"/>
    <x v="5"/>
    <x v="6"/>
    <x v="6"/>
    <n v="472.71999999999997"/>
    <n v="1"/>
  </r>
  <r>
    <x v="440"/>
    <n v="2024"/>
    <s v="2023-2024"/>
    <x v="1"/>
    <x v="22"/>
    <x v="1"/>
    <x v="1"/>
    <n v="2539"/>
    <x v="0"/>
    <x v="2"/>
    <x v="7"/>
    <x v="7"/>
    <n v="472.74"/>
    <n v="1"/>
  </r>
  <r>
    <x v="321"/>
    <n v="2024"/>
    <s v="2023-2024"/>
    <x v="0"/>
    <x v="70"/>
    <x v="4"/>
    <x v="4"/>
    <n v="3400"/>
    <x v="0"/>
    <x v="8"/>
    <x v="0"/>
    <x v="0"/>
    <n v="474.06999999999994"/>
    <n v="1"/>
  </r>
  <r>
    <x v="607"/>
    <n v="2024"/>
    <s v="2023-2024"/>
    <x v="0"/>
    <x v="63"/>
    <x v="1"/>
    <x v="1"/>
    <n v="2015"/>
    <x v="0"/>
    <x v="5"/>
    <x v="2"/>
    <x v="2"/>
    <n v="475.81000000000006"/>
    <n v="1"/>
  </r>
  <r>
    <x v="570"/>
    <n v="2024"/>
    <s v="2023-2024"/>
    <x v="0"/>
    <x v="42"/>
    <x v="3"/>
    <x v="3"/>
    <n v="4870"/>
    <x v="0"/>
    <x v="12"/>
    <x v="7"/>
    <x v="7"/>
    <n v="476.36999999999995"/>
    <n v="1"/>
  </r>
  <r>
    <x v="663"/>
    <n v="2024"/>
    <s v="2023-2024"/>
    <x v="0"/>
    <x v="7"/>
    <x v="4"/>
    <x v="4"/>
    <n v="3175"/>
    <x v="0"/>
    <x v="6"/>
    <x v="2"/>
    <x v="2"/>
    <n v="477.81"/>
    <n v="1"/>
  </r>
  <r>
    <x v="285"/>
    <n v="2023"/>
    <s v="2022-2023"/>
    <x v="0"/>
    <x v="28"/>
    <x v="1"/>
    <x v="1"/>
    <n v="2830"/>
    <x v="0"/>
    <x v="11"/>
    <x v="9"/>
    <x v="9"/>
    <n v="479.32"/>
    <n v="1"/>
  </r>
  <r>
    <x v="591"/>
    <n v="2025"/>
    <s v="2024-2025"/>
    <x v="1"/>
    <x v="93"/>
    <x v="4"/>
    <x v="4"/>
    <n v="3915"/>
    <x v="0"/>
    <x v="16"/>
    <x v="0"/>
    <x v="0"/>
    <n v="479.47"/>
    <n v="1"/>
  </r>
  <r>
    <x v="111"/>
    <n v="2024"/>
    <s v="2023-2024"/>
    <x v="0"/>
    <x v="63"/>
    <x v="1"/>
    <x v="1"/>
    <n v="2015"/>
    <x v="0"/>
    <x v="5"/>
    <x v="1"/>
    <x v="1"/>
    <n v="480.2"/>
    <n v="1"/>
  </r>
  <r>
    <x v="308"/>
    <n v="2023"/>
    <s v="2022-2023"/>
    <x v="0"/>
    <x v="66"/>
    <x v="3"/>
    <x v="3"/>
    <n v="4883"/>
    <x v="0"/>
    <x v="12"/>
    <x v="4"/>
    <x v="4"/>
    <n v="481.2"/>
    <n v="1"/>
  </r>
  <r>
    <x v="604"/>
    <n v="2025"/>
    <s v="2024-2025"/>
    <x v="0"/>
    <x v="37"/>
    <x v="1"/>
    <x v="1"/>
    <n v="2750"/>
    <x v="0"/>
    <x v="11"/>
    <x v="4"/>
    <x v="4"/>
    <n v="481.61"/>
    <n v="1"/>
  </r>
  <r>
    <x v="505"/>
    <n v="2023"/>
    <s v="2022-2023"/>
    <x v="0"/>
    <x v="44"/>
    <x v="4"/>
    <x v="4"/>
    <n v="3977"/>
    <x v="0"/>
    <x v="16"/>
    <x v="9"/>
    <x v="9"/>
    <n v="481.89"/>
    <n v="1"/>
  </r>
  <r>
    <x v="437"/>
    <n v="2023"/>
    <s v="2022-2023"/>
    <x v="0"/>
    <x v="32"/>
    <x v="6"/>
    <x v="6"/>
    <n v="5169"/>
    <x v="0"/>
    <x v="13"/>
    <x v="5"/>
    <x v="5"/>
    <n v="483.34"/>
    <n v="1"/>
  </r>
  <r>
    <x v="418"/>
    <n v="2025"/>
    <s v="2024-2025"/>
    <x v="0"/>
    <x v="52"/>
    <x v="3"/>
    <x v="3"/>
    <n v="4053"/>
    <x v="0"/>
    <x v="10"/>
    <x v="4"/>
    <x v="4"/>
    <n v="484.14"/>
    <n v="1"/>
  </r>
  <r>
    <x v="95"/>
    <n v="2023"/>
    <s v="2022-2023"/>
    <x v="1"/>
    <x v="68"/>
    <x v="7"/>
    <x v="7"/>
    <n v="800"/>
    <x v="0"/>
    <x v="19"/>
    <x v="3"/>
    <x v="3"/>
    <n v="484.4"/>
    <n v="1"/>
  </r>
  <r>
    <x v="422"/>
    <n v="2024"/>
    <s v="2023-2024"/>
    <x v="1"/>
    <x v="93"/>
    <x v="4"/>
    <x v="4"/>
    <n v="3915"/>
    <x v="0"/>
    <x v="16"/>
    <x v="9"/>
    <x v="9"/>
    <n v="484.84"/>
    <n v="1"/>
  </r>
  <r>
    <x v="77"/>
    <n v="2023"/>
    <s v="2022-2023"/>
    <x v="1"/>
    <x v="85"/>
    <x v="0"/>
    <x v="0"/>
    <n v="6530"/>
    <x v="0"/>
    <x v="20"/>
    <x v="4"/>
    <x v="4"/>
    <n v="485.51"/>
    <n v="1"/>
  </r>
  <r>
    <x v="263"/>
    <n v="2024"/>
    <s v="2023-2024"/>
    <x v="1"/>
    <x v="4"/>
    <x v="1"/>
    <x v="1"/>
    <n v="2154"/>
    <x v="0"/>
    <x v="4"/>
    <x v="1"/>
    <x v="1"/>
    <n v="485.62"/>
    <n v="1"/>
  </r>
  <r>
    <x v="81"/>
    <n v="2024"/>
    <s v="2023-2024"/>
    <x v="1"/>
    <x v="68"/>
    <x v="7"/>
    <x v="7"/>
    <n v="800"/>
    <x v="0"/>
    <x v="19"/>
    <x v="7"/>
    <x v="7"/>
    <n v="485.74"/>
    <n v="1"/>
  </r>
  <r>
    <x v="113"/>
    <n v="2025"/>
    <s v="2024-2025"/>
    <x v="1"/>
    <x v="46"/>
    <x v="3"/>
    <x v="3"/>
    <n v="4740"/>
    <x v="0"/>
    <x v="17"/>
    <x v="0"/>
    <x v="0"/>
    <n v="486.94"/>
    <n v="1"/>
  </r>
  <r>
    <x v="673"/>
    <n v="2025"/>
    <s v="2024-2025"/>
    <x v="1"/>
    <x v="29"/>
    <x v="4"/>
    <x v="4"/>
    <n v="3500"/>
    <x v="0"/>
    <x v="8"/>
    <x v="4"/>
    <x v="4"/>
    <n v="487.04000000000008"/>
    <n v="1"/>
  </r>
  <r>
    <x v="49"/>
    <n v="2025"/>
    <s v="2024-2025"/>
    <x v="0"/>
    <x v="44"/>
    <x v="4"/>
    <x v="4"/>
    <n v="3977"/>
    <x v="0"/>
    <x v="16"/>
    <x v="1"/>
    <x v="1"/>
    <n v="487.23"/>
    <n v="1"/>
  </r>
  <r>
    <x v="530"/>
    <n v="2023"/>
    <s v="2022-2023"/>
    <x v="1"/>
    <x v="68"/>
    <x v="7"/>
    <x v="7"/>
    <n v="800"/>
    <x v="0"/>
    <x v="19"/>
    <x v="0"/>
    <x v="0"/>
    <n v="487.56"/>
    <n v="1"/>
  </r>
  <r>
    <x v="330"/>
    <n v="2024"/>
    <s v="2023-2024"/>
    <x v="0"/>
    <x v="42"/>
    <x v="3"/>
    <x v="3"/>
    <n v="4870"/>
    <x v="0"/>
    <x v="12"/>
    <x v="5"/>
    <x v="5"/>
    <n v="487.58"/>
    <n v="1"/>
  </r>
  <r>
    <x v="54"/>
    <n v="2024"/>
    <s v="2023-2024"/>
    <x v="0"/>
    <x v="75"/>
    <x v="0"/>
    <x v="0"/>
    <n v="6450"/>
    <x v="0"/>
    <x v="20"/>
    <x v="4"/>
    <x v="4"/>
    <n v="487.65999999999997"/>
    <n v="1"/>
  </r>
  <r>
    <x v="103"/>
    <n v="2023"/>
    <s v="2022-2023"/>
    <x v="0"/>
    <x v="39"/>
    <x v="0"/>
    <x v="0"/>
    <n v="6330"/>
    <x v="0"/>
    <x v="14"/>
    <x v="5"/>
    <x v="5"/>
    <n v="488.77"/>
    <n v="1"/>
  </r>
  <r>
    <x v="3"/>
    <n v="2024"/>
    <s v="2023-2024"/>
    <x v="1"/>
    <x v="93"/>
    <x v="4"/>
    <x v="4"/>
    <n v="3915"/>
    <x v="0"/>
    <x v="16"/>
    <x v="9"/>
    <x v="9"/>
    <n v="489.06000000000006"/>
    <n v="1"/>
  </r>
  <r>
    <x v="157"/>
    <n v="2025"/>
    <s v="2024-2025"/>
    <x v="0"/>
    <x v="19"/>
    <x v="1"/>
    <x v="1"/>
    <n v="2800"/>
    <x v="0"/>
    <x v="11"/>
    <x v="3"/>
    <x v="3"/>
    <n v="489.69"/>
    <n v="1"/>
  </r>
  <r>
    <x v="699"/>
    <n v="2025"/>
    <s v="2024-2025"/>
    <x v="0"/>
    <x v="70"/>
    <x v="4"/>
    <x v="4"/>
    <n v="3400"/>
    <x v="0"/>
    <x v="8"/>
    <x v="4"/>
    <x v="4"/>
    <n v="491.17999999999995"/>
    <n v="1"/>
  </r>
  <r>
    <x v="52"/>
    <n v="2025"/>
    <s v="2024-2025"/>
    <x v="0"/>
    <x v="19"/>
    <x v="1"/>
    <x v="1"/>
    <n v="2800"/>
    <x v="0"/>
    <x v="11"/>
    <x v="2"/>
    <x v="2"/>
    <n v="491.43"/>
    <n v="1"/>
  </r>
  <r>
    <x v="147"/>
    <n v="2024"/>
    <s v="2023-2024"/>
    <x v="0"/>
    <x v="95"/>
    <x v="7"/>
    <x v="7"/>
    <n v="870"/>
    <x v="0"/>
    <x v="19"/>
    <x v="1"/>
    <x v="1"/>
    <n v="493.06"/>
    <n v="1"/>
  </r>
  <r>
    <x v="692"/>
    <n v="2024"/>
    <s v="2023-2024"/>
    <x v="0"/>
    <x v="54"/>
    <x v="4"/>
    <x v="4"/>
    <n v="3030"/>
    <x v="0"/>
    <x v="7"/>
    <x v="5"/>
    <x v="5"/>
    <n v="493.6"/>
    <n v="1"/>
  </r>
  <r>
    <x v="701"/>
    <n v="2025"/>
    <s v="2024-2025"/>
    <x v="0"/>
    <x v="45"/>
    <x v="3"/>
    <x v="3"/>
    <n v="4570"/>
    <x v="0"/>
    <x v="15"/>
    <x v="4"/>
    <x v="4"/>
    <n v="494.04"/>
    <n v="1"/>
  </r>
  <r>
    <x v="245"/>
    <n v="2024"/>
    <s v="2023-2024"/>
    <x v="1"/>
    <x v="4"/>
    <x v="1"/>
    <x v="1"/>
    <n v="2154"/>
    <x v="0"/>
    <x v="4"/>
    <x v="3"/>
    <x v="3"/>
    <n v="494.34"/>
    <n v="1"/>
  </r>
  <r>
    <x v="221"/>
    <n v="2024"/>
    <s v="2023-2024"/>
    <x v="0"/>
    <x v="54"/>
    <x v="4"/>
    <x v="4"/>
    <n v="3030"/>
    <x v="0"/>
    <x v="7"/>
    <x v="0"/>
    <x v="0"/>
    <n v="495.12"/>
    <n v="1"/>
  </r>
  <r>
    <x v="634"/>
    <n v="2023"/>
    <s v="2022-2023"/>
    <x v="0"/>
    <x v="52"/>
    <x v="3"/>
    <x v="3"/>
    <n v="4053"/>
    <x v="0"/>
    <x v="10"/>
    <x v="6"/>
    <x v="6"/>
    <n v="495.85"/>
    <n v="1"/>
  </r>
  <r>
    <x v="457"/>
    <n v="2023"/>
    <s v="2022-2023"/>
    <x v="0"/>
    <x v="23"/>
    <x v="1"/>
    <x v="1"/>
    <n v="2650"/>
    <x v="0"/>
    <x v="11"/>
    <x v="3"/>
    <x v="3"/>
    <n v="496.84000000000003"/>
    <n v="1"/>
  </r>
  <r>
    <x v="369"/>
    <n v="2024"/>
    <s v="2023-2024"/>
    <x v="0"/>
    <x v="95"/>
    <x v="7"/>
    <x v="7"/>
    <n v="870"/>
    <x v="0"/>
    <x v="19"/>
    <x v="4"/>
    <x v="4"/>
    <n v="497.17999999999995"/>
    <n v="1"/>
  </r>
  <r>
    <x v="242"/>
    <n v="2023"/>
    <s v="2022-2023"/>
    <x v="1"/>
    <x v="8"/>
    <x v="1"/>
    <x v="1"/>
    <n v="2158"/>
    <x v="0"/>
    <x v="4"/>
    <x v="5"/>
    <x v="5"/>
    <n v="498.38"/>
    <n v="1"/>
  </r>
  <r>
    <x v="76"/>
    <n v="2025"/>
    <s v="2024-2025"/>
    <x v="0"/>
    <x v="73"/>
    <x v="6"/>
    <x v="6"/>
    <n v="5607"/>
    <x v="0"/>
    <x v="18"/>
    <x v="5"/>
    <x v="5"/>
    <n v="498.46000000000004"/>
    <n v="1"/>
  </r>
  <r>
    <x v="141"/>
    <n v="2024"/>
    <s v="2023-2024"/>
    <x v="0"/>
    <x v="82"/>
    <x v="3"/>
    <x v="3"/>
    <n v="4655"/>
    <x v="0"/>
    <x v="17"/>
    <x v="4"/>
    <x v="4"/>
    <n v="498.64"/>
    <n v="1"/>
  </r>
  <r>
    <x v="702"/>
    <n v="2024"/>
    <s v="2023-2024"/>
    <x v="0"/>
    <x v="71"/>
    <x v="6"/>
    <x v="6"/>
    <n v="5043"/>
    <x v="0"/>
    <x v="13"/>
    <x v="0"/>
    <x v="0"/>
    <n v="498.73999999999995"/>
    <n v="1"/>
  </r>
  <r>
    <x v="547"/>
    <n v="2024"/>
    <s v="2023-2024"/>
    <x v="0"/>
    <x v="19"/>
    <x v="1"/>
    <x v="1"/>
    <n v="2800"/>
    <x v="0"/>
    <x v="11"/>
    <x v="7"/>
    <x v="7"/>
    <n v="499.73000000000008"/>
    <n v="1"/>
  </r>
  <r>
    <x v="114"/>
    <n v="2024"/>
    <s v="2023-2024"/>
    <x v="0"/>
    <x v="83"/>
    <x v="0"/>
    <x v="0"/>
    <n v="6052"/>
    <x v="0"/>
    <x v="0"/>
    <x v="4"/>
    <x v="4"/>
    <n v="500.48"/>
    <n v="1"/>
  </r>
  <r>
    <x v="461"/>
    <n v="2025"/>
    <s v="2024-2025"/>
    <x v="0"/>
    <x v="63"/>
    <x v="1"/>
    <x v="1"/>
    <n v="2015"/>
    <x v="0"/>
    <x v="5"/>
    <x v="3"/>
    <x v="3"/>
    <n v="500.63"/>
    <n v="1"/>
  </r>
  <r>
    <x v="455"/>
    <n v="2024"/>
    <s v="2023-2024"/>
    <x v="0"/>
    <x v="44"/>
    <x v="4"/>
    <x v="4"/>
    <n v="3977"/>
    <x v="0"/>
    <x v="16"/>
    <x v="4"/>
    <x v="4"/>
    <n v="501.01"/>
    <n v="1"/>
  </r>
  <r>
    <x v="619"/>
    <n v="2024"/>
    <s v="2023-2024"/>
    <x v="0"/>
    <x v="51"/>
    <x v="4"/>
    <x v="4"/>
    <n v="3630"/>
    <x v="0"/>
    <x v="16"/>
    <x v="4"/>
    <x v="4"/>
    <n v="501.53000000000003"/>
    <n v="1"/>
  </r>
  <r>
    <x v="489"/>
    <n v="2024"/>
    <s v="2023-2024"/>
    <x v="0"/>
    <x v="53"/>
    <x v="3"/>
    <x v="3"/>
    <n v="4119"/>
    <x v="0"/>
    <x v="10"/>
    <x v="5"/>
    <x v="5"/>
    <n v="503.37000000000006"/>
    <n v="1"/>
  </r>
  <r>
    <x v="289"/>
    <n v="2023"/>
    <s v="2022-2023"/>
    <x v="0"/>
    <x v="2"/>
    <x v="2"/>
    <x v="2"/>
    <n v="2617"/>
    <x v="0"/>
    <x v="2"/>
    <x v="0"/>
    <x v="0"/>
    <n v="503.57"/>
    <n v="1"/>
  </r>
  <r>
    <x v="421"/>
    <n v="2024"/>
    <s v="2023-2024"/>
    <x v="0"/>
    <x v="33"/>
    <x v="4"/>
    <x v="4"/>
    <n v="3280"/>
    <x v="0"/>
    <x v="8"/>
    <x v="4"/>
    <x v="4"/>
    <n v="504.09"/>
    <n v="1"/>
  </r>
  <r>
    <x v="260"/>
    <n v="2023"/>
    <s v="2022-2023"/>
    <x v="0"/>
    <x v="4"/>
    <x v="1"/>
    <x v="1"/>
    <n v="2154"/>
    <x v="0"/>
    <x v="4"/>
    <x v="1"/>
    <x v="1"/>
    <n v="504.9"/>
    <n v="1"/>
  </r>
  <r>
    <x v="528"/>
    <n v="2023"/>
    <s v="2022-2023"/>
    <x v="0"/>
    <x v="20"/>
    <x v="4"/>
    <x v="4"/>
    <n v="3429"/>
    <x v="0"/>
    <x v="8"/>
    <x v="0"/>
    <x v="0"/>
    <n v="504.95000000000005"/>
    <n v="1"/>
  </r>
  <r>
    <x v="648"/>
    <n v="2023"/>
    <s v="2022-2023"/>
    <x v="0"/>
    <x v="13"/>
    <x v="1"/>
    <x v="1"/>
    <n v="2480"/>
    <x v="0"/>
    <x v="1"/>
    <x v="3"/>
    <x v="3"/>
    <n v="506.49000000000007"/>
    <n v="1"/>
  </r>
  <r>
    <x v="40"/>
    <n v="2024"/>
    <s v="2023-2024"/>
    <x v="0"/>
    <x v="12"/>
    <x v="3"/>
    <x v="3"/>
    <n v="4068"/>
    <x v="0"/>
    <x v="10"/>
    <x v="4"/>
    <x v="4"/>
    <n v="506.61"/>
    <n v="1"/>
  </r>
  <r>
    <x v="259"/>
    <n v="2025"/>
    <s v="2024-2025"/>
    <x v="0"/>
    <x v="70"/>
    <x v="4"/>
    <x v="4"/>
    <n v="3400"/>
    <x v="0"/>
    <x v="8"/>
    <x v="5"/>
    <x v="5"/>
    <n v="507.3"/>
    <n v="1"/>
  </r>
  <r>
    <x v="350"/>
    <n v="2023"/>
    <s v="2022-2023"/>
    <x v="0"/>
    <x v="33"/>
    <x v="4"/>
    <x v="4"/>
    <n v="3280"/>
    <x v="0"/>
    <x v="8"/>
    <x v="2"/>
    <x v="2"/>
    <n v="507.41999999999996"/>
    <n v="1"/>
  </r>
  <r>
    <x v="302"/>
    <n v="2024"/>
    <s v="2023-2024"/>
    <x v="0"/>
    <x v="86"/>
    <x v="0"/>
    <x v="0"/>
    <n v="6725"/>
    <x v="0"/>
    <x v="20"/>
    <x v="4"/>
    <x v="4"/>
    <n v="507.79"/>
    <n v="1"/>
  </r>
  <r>
    <x v="325"/>
    <n v="2023"/>
    <s v="2022-2023"/>
    <x v="0"/>
    <x v="16"/>
    <x v="0"/>
    <x v="0"/>
    <n v="6030"/>
    <x v="0"/>
    <x v="0"/>
    <x v="7"/>
    <x v="7"/>
    <n v="508.53000000000003"/>
    <n v="1"/>
  </r>
  <r>
    <x v="404"/>
    <n v="2023"/>
    <s v="2022-2023"/>
    <x v="0"/>
    <x v="72"/>
    <x v="4"/>
    <x v="4"/>
    <n v="3931"/>
    <x v="0"/>
    <x v="16"/>
    <x v="5"/>
    <x v="5"/>
    <n v="510.02000000000004"/>
    <n v="1"/>
  </r>
  <r>
    <x v="687"/>
    <n v="2024"/>
    <s v="2023-2024"/>
    <x v="1"/>
    <x v="40"/>
    <x v="4"/>
    <x v="4"/>
    <n v="3353"/>
    <x v="0"/>
    <x v="8"/>
    <x v="9"/>
    <x v="9"/>
    <n v="510.05"/>
    <n v="1"/>
  </r>
  <r>
    <x v="553"/>
    <n v="2025"/>
    <s v="2024-2025"/>
    <x v="1"/>
    <x v="93"/>
    <x v="4"/>
    <x v="4"/>
    <n v="3915"/>
    <x v="0"/>
    <x v="16"/>
    <x v="7"/>
    <x v="7"/>
    <n v="510.09"/>
    <n v="1"/>
  </r>
  <r>
    <x v="379"/>
    <n v="2025"/>
    <s v="2024-2025"/>
    <x v="0"/>
    <x v="23"/>
    <x v="1"/>
    <x v="1"/>
    <n v="2650"/>
    <x v="0"/>
    <x v="11"/>
    <x v="3"/>
    <x v="3"/>
    <n v="510.34"/>
    <n v="1"/>
  </r>
  <r>
    <x v="420"/>
    <n v="2023"/>
    <s v="2022-2023"/>
    <x v="1"/>
    <x v="11"/>
    <x v="5"/>
    <x v="5"/>
    <n v="7010"/>
    <x v="0"/>
    <x v="9"/>
    <x v="4"/>
    <x v="4"/>
    <n v="510.4"/>
    <n v="1"/>
  </r>
  <r>
    <x v="496"/>
    <n v="2025"/>
    <s v="2024-2025"/>
    <x v="0"/>
    <x v="87"/>
    <x v="2"/>
    <x v="2"/>
    <n v="2609"/>
    <x v="0"/>
    <x v="2"/>
    <x v="9"/>
    <x v="9"/>
    <n v="510.53"/>
    <n v="1"/>
  </r>
  <r>
    <x v="430"/>
    <n v="2024"/>
    <s v="2023-2024"/>
    <x v="0"/>
    <x v="54"/>
    <x v="4"/>
    <x v="4"/>
    <n v="3030"/>
    <x v="0"/>
    <x v="7"/>
    <x v="9"/>
    <x v="9"/>
    <n v="510.80000000000007"/>
    <n v="1"/>
  </r>
  <r>
    <x v="45"/>
    <n v="2024"/>
    <s v="2023-2024"/>
    <x v="0"/>
    <x v="47"/>
    <x v="1"/>
    <x v="1"/>
    <n v="2101"/>
    <x v="0"/>
    <x v="4"/>
    <x v="2"/>
    <x v="2"/>
    <n v="511.24"/>
    <n v="1"/>
  </r>
  <r>
    <x v="570"/>
    <n v="2024"/>
    <s v="2023-2024"/>
    <x v="0"/>
    <x v="61"/>
    <x v="6"/>
    <x v="6"/>
    <n v="5343"/>
    <x v="0"/>
    <x v="18"/>
    <x v="0"/>
    <x v="0"/>
    <n v="511.34000000000003"/>
    <n v="1"/>
  </r>
  <r>
    <x v="557"/>
    <n v="2024"/>
    <s v="2023-2024"/>
    <x v="0"/>
    <x v="53"/>
    <x v="3"/>
    <x v="3"/>
    <n v="4119"/>
    <x v="0"/>
    <x v="10"/>
    <x v="3"/>
    <x v="3"/>
    <n v="512.78"/>
    <n v="1"/>
  </r>
  <r>
    <x v="380"/>
    <n v="2024"/>
    <s v="2023-2024"/>
    <x v="0"/>
    <x v="23"/>
    <x v="1"/>
    <x v="1"/>
    <n v="2650"/>
    <x v="0"/>
    <x v="11"/>
    <x v="6"/>
    <x v="6"/>
    <n v="514.15"/>
    <n v="1"/>
  </r>
  <r>
    <x v="569"/>
    <n v="2023"/>
    <s v="2022-2023"/>
    <x v="0"/>
    <x v="73"/>
    <x v="6"/>
    <x v="6"/>
    <n v="5607"/>
    <x v="0"/>
    <x v="18"/>
    <x v="7"/>
    <x v="7"/>
    <n v="514.5"/>
    <n v="1"/>
  </r>
  <r>
    <x v="408"/>
    <n v="2023"/>
    <s v="2022-2023"/>
    <x v="0"/>
    <x v="94"/>
    <x v="5"/>
    <x v="5"/>
    <n v="7250"/>
    <x v="0"/>
    <x v="9"/>
    <x v="5"/>
    <x v="5"/>
    <n v="514.98"/>
    <n v="1"/>
  </r>
  <r>
    <x v="67"/>
    <n v="2025"/>
    <s v="2024-2025"/>
    <x v="0"/>
    <x v="36"/>
    <x v="4"/>
    <x v="4"/>
    <n v="3148"/>
    <x v="0"/>
    <x v="6"/>
    <x v="7"/>
    <x v="7"/>
    <n v="515.17000000000007"/>
    <n v="1"/>
  </r>
  <r>
    <x v="345"/>
    <n v="2023"/>
    <s v="2022-2023"/>
    <x v="1"/>
    <x v="44"/>
    <x v="4"/>
    <x v="4"/>
    <n v="3977"/>
    <x v="0"/>
    <x v="16"/>
    <x v="3"/>
    <x v="3"/>
    <n v="516.29999999999995"/>
    <n v="1"/>
  </r>
  <r>
    <x v="470"/>
    <n v="2024"/>
    <s v="2023-2024"/>
    <x v="0"/>
    <x v="34"/>
    <x v="4"/>
    <x v="4"/>
    <n v="3018"/>
    <x v="0"/>
    <x v="7"/>
    <x v="2"/>
    <x v="2"/>
    <n v="517.26"/>
    <n v="1"/>
  </r>
  <r>
    <x v="187"/>
    <n v="2023"/>
    <s v="2022-2023"/>
    <x v="0"/>
    <x v="19"/>
    <x v="1"/>
    <x v="1"/>
    <n v="2800"/>
    <x v="0"/>
    <x v="11"/>
    <x v="3"/>
    <x v="3"/>
    <n v="518.5"/>
    <n v="1"/>
  </r>
  <r>
    <x v="695"/>
    <n v="2024"/>
    <s v="2023-2024"/>
    <x v="1"/>
    <x v="88"/>
    <x v="6"/>
    <x v="6"/>
    <n v="5011"/>
    <x v="0"/>
    <x v="13"/>
    <x v="7"/>
    <x v="7"/>
    <n v="519.22"/>
    <n v="1"/>
  </r>
  <r>
    <x v="161"/>
    <n v="2024"/>
    <s v="2023-2024"/>
    <x v="0"/>
    <x v="27"/>
    <x v="4"/>
    <x v="4"/>
    <n v="3066"/>
    <x v="0"/>
    <x v="7"/>
    <x v="0"/>
    <x v="0"/>
    <n v="519.43000000000006"/>
    <n v="1"/>
  </r>
  <r>
    <x v="532"/>
    <n v="2023"/>
    <s v="2022-2023"/>
    <x v="1"/>
    <x v="93"/>
    <x v="4"/>
    <x v="4"/>
    <n v="3915"/>
    <x v="0"/>
    <x v="16"/>
    <x v="1"/>
    <x v="1"/>
    <n v="520.21999999999991"/>
    <n v="1"/>
  </r>
  <r>
    <x v="599"/>
    <n v="2025"/>
    <s v="2024-2025"/>
    <x v="0"/>
    <x v="60"/>
    <x v="1"/>
    <x v="1"/>
    <n v="2541"/>
    <x v="0"/>
    <x v="2"/>
    <x v="3"/>
    <x v="3"/>
    <n v="521.34999999999991"/>
    <n v="1"/>
  </r>
  <r>
    <x v="629"/>
    <n v="2023"/>
    <s v="2022-2023"/>
    <x v="0"/>
    <x v="10"/>
    <x v="4"/>
    <x v="4"/>
    <n v="3551"/>
    <x v="0"/>
    <x v="8"/>
    <x v="3"/>
    <x v="3"/>
    <n v="521.3900000000001"/>
    <n v="1"/>
  </r>
  <r>
    <x v="315"/>
    <n v="2024"/>
    <s v="2023-2024"/>
    <x v="0"/>
    <x v="15"/>
    <x v="1"/>
    <x v="1"/>
    <n v="2020"/>
    <x v="0"/>
    <x v="5"/>
    <x v="1"/>
    <x v="1"/>
    <n v="521.62999999999988"/>
    <n v="1"/>
  </r>
  <r>
    <x v="241"/>
    <n v="2024"/>
    <s v="2023-2024"/>
    <x v="0"/>
    <x v="4"/>
    <x v="1"/>
    <x v="1"/>
    <n v="2154"/>
    <x v="0"/>
    <x v="4"/>
    <x v="4"/>
    <x v="4"/>
    <n v="521.81999999999994"/>
    <n v="1"/>
  </r>
  <r>
    <x v="449"/>
    <n v="2024"/>
    <s v="2023-2024"/>
    <x v="1"/>
    <x v="25"/>
    <x v="4"/>
    <x v="4"/>
    <n v="3550"/>
    <x v="0"/>
    <x v="8"/>
    <x v="3"/>
    <x v="3"/>
    <n v="521.99"/>
    <n v="1"/>
  </r>
  <r>
    <x v="427"/>
    <n v="2024"/>
    <s v="2023-2024"/>
    <x v="0"/>
    <x v="90"/>
    <x v="3"/>
    <x v="3"/>
    <n v="4700"/>
    <x v="0"/>
    <x v="17"/>
    <x v="4"/>
    <x v="4"/>
    <n v="522.95000000000005"/>
    <n v="1"/>
  </r>
  <r>
    <x v="379"/>
    <n v="2025"/>
    <s v="2024-2025"/>
    <x v="0"/>
    <x v="77"/>
    <x v="5"/>
    <x v="5"/>
    <n v="7018"/>
    <x v="0"/>
    <x v="9"/>
    <x v="1"/>
    <x v="1"/>
    <n v="523.21"/>
    <n v="1"/>
  </r>
  <r>
    <x v="14"/>
    <n v="2024"/>
    <s v="2023-2024"/>
    <x v="0"/>
    <x v="84"/>
    <x v="3"/>
    <x v="3"/>
    <n v="4215"/>
    <x v="0"/>
    <x v="3"/>
    <x v="9"/>
    <x v="9"/>
    <n v="523.76"/>
    <n v="1"/>
  </r>
  <r>
    <x v="143"/>
    <n v="2025"/>
    <s v="2024-2025"/>
    <x v="0"/>
    <x v="86"/>
    <x v="0"/>
    <x v="0"/>
    <n v="6725"/>
    <x v="0"/>
    <x v="20"/>
    <x v="0"/>
    <x v="0"/>
    <n v="523.91000000000008"/>
    <n v="1"/>
  </r>
  <r>
    <x v="530"/>
    <n v="2023"/>
    <s v="2022-2023"/>
    <x v="0"/>
    <x v="83"/>
    <x v="0"/>
    <x v="0"/>
    <n v="6052"/>
    <x v="0"/>
    <x v="0"/>
    <x v="7"/>
    <x v="7"/>
    <n v="525.13"/>
    <n v="1"/>
  </r>
  <r>
    <x v="648"/>
    <n v="2023"/>
    <s v="2022-2023"/>
    <x v="0"/>
    <x v="62"/>
    <x v="0"/>
    <x v="0"/>
    <n v="6112"/>
    <x v="0"/>
    <x v="14"/>
    <x v="4"/>
    <x v="4"/>
    <n v="525.1400000000001"/>
    <n v="1"/>
  </r>
  <r>
    <x v="261"/>
    <n v="2023"/>
    <s v="2022-2023"/>
    <x v="0"/>
    <x v="52"/>
    <x v="3"/>
    <x v="3"/>
    <n v="4053"/>
    <x v="0"/>
    <x v="10"/>
    <x v="9"/>
    <x v="9"/>
    <n v="525.38000000000011"/>
    <n v="1"/>
  </r>
  <r>
    <x v="499"/>
    <n v="2024"/>
    <s v="2023-2024"/>
    <x v="0"/>
    <x v="91"/>
    <x v="1"/>
    <x v="1"/>
    <n v="2064"/>
    <x v="0"/>
    <x v="5"/>
    <x v="4"/>
    <x v="4"/>
    <n v="525.5"/>
    <n v="1"/>
  </r>
  <r>
    <x v="208"/>
    <n v="2024"/>
    <s v="2023-2024"/>
    <x v="0"/>
    <x v="62"/>
    <x v="0"/>
    <x v="0"/>
    <n v="6112"/>
    <x v="0"/>
    <x v="14"/>
    <x v="1"/>
    <x v="1"/>
    <n v="525.99"/>
    <n v="1"/>
  </r>
  <r>
    <x v="386"/>
    <n v="2023"/>
    <s v="2022-2023"/>
    <x v="0"/>
    <x v="1"/>
    <x v="1"/>
    <x v="1"/>
    <n v="2478"/>
    <x v="0"/>
    <x v="1"/>
    <x v="4"/>
    <x v="4"/>
    <n v="526.89"/>
    <n v="1"/>
  </r>
  <r>
    <x v="62"/>
    <n v="2024"/>
    <s v="2023-2024"/>
    <x v="0"/>
    <x v="59"/>
    <x v="3"/>
    <x v="3"/>
    <n v="4509"/>
    <x v="0"/>
    <x v="3"/>
    <x v="3"/>
    <x v="3"/>
    <n v="528.55999999999995"/>
    <n v="1"/>
  </r>
  <r>
    <x v="535"/>
    <n v="2023"/>
    <s v="2022-2023"/>
    <x v="0"/>
    <x v="52"/>
    <x v="3"/>
    <x v="3"/>
    <n v="4053"/>
    <x v="0"/>
    <x v="10"/>
    <x v="1"/>
    <x v="1"/>
    <n v="529.62"/>
    <n v="1"/>
  </r>
  <r>
    <x v="121"/>
    <n v="2024"/>
    <s v="2023-2024"/>
    <x v="0"/>
    <x v="56"/>
    <x v="1"/>
    <x v="1"/>
    <n v="2795"/>
    <x v="0"/>
    <x v="11"/>
    <x v="3"/>
    <x v="3"/>
    <n v="530.09"/>
    <n v="1"/>
  </r>
  <r>
    <x v="144"/>
    <n v="2023"/>
    <s v="2022-2023"/>
    <x v="0"/>
    <x v="67"/>
    <x v="3"/>
    <x v="3"/>
    <n v="4551"/>
    <x v="0"/>
    <x v="15"/>
    <x v="3"/>
    <x v="3"/>
    <n v="530.36999999999989"/>
    <n v="1"/>
  </r>
  <r>
    <x v="249"/>
    <n v="2023"/>
    <s v="2022-2023"/>
    <x v="0"/>
    <x v="57"/>
    <x v="6"/>
    <x v="6"/>
    <n v="5082"/>
    <x v="0"/>
    <x v="13"/>
    <x v="9"/>
    <x v="9"/>
    <n v="531.43000000000006"/>
    <n v="1"/>
  </r>
  <r>
    <x v="571"/>
    <n v="2023"/>
    <s v="2022-2023"/>
    <x v="0"/>
    <x v="13"/>
    <x v="1"/>
    <x v="1"/>
    <n v="2480"/>
    <x v="0"/>
    <x v="1"/>
    <x v="0"/>
    <x v="0"/>
    <n v="532.92000000000007"/>
    <n v="1"/>
  </r>
  <r>
    <x v="20"/>
    <n v="2024"/>
    <s v="2023-2024"/>
    <x v="0"/>
    <x v="71"/>
    <x v="6"/>
    <x v="6"/>
    <n v="5043"/>
    <x v="0"/>
    <x v="13"/>
    <x v="7"/>
    <x v="7"/>
    <n v="533.44000000000005"/>
    <n v="1"/>
  </r>
  <r>
    <x v="318"/>
    <n v="2024"/>
    <s v="2023-2024"/>
    <x v="0"/>
    <x v="36"/>
    <x v="4"/>
    <x v="4"/>
    <n v="3148"/>
    <x v="0"/>
    <x v="6"/>
    <x v="2"/>
    <x v="2"/>
    <n v="533.91"/>
    <n v="1"/>
  </r>
  <r>
    <x v="225"/>
    <n v="2024"/>
    <s v="2023-2024"/>
    <x v="1"/>
    <x v="74"/>
    <x v="1"/>
    <x v="1"/>
    <n v="2485"/>
    <x v="0"/>
    <x v="1"/>
    <x v="4"/>
    <x v="4"/>
    <n v="534.06999999999994"/>
    <n v="1"/>
  </r>
  <r>
    <x v="239"/>
    <n v="2024"/>
    <s v="2023-2024"/>
    <x v="0"/>
    <x v="43"/>
    <x v="1"/>
    <x v="1"/>
    <n v="2560"/>
    <x v="0"/>
    <x v="2"/>
    <x v="5"/>
    <x v="5"/>
    <n v="534.72"/>
    <n v="1"/>
  </r>
  <r>
    <x v="502"/>
    <n v="2024"/>
    <s v="2023-2024"/>
    <x v="0"/>
    <x v="69"/>
    <x v="4"/>
    <x v="4"/>
    <n v="3199"/>
    <x v="0"/>
    <x v="6"/>
    <x v="1"/>
    <x v="1"/>
    <n v="534.94999999999993"/>
    <n v="1"/>
  </r>
  <r>
    <x v="591"/>
    <n v="2025"/>
    <s v="2024-2025"/>
    <x v="0"/>
    <x v="45"/>
    <x v="3"/>
    <x v="3"/>
    <n v="4570"/>
    <x v="0"/>
    <x v="15"/>
    <x v="4"/>
    <x v="4"/>
    <n v="535.02"/>
    <n v="1"/>
  </r>
  <r>
    <x v="465"/>
    <n v="2023"/>
    <s v="2022-2023"/>
    <x v="1"/>
    <x v="17"/>
    <x v="3"/>
    <x v="3"/>
    <n v="4825"/>
    <x v="0"/>
    <x v="12"/>
    <x v="4"/>
    <x v="4"/>
    <n v="535.56999999999994"/>
    <n v="1"/>
  </r>
  <r>
    <x v="275"/>
    <n v="2025"/>
    <s v="2024-2025"/>
    <x v="0"/>
    <x v="64"/>
    <x v="1"/>
    <x v="1"/>
    <n v="2350"/>
    <x v="0"/>
    <x v="1"/>
    <x v="2"/>
    <x v="2"/>
    <n v="535.75"/>
    <n v="1"/>
  </r>
  <r>
    <x v="612"/>
    <n v="2024"/>
    <s v="2023-2024"/>
    <x v="0"/>
    <x v="46"/>
    <x v="3"/>
    <x v="3"/>
    <n v="4740"/>
    <x v="0"/>
    <x v="17"/>
    <x v="9"/>
    <x v="9"/>
    <n v="535.94000000000005"/>
    <n v="1"/>
  </r>
  <r>
    <x v="717"/>
    <n v="2025"/>
    <s v="2024-2025"/>
    <x v="1"/>
    <x v="8"/>
    <x v="1"/>
    <x v="1"/>
    <n v="2158"/>
    <x v="0"/>
    <x v="4"/>
    <x v="4"/>
    <x v="4"/>
    <n v="536.36"/>
    <n v="1"/>
  </r>
  <r>
    <x v="66"/>
    <n v="2023"/>
    <s v="2022-2023"/>
    <x v="0"/>
    <x v="19"/>
    <x v="1"/>
    <x v="1"/>
    <n v="2800"/>
    <x v="0"/>
    <x v="11"/>
    <x v="2"/>
    <x v="2"/>
    <n v="536.42000000000007"/>
    <n v="1"/>
  </r>
  <r>
    <x v="299"/>
    <n v="2023"/>
    <s v="2022-2023"/>
    <x v="0"/>
    <x v="6"/>
    <x v="0"/>
    <x v="0"/>
    <n v="6010"/>
    <x v="0"/>
    <x v="0"/>
    <x v="5"/>
    <x v="5"/>
    <n v="537.05000000000007"/>
    <n v="1"/>
  </r>
  <r>
    <x v="335"/>
    <n v="2023"/>
    <s v="2022-2023"/>
    <x v="0"/>
    <x v="57"/>
    <x v="6"/>
    <x v="6"/>
    <n v="5082"/>
    <x v="0"/>
    <x v="13"/>
    <x v="0"/>
    <x v="0"/>
    <n v="537.24"/>
    <n v="1"/>
  </r>
  <r>
    <x v="402"/>
    <n v="2024"/>
    <s v="2023-2024"/>
    <x v="0"/>
    <x v="79"/>
    <x v="6"/>
    <x v="6"/>
    <n v="5290"/>
    <x v="0"/>
    <x v="18"/>
    <x v="9"/>
    <x v="9"/>
    <n v="537.77"/>
    <n v="1"/>
  </r>
  <r>
    <x v="621"/>
    <n v="2024"/>
    <s v="2023-2024"/>
    <x v="1"/>
    <x v="93"/>
    <x v="4"/>
    <x v="4"/>
    <n v="3915"/>
    <x v="0"/>
    <x v="16"/>
    <x v="5"/>
    <x v="5"/>
    <n v="538.76"/>
    <n v="1"/>
  </r>
  <r>
    <x v="435"/>
    <n v="2024"/>
    <s v="2023-2024"/>
    <x v="0"/>
    <x v="32"/>
    <x v="6"/>
    <x v="6"/>
    <n v="5169"/>
    <x v="0"/>
    <x v="13"/>
    <x v="0"/>
    <x v="0"/>
    <n v="539.46"/>
    <n v="1"/>
  </r>
  <r>
    <x v="86"/>
    <n v="2023"/>
    <s v="2022-2023"/>
    <x v="0"/>
    <x v="1"/>
    <x v="1"/>
    <x v="1"/>
    <n v="2478"/>
    <x v="0"/>
    <x v="1"/>
    <x v="7"/>
    <x v="7"/>
    <n v="539.91000000000008"/>
    <n v="1"/>
  </r>
  <r>
    <x v="63"/>
    <n v="2023"/>
    <s v="2022-2023"/>
    <x v="0"/>
    <x v="80"/>
    <x v="0"/>
    <x v="0"/>
    <n v="6109"/>
    <x v="0"/>
    <x v="14"/>
    <x v="2"/>
    <x v="2"/>
    <n v="540.04"/>
    <n v="1"/>
  </r>
  <r>
    <x v="361"/>
    <n v="2025"/>
    <s v="2024-2025"/>
    <x v="0"/>
    <x v="15"/>
    <x v="1"/>
    <x v="1"/>
    <n v="2020"/>
    <x v="0"/>
    <x v="5"/>
    <x v="2"/>
    <x v="2"/>
    <n v="540.88"/>
    <n v="1"/>
  </r>
  <r>
    <x v="610"/>
    <n v="2024"/>
    <s v="2023-2024"/>
    <x v="0"/>
    <x v="58"/>
    <x v="0"/>
    <x v="0"/>
    <n v="6027"/>
    <x v="0"/>
    <x v="0"/>
    <x v="9"/>
    <x v="9"/>
    <n v="541.1400000000001"/>
    <n v="1"/>
  </r>
  <r>
    <x v="43"/>
    <n v="2023"/>
    <s v="2022-2023"/>
    <x v="0"/>
    <x v="36"/>
    <x v="4"/>
    <x v="4"/>
    <n v="3148"/>
    <x v="0"/>
    <x v="6"/>
    <x v="3"/>
    <x v="3"/>
    <n v="541.25"/>
    <n v="1"/>
  </r>
  <r>
    <x v="259"/>
    <n v="2025"/>
    <s v="2024-2025"/>
    <x v="0"/>
    <x v="58"/>
    <x v="0"/>
    <x v="0"/>
    <n v="6027"/>
    <x v="0"/>
    <x v="0"/>
    <x v="5"/>
    <x v="5"/>
    <n v="541.59"/>
    <n v="1"/>
  </r>
  <r>
    <x v="51"/>
    <n v="2024"/>
    <s v="2023-2024"/>
    <x v="0"/>
    <x v="56"/>
    <x v="1"/>
    <x v="1"/>
    <n v="2795"/>
    <x v="0"/>
    <x v="11"/>
    <x v="2"/>
    <x v="2"/>
    <n v="541.61000000000013"/>
    <n v="1"/>
  </r>
  <r>
    <x v="707"/>
    <n v="2023"/>
    <s v="2022-2023"/>
    <x v="1"/>
    <x v="24"/>
    <x v="1"/>
    <x v="1"/>
    <n v="2120"/>
    <x v="0"/>
    <x v="4"/>
    <x v="1"/>
    <x v="1"/>
    <n v="541.79999999999995"/>
    <n v="1"/>
  </r>
  <r>
    <x v="11"/>
    <n v="2024"/>
    <s v="2023-2024"/>
    <x v="1"/>
    <x v="29"/>
    <x v="4"/>
    <x v="4"/>
    <n v="3500"/>
    <x v="0"/>
    <x v="8"/>
    <x v="5"/>
    <x v="5"/>
    <n v="543.02"/>
    <n v="1"/>
  </r>
  <r>
    <x v="21"/>
    <n v="2023"/>
    <s v="2022-2023"/>
    <x v="0"/>
    <x v="33"/>
    <x v="4"/>
    <x v="4"/>
    <n v="3280"/>
    <x v="0"/>
    <x v="8"/>
    <x v="0"/>
    <x v="0"/>
    <n v="544.09"/>
    <n v="1"/>
  </r>
  <r>
    <x v="83"/>
    <n v="2023"/>
    <s v="2022-2023"/>
    <x v="0"/>
    <x v="5"/>
    <x v="1"/>
    <x v="1"/>
    <n v="2067"/>
    <x v="0"/>
    <x v="5"/>
    <x v="2"/>
    <x v="2"/>
    <n v="544.26"/>
    <n v="1"/>
  </r>
  <r>
    <x v="342"/>
    <n v="2024"/>
    <s v="2023-2024"/>
    <x v="0"/>
    <x v="57"/>
    <x v="6"/>
    <x v="6"/>
    <n v="5082"/>
    <x v="0"/>
    <x v="13"/>
    <x v="4"/>
    <x v="4"/>
    <n v="546.62"/>
    <n v="1"/>
  </r>
  <r>
    <x v="311"/>
    <n v="2024"/>
    <s v="2023-2024"/>
    <x v="0"/>
    <x v="44"/>
    <x v="4"/>
    <x v="4"/>
    <n v="3977"/>
    <x v="0"/>
    <x v="16"/>
    <x v="1"/>
    <x v="1"/>
    <n v="547.33000000000004"/>
    <n v="1"/>
  </r>
  <r>
    <x v="101"/>
    <n v="2025"/>
    <s v="2024-2025"/>
    <x v="0"/>
    <x v="57"/>
    <x v="6"/>
    <x v="6"/>
    <n v="5082"/>
    <x v="0"/>
    <x v="13"/>
    <x v="3"/>
    <x v="3"/>
    <n v="548.43000000000006"/>
    <n v="1"/>
  </r>
  <r>
    <x v="149"/>
    <n v="2025"/>
    <s v="2024-2025"/>
    <x v="0"/>
    <x v="1"/>
    <x v="1"/>
    <x v="1"/>
    <n v="2478"/>
    <x v="0"/>
    <x v="1"/>
    <x v="4"/>
    <x v="4"/>
    <n v="549.59"/>
    <n v="1"/>
  </r>
  <r>
    <x v="574"/>
    <n v="2025"/>
    <s v="2024-2025"/>
    <x v="0"/>
    <x v="60"/>
    <x v="1"/>
    <x v="1"/>
    <n v="2541"/>
    <x v="0"/>
    <x v="2"/>
    <x v="6"/>
    <x v="6"/>
    <n v="550.4"/>
    <n v="1"/>
  </r>
  <r>
    <x v="34"/>
    <n v="2025"/>
    <s v="2024-2025"/>
    <x v="0"/>
    <x v="32"/>
    <x v="6"/>
    <x v="6"/>
    <n v="5169"/>
    <x v="0"/>
    <x v="13"/>
    <x v="4"/>
    <x v="4"/>
    <n v="550.46"/>
    <n v="1"/>
  </r>
  <r>
    <x v="334"/>
    <n v="2025"/>
    <s v="2024-2025"/>
    <x v="0"/>
    <x v="53"/>
    <x v="3"/>
    <x v="3"/>
    <n v="4119"/>
    <x v="0"/>
    <x v="10"/>
    <x v="5"/>
    <x v="5"/>
    <n v="551.24"/>
    <n v="1"/>
  </r>
  <r>
    <x v="386"/>
    <n v="2023"/>
    <s v="2022-2023"/>
    <x v="0"/>
    <x v="37"/>
    <x v="1"/>
    <x v="1"/>
    <n v="2750"/>
    <x v="0"/>
    <x v="11"/>
    <x v="9"/>
    <x v="9"/>
    <n v="551.43000000000006"/>
    <n v="1"/>
  </r>
  <r>
    <x v="581"/>
    <n v="2024"/>
    <s v="2023-2024"/>
    <x v="1"/>
    <x v="29"/>
    <x v="4"/>
    <x v="4"/>
    <n v="3500"/>
    <x v="0"/>
    <x v="8"/>
    <x v="3"/>
    <x v="3"/>
    <n v="551.44000000000005"/>
    <n v="1"/>
  </r>
  <r>
    <x v="555"/>
    <n v="2025"/>
    <s v="2024-2025"/>
    <x v="0"/>
    <x v="26"/>
    <x v="0"/>
    <x v="0"/>
    <n v="6280"/>
    <x v="0"/>
    <x v="14"/>
    <x v="3"/>
    <x v="3"/>
    <n v="551.75999999999988"/>
    <n v="1"/>
  </r>
  <r>
    <x v="429"/>
    <n v="2023"/>
    <s v="2022-2023"/>
    <x v="0"/>
    <x v="71"/>
    <x v="6"/>
    <x v="6"/>
    <n v="5043"/>
    <x v="0"/>
    <x v="13"/>
    <x v="4"/>
    <x v="4"/>
    <n v="552.01"/>
    <n v="1"/>
  </r>
  <r>
    <x v="247"/>
    <n v="2025"/>
    <s v="2024-2025"/>
    <x v="0"/>
    <x v="59"/>
    <x v="3"/>
    <x v="3"/>
    <n v="4509"/>
    <x v="0"/>
    <x v="3"/>
    <x v="3"/>
    <x v="3"/>
    <n v="552.23"/>
    <n v="1"/>
  </r>
  <r>
    <x v="58"/>
    <n v="2025"/>
    <s v="2024-2025"/>
    <x v="0"/>
    <x v="2"/>
    <x v="2"/>
    <x v="2"/>
    <n v="2617"/>
    <x v="0"/>
    <x v="2"/>
    <x v="4"/>
    <x v="4"/>
    <n v="552.62"/>
    <n v="1"/>
  </r>
  <r>
    <x v="643"/>
    <n v="2024"/>
    <s v="2023-2024"/>
    <x v="0"/>
    <x v="64"/>
    <x v="1"/>
    <x v="1"/>
    <n v="2350"/>
    <x v="0"/>
    <x v="1"/>
    <x v="2"/>
    <x v="2"/>
    <n v="555.23"/>
    <n v="1"/>
  </r>
  <r>
    <x v="156"/>
    <n v="2025"/>
    <s v="2024-2025"/>
    <x v="0"/>
    <x v="27"/>
    <x v="4"/>
    <x v="4"/>
    <n v="3066"/>
    <x v="0"/>
    <x v="7"/>
    <x v="3"/>
    <x v="3"/>
    <n v="555.95000000000005"/>
    <n v="1"/>
  </r>
  <r>
    <x v="555"/>
    <n v="2025"/>
    <s v="2024-2025"/>
    <x v="0"/>
    <x v="73"/>
    <x v="6"/>
    <x v="6"/>
    <n v="5607"/>
    <x v="0"/>
    <x v="18"/>
    <x v="1"/>
    <x v="1"/>
    <n v="559.35"/>
    <n v="1"/>
  </r>
  <r>
    <x v="110"/>
    <n v="2025"/>
    <s v="2024-2025"/>
    <x v="0"/>
    <x v="62"/>
    <x v="0"/>
    <x v="0"/>
    <n v="6112"/>
    <x v="0"/>
    <x v="14"/>
    <x v="4"/>
    <x v="4"/>
    <n v="560.37"/>
    <n v="1"/>
  </r>
  <r>
    <x v="239"/>
    <n v="2024"/>
    <s v="2023-2024"/>
    <x v="0"/>
    <x v="5"/>
    <x v="1"/>
    <x v="1"/>
    <n v="2067"/>
    <x v="0"/>
    <x v="5"/>
    <x v="7"/>
    <x v="7"/>
    <n v="561.29"/>
    <n v="1"/>
  </r>
  <r>
    <x v="637"/>
    <n v="2023"/>
    <s v="2022-2023"/>
    <x v="0"/>
    <x v="45"/>
    <x v="3"/>
    <x v="3"/>
    <n v="4570"/>
    <x v="0"/>
    <x v="15"/>
    <x v="1"/>
    <x v="1"/>
    <n v="561.67000000000007"/>
    <n v="1"/>
  </r>
  <r>
    <x v="703"/>
    <n v="2024"/>
    <s v="2023-2024"/>
    <x v="0"/>
    <x v="67"/>
    <x v="3"/>
    <x v="3"/>
    <n v="4551"/>
    <x v="0"/>
    <x v="15"/>
    <x v="2"/>
    <x v="2"/>
    <n v="562.51"/>
    <n v="1"/>
  </r>
  <r>
    <x v="289"/>
    <n v="2023"/>
    <s v="2022-2023"/>
    <x v="0"/>
    <x v="23"/>
    <x v="1"/>
    <x v="1"/>
    <n v="2650"/>
    <x v="0"/>
    <x v="11"/>
    <x v="2"/>
    <x v="2"/>
    <n v="563.32999999999993"/>
    <n v="1"/>
  </r>
  <r>
    <x v="461"/>
    <n v="2025"/>
    <s v="2024-2025"/>
    <x v="0"/>
    <x v="3"/>
    <x v="3"/>
    <x v="3"/>
    <n v="4220"/>
    <x v="0"/>
    <x v="3"/>
    <x v="1"/>
    <x v="1"/>
    <n v="563.57999999999993"/>
    <n v="1"/>
  </r>
  <r>
    <x v="564"/>
    <n v="2024"/>
    <s v="2023-2024"/>
    <x v="0"/>
    <x v="55"/>
    <x v="3"/>
    <x v="3"/>
    <n v="4703"/>
    <x v="0"/>
    <x v="17"/>
    <x v="5"/>
    <x v="5"/>
    <n v="565.22"/>
    <n v="1"/>
  </r>
  <r>
    <x v="124"/>
    <n v="2025"/>
    <s v="2024-2025"/>
    <x v="0"/>
    <x v="52"/>
    <x v="3"/>
    <x v="3"/>
    <n v="4053"/>
    <x v="0"/>
    <x v="10"/>
    <x v="2"/>
    <x v="2"/>
    <n v="565.78"/>
    <n v="1"/>
  </r>
  <r>
    <x v="709"/>
    <n v="2024"/>
    <s v="2023-2024"/>
    <x v="0"/>
    <x v="52"/>
    <x v="3"/>
    <x v="3"/>
    <n v="4053"/>
    <x v="0"/>
    <x v="10"/>
    <x v="7"/>
    <x v="7"/>
    <n v="566.33000000000015"/>
    <n v="1"/>
  </r>
  <r>
    <x v="290"/>
    <n v="2024"/>
    <s v="2023-2024"/>
    <x v="1"/>
    <x v="74"/>
    <x v="1"/>
    <x v="1"/>
    <n v="2485"/>
    <x v="0"/>
    <x v="1"/>
    <x v="5"/>
    <x v="5"/>
    <n v="566.74"/>
    <n v="1"/>
  </r>
  <r>
    <x v="125"/>
    <n v="2025"/>
    <s v="2024-2025"/>
    <x v="0"/>
    <x v="37"/>
    <x v="1"/>
    <x v="1"/>
    <n v="2750"/>
    <x v="0"/>
    <x v="11"/>
    <x v="1"/>
    <x v="1"/>
    <n v="568.37"/>
    <n v="1"/>
  </r>
  <r>
    <x v="387"/>
    <n v="2025"/>
    <s v="2024-2025"/>
    <x v="0"/>
    <x v="70"/>
    <x v="4"/>
    <x v="4"/>
    <n v="3400"/>
    <x v="0"/>
    <x v="8"/>
    <x v="4"/>
    <x v="4"/>
    <n v="568.63000000000011"/>
    <n v="1"/>
  </r>
  <r>
    <x v="51"/>
    <n v="2024"/>
    <s v="2023-2024"/>
    <x v="0"/>
    <x v="67"/>
    <x v="3"/>
    <x v="3"/>
    <n v="4551"/>
    <x v="0"/>
    <x v="15"/>
    <x v="2"/>
    <x v="2"/>
    <n v="568.81000000000006"/>
    <n v="1"/>
  </r>
  <r>
    <x v="448"/>
    <n v="2024"/>
    <s v="2023-2024"/>
    <x v="0"/>
    <x v="72"/>
    <x v="4"/>
    <x v="4"/>
    <n v="3931"/>
    <x v="0"/>
    <x v="16"/>
    <x v="5"/>
    <x v="5"/>
    <n v="568.99"/>
    <n v="1"/>
  </r>
  <r>
    <x v="95"/>
    <n v="2023"/>
    <s v="2022-2023"/>
    <x v="0"/>
    <x v="19"/>
    <x v="1"/>
    <x v="1"/>
    <n v="2800"/>
    <x v="0"/>
    <x v="11"/>
    <x v="0"/>
    <x v="0"/>
    <n v="569.67000000000007"/>
    <n v="1"/>
  </r>
  <r>
    <x v="122"/>
    <n v="2023"/>
    <s v="2022-2023"/>
    <x v="0"/>
    <x v="54"/>
    <x v="4"/>
    <x v="4"/>
    <n v="3030"/>
    <x v="0"/>
    <x v="7"/>
    <x v="4"/>
    <x v="4"/>
    <n v="570.93000000000006"/>
    <n v="1"/>
  </r>
  <r>
    <x v="653"/>
    <n v="2024"/>
    <s v="2023-2024"/>
    <x v="0"/>
    <x v="80"/>
    <x v="0"/>
    <x v="0"/>
    <n v="6109"/>
    <x v="0"/>
    <x v="14"/>
    <x v="0"/>
    <x v="0"/>
    <n v="570.94999999999993"/>
    <n v="1"/>
  </r>
  <r>
    <x v="557"/>
    <n v="2024"/>
    <s v="2023-2024"/>
    <x v="1"/>
    <x v="93"/>
    <x v="4"/>
    <x v="4"/>
    <n v="3915"/>
    <x v="0"/>
    <x v="16"/>
    <x v="4"/>
    <x v="4"/>
    <n v="571"/>
    <n v="1"/>
  </r>
  <r>
    <x v="410"/>
    <n v="2023"/>
    <s v="2022-2023"/>
    <x v="0"/>
    <x v="10"/>
    <x v="4"/>
    <x v="4"/>
    <n v="3551"/>
    <x v="0"/>
    <x v="8"/>
    <x v="6"/>
    <x v="6"/>
    <n v="571.45999999999992"/>
    <n v="1"/>
  </r>
  <r>
    <x v="72"/>
    <n v="2025"/>
    <s v="2024-2025"/>
    <x v="0"/>
    <x v="78"/>
    <x v="1"/>
    <x v="1"/>
    <n v="2141"/>
    <x v="0"/>
    <x v="4"/>
    <x v="9"/>
    <x v="9"/>
    <n v="571.76"/>
    <n v="1"/>
  </r>
  <r>
    <x v="321"/>
    <n v="2024"/>
    <s v="2023-2024"/>
    <x v="1"/>
    <x v="68"/>
    <x v="7"/>
    <x v="7"/>
    <n v="800"/>
    <x v="0"/>
    <x v="19"/>
    <x v="9"/>
    <x v="9"/>
    <n v="571.99"/>
    <n v="1"/>
  </r>
  <r>
    <x v="410"/>
    <n v="2023"/>
    <s v="2022-2023"/>
    <x v="0"/>
    <x v="60"/>
    <x v="1"/>
    <x v="1"/>
    <n v="2541"/>
    <x v="0"/>
    <x v="2"/>
    <x v="0"/>
    <x v="0"/>
    <n v="573.83000000000004"/>
    <n v="1"/>
  </r>
  <r>
    <x v="603"/>
    <n v="2025"/>
    <s v="2024-2025"/>
    <x v="1"/>
    <x v="40"/>
    <x v="4"/>
    <x v="4"/>
    <n v="3353"/>
    <x v="0"/>
    <x v="8"/>
    <x v="2"/>
    <x v="2"/>
    <n v="574.99"/>
    <n v="1"/>
  </r>
  <r>
    <x v="101"/>
    <n v="2025"/>
    <s v="2024-2025"/>
    <x v="0"/>
    <x v="72"/>
    <x v="4"/>
    <x v="4"/>
    <n v="3931"/>
    <x v="0"/>
    <x v="16"/>
    <x v="9"/>
    <x v="9"/>
    <n v="574.99"/>
    <n v="1"/>
  </r>
  <r>
    <x v="542"/>
    <n v="2025"/>
    <s v="2024-2025"/>
    <x v="0"/>
    <x v="27"/>
    <x v="4"/>
    <x v="4"/>
    <n v="3066"/>
    <x v="0"/>
    <x v="7"/>
    <x v="2"/>
    <x v="2"/>
    <n v="575.21"/>
    <n v="1"/>
  </r>
  <r>
    <x v="408"/>
    <n v="2023"/>
    <s v="2022-2023"/>
    <x v="0"/>
    <x v="63"/>
    <x v="1"/>
    <x v="1"/>
    <n v="2015"/>
    <x v="0"/>
    <x v="5"/>
    <x v="3"/>
    <x v="3"/>
    <n v="575.43000000000006"/>
    <n v="1"/>
  </r>
  <r>
    <x v="60"/>
    <n v="2024"/>
    <s v="2023-2024"/>
    <x v="1"/>
    <x v="75"/>
    <x v="0"/>
    <x v="0"/>
    <n v="6450"/>
    <x v="0"/>
    <x v="20"/>
    <x v="5"/>
    <x v="5"/>
    <n v="575.44000000000005"/>
    <n v="1"/>
  </r>
  <r>
    <x v="570"/>
    <n v="2024"/>
    <s v="2023-2024"/>
    <x v="0"/>
    <x v="1"/>
    <x v="1"/>
    <x v="1"/>
    <n v="2478"/>
    <x v="0"/>
    <x v="1"/>
    <x v="0"/>
    <x v="0"/>
    <n v="576.19000000000005"/>
    <n v="1"/>
  </r>
  <r>
    <x v="303"/>
    <n v="2023"/>
    <s v="2022-2023"/>
    <x v="0"/>
    <x v="70"/>
    <x v="4"/>
    <x v="4"/>
    <n v="3400"/>
    <x v="0"/>
    <x v="8"/>
    <x v="1"/>
    <x v="1"/>
    <n v="576.84"/>
    <n v="1"/>
  </r>
  <r>
    <x v="523"/>
    <n v="2023"/>
    <s v="2022-2023"/>
    <x v="0"/>
    <x v="25"/>
    <x v="4"/>
    <x v="4"/>
    <n v="3550"/>
    <x v="0"/>
    <x v="8"/>
    <x v="1"/>
    <x v="1"/>
    <n v="577.16999999999996"/>
    <n v="1"/>
  </r>
  <r>
    <x v="211"/>
    <n v="2025"/>
    <s v="2024-2025"/>
    <x v="0"/>
    <x v="61"/>
    <x v="6"/>
    <x v="6"/>
    <n v="5343"/>
    <x v="0"/>
    <x v="18"/>
    <x v="4"/>
    <x v="4"/>
    <n v="577.27"/>
    <n v="1"/>
  </r>
  <r>
    <x v="212"/>
    <n v="2024"/>
    <s v="2023-2024"/>
    <x v="0"/>
    <x v="90"/>
    <x v="3"/>
    <x v="3"/>
    <n v="4700"/>
    <x v="0"/>
    <x v="17"/>
    <x v="4"/>
    <x v="4"/>
    <n v="578.91000000000008"/>
    <n v="1"/>
  </r>
  <r>
    <x v="597"/>
    <n v="2024"/>
    <s v="2023-2024"/>
    <x v="0"/>
    <x v="20"/>
    <x v="4"/>
    <x v="4"/>
    <n v="3429"/>
    <x v="0"/>
    <x v="8"/>
    <x v="9"/>
    <x v="9"/>
    <n v="579.8900000000001"/>
    <n v="1"/>
  </r>
  <r>
    <x v="633"/>
    <n v="2023"/>
    <s v="2022-2023"/>
    <x v="1"/>
    <x v="11"/>
    <x v="5"/>
    <x v="5"/>
    <n v="7010"/>
    <x v="0"/>
    <x v="9"/>
    <x v="5"/>
    <x v="5"/>
    <n v="580.65"/>
    <n v="1"/>
  </r>
  <r>
    <x v="364"/>
    <n v="2025"/>
    <s v="2024-2025"/>
    <x v="0"/>
    <x v="83"/>
    <x v="0"/>
    <x v="0"/>
    <n v="6052"/>
    <x v="0"/>
    <x v="0"/>
    <x v="1"/>
    <x v="1"/>
    <n v="580.80000000000007"/>
    <n v="1"/>
  </r>
  <r>
    <x v="618"/>
    <n v="2023"/>
    <s v="2022-2023"/>
    <x v="1"/>
    <x v="89"/>
    <x v="4"/>
    <x v="4"/>
    <n v="3136"/>
    <x v="0"/>
    <x v="6"/>
    <x v="0"/>
    <x v="0"/>
    <n v="581.9"/>
    <n v="1"/>
  </r>
  <r>
    <x v="601"/>
    <n v="2024"/>
    <s v="2023-2024"/>
    <x v="1"/>
    <x v="25"/>
    <x v="4"/>
    <x v="4"/>
    <n v="3550"/>
    <x v="0"/>
    <x v="8"/>
    <x v="7"/>
    <x v="7"/>
    <n v="583.53"/>
    <n v="1"/>
  </r>
  <r>
    <x v="131"/>
    <n v="2023"/>
    <s v="2022-2023"/>
    <x v="0"/>
    <x v="15"/>
    <x v="1"/>
    <x v="1"/>
    <n v="2020"/>
    <x v="0"/>
    <x v="5"/>
    <x v="7"/>
    <x v="7"/>
    <n v="584.04"/>
    <n v="1"/>
  </r>
  <r>
    <x v="579"/>
    <n v="2024"/>
    <s v="2023-2024"/>
    <x v="0"/>
    <x v="70"/>
    <x v="4"/>
    <x v="4"/>
    <n v="3400"/>
    <x v="0"/>
    <x v="8"/>
    <x v="0"/>
    <x v="0"/>
    <n v="584.13"/>
    <n v="1"/>
  </r>
  <r>
    <x v="321"/>
    <n v="2024"/>
    <s v="2023-2024"/>
    <x v="1"/>
    <x v="34"/>
    <x v="4"/>
    <x v="4"/>
    <n v="3018"/>
    <x v="0"/>
    <x v="7"/>
    <x v="1"/>
    <x v="1"/>
    <n v="584.95999999999992"/>
    <n v="1"/>
  </r>
  <r>
    <x v="0"/>
    <n v="2024"/>
    <s v="2023-2024"/>
    <x v="0"/>
    <x v="86"/>
    <x v="0"/>
    <x v="0"/>
    <n v="6725"/>
    <x v="0"/>
    <x v="20"/>
    <x v="4"/>
    <x v="4"/>
    <n v="588"/>
    <n v="1"/>
  </r>
  <r>
    <x v="454"/>
    <n v="2024"/>
    <s v="2023-2024"/>
    <x v="1"/>
    <x v="89"/>
    <x v="4"/>
    <x v="4"/>
    <n v="3136"/>
    <x v="0"/>
    <x v="6"/>
    <x v="9"/>
    <x v="9"/>
    <n v="589.81999999999994"/>
    <n v="1"/>
  </r>
  <r>
    <x v="50"/>
    <n v="2024"/>
    <s v="2023-2024"/>
    <x v="0"/>
    <x v="39"/>
    <x v="0"/>
    <x v="0"/>
    <n v="6330"/>
    <x v="0"/>
    <x v="14"/>
    <x v="8"/>
    <x v="8"/>
    <n v="591.76"/>
    <n v="1"/>
  </r>
  <r>
    <x v="98"/>
    <n v="2025"/>
    <s v="2024-2025"/>
    <x v="0"/>
    <x v="31"/>
    <x v="1"/>
    <x v="1"/>
    <n v="2116"/>
    <x v="0"/>
    <x v="4"/>
    <x v="7"/>
    <x v="7"/>
    <n v="592.05999999999995"/>
    <n v="1"/>
  </r>
  <r>
    <x v="596"/>
    <n v="2024"/>
    <s v="2023-2024"/>
    <x v="0"/>
    <x v="41"/>
    <x v="5"/>
    <x v="5"/>
    <n v="7320"/>
    <x v="0"/>
    <x v="9"/>
    <x v="5"/>
    <x v="5"/>
    <n v="592.30999999999995"/>
    <n v="1"/>
  </r>
  <r>
    <x v="269"/>
    <n v="2023"/>
    <s v="2022-2023"/>
    <x v="0"/>
    <x v="53"/>
    <x v="3"/>
    <x v="3"/>
    <n v="4119"/>
    <x v="0"/>
    <x v="10"/>
    <x v="3"/>
    <x v="3"/>
    <n v="592.80999999999995"/>
    <n v="1"/>
  </r>
  <r>
    <x v="118"/>
    <n v="2023"/>
    <s v="2022-2023"/>
    <x v="1"/>
    <x v="89"/>
    <x v="4"/>
    <x v="4"/>
    <n v="3136"/>
    <x v="0"/>
    <x v="6"/>
    <x v="3"/>
    <x v="3"/>
    <n v="593.6"/>
    <n v="1"/>
  </r>
  <r>
    <x v="163"/>
    <n v="2024"/>
    <s v="2023-2024"/>
    <x v="0"/>
    <x v="7"/>
    <x v="4"/>
    <x v="4"/>
    <n v="3175"/>
    <x v="0"/>
    <x v="6"/>
    <x v="9"/>
    <x v="9"/>
    <n v="594.3900000000001"/>
    <n v="1"/>
  </r>
  <r>
    <x v="379"/>
    <n v="2025"/>
    <s v="2024-2025"/>
    <x v="1"/>
    <x v="29"/>
    <x v="4"/>
    <x v="4"/>
    <n v="3500"/>
    <x v="0"/>
    <x v="8"/>
    <x v="0"/>
    <x v="0"/>
    <n v="594.49"/>
    <n v="1"/>
  </r>
  <r>
    <x v="180"/>
    <n v="2023"/>
    <s v="2022-2023"/>
    <x v="0"/>
    <x v="9"/>
    <x v="4"/>
    <x v="4"/>
    <n v="3076"/>
    <x v="0"/>
    <x v="7"/>
    <x v="3"/>
    <x v="3"/>
    <n v="595.03"/>
    <n v="1"/>
  </r>
  <r>
    <x v="16"/>
    <n v="2023"/>
    <s v="2022-2023"/>
    <x v="0"/>
    <x v="5"/>
    <x v="1"/>
    <x v="1"/>
    <n v="2067"/>
    <x v="0"/>
    <x v="5"/>
    <x v="8"/>
    <x v="8"/>
    <n v="595.94000000000005"/>
    <n v="1"/>
  </r>
  <r>
    <x v="718"/>
    <n v="2024"/>
    <s v="2023-2024"/>
    <x v="0"/>
    <x v="73"/>
    <x v="6"/>
    <x v="6"/>
    <n v="5607"/>
    <x v="0"/>
    <x v="18"/>
    <x v="4"/>
    <x v="4"/>
    <n v="596.99"/>
    <n v="1"/>
  </r>
  <r>
    <x v="386"/>
    <n v="2023"/>
    <s v="2022-2023"/>
    <x v="0"/>
    <x v="66"/>
    <x v="3"/>
    <x v="3"/>
    <n v="4883"/>
    <x v="0"/>
    <x v="12"/>
    <x v="5"/>
    <x v="5"/>
    <n v="597.02"/>
    <n v="1"/>
  </r>
  <r>
    <x v="137"/>
    <n v="2025"/>
    <s v="2024-2025"/>
    <x v="1"/>
    <x v="56"/>
    <x v="1"/>
    <x v="1"/>
    <n v="2795"/>
    <x v="0"/>
    <x v="11"/>
    <x v="7"/>
    <x v="7"/>
    <n v="597.21"/>
    <n v="1"/>
  </r>
  <r>
    <x v="620"/>
    <n v="2023"/>
    <s v="2022-2023"/>
    <x v="0"/>
    <x v="66"/>
    <x v="3"/>
    <x v="3"/>
    <n v="4883"/>
    <x v="0"/>
    <x v="12"/>
    <x v="4"/>
    <x v="4"/>
    <n v="597.24"/>
    <n v="1"/>
  </r>
  <r>
    <x v="193"/>
    <n v="2025"/>
    <s v="2024-2025"/>
    <x v="0"/>
    <x v="6"/>
    <x v="0"/>
    <x v="0"/>
    <n v="6010"/>
    <x v="0"/>
    <x v="0"/>
    <x v="9"/>
    <x v="9"/>
    <n v="598.03"/>
    <n v="1"/>
  </r>
  <r>
    <x v="335"/>
    <n v="2023"/>
    <s v="2022-2023"/>
    <x v="0"/>
    <x v="43"/>
    <x v="1"/>
    <x v="1"/>
    <n v="2560"/>
    <x v="0"/>
    <x v="2"/>
    <x v="7"/>
    <x v="7"/>
    <n v="598.1"/>
    <n v="1"/>
  </r>
  <r>
    <x v="707"/>
    <n v="2023"/>
    <s v="2022-2023"/>
    <x v="0"/>
    <x v="19"/>
    <x v="1"/>
    <x v="1"/>
    <n v="2800"/>
    <x v="0"/>
    <x v="11"/>
    <x v="7"/>
    <x v="7"/>
    <n v="598.52"/>
    <n v="1"/>
  </r>
  <r>
    <x v="384"/>
    <n v="2023"/>
    <s v="2022-2023"/>
    <x v="0"/>
    <x v="37"/>
    <x v="1"/>
    <x v="1"/>
    <n v="2750"/>
    <x v="0"/>
    <x v="11"/>
    <x v="9"/>
    <x v="9"/>
    <n v="598.92999999999995"/>
    <n v="1"/>
  </r>
  <r>
    <x v="166"/>
    <n v="2024"/>
    <s v="2023-2024"/>
    <x v="0"/>
    <x v="39"/>
    <x v="0"/>
    <x v="0"/>
    <n v="6330"/>
    <x v="0"/>
    <x v="14"/>
    <x v="3"/>
    <x v="3"/>
    <n v="599.03"/>
    <n v="1"/>
  </r>
  <r>
    <x v="527"/>
    <n v="2023"/>
    <s v="2022-2023"/>
    <x v="0"/>
    <x v="56"/>
    <x v="1"/>
    <x v="1"/>
    <n v="2795"/>
    <x v="0"/>
    <x v="11"/>
    <x v="4"/>
    <x v="4"/>
    <n v="600.72"/>
    <n v="1"/>
  </r>
  <r>
    <x v="34"/>
    <n v="2025"/>
    <s v="2024-2025"/>
    <x v="0"/>
    <x v="7"/>
    <x v="4"/>
    <x v="4"/>
    <n v="3175"/>
    <x v="0"/>
    <x v="6"/>
    <x v="2"/>
    <x v="2"/>
    <n v="600.96"/>
    <n v="1"/>
  </r>
  <r>
    <x v="90"/>
    <n v="2025"/>
    <s v="2024-2025"/>
    <x v="0"/>
    <x v="2"/>
    <x v="2"/>
    <x v="2"/>
    <n v="2617"/>
    <x v="0"/>
    <x v="2"/>
    <x v="5"/>
    <x v="5"/>
    <n v="601.51"/>
    <n v="1"/>
  </r>
  <r>
    <x v="224"/>
    <n v="2023"/>
    <s v="2022-2023"/>
    <x v="0"/>
    <x v="93"/>
    <x v="4"/>
    <x v="4"/>
    <n v="3915"/>
    <x v="0"/>
    <x v="16"/>
    <x v="7"/>
    <x v="7"/>
    <n v="602.69999999999993"/>
    <n v="1"/>
  </r>
  <r>
    <x v="383"/>
    <n v="2024"/>
    <s v="2023-2024"/>
    <x v="0"/>
    <x v="20"/>
    <x v="4"/>
    <x v="4"/>
    <n v="3429"/>
    <x v="0"/>
    <x v="8"/>
    <x v="3"/>
    <x v="3"/>
    <n v="603.43000000000006"/>
    <n v="1"/>
  </r>
  <r>
    <x v="42"/>
    <n v="2024"/>
    <s v="2023-2024"/>
    <x v="0"/>
    <x v="58"/>
    <x v="0"/>
    <x v="0"/>
    <n v="6027"/>
    <x v="0"/>
    <x v="0"/>
    <x v="1"/>
    <x v="1"/>
    <n v="604.06000000000006"/>
    <n v="1"/>
  </r>
  <r>
    <x v="503"/>
    <n v="2024"/>
    <s v="2023-2024"/>
    <x v="1"/>
    <x v="0"/>
    <x v="0"/>
    <x v="0"/>
    <n v="6021"/>
    <x v="0"/>
    <x v="0"/>
    <x v="1"/>
    <x v="1"/>
    <n v="604.12"/>
    <n v="1"/>
  </r>
  <r>
    <x v="618"/>
    <n v="2023"/>
    <s v="2022-2023"/>
    <x v="0"/>
    <x v="31"/>
    <x v="1"/>
    <x v="1"/>
    <n v="2116"/>
    <x v="0"/>
    <x v="4"/>
    <x v="6"/>
    <x v="6"/>
    <n v="604.28"/>
    <n v="1"/>
  </r>
  <r>
    <x v="540"/>
    <n v="2025"/>
    <s v="2024-2025"/>
    <x v="0"/>
    <x v="61"/>
    <x v="6"/>
    <x v="6"/>
    <n v="5343"/>
    <x v="0"/>
    <x v="18"/>
    <x v="5"/>
    <x v="5"/>
    <n v="604.49000000000012"/>
    <n v="1"/>
  </r>
  <r>
    <x v="137"/>
    <n v="2025"/>
    <s v="2024-2025"/>
    <x v="0"/>
    <x v="60"/>
    <x v="1"/>
    <x v="1"/>
    <n v="2541"/>
    <x v="0"/>
    <x v="2"/>
    <x v="9"/>
    <x v="9"/>
    <n v="605.54000000000008"/>
    <n v="1"/>
  </r>
  <r>
    <x v="355"/>
    <n v="2024"/>
    <s v="2023-2024"/>
    <x v="1"/>
    <x v="68"/>
    <x v="7"/>
    <x v="7"/>
    <n v="800"/>
    <x v="0"/>
    <x v="19"/>
    <x v="7"/>
    <x v="7"/>
    <n v="605.63000000000011"/>
    <n v="1"/>
  </r>
  <r>
    <x v="631"/>
    <n v="2025"/>
    <s v="2024-2025"/>
    <x v="1"/>
    <x v="46"/>
    <x v="3"/>
    <x v="3"/>
    <n v="4740"/>
    <x v="0"/>
    <x v="17"/>
    <x v="9"/>
    <x v="9"/>
    <n v="605.91999999999996"/>
    <n v="1"/>
  </r>
  <r>
    <x v="73"/>
    <n v="2023"/>
    <s v="2022-2023"/>
    <x v="0"/>
    <x v="31"/>
    <x v="1"/>
    <x v="1"/>
    <n v="2116"/>
    <x v="0"/>
    <x v="4"/>
    <x v="3"/>
    <x v="3"/>
    <n v="606.07999999999993"/>
    <n v="1"/>
  </r>
  <r>
    <x v="174"/>
    <n v="2024"/>
    <s v="2023-2024"/>
    <x v="0"/>
    <x v="28"/>
    <x v="1"/>
    <x v="1"/>
    <n v="2830"/>
    <x v="0"/>
    <x v="11"/>
    <x v="3"/>
    <x v="3"/>
    <n v="606.91"/>
    <n v="1"/>
  </r>
  <r>
    <x v="260"/>
    <n v="2023"/>
    <s v="2022-2023"/>
    <x v="0"/>
    <x v="9"/>
    <x v="4"/>
    <x v="4"/>
    <n v="3076"/>
    <x v="0"/>
    <x v="7"/>
    <x v="5"/>
    <x v="5"/>
    <n v="606.92999999999995"/>
    <n v="1"/>
  </r>
  <r>
    <x v="147"/>
    <n v="2024"/>
    <s v="2023-2024"/>
    <x v="0"/>
    <x v="83"/>
    <x v="0"/>
    <x v="0"/>
    <n v="6052"/>
    <x v="0"/>
    <x v="0"/>
    <x v="4"/>
    <x v="4"/>
    <n v="608.13"/>
    <n v="1"/>
  </r>
  <r>
    <x v="431"/>
    <n v="2024"/>
    <s v="2023-2024"/>
    <x v="0"/>
    <x v="64"/>
    <x v="1"/>
    <x v="1"/>
    <n v="2350"/>
    <x v="0"/>
    <x v="1"/>
    <x v="3"/>
    <x v="3"/>
    <n v="608.35"/>
    <n v="1"/>
  </r>
  <r>
    <x v="146"/>
    <n v="2025"/>
    <s v="2024-2025"/>
    <x v="1"/>
    <x v="72"/>
    <x v="4"/>
    <x v="4"/>
    <n v="3931"/>
    <x v="0"/>
    <x v="16"/>
    <x v="4"/>
    <x v="4"/>
    <n v="609.24"/>
    <n v="1"/>
  </r>
  <r>
    <x v="73"/>
    <n v="2023"/>
    <s v="2022-2023"/>
    <x v="0"/>
    <x v="71"/>
    <x v="6"/>
    <x v="6"/>
    <n v="5043"/>
    <x v="0"/>
    <x v="13"/>
    <x v="1"/>
    <x v="1"/>
    <n v="609.69000000000005"/>
    <n v="1"/>
  </r>
  <r>
    <x v="114"/>
    <n v="2024"/>
    <s v="2023-2024"/>
    <x v="0"/>
    <x v="23"/>
    <x v="1"/>
    <x v="1"/>
    <n v="2650"/>
    <x v="0"/>
    <x v="11"/>
    <x v="3"/>
    <x v="3"/>
    <n v="610.64999999999986"/>
    <n v="1"/>
  </r>
  <r>
    <x v="129"/>
    <n v="2024"/>
    <s v="2023-2024"/>
    <x v="0"/>
    <x v="2"/>
    <x v="2"/>
    <x v="2"/>
    <n v="2617"/>
    <x v="0"/>
    <x v="2"/>
    <x v="3"/>
    <x v="3"/>
    <n v="611.34"/>
    <n v="1"/>
  </r>
  <r>
    <x v="425"/>
    <n v="2025"/>
    <s v="2024-2025"/>
    <x v="1"/>
    <x v="21"/>
    <x v="3"/>
    <x v="3"/>
    <n v="4012"/>
    <x v="0"/>
    <x v="10"/>
    <x v="9"/>
    <x v="9"/>
    <n v="611.49999999999989"/>
    <n v="1"/>
  </r>
  <r>
    <x v="291"/>
    <n v="2025"/>
    <s v="2024-2025"/>
    <x v="0"/>
    <x v="82"/>
    <x v="3"/>
    <x v="3"/>
    <n v="4655"/>
    <x v="0"/>
    <x v="17"/>
    <x v="4"/>
    <x v="4"/>
    <n v="611.59"/>
    <n v="1"/>
  </r>
  <r>
    <x v="329"/>
    <n v="2024"/>
    <s v="2023-2024"/>
    <x v="0"/>
    <x v="52"/>
    <x v="3"/>
    <x v="3"/>
    <n v="4053"/>
    <x v="0"/>
    <x v="10"/>
    <x v="2"/>
    <x v="2"/>
    <n v="612.31999999999994"/>
    <n v="1"/>
  </r>
  <r>
    <x v="667"/>
    <n v="2024"/>
    <s v="2023-2024"/>
    <x v="1"/>
    <x v="14"/>
    <x v="1"/>
    <x v="1"/>
    <n v="2790"/>
    <x v="0"/>
    <x v="11"/>
    <x v="2"/>
    <x v="2"/>
    <n v="612.41999999999996"/>
    <n v="1"/>
  </r>
  <r>
    <x v="245"/>
    <n v="2024"/>
    <s v="2023-2024"/>
    <x v="0"/>
    <x v="77"/>
    <x v="5"/>
    <x v="5"/>
    <n v="7018"/>
    <x v="0"/>
    <x v="9"/>
    <x v="4"/>
    <x v="4"/>
    <n v="612.62"/>
    <n v="1"/>
  </r>
  <r>
    <x v="603"/>
    <n v="2025"/>
    <s v="2024-2025"/>
    <x v="0"/>
    <x v="12"/>
    <x v="3"/>
    <x v="3"/>
    <n v="4068"/>
    <x v="0"/>
    <x v="10"/>
    <x v="2"/>
    <x v="2"/>
    <n v="615.93000000000006"/>
    <n v="1"/>
  </r>
  <r>
    <x v="506"/>
    <n v="2024"/>
    <s v="2023-2024"/>
    <x v="1"/>
    <x v="88"/>
    <x v="6"/>
    <x v="6"/>
    <n v="5011"/>
    <x v="0"/>
    <x v="13"/>
    <x v="5"/>
    <x v="5"/>
    <n v="616.6400000000001"/>
    <n v="1"/>
  </r>
  <r>
    <x v="712"/>
    <n v="2024"/>
    <s v="2023-2024"/>
    <x v="1"/>
    <x v="81"/>
    <x v="3"/>
    <x v="3"/>
    <n v="4680"/>
    <x v="0"/>
    <x v="17"/>
    <x v="9"/>
    <x v="9"/>
    <n v="616.92000000000007"/>
    <n v="1"/>
  </r>
  <r>
    <x v="466"/>
    <n v="2025"/>
    <s v="2024-2025"/>
    <x v="0"/>
    <x v="49"/>
    <x v="4"/>
    <x v="4"/>
    <n v="3134"/>
    <x v="0"/>
    <x v="6"/>
    <x v="9"/>
    <x v="9"/>
    <n v="617.74"/>
    <n v="1"/>
  </r>
  <r>
    <x v="525"/>
    <n v="2025"/>
    <s v="2024-2025"/>
    <x v="1"/>
    <x v="68"/>
    <x v="7"/>
    <x v="7"/>
    <n v="800"/>
    <x v="0"/>
    <x v="19"/>
    <x v="6"/>
    <x v="6"/>
    <n v="617.93000000000006"/>
    <n v="1"/>
  </r>
  <r>
    <x v="578"/>
    <n v="2025"/>
    <s v="2024-2025"/>
    <x v="1"/>
    <x v="38"/>
    <x v="3"/>
    <x v="3"/>
    <n v="4802"/>
    <x v="0"/>
    <x v="12"/>
    <x v="4"/>
    <x v="4"/>
    <n v="618.4"/>
    <n v="1"/>
  </r>
  <r>
    <x v="193"/>
    <n v="2025"/>
    <s v="2024-2025"/>
    <x v="0"/>
    <x v="91"/>
    <x v="1"/>
    <x v="1"/>
    <n v="2064"/>
    <x v="0"/>
    <x v="5"/>
    <x v="4"/>
    <x v="4"/>
    <n v="621.74"/>
    <n v="1"/>
  </r>
  <r>
    <x v="596"/>
    <n v="2024"/>
    <s v="2023-2024"/>
    <x v="0"/>
    <x v="67"/>
    <x v="3"/>
    <x v="3"/>
    <n v="4551"/>
    <x v="0"/>
    <x v="15"/>
    <x v="1"/>
    <x v="1"/>
    <n v="623.13"/>
    <n v="1"/>
  </r>
  <r>
    <x v="212"/>
    <n v="2024"/>
    <s v="2023-2024"/>
    <x v="0"/>
    <x v="39"/>
    <x v="0"/>
    <x v="0"/>
    <n v="6330"/>
    <x v="0"/>
    <x v="14"/>
    <x v="5"/>
    <x v="5"/>
    <n v="623.51"/>
    <n v="1"/>
  </r>
  <r>
    <x v="361"/>
    <n v="2025"/>
    <s v="2024-2025"/>
    <x v="0"/>
    <x v="16"/>
    <x v="0"/>
    <x v="0"/>
    <n v="6030"/>
    <x v="0"/>
    <x v="0"/>
    <x v="3"/>
    <x v="3"/>
    <n v="623.54999999999995"/>
    <n v="1"/>
  </r>
  <r>
    <x v="697"/>
    <n v="2023"/>
    <s v="2022-2023"/>
    <x v="0"/>
    <x v="16"/>
    <x v="0"/>
    <x v="0"/>
    <n v="6030"/>
    <x v="0"/>
    <x v="0"/>
    <x v="0"/>
    <x v="0"/>
    <n v="624.29"/>
    <n v="1"/>
  </r>
  <r>
    <x v="383"/>
    <n v="2024"/>
    <s v="2023-2024"/>
    <x v="0"/>
    <x v="35"/>
    <x v="3"/>
    <x v="3"/>
    <n v="4558"/>
    <x v="0"/>
    <x v="15"/>
    <x v="5"/>
    <x v="5"/>
    <n v="624.81000000000006"/>
    <n v="1"/>
  </r>
  <r>
    <x v="355"/>
    <n v="2024"/>
    <s v="2023-2024"/>
    <x v="0"/>
    <x v="77"/>
    <x v="5"/>
    <x v="5"/>
    <n v="7018"/>
    <x v="0"/>
    <x v="9"/>
    <x v="1"/>
    <x v="1"/>
    <n v="625.03"/>
    <n v="1"/>
  </r>
  <r>
    <x v="589"/>
    <n v="2024"/>
    <s v="2023-2024"/>
    <x v="0"/>
    <x v="66"/>
    <x v="3"/>
    <x v="3"/>
    <n v="4883"/>
    <x v="0"/>
    <x v="12"/>
    <x v="0"/>
    <x v="0"/>
    <n v="625.29"/>
    <n v="1"/>
  </r>
  <r>
    <x v="438"/>
    <n v="2023"/>
    <s v="2022-2023"/>
    <x v="0"/>
    <x v="3"/>
    <x v="3"/>
    <x v="3"/>
    <n v="4220"/>
    <x v="0"/>
    <x v="3"/>
    <x v="7"/>
    <x v="7"/>
    <n v="625.7700000000001"/>
    <n v="1"/>
  </r>
  <r>
    <x v="465"/>
    <n v="2023"/>
    <s v="2022-2023"/>
    <x v="1"/>
    <x v="88"/>
    <x v="6"/>
    <x v="6"/>
    <n v="5011"/>
    <x v="0"/>
    <x v="13"/>
    <x v="1"/>
    <x v="1"/>
    <n v="626.12"/>
    <n v="1"/>
  </r>
  <r>
    <x v="271"/>
    <n v="2023"/>
    <s v="2022-2023"/>
    <x v="0"/>
    <x v="59"/>
    <x v="3"/>
    <x v="3"/>
    <n v="4509"/>
    <x v="0"/>
    <x v="3"/>
    <x v="2"/>
    <x v="2"/>
    <n v="627.13000000000011"/>
    <n v="1"/>
  </r>
  <r>
    <x v="249"/>
    <n v="2023"/>
    <s v="2022-2023"/>
    <x v="0"/>
    <x v="45"/>
    <x v="3"/>
    <x v="3"/>
    <n v="4570"/>
    <x v="0"/>
    <x v="15"/>
    <x v="9"/>
    <x v="9"/>
    <n v="627.5100000000001"/>
    <n v="1"/>
  </r>
  <r>
    <x v="268"/>
    <n v="2024"/>
    <s v="2023-2024"/>
    <x v="0"/>
    <x v="42"/>
    <x v="3"/>
    <x v="3"/>
    <n v="4870"/>
    <x v="0"/>
    <x v="12"/>
    <x v="0"/>
    <x v="0"/>
    <n v="627.57999999999993"/>
    <n v="1"/>
  </r>
  <r>
    <x v="242"/>
    <n v="2023"/>
    <s v="2022-2023"/>
    <x v="0"/>
    <x v="34"/>
    <x v="4"/>
    <x v="4"/>
    <n v="3018"/>
    <x v="0"/>
    <x v="7"/>
    <x v="5"/>
    <x v="5"/>
    <n v="628.27"/>
    <n v="1"/>
  </r>
  <r>
    <x v="430"/>
    <n v="2024"/>
    <s v="2023-2024"/>
    <x v="0"/>
    <x v="57"/>
    <x v="6"/>
    <x v="6"/>
    <n v="5082"/>
    <x v="0"/>
    <x v="13"/>
    <x v="5"/>
    <x v="5"/>
    <n v="628.34"/>
    <n v="1"/>
  </r>
  <r>
    <x v="224"/>
    <n v="2023"/>
    <s v="2022-2023"/>
    <x v="0"/>
    <x v="3"/>
    <x v="3"/>
    <x v="3"/>
    <n v="4220"/>
    <x v="0"/>
    <x v="3"/>
    <x v="9"/>
    <x v="9"/>
    <n v="630.22"/>
    <n v="1"/>
  </r>
  <r>
    <x v="618"/>
    <n v="2023"/>
    <s v="2022-2023"/>
    <x v="0"/>
    <x v="91"/>
    <x v="1"/>
    <x v="1"/>
    <n v="2064"/>
    <x v="0"/>
    <x v="5"/>
    <x v="1"/>
    <x v="1"/>
    <n v="631.07000000000005"/>
    <n v="1"/>
  </r>
  <r>
    <x v="266"/>
    <n v="2023"/>
    <s v="2022-2023"/>
    <x v="0"/>
    <x v="4"/>
    <x v="1"/>
    <x v="1"/>
    <n v="2154"/>
    <x v="0"/>
    <x v="4"/>
    <x v="2"/>
    <x v="2"/>
    <n v="631.58000000000004"/>
    <n v="1"/>
  </r>
  <r>
    <x v="492"/>
    <n v="2023"/>
    <s v="2022-2023"/>
    <x v="1"/>
    <x v="21"/>
    <x v="3"/>
    <x v="3"/>
    <n v="4012"/>
    <x v="0"/>
    <x v="10"/>
    <x v="0"/>
    <x v="0"/>
    <n v="632.49"/>
    <n v="1"/>
  </r>
  <r>
    <x v="383"/>
    <n v="2024"/>
    <s v="2023-2024"/>
    <x v="1"/>
    <x v="68"/>
    <x v="7"/>
    <x v="7"/>
    <n v="800"/>
    <x v="0"/>
    <x v="19"/>
    <x v="3"/>
    <x v="3"/>
    <n v="632.67000000000007"/>
    <n v="1"/>
  </r>
  <r>
    <x v="86"/>
    <n v="2023"/>
    <s v="2022-2023"/>
    <x v="0"/>
    <x v="48"/>
    <x v="3"/>
    <x v="3"/>
    <n v="4566"/>
    <x v="0"/>
    <x v="15"/>
    <x v="0"/>
    <x v="0"/>
    <n v="632.79"/>
    <n v="1"/>
  </r>
  <r>
    <x v="7"/>
    <n v="2024"/>
    <s v="2023-2024"/>
    <x v="1"/>
    <x v="68"/>
    <x v="7"/>
    <x v="7"/>
    <n v="800"/>
    <x v="0"/>
    <x v="19"/>
    <x v="5"/>
    <x v="5"/>
    <n v="633.75"/>
    <n v="1"/>
  </r>
  <r>
    <x v="489"/>
    <n v="2024"/>
    <s v="2023-2024"/>
    <x v="0"/>
    <x v="32"/>
    <x v="6"/>
    <x v="6"/>
    <n v="5169"/>
    <x v="0"/>
    <x v="13"/>
    <x v="1"/>
    <x v="1"/>
    <n v="634"/>
    <n v="1"/>
  </r>
  <r>
    <x v="333"/>
    <n v="2023"/>
    <s v="2022-2023"/>
    <x v="0"/>
    <x v="86"/>
    <x v="0"/>
    <x v="0"/>
    <n v="6725"/>
    <x v="0"/>
    <x v="20"/>
    <x v="5"/>
    <x v="5"/>
    <n v="635.04"/>
    <n v="1"/>
  </r>
  <r>
    <x v="459"/>
    <n v="2024"/>
    <s v="2023-2024"/>
    <x v="0"/>
    <x v="13"/>
    <x v="1"/>
    <x v="1"/>
    <n v="2480"/>
    <x v="0"/>
    <x v="1"/>
    <x v="3"/>
    <x v="3"/>
    <n v="635.62"/>
    <n v="1"/>
  </r>
  <r>
    <x v="239"/>
    <n v="2024"/>
    <s v="2023-2024"/>
    <x v="0"/>
    <x v="76"/>
    <x v="1"/>
    <x v="1"/>
    <n v="2031"/>
    <x v="0"/>
    <x v="5"/>
    <x v="4"/>
    <x v="4"/>
    <n v="636.04"/>
    <n v="1"/>
  </r>
  <r>
    <x v="389"/>
    <n v="2025"/>
    <s v="2024-2025"/>
    <x v="1"/>
    <x v="14"/>
    <x v="1"/>
    <x v="1"/>
    <n v="2790"/>
    <x v="0"/>
    <x v="11"/>
    <x v="7"/>
    <x v="7"/>
    <n v="636.20000000000005"/>
    <n v="1"/>
  </r>
  <r>
    <x v="73"/>
    <n v="2023"/>
    <s v="2022-2023"/>
    <x v="1"/>
    <x v="9"/>
    <x v="4"/>
    <x v="4"/>
    <n v="3076"/>
    <x v="0"/>
    <x v="7"/>
    <x v="7"/>
    <x v="7"/>
    <n v="638.16999999999996"/>
    <n v="1"/>
  </r>
  <r>
    <x v="236"/>
    <n v="2024"/>
    <s v="2023-2024"/>
    <x v="0"/>
    <x v="15"/>
    <x v="1"/>
    <x v="1"/>
    <n v="2020"/>
    <x v="0"/>
    <x v="5"/>
    <x v="8"/>
    <x v="8"/>
    <n v="639.1400000000001"/>
    <n v="1"/>
  </r>
  <r>
    <x v="55"/>
    <n v="2024"/>
    <s v="2023-2024"/>
    <x v="0"/>
    <x v="37"/>
    <x v="1"/>
    <x v="1"/>
    <n v="2750"/>
    <x v="0"/>
    <x v="11"/>
    <x v="1"/>
    <x v="1"/>
    <n v="639.43000000000006"/>
    <n v="1"/>
  </r>
  <r>
    <x v="183"/>
    <n v="2024"/>
    <s v="2023-2024"/>
    <x v="0"/>
    <x v="71"/>
    <x v="6"/>
    <x v="6"/>
    <n v="5043"/>
    <x v="0"/>
    <x v="13"/>
    <x v="9"/>
    <x v="9"/>
    <n v="639.89"/>
    <n v="1"/>
  </r>
  <r>
    <x v="462"/>
    <n v="2023"/>
    <s v="2022-2023"/>
    <x v="0"/>
    <x v="9"/>
    <x v="4"/>
    <x v="4"/>
    <n v="3076"/>
    <x v="0"/>
    <x v="7"/>
    <x v="1"/>
    <x v="1"/>
    <n v="640.40000000000009"/>
    <n v="1"/>
  </r>
  <r>
    <x v="429"/>
    <n v="2023"/>
    <s v="2022-2023"/>
    <x v="0"/>
    <x v="28"/>
    <x v="1"/>
    <x v="1"/>
    <n v="2830"/>
    <x v="0"/>
    <x v="11"/>
    <x v="7"/>
    <x v="7"/>
    <n v="640.53"/>
    <n v="1"/>
  </r>
  <r>
    <x v="152"/>
    <n v="2024"/>
    <s v="2023-2024"/>
    <x v="0"/>
    <x v="36"/>
    <x v="4"/>
    <x v="4"/>
    <n v="3148"/>
    <x v="0"/>
    <x v="6"/>
    <x v="3"/>
    <x v="3"/>
    <n v="641.57999999999993"/>
    <n v="1"/>
  </r>
  <r>
    <x v="241"/>
    <n v="2024"/>
    <s v="2023-2024"/>
    <x v="0"/>
    <x v="84"/>
    <x v="3"/>
    <x v="3"/>
    <n v="4215"/>
    <x v="0"/>
    <x v="3"/>
    <x v="3"/>
    <x v="3"/>
    <n v="641.61"/>
    <n v="1"/>
  </r>
  <r>
    <x v="60"/>
    <n v="2024"/>
    <s v="2023-2024"/>
    <x v="0"/>
    <x v="4"/>
    <x v="1"/>
    <x v="1"/>
    <n v="2154"/>
    <x v="0"/>
    <x v="4"/>
    <x v="3"/>
    <x v="3"/>
    <n v="641.63"/>
    <n v="1"/>
  </r>
  <r>
    <x v="214"/>
    <n v="2025"/>
    <s v="2024-2025"/>
    <x v="1"/>
    <x v="34"/>
    <x v="4"/>
    <x v="4"/>
    <n v="3018"/>
    <x v="0"/>
    <x v="7"/>
    <x v="2"/>
    <x v="2"/>
    <n v="642.30000000000007"/>
    <n v="1"/>
  </r>
  <r>
    <x v="224"/>
    <n v="2023"/>
    <s v="2022-2023"/>
    <x v="0"/>
    <x v="72"/>
    <x v="4"/>
    <x v="4"/>
    <n v="3931"/>
    <x v="0"/>
    <x v="16"/>
    <x v="1"/>
    <x v="1"/>
    <n v="643.35"/>
    <n v="1"/>
  </r>
  <r>
    <x v="460"/>
    <n v="2023"/>
    <s v="2022-2023"/>
    <x v="0"/>
    <x v="66"/>
    <x v="3"/>
    <x v="3"/>
    <n v="4883"/>
    <x v="0"/>
    <x v="12"/>
    <x v="0"/>
    <x v="0"/>
    <n v="643.77"/>
    <n v="1"/>
  </r>
  <r>
    <x v="206"/>
    <n v="2025"/>
    <s v="2024-2025"/>
    <x v="1"/>
    <x v="0"/>
    <x v="0"/>
    <x v="0"/>
    <n v="6021"/>
    <x v="0"/>
    <x v="0"/>
    <x v="4"/>
    <x v="4"/>
    <n v="646.71999999999991"/>
    <n v="1"/>
  </r>
  <r>
    <x v="492"/>
    <n v="2023"/>
    <s v="2022-2023"/>
    <x v="0"/>
    <x v="70"/>
    <x v="4"/>
    <x v="4"/>
    <n v="3400"/>
    <x v="0"/>
    <x v="8"/>
    <x v="9"/>
    <x v="9"/>
    <n v="646.91000000000008"/>
    <n v="1"/>
  </r>
  <r>
    <x v="620"/>
    <n v="2023"/>
    <s v="2022-2023"/>
    <x v="1"/>
    <x v="95"/>
    <x v="7"/>
    <x v="7"/>
    <n v="870"/>
    <x v="0"/>
    <x v="19"/>
    <x v="0"/>
    <x v="0"/>
    <n v="647.31000000000017"/>
    <n v="1"/>
  </r>
  <r>
    <x v="516"/>
    <n v="2025"/>
    <s v="2024-2025"/>
    <x v="1"/>
    <x v="85"/>
    <x v="0"/>
    <x v="0"/>
    <n v="6530"/>
    <x v="0"/>
    <x v="20"/>
    <x v="3"/>
    <x v="3"/>
    <n v="648.24"/>
    <n v="1"/>
  </r>
  <r>
    <x v="189"/>
    <n v="2025"/>
    <s v="2024-2025"/>
    <x v="1"/>
    <x v="65"/>
    <x v="1"/>
    <x v="1"/>
    <n v="2131"/>
    <x v="0"/>
    <x v="4"/>
    <x v="5"/>
    <x v="5"/>
    <n v="649.99"/>
    <n v="1"/>
  </r>
  <r>
    <x v="648"/>
    <n v="2023"/>
    <s v="2022-2023"/>
    <x v="1"/>
    <x v="68"/>
    <x v="7"/>
    <x v="7"/>
    <n v="800"/>
    <x v="0"/>
    <x v="19"/>
    <x v="2"/>
    <x v="2"/>
    <n v="650.32000000000005"/>
    <n v="1"/>
  </r>
  <r>
    <x v="570"/>
    <n v="2024"/>
    <s v="2023-2024"/>
    <x v="1"/>
    <x v="35"/>
    <x v="3"/>
    <x v="3"/>
    <n v="4558"/>
    <x v="0"/>
    <x v="15"/>
    <x v="4"/>
    <x v="4"/>
    <n v="650.62"/>
    <n v="1"/>
  </r>
  <r>
    <x v="455"/>
    <n v="2024"/>
    <s v="2023-2024"/>
    <x v="0"/>
    <x v="51"/>
    <x v="4"/>
    <x v="4"/>
    <n v="3630"/>
    <x v="0"/>
    <x v="16"/>
    <x v="0"/>
    <x v="0"/>
    <n v="651.20000000000005"/>
    <n v="1"/>
  </r>
  <r>
    <x v="384"/>
    <n v="2023"/>
    <s v="2022-2023"/>
    <x v="0"/>
    <x v="86"/>
    <x v="0"/>
    <x v="0"/>
    <n v="6725"/>
    <x v="0"/>
    <x v="20"/>
    <x v="1"/>
    <x v="1"/>
    <n v="652.07000000000016"/>
    <n v="1"/>
  </r>
  <r>
    <x v="117"/>
    <n v="2025"/>
    <s v="2024-2025"/>
    <x v="0"/>
    <x v="18"/>
    <x v="6"/>
    <x v="6"/>
    <n v="5168"/>
    <x v="0"/>
    <x v="13"/>
    <x v="4"/>
    <x v="4"/>
    <n v="652.14"/>
    <n v="1"/>
  </r>
  <r>
    <x v="220"/>
    <n v="2024"/>
    <s v="2023-2024"/>
    <x v="0"/>
    <x v="7"/>
    <x v="4"/>
    <x v="4"/>
    <n v="3175"/>
    <x v="0"/>
    <x v="6"/>
    <x v="3"/>
    <x v="3"/>
    <n v="653.29999999999995"/>
    <n v="1"/>
  </r>
  <r>
    <x v="25"/>
    <n v="2023"/>
    <s v="2022-2023"/>
    <x v="1"/>
    <x v="96"/>
    <x v="4"/>
    <x v="4"/>
    <n v="3690"/>
    <x v="0"/>
    <x v="16"/>
    <x v="7"/>
    <x v="7"/>
    <n v="653.29999999999995"/>
    <n v="1"/>
  </r>
  <r>
    <x v="462"/>
    <n v="2023"/>
    <s v="2022-2023"/>
    <x v="0"/>
    <x v="72"/>
    <x v="4"/>
    <x v="4"/>
    <n v="3931"/>
    <x v="0"/>
    <x v="16"/>
    <x v="9"/>
    <x v="9"/>
    <n v="653.88"/>
    <n v="1"/>
  </r>
  <r>
    <x v="624"/>
    <n v="2025"/>
    <s v="2024-2025"/>
    <x v="1"/>
    <x v="66"/>
    <x v="3"/>
    <x v="3"/>
    <n v="4883"/>
    <x v="0"/>
    <x v="12"/>
    <x v="9"/>
    <x v="9"/>
    <n v="654.07000000000005"/>
    <n v="1"/>
  </r>
  <r>
    <x v="29"/>
    <n v="2024"/>
    <s v="2023-2024"/>
    <x v="0"/>
    <x v="91"/>
    <x v="1"/>
    <x v="1"/>
    <n v="2064"/>
    <x v="0"/>
    <x v="5"/>
    <x v="9"/>
    <x v="9"/>
    <n v="654.53"/>
    <n v="1"/>
  </r>
  <r>
    <x v="0"/>
    <n v="2024"/>
    <s v="2023-2024"/>
    <x v="0"/>
    <x v="82"/>
    <x v="3"/>
    <x v="3"/>
    <n v="4655"/>
    <x v="0"/>
    <x v="17"/>
    <x v="5"/>
    <x v="5"/>
    <n v="655.29999999999995"/>
    <n v="1"/>
  </r>
  <r>
    <x v="267"/>
    <n v="2025"/>
    <s v="2024-2025"/>
    <x v="1"/>
    <x v="35"/>
    <x v="3"/>
    <x v="3"/>
    <n v="4558"/>
    <x v="0"/>
    <x v="15"/>
    <x v="3"/>
    <x v="3"/>
    <n v="655.54"/>
    <n v="1"/>
  </r>
  <r>
    <x v="571"/>
    <n v="2023"/>
    <s v="2022-2023"/>
    <x v="0"/>
    <x v="44"/>
    <x v="4"/>
    <x v="4"/>
    <n v="3977"/>
    <x v="0"/>
    <x v="16"/>
    <x v="9"/>
    <x v="9"/>
    <n v="655.78"/>
    <n v="1"/>
  </r>
  <r>
    <x v="694"/>
    <n v="2025"/>
    <s v="2024-2025"/>
    <x v="0"/>
    <x v="90"/>
    <x v="3"/>
    <x v="3"/>
    <n v="4700"/>
    <x v="0"/>
    <x v="17"/>
    <x v="9"/>
    <x v="9"/>
    <n v="655.81"/>
    <n v="1"/>
  </r>
  <r>
    <x v="196"/>
    <n v="2024"/>
    <s v="2023-2024"/>
    <x v="0"/>
    <x v="54"/>
    <x v="4"/>
    <x v="4"/>
    <n v="3030"/>
    <x v="0"/>
    <x v="7"/>
    <x v="9"/>
    <x v="9"/>
    <n v="658.26"/>
    <n v="1"/>
  </r>
  <r>
    <x v="179"/>
    <n v="2024"/>
    <s v="2023-2024"/>
    <x v="0"/>
    <x v="19"/>
    <x v="1"/>
    <x v="1"/>
    <n v="2800"/>
    <x v="0"/>
    <x v="11"/>
    <x v="9"/>
    <x v="9"/>
    <n v="658.82999999999993"/>
    <n v="1"/>
  </r>
  <r>
    <x v="82"/>
    <n v="2025"/>
    <s v="2024-2025"/>
    <x v="0"/>
    <x v="57"/>
    <x v="6"/>
    <x v="6"/>
    <n v="5082"/>
    <x v="0"/>
    <x v="13"/>
    <x v="4"/>
    <x v="4"/>
    <n v="659.45"/>
    <n v="1"/>
  </r>
  <r>
    <x v="108"/>
    <n v="2023"/>
    <s v="2022-2023"/>
    <x v="0"/>
    <x v="52"/>
    <x v="3"/>
    <x v="3"/>
    <n v="4053"/>
    <x v="0"/>
    <x v="10"/>
    <x v="6"/>
    <x v="6"/>
    <n v="659.70999999999992"/>
    <n v="1"/>
  </r>
  <r>
    <x v="633"/>
    <n v="2023"/>
    <s v="2022-2023"/>
    <x v="0"/>
    <x v="8"/>
    <x v="1"/>
    <x v="1"/>
    <n v="2158"/>
    <x v="0"/>
    <x v="4"/>
    <x v="3"/>
    <x v="3"/>
    <n v="660.34"/>
    <n v="1"/>
  </r>
  <r>
    <x v="120"/>
    <n v="2025"/>
    <s v="2024-2025"/>
    <x v="0"/>
    <x v="30"/>
    <x v="4"/>
    <x v="4"/>
    <n v="3131"/>
    <x v="0"/>
    <x v="6"/>
    <x v="9"/>
    <x v="9"/>
    <n v="660.66000000000008"/>
    <n v="1"/>
  </r>
  <r>
    <x v="697"/>
    <n v="2023"/>
    <s v="2022-2023"/>
    <x v="0"/>
    <x v="76"/>
    <x v="1"/>
    <x v="1"/>
    <n v="2031"/>
    <x v="0"/>
    <x v="5"/>
    <x v="3"/>
    <x v="3"/>
    <n v="661.56000000000006"/>
    <n v="1"/>
  </r>
  <r>
    <x v="556"/>
    <n v="2024"/>
    <s v="2023-2024"/>
    <x v="0"/>
    <x v="39"/>
    <x v="0"/>
    <x v="0"/>
    <n v="6330"/>
    <x v="0"/>
    <x v="14"/>
    <x v="3"/>
    <x v="3"/>
    <n v="661.89"/>
    <n v="1"/>
  </r>
  <r>
    <x v="559"/>
    <n v="2024"/>
    <s v="2023-2024"/>
    <x v="1"/>
    <x v="25"/>
    <x v="4"/>
    <x v="4"/>
    <n v="3550"/>
    <x v="0"/>
    <x v="8"/>
    <x v="3"/>
    <x v="3"/>
    <n v="662.09999999999991"/>
    <n v="1"/>
  </r>
  <r>
    <x v="594"/>
    <n v="2023"/>
    <s v="2022-2023"/>
    <x v="1"/>
    <x v="66"/>
    <x v="3"/>
    <x v="3"/>
    <n v="4883"/>
    <x v="0"/>
    <x v="12"/>
    <x v="3"/>
    <x v="3"/>
    <n v="664.64"/>
    <n v="1"/>
  </r>
  <r>
    <x v="76"/>
    <n v="2025"/>
    <s v="2024-2025"/>
    <x v="0"/>
    <x v="62"/>
    <x v="0"/>
    <x v="0"/>
    <n v="6112"/>
    <x v="0"/>
    <x v="14"/>
    <x v="0"/>
    <x v="0"/>
    <n v="665.11000000000013"/>
    <n v="1"/>
  </r>
  <r>
    <x v="549"/>
    <n v="2023"/>
    <s v="2022-2023"/>
    <x v="0"/>
    <x v="72"/>
    <x v="4"/>
    <x v="4"/>
    <n v="3931"/>
    <x v="0"/>
    <x v="16"/>
    <x v="0"/>
    <x v="0"/>
    <n v="665.34"/>
    <n v="1"/>
  </r>
  <r>
    <x v="614"/>
    <n v="2023"/>
    <s v="2022-2023"/>
    <x v="0"/>
    <x v="42"/>
    <x v="3"/>
    <x v="3"/>
    <n v="4870"/>
    <x v="0"/>
    <x v="12"/>
    <x v="4"/>
    <x v="4"/>
    <n v="665.93000000000006"/>
    <n v="1"/>
  </r>
  <r>
    <x v="8"/>
    <n v="2024"/>
    <s v="2023-2024"/>
    <x v="1"/>
    <x v="96"/>
    <x v="4"/>
    <x v="4"/>
    <n v="3690"/>
    <x v="0"/>
    <x v="16"/>
    <x v="5"/>
    <x v="5"/>
    <n v="667.46"/>
    <n v="1"/>
  </r>
  <r>
    <x v="592"/>
    <n v="2023"/>
    <s v="2022-2023"/>
    <x v="0"/>
    <x v="91"/>
    <x v="1"/>
    <x v="1"/>
    <n v="2064"/>
    <x v="0"/>
    <x v="5"/>
    <x v="4"/>
    <x v="4"/>
    <n v="671.42"/>
    <n v="1"/>
  </r>
  <r>
    <x v="455"/>
    <n v="2024"/>
    <s v="2023-2024"/>
    <x v="0"/>
    <x v="60"/>
    <x v="1"/>
    <x v="1"/>
    <n v="2541"/>
    <x v="0"/>
    <x v="2"/>
    <x v="3"/>
    <x v="3"/>
    <n v="671.75"/>
    <n v="1"/>
  </r>
  <r>
    <x v="156"/>
    <n v="2025"/>
    <s v="2024-2025"/>
    <x v="1"/>
    <x v="68"/>
    <x v="7"/>
    <x v="7"/>
    <n v="800"/>
    <x v="0"/>
    <x v="19"/>
    <x v="4"/>
    <x v="4"/>
    <n v="672.34999999999991"/>
    <n v="1"/>
  </r>
  <r>
    <x v="131"/>
    <n v="2023"/>
    <s v="2022-2023"/>
    <x v="0"/>
    <x v="44"/>
    <x v="4"/>
    <x v="4"/>
    <n v="3977"/>
    <x v="0"/>
    <x v="16"/>
    <x v="3"/>
    <x v="3"/>
    <n v="673.7299999999999"/>
    <n v="1"/>
  </r>
  <r>
    <x v="715"/>
    <n v="2025"/>
    <s v="2024-2025"/>
    <x v="0"/>
    <x v="31"/>
    <x v="1"/>
    <x v="1"/>
    <n v="2116"/>
    <x v="0"/>
    <x v="4"/>
    <x v="3"/>
    <x v="3"/>
    <n v="673.93"/>
    <n v="1"/>
  </r>
  <r>
    <x v="523"/>
    <n v="2023"/>
    <s v="2022-2023"/>
    <x v="1"/>
    <x v="22"/>
    <x v="1"/>
    <x v="1"/>
    <n v="2539"/>
    <x v="0"/>
    <x v="2"/>
    <x v="4"/>
    <x v="4"/>
    <n v="674.38"/>
    <n v="1"/>
  </r>
  <r>
    <x v="667"/>
    <n v="2024"/>
    <s v="2023-2024"/>
    <x v="1"/>
    <x v="38"/>
    <x v="3"/>
    <x v="3"/>
    <n v="4802"/>
    <x v="0"/>
    <x v="12"/>
    <x v="9"/>
    <x v="9"/>
    <n v="674.89"/>
    <n v="1"/>
  </r>
  <r>
    <x v="427"/>
    <n v="2024"/>
    <s v="2023-2024"/>
    <x v="0"/>
    <x v="55"/>
    <x v="3"/>
    <x v="3"/>
    <n v="4703"/>
    <x v="0"/>
    <x v="17"/>
    <x v="9"/>
    <x v="9"/>
    <n v="675.86"/>
    <n v="1"/>
  </r>
  <r>
    <x v="685"/>
    <n v="2024"/>
    <s v="2023-2024"/>
    <x v="0"/>
    <x v="92"/>
    <x v="3"/>
    <x v="3"/>
    <n v="4305"/>
    <x v="0"/>
    <x v="3"/>
    <x v="9"/>
    <x v="9"/>
    <n v="678.63"/>
    <n v="1"/>
  </r>
  <r>
    <x v="284"/>
    <n v="2025"/>
    <s v="2024-2025"/>
    <x v="1"/>
    <x v="25"/>
    <x v="4"/>
    <x v="4"/>
    <n v="3550"/>
    <x v="0"/>
    <x v="8"/>
    <x v="7"/>
    <x v="7"/>
    <n v="680.99000000000012"/>
    <n v="1"/>
  </r>
  <r>
    <x v="679"/>
    <n v="2024"/>
    <s v="2023-2024"/>
    <x v="0"/>
    <x v="59"/>
    <x v="3"/>
    <x v="3"/>
    <n v="4509"/>
    <x v="0"/>
    <x v="3"/>
    <x v="3"/>
    <x v="3"/>
    <n v="682.06999999999994"/>
    <n v="1"/>
  </r>
  <r>
    <x v="519"/>
    <n v="2025"/>
    <s v="2024-2025"/>
    <x v="0"/>
    <x v="36"/>
    <x v="4"/>
    <x v="4"/>
    <n v="3148"/>
    <x v="0"/>
    <x v="6"/>
    <x v="4"/>
    <x v="4"/>
    <n v="682.81"/>
    <n v="1"/>
  </r>
  <r>
    <x v="590"/>
    <n v="2024"/>
    <s v="2023-2024"/>
    <x v="0"/>
    <x v="27"/>
    <x v="4"/>
    <x v="4"/>
    <n v="3066"/>
    <x v="0"/>
    <x v="7"/>
    <x v="7"/>
    <x v="7"/>
    <n v="684.44999999999993"/>
    <n v="1"/>
  </r>
  <r>
    <x v="663"/>
    <n v="2024"/>
    <s v="2023-2024"/>
    <x v="0"/>
    <x v="82"/>
    <x v="3"/>
    <x v="3"/>
    <n v="4655"/>
    <x v="0"/>
    <x v="17"/>
    <x v="1"/>
    <x v="1"/>
    <n v="684.5"/>
    <n v="1"/>
  </r>
  <r>
    <x v="122"/>
    <n v="2023"/>
    <s v="2022-2023"/>
    <x v="1"/>
    <x v="14"/>
    <x v="1"/>
    <x v="1"/>
    <n v="2790"/>
    <x v="0"/>
    <x v="11"/>
    <x v="7"/>
    <x v="7"/>
    <n v="685.08"/>
    <n v="1"/>
  </r>
  <r>
    <x v="571"/>
    <n v="2023"/>
    <s v="2022-2023"/>
    <x v="0"/>
    <x v="78"/>
    <x v="1"/>
    <x v="1"/>
    <n v="2141"/>
    <x v="0"/>
    <x v="4"/>
    <x v="4"/>
    <x v="4"/>
    <n v="685.12"/>
    <n v="1"/>
  </r>
  <r>
    <x v="311"/>
    <n v="2024"/>
    <s v="2023-2024"/>
    <x v="0"/>
    <x v="12"/>
    <x v="3"/>
    <x v="3"/>
    <n v="4068"/>
    <x v="0"/>
    <x v="10"/>
    <x v="7"/>
    <x v="7"/>
    <n v="686.7199999999998"/>
    <n v="1"/>
  </r>
  <r>
    <x v="101"/>
    <n v="2025"/>
    <s v="2024-2025"/>
    <x v="0"/>
    <x v="26"/>
    <x v="0"/>
    <x v="0"/>
    <n v="6280"/>
    <x v="0"/>
    <x v="14"/>
    <x v="7"/>
    <x v="7"/>
    <n v="686.93000000000006"/>
    <n v="1"/>
  </r>
  <r>
    <x v="60"/>
    <n v="2024"/>
    <s v="2023-2024"/>
    <x v="1"/>
    <x v="39"/>
    <x v="0"/>
    <x v="0"/>
    <n v="6330"/>
    <x v="0"/>
    <x v="14"/>
    <x v="1"/>
    <x v="1"/>
    <n v="687.45999999999992"/>
    <n v="1"/>
  </r>
  <r>
    <x v="273"/>
    <n v="2023"/>
    <s v="2022-2023"/>
    <x v="0"/>
    <x v="31"/>
    <x v="1"/>
    <x v="1"/>
    <n v="2116"/>
    <x v="0"/>
    <x v="4"/>
    <x v="3"/>
    <x v="3"/>
    <n v="688.07"/>
    <n v="1"/>
  </r>
  <r>
    <x v="93"/>
    <n v="2025"/>
    <s v="2024-2025"/>
    <x v="0"/>
    <x v="52"/>
    <x v="3"/>
    <x v="3"/>
    <n v="4053"/>
    <x v="0"/>
    <x v="10"/>
    <x v="7"/>
    <x v="7"/>
    <n v="688.15000000000009"/>
    <n v="1"/>
  </r>
  <r>
    <x v="341"/>
    <n v="2023"/>
    <s v="2022-2023"/>
    <x v="1"/>
    <x v="34"/>
    <x v="4"/>
    <x v="4"/>
    <n v="3018"/>
    <x v="0"/>
    <x v="7"/>
    <x v="6"/>
    <x v="6"/>
    <n v="690.15000000000009"/>
    <n v="1"/>
  </r>
  <r>
    <x v="244"/>
    <n v="2024"/>
    <s v="2023-2024"/>
    <x v="0"/>
    <x v="73"/>
    <x v="6"/>
    <x v="6"/>
    <n v="5607"/>
    <x v="0"/>
    <x v="18"/>
    <x v="9"/>
    <x v="9"/>
    <n v="690.91"/>
    <n v="1"/>
  </r>
  <r>
    <x v="241"/>
    <n v="2024"/>
    <s v="2023-2024"/>
    <x v="0"/>
    <x v="60"/>
    <x v="1"/>
    <x v="1"/>
    <n v="2541"/>
    <x v="0"/>
    <x v="2"/>
    <x v="2"/>
    <x v="2"/>
    <n v="692.31"/>
    <n v="1"/>
  </r>
  <r>
    <x v="149"/>
    <n v="2025"/>
    <s v="2024-2025"/>
    <x v="1"/>
    <x v="96"/>
    <x v="4"/>
    <x v="4"/>
    <n v="3690"/>
    <x v="0"/>
    <x v="16"/>
    <x v="4"/>
    <x v="4"/>
    <n v="693.95"/>
    <n v="1"/>
  </r>
  <r>
    <x v="173"/>
    <n v="2024"/>
    <s v="2023-2024"/>
    <x v="0"/>
    <x v="23"/>
    <x v="1"/>
    <x v="1"/>
    <n v="2650"/>
    <x v="0"/>
    <x v="11"/>
    <x v="2"/>
    <x v="2"/>
    <n v="694.9799999999999"/>
    <n v="1"/>
  </r>
  <r>
    <x v="592"/>
    <n v="2023"/>
    <s v="2022-2023"/>
    <x v="0"/>
    <x v="69"/>
    <x v="4"/>
    <x v="4"/>
    <n v="3199"/>
    <x v="0"/>
    <x v="6"/>
    <x v="6"/>
    <x v="6"/>
    <n v="695.35"/>
    <n v="1"/>
  </r>
  <r>
    <x v="121"/>
    <n v="2024"/>
    <s v="2023-2024"/>
    <x v="1"/>
    <x v="24"/>
    <x v="1"/>
    <x v="1"/>
    <n v="2120"/>
    <x v="0"/>
    <x v="4"/>
    <x v="5"/>
    <x v="5"/>
    <n v="695.35"/>
    <n v="1"/>
  </r>
  <r>
    <x v="198"/>
    <n v="2025"/>
    <s v="2024-2025"/>
    <x v="1"/>
    <x v="74"/>
    <x v="1"/>
    <x v="1"/>
    <n v="2485"/>
    <x v="0"/>
    <x v="1"/>
    <x v="4"/>
    <x v="4"/>
    <n v="696.71"/>
    <n v="1"/>
  </r>
  <r>
    <x v="58"/>
    <n v="2025"/>
    <s v="2024-2025"/>
    <x v="0"/>
    <x v="34"/>
    <x v="4"/>
    <x v="4"/>
    <n v="3018"/>
    <x v="0"/>
    <x v="7"/>
    <x v="3"/>
    <x v="3"/>
    <n v="698.61"/>
    <n v="1"/>
  </r>
  <r>
    <x v="717"/>
    <n v="2025"/>
    <s v="2024-2025"/>
    <x v="0"/>
    <x v="10"/>
    <x v="4"/>
    <x v="4"/>
    <n v="3551"/>
    <x v="0"/>
    <x v="8"/>
    <x v="4"/>
    <x v="4"/>
    <n v="698.73"/>
    <n v="1"/>
  </r>
  <r>
    <x v="327"/>
    <n v="2024"/>
    <s v="2023-2024"/>
    <x v="0"/>
    <x v="29"/>
    <x v="4"/>
    <x v="4"/>
    <n v="3500"/>
    <x v="0"/>
    <x v="8"/>
    <x v="9"/>
    <x v="9"/>
    <n v="698.73"/>
    <n v="1"/>
  </r>
  <r>
    <x v="156"/>
    <n v="2025"/>
    <s v="2024-2025"/>
    <x v="0"/>
    <x v="42"/>
    <x v="3"/>
    <x v="3"/>
    <n v="4870"/>
    <x v="0"/>
    <x v="12"/>
    <x v="9"/>
    <x v="9"/>
    <n v="699.15000000000009"/>
    <n v="1"/>
  </r>
  <r>
    <x v="212"/>
    <n v="2024"/>
    <s v="2023-2024"/>
    <x v="0"/>
    <x v="67"/>
    <x v="3"/>
    <x v="3"/>
    <n v="4551"/>
    <x v="0"/>
    <x v="15"/>
    <x v="3"/>
    <x v="3"/>
    <n v="699.94999999999993"/>
    <n v="1"/>
  </r>
  <r>
    <x v="111"/>
    <n v="2024"/>
    <s v="2023-2024"/>
    <x v="0"/>
    <x v="71"/>
    <x v="6"/>
    <x v="6"/>
    <n v="5043"/>
    <x v="0"/>
    <x v="13"/>
    <x v="9"/>
    <x v="9"/>
    <n v="700.16"/>
    <n v="1"/>
  </r>
  <r>
    <x v="237"/>
    <n v="2024"/>
    <s v="2023-2024"/>
    <x v="0"/>
    <x v="5"/>
    <x v="1"/>
    <x v="1"/>
    <n v="2067"/>
    <x v="0"/>
    <x v="5"/>
    <x v="3"/>
    <x v="3"/>
    <n v="700.37999999999988"/>
    <n v="1"/>
  </r>
  <r>
    <x v="27"/>
    <n v="2024"/>
    <s v="2023-2024"/>
    <x v="0"/>
    <x v="60"/>
    <x v="1"/>
    <x v="1"/>
    <n v="2541"/>
    <x v="0"/>
    <x v="2"/>
    <x v="7"/>
    <x v="7"/>
    <n v="701.14999999999986"/>
    <n v="1"/>
  </r>
  <r>
    <x v="6"/>
    <n v="2023"/>
    <s v="2022-2023"/>
    <x v="0"/>
    <x v="13"/>
    <x v="1"/>
    <x v="1"/>
    <n v="2480"/>
    <x v="0"/>
    <x v="1"/>
    <x v="7"/>
    <x v="7"/>
    <n v="701.67000000000007"/>
    <n v="1"/>
  </r>
  <r>
    <x v="221"/>
    <n v="2024"/>
    <s v="2023-2024"/>
    <x v="0"/>
    <x v="86"/>
    <x v="0"/>
    <x v="0"/>
    <n v="6725"/>
    <x v="0"/>
    <x v="20"/>
    <x v="1"/>
    <x v="1"/>
    <n v="702.32999999999993"/>
    <n v="1"/>
  </r>
  <r>
    <x v="93"/>
    <n v="2025"/>
    <s v="2024-2025"/>
    <x v="1"/>
    <x v="25"/>
    <x v="4"/>
    <x v="4"/>
    <n v="3550"/>
    <x v="0"/>
    <x v="8"/>
    <x v="3"/>
    <x v="3"/>
    <n v="702.54"/>
    <n v="1"/>
  </r>
  <r>
    <x v="548"/>
    <n v="2023"/>
    <s v="2022-2023"/>
    <x v="0"/>
    <x v="80"/>
    <x v="0"/>
    <x v="0"/>
    <n v="6109"/>
    <x v="0"/>
    <x v="14"/>
    <x v="1"/>
    <x v="1"/>
    <n v="703.34"/>
    <n v="1"/>
  </r>
  <r>
    <x v="425"/>
    <n v="2025"/>
    <s v="2024-2025"/>
    <x v="0"/>
    <x v="46"/>
    <x v="3"/>
    <x v="3"/>
    <n v="4740"/>
    <x v="0"/>
    <x v="17"/>
    <x v="4"/>
    <x v="4"/>
    <n v="704.46"/>
    <n v="1"/>
  </r>
  <r>
    <x v="428"/>
    <n v="2024"/>
    <s v="2023-2024"/>
    <x v="0"/>
    <x v="48"/>
    <x v="3"/>
    <x v="3"/>
    <n v="4566"/>
    <x v="0"/>
    <x v="15"/>
    <x v="5"/>
    <x v="5"/>
    <n v="705.05"/>
    <n v="1"/>
  </r>
  <r>
    <x v="499"/>
    <n v="2024"/>
    <s v="2023-2024"/>
    <x v="1"/>
    <x v="96"/>
    <x v="4"/>
    <x v="4"/>
    <n v="3690"/>
    <x v="0"/>
    <x v="16"/>
    <x v="4"/>
    <x v="4"/>
    <n v="706.39"/>
    <n v="1"/>
  </r>
  <r>
    <x v="109"/>
    <n v="2024"/>
    <s v="2023-2024"/>
    <x v="1"/>
    <x v="34"/>
    <x v="4"/>
    <x v="4"/>
    <n v="3018"/>
    <x v="0"/>
    <x v="7"/>
    <x v="2"/>
    <x v="2"/>
    <n v="706.49"/>
    <n v="1"/>
  </r>
  <r>
    <x v="671"/>
    <n v="2023"/>
    <s v="2022-2023"/>
    <x v="1"/>
    <x v="38"/>
    <x v="3"/>
    <x v="3"/>
    <n v="4802"/>
    <x v="0"/>
    <x v="12"/>
    <x v="1"/>
    <x v="1"/>
    <n v="710.89"/>
    <n v="1"/>
  </r>
  <r>
    <x v="687"/>
    <n v="2024"/>
    <s v="2023-2024"/>
    <x v="0"/>
    <x v="85"/>
    <x v="0"/>
    <x v="0"/>
    <n v="6530"/>
    <x v="0"/>
    <x v="20"/>
    <x v="2"/>
    <x v="2"/>
    <n v="715"/>
    <n v="1"/>
  </r>
  <r>
    <x v="593"/>
    <n v="2024"/>
    <s v="2023-2024"/>
    <x v="0"/>
    <x v="49"/>
    <x v="4"/>
    <x v="4"/>
    <n v="3134"/>
    <x v="0"/>
    <x v="6"/>
    <x v="1"/>
    <x v="1"/>
    <n v="715.37"/>
    <n v="1"/>
  </r>
  <r>
    <x v="528"/>
    <n v="2023"/>
    <s v="2022-2023"/>
    <x v="0"/>
    <x v="31"/>
    <x v="1"/>
    <x v="1"/>
    <n v="2116"/>
    <x v="0"/>
    <x v="4"/>
    <x v="7"/>
    <x v="7"/>
    <n v="715.61999999999989"/>
    <n v="1"/>
  </r>
  <r>
    <x v="526"/>
    <n v="2025"/>
    <s v="2024-2025"/>
    <x v="1"/>
    <x v="25"/>
    <x v="4"/>
    <x v="4"/>
    <n v="3550"/>
    <x v="0"/>
    <x v="8"/>
    <x v="9"/>
    <x v="9"/>
    <n v="715.88"/>
    <n v="1"/>
  </r>
  <r>
    <x v="366"/>
    <n v="2023"/>
    <s v="2022-2023"/>
    <x v="0"/>
    <x v="55"/>
    <x v="3"/>
    <x v="3"/>
    <n v="4703"/>
    <x v="0"/>
    <x v="17"/>
    <x v="0"/>
    <x v="0"/>
    <n v="716.45"/>
    <n v="1"/>
  </r>
  <r>
    <x v="490"/>
    <n v="2024"/>
    <s v="2023-2024"/>
    <x v="0"/>
    <x v="26"/>
    <x v="0"/>
    <x v="0"/>
    <n v="6280"/>
    <x v="0"/>
    <x v="14"/>
    <x v="7"/>
    <x v="7"/>
    <n v="716.67000000000007"/>
    <n v="1"/>
  </r>
  <r>
    <x v="178"/>
    <n v="2024"/>
    <s v="2023-2024"/>
    <x v="0"/>
    <x v="32"/>
    <x v="6"/>
    <x v="6"/>
    <n v="5169"/>
    <x v="0"/>
    <x v="13"/>
    <x v="4"/>
    <x v="4"/>
    <n v="717.45"/>
    <n v="1"/>
  </r>
  <r>
    <x v="92"/>
    <n v="2024"/>
    <s v="2023-2024"/>
    <x v="0"/>
    <x v="71"/>
    <x v="6"/>
    <x v="6"/>
    <n v="5043"/>
    <x v="0"/>
    <x v="13"/>
    <x v="9"/>
    <x v="9"/>
    <n v="718.24"/>
    <n v="1"/>
  </r>
  <r>
    <x v="463"/>
    <n v="2024"/>
    <s v="2023-2024"/>
    <x v="1"/>
    <x v="64"/>
    <x v="1"/>
    <x v="1"/>
    <n v="2350"/>
    <x v="0"/>
    <x v="1"/>
    <x v="3"/>
    <x v="3"/>
    <n v="721.01999999999987"/>
    <n v="1"/>
  </r>
  <r>
    <x v="173"/>
    <n v="2024"/>
    <s v="2023-2024"/>
    <x v="0"/>
    <x v="73"/>
    <x v="6"/>
    <x v="6"/>
    <n v="5607"/>
    <x v="0"/>
    <x v="18"/>
    <x v="1"/>
    <x v="1"/>
    <n v="721.04"/>
    <n v="1"/>
  </r>
  <r>
    <x v="176"/>
    <n v="2025"/>
    <s v="2024-2025"/>
    <x v="0"/>
    <x v="4"/>
    <x v="1"/>
    <x v="1"/>
    <n v="2154"/>
    <x v="0"/>
    <x v="4"/>
    <x v="3"/>
    <x v="3"/>
    <n v="721.23"/>
    <n v="1"/>
  </r>
  <r>
    <x v="19"/>
    <n v="2024"/>
    <s v="2023-2024"/>
    <x v="0"/>
    <x v="19"/>
    <x v="1"/>
    <x v="1"/>
    <n v="2800"/>
    <x v="0"/>
    <x v="11"/>
    <x v="4"/>
    <x v="4"/>
    <n v="721.40000000000009"/>
    <n v="1"/>
  </r>
  <r>
    <x v="676"/>
    <n v="2023"/>
    <s v="2022-2023"/>
    <x v="0"/>
    <x v="60"/>
    <x v="1"/>
    <x v="1"/>
    <n v="2541"/>
    <x v="0"/>
    <x v="2"/>
    <x v="3"/>
    <x v="3"/>
    <n v="721.7"/>
    <n v="1"/>
  </r>
  <r>
    <x v="293"/>
    <n v="2024"/>
    <s v="2023-2024"/>
    <x v="0"/>
    <x v="29"/>
    <x v="4"/>
    <x v="4"/>
    <n v="3500"/>
    <x v="0"/>
    <x v="8"/>
    <x v="4"/>
    <x v="4"/>
    <n v="722.32999999999993"/>
    <n v="1"/>
  </r>
  <r>
    <x v="564"/>
    <n v="2024"/>
    <s v="2023-2024"/>
    <x v="0"/>
    <x v="17"/>
    <x v="3"/>
    <x v="3"/>
    <n v="4825"/>
    <x v="0"/>
    <x v="12"/>
    <x v="9"/>
    <x v="9"/>
    <n v="723.53000000000009"/>
    <n v="1"/>
  </r>
  <r>
    <x v="712"/>
    <n v="2024"/>
    <s v="2023-2024"/>
    <x v="0"/>
    <x v="18"/>
    <x v="6"/>
    <x v="6"/>
    <n v="5168"/>
    <x v="0"/>
    <x v="13"/>
    <x v="5"/>
    <x v="5"/>
    <n v="724.4"/>
    <n v="1"/>
  </r>
  <r>
    <x v="78"/>
    <n v="2024"/>
    <s v="2023-2024"/>
    <x v="0"/>
    <x v="94"/>
    <x v="5"/>
    <x v="5"/>
    <n v="7250"/>
    <x v="0"/>
    <x v="9"/>
    <x v="4"/>
    <x v="4"/>
    <n v="724.66000000000008"/>
    <n v="1"/>
  </r>
  <r>
    <x v="246"/>
    <n v="2025"/>
    <s v="2024-2025"/>
    <x v="0"/>
    <x v="64"/>
    <x v="1"/>
    <x v="1"/>
    <n v="2350"/>
    <x v="0"/>
    <x v="1"/>
    <x v="7"/>
    <x v="7"/>
    <n v="724.67999999999984"/>
    <n v="1"/>
  </r>
  <r>
    <x v="668"/>
    <n v="2025"/>
    <s v="2024-2025"/>
    <x v="0"/>
    <x v="92"/>
    <x v="3"/>
    <x v="3"/>
    <n v="4305"/>
    <x v="0"/>
    <x v="3"/>
    <x v="9"/>
    <x v="9"/>
    <n v="724.75"/>
    <n v="1"/>
  </r>
  <r>
    <x v="282"/>
    <n v="2025"/>
    <s v="2024-2025"/>
    <x v="1"/>
    <x v="22"/>
    <x v="1"/>
    <x v="1"/>
    <n v="2539"/>
    <x v="0"/>
    <x v="2"/>
    <x v="1"/>
    <x v="1"/>
    <n v="726.35"/>
    <n v="1"/>
  </r>
  <r>
    <x v="562"/>
    <n v="2023"/>
    <s v="2022-2023"/>
    <x v="0"/>
    <x v="69"/>
    <x v="4"/>
    <x v="4"/>
    <n v="3199"/>
    <x v="0"/>
    <x v="6"/>
    <x v="3"/>
    <x v="3"/>
    <n v="726.38"/>
    <n v="1"/>
  </r>
  <r>
    <x v="241"/>
    <n v="2024"/>
    <s v="2023-2024"/>
    <x v="0"/>
    <x v="56"/>
    <x v="1"/>
    <x v="1"/>
    <n v="2795"/>
    <x v="0"/>
    <x v="11"/>
    <x v="7"/>
    <x v="7"/>
    <n v="727.32999999999981"/>
    <n v="1"/>
  </r>
  <r>
    <x v="301"/>
    <n v="2023"/>
    <s v="2022-2023"/>
    <x v="0"/>
    <x v="28"/>
    <x v="1"/>
    <x v="1"/>
    <n v="2830"/>
    <x v="0"/>
    <x v="11"/>
    <x v="4"/>
    <x v="4"/>
    <n v="728.16000000000008"/>
    <n v="1"/>
  </r>
  <r>
    <x v="443"/>
    <n v="2023"/>
    <s v="2022-2023"/>
    <x v="0"/>
    <x v="43"/>
    <x v="1"/>
    <x v="1"/>
    <n v="2560"/>
    <x v="0"/>
    <x v="2"/>
    <x v="3"/>
    <x v="3"/>
    <n v="729.09"/>
    <n v="1"/>
  </r>
  <r>
    <x v="210"/>
    <n v="2024"/>
    <s v="2023-2024"/>
    <x v="0"/>
    <x v="63"/>
    <x v="1"/>
    <x v="1"/>
    <n v="2015"/>
    <x v="0"/>
    <x v="5"/>
    <x v="7"/>
    <x v="7"/>
    <n v="729.36"/>
    <n v="1"/>
  </r>
  <r>
    <x v="357"/>
    <n v="2024"/>
    <s v="2023-2024"/>
    <x v="0"/>
    <x v="39"/>
    <x v="0"/>
    <x v="0"/>
    <n v="6330"/>
    <x v="0"/>
    <x v="14"/>
    <x v="6"/>
    <x v="6"/>
    <n v="731.02"/>
    <n v="1"/>
  </r>
  <r>
    <x v="209"/>
    <n v="2025"/>
    <s v="2024-2025"/>
    <x v="0"/>
    <x v="47"/>
    <x v="1"/>
    <x v="1"/>
    <n v="2101"/>
    <x v="0"/>
    <x v="4"/>
    <x v="4"/>
    <x v="4"/>
    <n v="731.57999999999993"/>
    <n v="1"/>
  </r>
  <r>
    <x v="633"/>
    <n v="2023"/>
    <s v="2022-2023"/>
    <x v="0"/>
    <x v="33"/>
    <x v="4"/>
    <x v="4"/>
    <n v="3280"/>
    <x v="0"/>
    <x v="8"/>
    <x v="0"/>
    <x v="0"/>
    <n v="733.47"/>
    <n v="1"/>
  </r>
  <r>
    <x v="678"/>
    <n v="2023"/>
    <s v="2022-2023"/>
    <x v="1"/>
    <x v="35"/>
    <x v="3"/>
    <x v="3"/>
    <n v="4558"/>
    <x v="0"/>
    <x v="15"/>
    <x v="2"/>
    <x v="2"/>
    <n v="733.96"/>
    <n v="1"/>
  </r>
  <r>
    <x v="74"/>
    <n v="2025"/>
    <s v="2024-2025"/>
    <x v="0"/>
    <x v="78"/>
    <x v="1"/>
    <x v="1"/>
    <n v="2141"/>
    <x v="0"/>
    <x v="4"/>
    <x v="0"/>
    <x v="0"/>
    <n v="734.98"/>
    <n v="1"/>
  </r>
  <r>
    <x v="720"/>
    <n v="2024"/>
    <s v="2023-2024"/>
    <x v="0"/>
    <x v="76"/>
    <x v="1"/>
    <x v="1"/>
    <n v="2031"/>
    <x v="0"/>
    <x v="5"/>
    <x v="7"/>
    <x v="7"/>
    <n v="738.8599999999999"/>
    <n v="1"/>
  </r>
  <r>
    <x v="101"/>
    <n v="2025"/>
    <s v="2024-2025"/>
    <x v="1"/>
    <x v="24"/>
    <x v="1"/>
    <x v="1"/>
    <n v="2120"/>
    <x v="0"/>
    <x v="4"/>
    <x v="4"/>
    <x v="4"/>
    <n v="739.6099999999999"/>
    <n v="1"/>
  </r>
  <r>
    <x v="373"/>
    <n v="2024"/>
    <s v="2023-2024"/>
    <x v="0"/>
    <x v="33"/>
    <x v="4"/>
    <x v="4"/>
    <n v="3280"/>
    <x v="0"/>
    <x v="8"/>
    <x v="7"/>
    <x v="7"/>
    <n v="739.65"/>
    <n v="1"/>
  </r>
  <r>
    <x v="31"/>
    <n v="2023"/>
    <s v="2022-2023"/>
    <x v="0"/>
    <x v="10"/>
    <x v="4"/>
    <x v="4"/>
    <n v="3551"/>
    <x v="0"/>
    <x v="8"/>
    <x v="4"/>
    <x v="4"/>
    <n v="740.32"/>
    <n v="1"/>
  </r>
  <r>
    <x v="556"/>
    <n v="2024"/>
    <s v="2023-2024"/>
    <x v="0"/>
    <x v="71"/>
    <x v="6"/>
    <x v="6"/>
    <n v="5043"/>
    <x v="0"/>
    <x v="13"/>
    <x v="1"/>
    <x v="1"/>
    <n v="741.28000000000009"/>
    <n v="1"/>
  </r>
  <r>
    <x v="356"/>
    <n v="2024"/>
    <s v="2023-2024"/>
    <x v="1"/>
    <x v="87"/>
    <x v="2"/>
    <x v="2"/>
    <n v="2609"/>
    <x v="0"/>
    <x v="2"/>
    <x v="9"/>
    <x v="9"/>
    <n v="741.83999999999992"/>
    <n v="1"/>
  </r>
  <r>
    <x v="205"/>
    <n v="2024"/>
    <s v="2023-2024"/>
    <x v="1"/>
    <x v="68"/>
    <x v="7"/>
    <x v="7"/>
    <n v="800"/>
    <x v="0"/>
    <x v="19"/>
    <x v="3"/>
    <x v="3"/>
    <n v="742.08"/>
    <n v="1"/>
  </r>
  <r>
    <x v="307"/>
    <n v="2024"/>
    <s v="2023-2024"/>
    <x v="0"/>
    <x v="37"/>
    <x v="1"/>
    <x v="1"/>
    <n v="2750"/>
    <x v="0"/>
    <x v="11"/>
    <x v="4"/>
    <x v="4"/>
    <n v="742.91"/>
    <n v="1"/>
  </r>
  <r>
    <x v="255"/>
    <n v="2024"/>
    <s v="2023-2024"/>
    <x v="0"/>
    <x v="9"/>
    <x v="4"/>
    <x v="4"/>
    <n v="3076"/>
    <x v="0"/>
    <x v="7"/>
    <x v="4"/>
    <x v="4"/>
    <n v="743.15"/>
    <n v="1"/>
  </r>
  <r>
    <x v="183"/>
    <n v="2024"/>
    <s v="2023-2024"/>
    <x v="0"/>
    <x v="26"/>
    <x v="0"/>
    <x v="0"/>
    <n v="6280"/>
    <x v="0"/>
    <x v="14"/>
    <x v="3"/>
    <x v="3"/>
    <n v="744.12"/>
    <n v="1"/>
  </r>
  <r>
    <x v="79"/>
    <n v="2024"/>
    <s v="2023-2024"/>
    <x v="1"/>
    <x v="75"/>
    <x v="0"/>
    <x v="0"/>
    <n v="6450"/>
    <x v="0"/>
    <x v="20"/>
    <x v="9"/>
    <x v="9"/>
    <n v="744.77"/>
    <n v="1"/>
  </r>
  <r>
    <x v="174"/>
    <n v="2024"/>
    <s v="2023-2024"/>
    <x v="1"/>
    <x v="8"/>
    <x v="1"/>
    <x v="1"/>
    <n v="2158"/>
    <x v="0"/>
    <x v="4"/>
    <x v="9"/>
    <x v="9"/>
    <n v="744.88"/>
    <n v="1"/>
  </r>
  <r>
    <x v="159"/>
    <n v="2024"/>
    <s v="2023-2024"/>
    <x v="0"/>
    <x v="80"/>
    <x v="0"/>
    <x v="0"/>
    <n v="6109"/>
    <x v="0"/>
    <x v="14"/>
    <x v="4"/>
    <x v="4"/>
    <n v="744.9899999999999"/>
    <n v="1"/>
  </r>
  <r>
    <x v="716"/>
    <n v="2024"/>
    <s v="2023-2024"/>
    <x v="1"/>
    <x v="35"/>
    <x v="3"/>
    <x v="3"/>
    <n v="4558"/>
    <x v="0"/>
    <x v="15"/>
    <x v="2"/>
    <x v="2"/>
    <n v="745.32"/>
    <n v="1"/>
  </r>
  <r>
    <x v="199"/>
    <n v="2024"/>
    <s v="2023-2024"/>
    <x v="1"/>
    <x v="8"/>
    <x v="1"/>
    <x v="1"/>
    <n v="2158"/>
    <x v="0"/>
    <x v="4"/>
    <x v="9"/>
    <x v="9"/>
    <n v="746.06"/>
    <n v="1"/>
  </r>
  <r>
    <x v="218"/>
    <n v="2023"/>
    <s v="2022-2023"/>
    <x v="0"/>
    <x v="84"/>
    <x v="3"/>
    <x v="3"/>
    <n v="4215"/>
    <x v="0"/>
    <x v="3"/>
    <x v="2"/>
    <x v="2"/>
    <n v="747.07"/>
    <n v="1"/>
  </r>
  <r>
    <x v="528"/>
    <n v="2023"/>
    <s v="2022-2023"/>
    <x v="0"/>
    <x v="53"/>
    <x v="3"/>
    <x v="3"/>
    <n v="4119"/>
    <x v="0"/>
    <x v="10"/>
    <x v="9"/>
    <x v="9"/>
    <n v="747.11"/>
    <n v="1"/>
  </r>
  <r>
    <x v="169"/>
    <n v="2024"/>
    <s v="2023-2024"/>
    <x v="0"/>
    <x v="62"/>
    <x v="0"/>
    <x v="0"/>
    <n v="6112"/>
    <x v="0"/>
    <x v="14"/>
    <x v="7"/>
    <x v="7"/>
    <n v="747.30000000000007"/>
    <n v="1"/>
  </r>
  <r>
    <x v="59"/>
    <n v="2024"/>
    <s v="2023-2024"/>
    <x v="0"/>
    <x v="2"/>
    <x v="2"/>
    <x v="2"/>
    <n v="2617"/>
    <x v="0"/>
    <x v="2"/>
    <x v="0"/>
    <x v="0"/>
    <n v="747.34"/>
    <n v="1"/>
  </r>
  <r>
    <x v="436"/>
    <n v="2025"/>
    <s v="2024-2025"/>
    <x v="0"/>
    <x v="57"/>
    <x v="6"/>
    <x v="6"/>
    <n v="5082"/>
    <x v="0"/>
    <x v="13"/>
    <x v="1"/>
    <x v="1"/>
    <n v="747.42000000000007"/>
    <n v="1"/>
  </r>
  <r>
    <x v="134"/>
    <n v="2024"/>
    <s v="2023-2024"/>
    <x v="0"/>
    <x v="8"/>
    <x v="1"/>
    <x v="1"/>
    <n v="2158"/>
    <x v="0"/>
    <x v="4"/>
    <x v="4"/>
    <x v="4"/>
    <n v="747.94"/>
    <n v="1"/>
  </r>
  <r>
    <x v="44"/>
    <n v="2024"/>
    <s v="2023-2024"/>
    <x v="0"/>
    <x v="66"/>
    <x v="3"/>
    <x v="3"/>
    <n v="4883"/>
    <x v="0"/>
    <x v="12"/>
    <x v="1"/>
    <x v="1"/>
    <n v="748.43000000000006"/>
    <n v="1"/>
  </r>
  <r>
    <x v="276"/>
    <n v="2024"/>
    <s v="2023-2024"/>
    <x v="0"/>
    <x v="90"/>
    <x v="3"/>
    <x v="3"/>
    <n v="4700"/>
    <x v="0"/>
    <x v="17"/>
    <x v="7"/>
    <x v="7"/>
    <n v="749.04"/>
    <n v="1"/>
  </r>
  <r>
    <x v="178"/>
    <n v="2024"/>
    <s v="2023-2024"/>
    <x v="0"/>
    <x v="37"/>
    <x v="1"/>
    <x v="1"/>
    <n v="2750"/>
    <x v="0"/>
    <x v="11"/>
    <x v="3"/>
    <x v="3"/>
    <n v="749.25"/>
    <n v="1"/>
  </r>
  <r>
    <x v="536"/>
    <n v="2023"/>
    <s v="2022-2023"/>
    <x v="0"/>
    <x v="12"/>
    <x v="3"/>
    <x v="3"/>
    <n v="4068"/>
    <x v="0"/>
    <x v="10"/>
    <x v="3"/>
    <x v="3"/>
    <n v="749.56"/>
    <n v="1"/>
  </r>
  <r>
    <x v="218"/>
    <n v="2023"/>
    <s v="2022-2023"/>
    <x v="0"/>
    <x v="46"/>
    <x v="3"/>
    <x v="3"/>
    <n v="4740"/>
    <x v="0"/>
    <x v="17"/>
    <x v="5"/>
    <x v="5"/>
    <n v="749.75"/>
    <n v="1"/>
  </r>
  <r>
    <x v="676"/>
    <n v="2023"/>
    <s v="2022-2023"/>
    <x v="1"/>
    <x v="89"/>
    <x v="4"/>
    <x v="4"/>
    <n v="3136"/>
    <x v="0"/>
    <x v="6"/>
    <x v="5"/>
    <x v="5"/>
    <n v="750.6"/>
    <n v="1"/>
  </r>
  <r>
    <x v="156"/>
    <n v="2025"/>
    <s v="2024-2025"/>
    <x v="0"/>
    <x v="40"/>
    <x v="4"/>
    <x v="4"/>
    <n v="3353"/>
    <x v="0"/>
    <x v="8"/>
    <x v="7"/>
    <x v="7"/>
    <n v="751.21"/>
    <n v="1"/>
  </r>
  <r>
    <x v="464"/>
    <n v="2025"/>
    <s v="2024-2025"/>
    <x v="0"/>
    <x v="23"/>
    <x v="1"/>
    <x v="1"/>
    <n v="2650"/>
    <x v="0"/>
    <x v="11"/>
    <x v="7"/>
    <x v="7"/>
    <n v="756.55000000000007"/>
    <n v="1"/>
  </r>
  <r>
    <x v="253"/>
    <n v="2024"/>
    <s v="2023-2024"/>
    <x v="1"/>
    <x v="40"/>
    <x v="4"/>
    <x v="4"/>
    <n v="3353"/>
    <x v="0"/>
    <x v="8"/>
    <x v="2"/>
    <x v="2"/>
    <n v="756.94"/>
    <n v="1"/>
  </r>
  <r>
    <x v="551"/>
    <n v="2024"/>
    <s v="2023-2024"/>
    <x v="0"/>
    <x v="13"/>
    <x v="1"/>
    <x v="1"/>
    <n v="2480"/>
    <x v="0"/>
    <x v="1"/>
    <x v="4"/>
    <x v="4"/>
    <n v="759.59"/>
    <n v="1"/>
  </r>
  <r>
    <x v="720"/>
    <n v="2024"/>
    <s v="2023-2024"/>
    <x v="0"/>
    <x v="43"/>
    <x v="1"/>
    <x v="1"/>
    <n v="2560"/>
    <x v="0"/>
    <x v="2"/>
    <x v="2"/>
    <x v="2"/>
    <n v="761.5200000000001"/>
    <n v="1"/>
  </r>
  <r>
    <x v="409"/>
    <n v="2024"/>
    <s v="2023-2024"/>
    <x v="0"/>
    <x v="43"/>
    <x v="1"/>
    <x v="1"/>
    <n v="2560"/>
    <x v="0"/>
    <x v="2"/>
    <x v="3"/>
    <x v="3"/>
    <n v="761.66000000000008"/>
    <n v="1"/>
  </r>
  <r>
    <x v="484"/>
    <n v="2024"/>
    <s v="2023-2024"/>
    <x v="0"/>
    <x v="33"/>
    <x v="4"/>
    <x v="4"/>
    <n v="3280"/>
    <x v="0"/>
    <x v="8"/>
    <x v="4"/>
    <x v="4"/>
    <n v="762.15000000000009"/>
    <n v="1"/>
  </r>
  <r>
    <x v="627"/>
    <n v="2025"/>
    <s v="2024-2025"/>
    <x v="0"/>
    <x v="37"/>
    <x v="1"/>
    <x v="1"/>
    <n v="2750"/>
    <x v="0"/>
    <x v="11"/>
    <x v="4"/>
    <x v="4"/>
    <n v="763.2700000000001"/>
    <n v="1"/>
  </r>
  <r>
    <x v="140"/>
    <n v="2024"/>
    <s v="2023-2024"/>
    <x v="0"/>
    <x v="1"/>
    <x v="1"/>
    <x v="1"/>
    <n v="2478"/>
    <x v="0"/>
    <x v="1"/>
    <x v="9"/>
    <x v="9"/>
    <n v="764.81"/>
    <n v="1"/>
  </r>
  <r>
    <x v="13"/>
    <n v="2024"/>
    <s v="2023-2024"/>
    <x v="0"/>
    <x v="51"/>
    <x v="4"/>
    <x v="4"/>
    <n v="3630"/>
    <x v="0"/>
    <x v="16"/>
    <x v="9"/>
    <x v="9"/>
    <n v="764.92"/>
    <n v="1"/>
  </r>
  <r>
    <x v="437"/>
    <n v="2023"/>
    <s v="2022-2023"/>
    <x v="0"/>
    <x v="64"/>
    <x v="1"/>
    <x v="1"/>
    <n v="2350"/>
    <x v="0"/>
    <x v="1"/>
    <x v="1"/>
    <x v="1"/>
    <n v="767.44999999999993"/>
    <n v="1"/>
  </r>
  <r>
    <x v="252"/>
    <n v="2023"/>
    <s v="2022-2023"/>
    <x v="0"/>
    <x v="94"/>
    <x v="5"/>
    <x v="5"/>
    <n v="7250"/>
    <x v="0"/>
    <x v="9"/>
    <x v="7"/>
    <x v="7"/>
    <n v="768.2"/>
    <n v="1"/>
  </r>
  <r>
    <x v="360"/>
    <n v="2025"/>
    <s v="2024-2025"/>
    <x v="0"/>
    <x v="13"/>
    <x v="1"/>
    <x v="1"/>
    <n v="2480"/>
    <x v="0"/>
    <x v="1"/>
    <x v="7"/>
    <x v="7"/>
    <n v="769.59"/>
    <n v="1"/>
  </r>
  <r>
    <x v="665"/>
    <n v="2024"/>
    <s v="2023-2024"/>
    <x v="0"/>
    <x v="7"/>
    <x v="4"/>
    <x v="4"/>
    <n v="3175"/>
    <x v="0"/>
    <x v="6"/>
    <x v="3"/>
    <x v="3"/>
    <n v="769.93"/>
    <n v="1"/>
  </r>
  <r>
    <x v="316"/>
    <n v="2024"/>
    <s v="2023-2024"/>
    <x v="0"/>
    <x v="69"/>
    <x v="4"/>
    <x v="4"/>
    <n v="3199"/>
    <x v="0"/>
    <x v="6"/>
    <x v="5"/>
    <x v="5"/>
    <n v="770.33999999999992"/>
    <n v="1"/>
  </r>
  <r>
    <x v="46"/>
    <n v="2025"/>
    <s v="2024-2025"/>
    <x v="0"/>
    <x v="62"/>
    <x v="0"/>
    <x v="0"/>
    <n v="6112"/>
    <x v="0"/>
    <x v="14"/>
    <x v="9"/>
    <x v="9"/>
    <n v="771.18999999999994"/>
    <n v="1"/>
  </r>
  <r>
    <x v="136"/>
    <n v="2024"/>
    <s v="2023-2024"/>
    <x v="0"/>
    <x v="7"/>
    <x v="4"/>
    <x v="4"/>
    <n v="3175"/>
    <x v="0"/>
    <x v="6"/>
    <x v="2"/>
    <x v="2"/>
    <n v="771.22"/>
    <n v="1"/>
  </r>
  <r>
    <x v="290"/>
    <n v="2024"/>
    <s v="2023-2024"/>
    <x v="0"/>
    <x v="87"/>
    <x v="2"/>
    <x v="2"/>
    <n v="2609"/>
    <x v="0"/>
    <x v="2"/>
    <x v="5"/>
    <x v="5"/>
    <n v="771.81000000000006"/>
    <n v="1"/>
  </r>
  <r>
    <x v="19"/>
    <n v="2024"/>
    <s v="2023-2024"/>
    <x v="1"/>
    <x v="22"/>
    <x v="1"/>
    <x v="1"/>
    <n v="2539"/>
    <x v="0"/>
    <x v="2"/>
    <x v="1"/>
    <x v="1"/>
    <n v="773.53"/>
    <n v="1"/>
  </r>
  <r>
    <x v="451"/>
    <n v="2025"/>
    <s v="2024-2025"/>
    <x v="0"/>
    <x v="78"/>
    <x v="1"/>
    <x v="1"/>
    <n v="2141"/>
    <x v="0"/>
    <x v="4"/>
    <x v="1"/>
    <x v="1"/>
    <n v="776.77"/>
    <n v="1"/>
  </r>
  <r>
    <x v="545"/>
    <n v="2025"/>
    <s v="2024-2025"/>
    <x v="1"/>
    <x v="65"/>
    <x v="1"/>
    <x v="1"/>
    <n v="2131"/>
    <x v="0"/>
    <x v="4"/>
    <x v="3"/>
    <x v="3"/>
    <n v="777.14"/>
    <n v="1"/>
  </r>
  <r>
    <x v="563"/>
    <n v="2024"/>
    <s v="2023-2024"/>
    <x v="0"/>
    <x v="73"/>
    <x v="6"/>
    <x v="6"/>
    <n v="5607"/>
    <x v="0"/>
    <x v="18"/>
    <x v="0"/>
    <x v="0"/>
    <n v="777.87"/>
    <n v="1"/>
  </r>
  <r>
    <x v="721"/>
    <n v="2024"/>
    <s v="2023-2024"/>
    <x v="1"/>
    <x v="85"/>
    <x v="0"/>
    <x v="0"/>
    <n v="6530"/>
    <x v="0"/>
    <x v="20"/>
    <x v="6"/>
    <x v="6"/>
    <n v="778.56000000000006"/>
    <n v="1"/>
  </r>
  <r>
    <x v="245"/>
    <n v="2024"/>
    <s v="2023-2024"/>
    <x v="0"/>
    <x v="12"/>
    <x v="3"/>
    <x v="3"/>
    <n v="4068"/>
    <x v="0"/>
    <x v="10"/>
    <x v="9"/>
    <x v="9"/>
    <n v="779.41"/>
    <n v="1"/>
  </r>
  <r>
    <x v="7"/>
    <n v="2024"/>
    <s v="2023-2024"/>
    <x v="0"/>
    <x v="21"/>
    <x v="3"/>
    <x v="3"/>
    <n v="4012"/>
    <x v="0"/>
    <x v="10"/>
    <x v="5"/>
    <x v="5"/>
    <n v="779.49"/>
    <n v="1"/>
  </r>
  <r>
    <x v="296"/>
    <n v="2024"/>
    <s v="2023-2024"/>
    <x v="0"/>
    <x v="29"/>
    <x v="4"/>
    <x v="4"/>
    <n v="3500"/>
    <x v="0"/>
    <x v="8"/>
    <x v="7"/>
    <x v="7"/>
    <n v="780.21999999999991"/>
    <n v="1"/>
  </r>
  <r>
    <x v="168"/>
    <n v="2024"/>
    <s v="2023-2024"/>
    <x v="1"/>
    <x v="75"/>
    <x v="0"/>
    <x v="0"/>
    <n v="6450"/>
    <x v="0"/>
    <x v="20"/>
    <x v="0"/>
    <x v="0"/>
    <n v="780.56000000000006"/>
    <n v="1"/>
  </r>
  <r>
    <x v="148"/>
    <n v="2023"/>
    <s v="2022-2023"/>
    <x v="0"/>
    <x v="54"/>
    <x v="4"/>
    <x v="4"/>
    <n v="3030"/>
    <x v="0"/>
    <x v="7"/>
    <x v="1"/>
    <x v="1"/>
    <n v="786.16000000000008"/>
    <n v="1"/>
  </r>
  <r>
    <x v="522"/>
    <n v="2024"/>
    <s v="2023-2024"/>
    <x v="0"/>
    <x v="52"/>
    <x v="3"/>
    <x v="3"/>
    <n v="4053"/>
    <x v="0"/>
    <x v="10"/>
    <x v="3"/>
    <x v="3"/>
    <n v="786.38000000000011"/>
    <n v="1"/>
  </r>
  <r>
    <x v="288"/>
    <n v="2023"/>
    <s v="2022-2023"/>
    <x v="0"/>
    <x v="18"/>
    <x v="6"/>
    <x v="6"/>
    <n v="5168"/>
    <x v="0"/>
    <x v="13"/>
    <x v="9"/>
    <x v="9"/>
    <n v="786.86"/>
    <n v="1"/>
  </r>
  <r>
    <x v="437"/>
    <n v="2023"/>
    <s v="2022-2023"/>
    <x v="1"/>
    <x v="85"/>
    <x v="0"/>
    <x v="0"/>
    <n v="6530"/>
    <x v="0"/>
    <x v="20"/>
    <x v="7"/>
    <x v="7"/>
    <n v="787.08000000000015"/>
    <n v="1"/>
  </r>
  <r>
    <x v="30"/>
    <n v="2023"/>
    <s v="2022-2023"/>
    <x v="0"/>
    <x v="26"/>
    <x v="0"/>
    <x v="0"/>
    <n v="6280"/>
    <x v="0"/>
    <x v="14"/>
    <x v="3"/>
    <x v="3"/>
    <n v="787.31999999999994"/>
    <n v="1"/>
  </r>
  <r>
    <x v="554"/>
    <n v="2024"/>
    <s v="2023-2024"/>
    <x v="0"/>
    <x v="74"/>
    <x v="1"/>
    <x v="1"/>
    <n v="2485"/>
    <x v="0"/>
    <x v="1"/>
    <x v="0"/>
    <x v="0"/>
    <n v="787.88"/>
    <n v="1"/>
  </r>
  <r>
    <x v="371"/>
    <n v="2025"/>
    <s v="2024-2025"/>
    <x v="0"/>
    <x v="63"/>
    <x v="1"/>
    <x v="1"/>
    <n v="2015"/>
    <x v="0"/>
    <x v="5"/>
    <x v="7"/>
    <x v="7"/>
    <n v="789.65"/>
    <n v="1"/>
  </r>
  <r>
    <x v="423"/>
    <n v="2023"/>
    <s v="2022-2023"/>
    <x v="1"/>
    <x v="65"/>
    <x v="1"/>
    <x v="1"/>
    <n v="2131"/>
    <x v="0"/>
    <x v="4"/>
    <x v="7"/>
    <x v="7"/>
    <n v="791.38999999999987"/>
    <n v="1"/>
  </r>
  <r>
    <x v="593"/>
    <n v="2024"/>
    <s v="2023-2024"/>
    <x v="0"/>
    <x v="36"/>
    <x v="4"/>
    <x v="4"/>
    <n v="3148"/>
    <x v="0"/>
    <x v="6"/>
    <x v="7"/>
    <x v="7"/>
    <n v="791.57"/>
    <n v="1"/>
  </r>
  <r>
    <x v="409"/>
    <n v="2024"/>
    <s v="2023-2024"/>
    <x v="0"/>
    <x v="10"/>
    <x v="4"/>
    <x v="4"/>
    <n v="3551"/>
    <x v="0"/>
    <x v="8"/>
    <x v="4"/>
    <x v="4"/>
    <n v="792.04999999999984"/>
    <n v="1"/>
  </r>
  <r>
    <x v="166"/>
    <n v="2024"/>
    <s v="2023-2024"/>
    <x v="0"/>
    <x v="67"/>
    <x v="3"/>
    <x v="3"/>
    <n v="4551"/>
    <x v="0"/>
    <x v="15"/>
    <x v="7"/>
    <x v="7"/>
    <n v="795.31000000000006"/>
    <n v="1"/>
  </r>
  <r>
    <x v="578"/>
    <n v="2025"/>
    <s v="2024-2025"/>
    <x v="0"/>
    <x v="18"/>
    <x v="6"/>
    <x v="6"/>
    <n v="5168"/>
    <x v="0"/>
    <x v="13"/>
    <x v="7"/>
    <x v="7"/>
    <n v="795.65"/>
    <n v="1"/>
  </r>
  <r>
    <x v="158"/>
    <n v="2024"/>
    <s v="2023-2024"/>
    <x v="1"/>
    <x v="81"/>
    <x v="3"/>
    <x v="3"/>
    <n v="4680"/>
    <x v="0"/>
    <x v="17"/>
    <x v="4"/>
    <x v="4"/>
    <n v="796.52"/>
    <n v="1"/>
  </r>
  <r>
    <x v="247"/>
    <n v="2025"/>
    <s v="2024-2025"/>
    <x v="0"/>
    <x v="23"/>
    <x v="1"/>
    <x v="1"/>
    <n v="2650"/>
    <x v="0"/>
    <x v="11"/>
    <x v="7"/>
    <x v="7"/>
    <n v="796.76000000000033"/>
    <n v="1"/>
  </r>
  <r>
    <x v="234"/>
    <n v="2025"/>
    <s v="2024-2025"/>
    <x v="0"/>
    <x v="59"/>
    <x v="3"/>
    <x v="3"/>
    <n v="4509"/>
    <x v="0"/>
    <x v="3"/>
    <x v="3"/>
    <x v="3"/>
    <n v="797.2"/>
    <n v="1"/>
  </r>
  <r>
    <x v="342"/>
    <n v="2024"/>
    <s v="2023-2024"/>
    <x v="1"/>
    <x v="89"/>
    <x v="4"/>
    <x v="4"/>
    <n v="3136"/>
    <x v="0"/>
    <x v="6"/>
    <x v="4"/>
    <x v="4"/>
    <n v="797.62"/>
    <n v="1"/>
  </r>
  <r>
    <x v="345"/>
    <n v="2023"/>
    <s v="2022-2023"/>
    <x v="0"/>
    <x v="5"/>
    <x v="1"/>
    <x v="1"/>
    <n v="2067"/>
    <x v="0"/>
    <x v="5"/>
    <x v="6"/>
    <x v="6"/>
    <n v="797.75000000000011"/>
    <n v="1"/>
  </r>
  <r>
    <x v="10"/>
    <n v="2024"/>
    <s v="2023-2024"/>
    <x v="0"/>
    <x v="47"/>
    <x v="1"/>
    <x v="1"/>
    <n v="2101"/>
    <x v="0"/>
    <x v="4"/>
    <x v="2"/>
    <x v="2"/>
    <n v="798.23"/>
    <n v="1"/>
  </r>
  <r>
    <x v="718"/>
    <n v="2024"/>
    <s v="2023-2024"/>
    <x v="0"/>
    <x v="19"/>
    <x v="1"/>
    <x v="1"/>
    <n v="2800"/>
    <x v="0"/>
    <x v="11"/>
    <x v="5"/>
    <x v="5"/>
    <n v="798.24"/>
    <n v="1"/>
  </r>
  <r>
    <x v="354"/>
    <n v="2023"/>
    <s v="2022-2023"/>
    <x v="0"/>
    <x v="92"/>
    <x v="3"/>
    <x v="3"/>
    <n v="4305"/>
    <x v="0"/>
    <x v="3"/>
    <x v="1"/>
    <x v="1"/>
    <n v="798.52"/>
    <n v="1"/>
  </r>
  <r>
    <x v="111"/>
    <n v="2024"/>
    <s v="2023-2024"/>
    <x v="1"/>
    <x v="4"/>
    <x v="1"/>
    <x v="1"/>
    <n v="2154"/>
    <x v="0"/>
    <x v="4"/>
    <x v="7"/>
    <x v="7"/>
    <n v="799.67"/>
    <n v="1"/>
  </r>
  <r>
    <x v="293"/>
    <n v="2024"/>
    <s v="2023-2024"/>
    <x v="0"/>
    <x v="56"/>
    <x v="1"/>
    <x v="1"/>
    <n v="2795"/>
    <x v="0"/>
    <x v="11"/>
    <x v="4"/>
    <x v="4"/>
    <n v="800.1"/>
    <n v="1"/>
  </r>
  <r>
    <x v="636"/>
    <n v="2024"/>
    <s v="2023-2024"/>
    <x v="0"/>
    <x v="36"/>
    <x v="4"/>
    <x v="4"/>
    <n v="3148"/>
    <x v="0"/>
    <x v="6"/>
    <x v="6"/>
    <x v="6"/>
    <n v="800.23"/>
    <n v="1"/>
  </r>
  <r>
    <x v="110"/>
    <n v="2025"/>
    <s v="2024-2025"/>
    <x v="0"/>
    <x v="93"/>
    <x v="4"/>
    <x v="4"/>
    <n v="3915"/>
    <x v="0"/>
    <x v="16"/>
    <x v="1"/>
    <x v="1"/>
    <n v="801.37"/>
    <n v="1"/>
  </r>
  <r>
    <x v="253"/>
    <n v="2024"/>
    <s v="2023-2024"/>
    <x v="0"/>
    <x v="26"/>
    <x v="0"/>
    <x v="0"/>
    <n v="6280"/>
    <x v="0"/>
    <x v="14"/>
    <x v="6"/>
    <x v="6"/>
    <n v="801.48000000000013"/>
    <n v="1"/>
  </r>
  <r>
    <x v="696"/>
    <n v="2023"/>
    <s v="2022-2023"/>
    <x v="0"/>
    <x v="20"/>
    <x v="4"/>
    <x v="4"/>
    <n v="3429"/>
    <x v="0"/>
    <x v="8"/>
    <x v="5"/>
    <x v="5"/>
    <n v="801.68000000000006"/>
    <n v="1"/>
  </r>
  <r>
    <x v="482"/>
    <n v="2025"/>
    <s v="2024-2025"/>
    <x v="0"/>
    <x v="34"/>
    <x v="4"/>
    <x v="4"/>
    <n v="3018"/>
    <x v="0"/>
    <x v="7"/>
    <x v="7"/>
    <x v="7"/>
    <n v="801.97"/>
    <n v="1"/>
  </r>
  <r>
    <x v="163"/>
    <n v="2024"/>
    <s v="2023-2024"/>
    <x v="0"/>
    <x v="87"/>
    <x v="2"/>
    <x v="2"/>
    <n v="2609"/>
    <x v="0"/>
    <x v="2"/>
    <x v="4"/>
    <x v="4"/>
    <n v="802.67"/>
    <n v="1"/>
  </r>
  <r>
    <x v="142"/>
    <n v="2023"/>
    <s v="2022-2023"/>
    <x v="1"/>
    <x v="6"/>
    <x v="0"/>
    <x v="0"/>
    <n v="6010"/>
    <x v="0"/>
    <x v="0"/>
    <x v="4"/>
    <x v="4"/>
    <n v="802.75000000000011"/>
    <n v="1"/>
  </r>
  <r>
    <x v="126"/>
    <n v="2024"/>
    <s v="2023-2024"/>
    <x v="1"/>
    <x v="35"/>
    <x v="3"/>
    <x v="3"/>
    <n v="4558"/>
    <x v="0"/>
    <x v="15"/>
    <x v="3"/>
    <x v="3"/>
    <n v="803.27"/>
    <n v="1"/>
  </r>
  <r>
    <x v="720"/>
    <n v="2024"/>
    <s v="2023-2024"/>
    <x v="1"/>
    <x v="96"/>
    <x v="4"/>
    <x v="4"/>
    <n v="3690"/>
    <x v="0"/>
    <x v="16"/>
    <x v="9"/>
    <x v="9"/>
    <n v="803.61999999999989"/>
    <n v="1"/>
  </r>
  <r>
    <x v="507"/>
    <n v="2024"/>
    <s v="2023-2024"/>
    <x v="0"/>
    <x v="53"/>
    <x v="3"/>
    <x v="3"/>
    <n v="4119"/>
    <x v="0"/>
    <x v="10"/>
    <x v="3"/>
    <x v="3"/>
    <n v="803.81"/>
    <n v="1"/>
  </r>
  <r>
    <x v="190"/>
    <n v="2023"/>
    <s v="2022-2023"/>
    <x v="0"/>
    <x v="53"/>
    <x v="3"/>
    <x v="3"/>
    <n v="4119"/>
    <x v="0"/>
    <x v="10"/>
    <x v="7"/>
    <x v="7"/>
    <n v="807.66999999999985"/>
    <n v="1"/>
  </r>
  <r>
    <x v="625"/>
    <n v="2024"/>
    <s v="2023-2024"/>
    <x v="0"/>
    <x v="9"/>
    <x v="4"/>
    <x v="4"/>
    <n v="3076"/>
    <x v="0"/>
    <x v="7"/>
    <x v="9"/>
    <x v="9"/>
    <n v="808.07"/>
    <n v="1"/>
  </r>
  <r>
    <x v="56"/>
    <n v="2025"/>
    <s v="2024-2025"/>
    <x v="0"/>
    <x v="33"/>
    <x v="4"/>
    <x v="4"/>
    <n v="3280"/>
    <x v="0"/>
    <x v="8"/>
    <x v="3"/>
    <x v="3"/>
    <n v="809.27"/>
    <n v="1"/>
  </r>
  <r>
    <x v="258"/>
    <n v="2024"/>
    <s v="2023-2024"/>
    <x v="0"/>
    <x v="54"/>
    <x v="4"/>
    <x v="4"/>
    <n v="3030"/>
    <x v="0"/>
    <x v="7"/>
    <x v="1"/>
    <x v="1"/>
    <n v="809.31000000000006"/>
    <n v="1"/>
  </r>
  <r>
    <x v="170"/>
    <n v="2024"/>
    <s v="2023-2024"/>
    <x v="1"/>
    <x v="40"/>
    <x v="4"/>
    <x v="4"/>
    <n v="3353"/>
    <x v="0"/>
    <x v="8"/>
    <x v="3"/>
    <x v="3"/>
    <n v="809.47"/>
    <n v="1"/>
  </r>
  <r>
    <x v="95"/>
    <n v="2023"/>
    <s v="2022-2023"/>
    <x v="0"/>
    <x v="46"/>
    <x v="3"/>
    <x v="3"/>
    <n v="4740"/>
    <x v="0"/>
    <x v="17"/>
    <x v="3"/>
    <x v="3"/>
    <n v="811.31"/>
    <n v="1"/>
  </r>
  <r>
    <x v="631"/>
    <n v="2025"/>
    <s v="2024-2025"/>
    <x v="1"/>
    <x v="11"/>
    <x v="5"/>
    <x v="5"/>
    <n v="7010"/>
    <x v="0"/>
    <x v="9"/>
    <x v="4"/>
    <x v="4"/>
    <n v="812.18999999999994"/>
    <n v="1"/>
  </r>
  <r>
    <x v="142"/>
    <n v="2023"/>
    <s v="2022-2023"/>
    <x v="0"/>
    <x v="59"/>
    <x v="3"/>
    <x v="3"/>
    <n v="4509"/>
    <x v="0"/>
    <x v="3"/>
    <x v="4"/>
    <x v="4"/>
    <n v="813.89"/>
    <n v="1"/>
  </r>
  <r>
    <x v="678"/>
    <n v="2023"/>
    <s v="2022-2023"/>
    <x v="0"/>
    <x v="29"/>
    <x v="4"/>
    <x v="4"/>
    <n v="3500"/>
    <x v="0"/>
    <x v="8"/>
    <x v="1"/>
    <x v="1"/>
    <n v="815.31"/>
    <n v="1"/>
  </r>
  <r>
    <x v="722"/>
    <n v="2024"/>
    <s v="2023-2024"/>
    <x v="0"/>
    <x v="84"/>
    <x v="3"/>
    <x v="3"/>
    <n v="4215"/>
    <x v="0"/>
    <x v="3"/>
    <x v="7"/>
    <x v="7"/>
    <n v="815.60999999999979"/>
    <n v="1"/>
  </r>
  <r>
    <x v="712"/>
    <n v="2024"/>
    <s v="2023-2024"/>
    <x v="1"/>
    <x v="38"/>
    <x v="3"/>
    <x v="3"/>
    <n v="4802"/>
    <x v="0"/>
    <x v="12"/>
    <x v="4"/>
    <x v="4"/>
    <n v="816.8900000000001"/>
    <n v="1"/>
  </r>
  <r>
    <x v="28"/>
    <n v="2025"/>
    <s v="2024-2025"/>
    <x v="1"/>
    <x v="39"/>
    <x v="0"/>
    <x v="0"/>
    <n v="6330"/>
    <x v="0"/>
    <x v="14"/>
    <x v="2"/>
    <x v="2"/>
    <n v="816.98000000000013"/>
    <n v="1"/>
  </r>
  <r>
    <x v="146"/>
    <n v="2025"/>
    <s v="2024-2025"/>
    <x v="0"/>
    <x v="67"/>
    <x v="3"/>
    <x v="3"/>
    <n v="4551"/>
    <x v="0"/>
    <x v="15"/>
    <x v="7"/>
    <x v="7"/>
    <n v="817.61000000000013"/>
    <n v="1"/>
  </r>
  <r>
    <x v="63"/>
    <n v="2023"/>
    <s v="2022-2023"/>
    <x v="1"/>
    <x v="34"/>
    <x v="4"/>
    <x v="4"/>
    <n v="3018"/>
    <x v="0"/>
    <x v="7"/>
    <x v="9"/>
    <x v="9"/>
    <n v="817.70000000000016"/>
    <n v="1"/>
  </r>
  <r>
    <x v="696"/>
    <n v="2023"/>
    <s v="2022-2023"/>
    <x v="0"/>
    <x v="52"/>
    <x v="3"/>
    <x v="3"/>
    <n v="4053"/>
    <x v="0"/>
    <x v="10"/>
    <x v="3"/>
    <x v="3"/>
    <n v="818.34"/>
    <n v="1"/>
  </r>
  <r>
    <x v="125"/>
    <n v="2025"/>
    <s v="2024-2025"/>
    <x v="0"/>
    <x v="77"/>
    <x v="5"/>
    <x v="5"/>
    <n v="7018"/>
    <x v="0"/>
    <x v="9"/>
    <x v="7"/>
    <x v="7"/>
    <n v="819.13"/>
    <n v="1"/>
  </r>
  <r>
    <x v="691"/>
    <n v="2025"/>
    <s v="2024-2025"/>
    <x v="0"/>
    <x v="5"/>
    <x v="1"/>
    <x v="1"/>
    <n v="2067"/>
    <x v="0"/>
    <x v="5"/>
    <x v="1"/>
    <x v="1"/>
    <n v="819.1400000000001"/>
    <n v="1"/>
  </r>
  <r>
    <x v="46"/>
    <n v="2025"/>
    <s v="2024-2025"/>
    <x v="0"/>
    <x v="71"/>
    <x v="6"/>
    <x v="6"/>
    <n v="5043"/>
    <x v="0"/>
    <x v="13"/>
    <x v="4"/>
    <x v="4"/>
    <n v="819.16"/>
    <n v="1"/>
  </r>
  <r>
    <x v="332"/>
    <n v="2024"/>
    <s v="2023-2024"/>
    <x v="0"/>
    <x v="26"/>
    <x v="0"/>
    <x v="0"/>
    <n v="6280"/>
    <x v="0"/>
    <x v="14"/>
    <x v="8"/>
    <x v="8"/>
    <n v="821.3599999999999"/>
    <n v="1"/>
  </r>
  <r>
    <x v="172"/>
    <n v="2023"/>
    <s v="2022-2023"/>
    <x v="0"/>
    <x v="90"/>
    <x v="3"/>
    <x v="3"/>
    <n v="4700"/>
    <x v="0"/>
    <x v="17"/>
    <x v="9"/>
    <x v="9"/>
    <n v="827.26"/>
    <n v="1"/>
  </r>
  <r>
    <x v="74"/>
    <n v="2025"/>
    <s v="2024-2025"/>
    <x v="0"/>
    <x v="61"/>
    <x v="6"/>
    <x v="6"/>
    <n v="5343"/>
    <x v="0"/>
    <x v="18"/>
    <x v="1"/>
    <x v="1"/>
    <n v="829.82"/>
    <n v="1"/>
  </r>
  <r>
    <x v="279"/>
    <n v="2025"/>
    <s v="2024-2025"/>
    <x v="0"/>
    <x v="32"/>
    <x v="6"/>
    <x v="6"/>
    <n v="5169"/>
    <x v="0"/>
    <x v="13"/>
    <x v="9"/>
    <x v="9"/>
    <n v="833.69999999999993"/>
    <n v="1"/>
  </r>
  <r>
    <x v="278"/>
    <n v="2024"/>
    <s v="2023-2024"/>
    <x v="0"/>
    <x v="67"/>
    <x v="3"/>
    <x v="3"/>
    <n v="4551"/>
    <x v="0"/>
    <x v="15"/>
    <x v="6"/>
    <x v="6"/>
    <n v="833.85"/>
    <n v="1"/>
  </r>
  <r>
    <x v="382"/>
    <n v="2023"/>
    <s v="2022-2023"/>
    <x v="0"/>
    <x v="16"/>
    <x v="0"/>
    <x v="0"/>
    <n v="6030"/>
    <x v="0"/>
    <x v="0"/>
    <x v="9"/>
    <x v="9"/>
    <n v="833.92"/>
    <n v="1"/>
  </r>
  <r>
    <x v="348"/>
    <n v="2023"/>
    <s v="2022-2023"/>
    <x v="0"/>
    <x v="1"/>
    <x v="1"/>
    <x v="1"/>
    <n v="2478"/>
    <x v="0"/>
    <x v="1"/>
    <x v="9"/>
    <x v="9"/>
    <n v="837.2700000000001"/>
    <n v="1"/>
  </r>
  <r>
    <x v="612"/>
    <n v="2024"/>
    <s v="2023-2024"/>
    <x v="0"/>
    <x v="47"/>
    <x v="1"/>
    <x v="1"/>
    <n v="2101"/>
    <x v="0"/>
    <x v="4"/>
    <x v="7"/>
    <x v="7"/>
    <n v="837.6400000000001"/>
    <n v="1"/>
  </r>
  <r>
    <x v="283"/>
    <n v="2024"/>
    <s v="2023-2024"/>
    <x v="0"/>
    <x v="7"/>
    <x v="4"/>
    <x v="4"/>
    <n v="3175"/>
    <x v="0"/>
    <x v="6"/>
    <x v="3"/>
    <x v="3"/>
    <n v="842.62"/>
    <n v="1"/>
  </r>
  <r>
    <x v="450"/>
    <n v="2023"/>
    <s v="2022-2023"/>
    <x v="1"/>
    <x v="25"/>
    <x v="4"/>
    <x v="4"/>
    <n v="3550"/>
    <x v="0"/>
    <x v="8"/>
    <x v="4"/>
    <x v="4"/>
    <n v="843.84"/>
    <n v="1"/>
  </r>
  <r>
    <x v="496"/>
    <n v="2025"/>
    <s v="2024-2025"/>
    <x v="0"/>
    <x v="67"/>
    <x v="3"/>
    <x v="3"/>
    <n v="4551"/>
    <x v="0"/>
    <x v="15"/>
    <x v="4"/>
    <x v="4"/>
    <n v="844.2299999999999"/>
    <n v="1"/>
  </r>
  <r>
    <x v="539"/>
    <n v="2025"/>
    <s v="2024-2025"/>
    <x v="1"/>
    <x v="56"/>
    <x v="1"/>
    <x v="1"/>
    <n v="2795"/>
    <x v="0"/>
    <x v="11"/>
    <x v="1"/>
    <x v="1"/>
    <n v="844.36"/>
    <n v="1"/>
  </r>
  <r>
    <x v="363"/>
    <n v="2025"/>
    <s v="2024-2025"/>
    <x v="0"/>
    <x v="53"/>
    <x v="3"/>
    <x v="3"/>
    <n v="4119"/>
    <x v="0"/>
    <x v="10"/>
    <x v="7"/>
    <x v="7"/>
    <n v="845.60000000000014"/>
    <n v="1"/>
  </r>
  <r>
    <x v="440"/>
    <n v="2024"/>
    <s v="2023-2024"/>
    <x v="0"/>
    <x v="1"/>
    <x v="1"/>
    <x v="1"/>
    <n v="2478"/>
    <x v="0"/>
    <x v="1"/>
    <x v="0"/>
    <x v="0"/>
    <n v="845.82999999999993"/>
    <n v="1"/>
  </r>
  <r>
    <x v="258"/>
    <n v="2024"/>
    <s v="2023-2024"/>
    <x v="0"/>
    <x v="20"/>
    <x v="4"/>
    <x v="4"/>
    <n v="3429"/>
    <x v="0"/>
    <x v="8"/>
    <x v="4"/>
    <x v="4"/>
    <n v="846.90000000000009"/>
    <n v="1"/>
  </r>
  <r>
    <x v="381"/>
    <n v="2024"/>
    <s v="2023-2024"/>
    <x v="0"/>
    <x v="23"/>
    <x v="1"/>
    <x v="1"/>
    <n v="2650"/>
    <x v="0"/>
    <x v="11"/>
    <x v="5"/>
    <x v="5"/>
    <n v="847.17"/>
    <n v="1"/>
  </r>
  <r>
    <x v="723"/>
    <n v="2024"/>
    <s v="2023-2024"/>
    <x v="0"/>
    <x v="25"/>
    <x v="4"/>
    <x v="4"/>
    <n v="3550"/>
    <x v="0"/>
    <x v="8"/>
    <x v="1"/>
    <x v="1"/>
    <n v="848.59"/>
    <n v="1"/>
  </r>
  <r>
    <x v="392"/>
    <n v="2025"/>
    <s v="2024-2025"/>
    <x v="1"/>
    <x v="17"/>
    <x v="3"/>
    <x v="3"/>
    <n v="4825"/>
    <x v="0"/>
    <x v="12"/>
    <x v="9"/>
    <x v="9"/>
    <n v="848.81999999999994"/>
    <n v="1"/>
  </r>
  <r>
    <x v="161"/>
    <n v="2024"/>
    <s v="2023-2024"/>
    <x v="0"/>
    <x v="53"/>
    <x v="3"/>
    <x v="3"/>
    <n v="4119"/>
    <x v="0"/>
    <x v="10"/>
    <x v="2"/>
    <x v="2"/>
    <n v="850.43000000000006"/>
    <n v="1"/>
  </r>
  <r>
    <x v="609"/>
    <n v="2024"/>
    <s v="2023-2024"/>
    <x v="0"/>
    <x v="17"/>
    <x v="3"/>
    <x v="3"/>
    <n v="4825"/>
    <x v="0"/>
    <x v="12"/>
    <x v="1"/>
    <x v="1"/>
    <n v="850.7299999999999"/>
    <n v="1"/>
  </r>
  <r>
    <x v="89"/>
    <n v="2024"/>
    <s v="2023-2024"/>
    <x v="1"/>
    <x v="21"/>
    <x v="3"/>
    <x v="3"/>
    <n v="4012"/>
    <x v="0"/>
    <x v="10"/>
    <x v="1"/>
    <x v="1"/>
    <n v="852.90000000000009"/>
    <n v="1"/>
  </r>
  <r>
    <x v="448"/>
    <n v="2024"/>
    <s v="2023-2024"/>
    <x v="1"/>
    <x v="34"/>
    <x v="4"/>
    <x v="4"/>
    <n v="3018"/>
    <x v="0"/>
    <x v="7"/>
    <x v="0"/>
    <x v="0"/>
    <n v="853.53"/>
    <n v="1"/>
  </r>
  <r>
    <x v="493"/>
    <n v="2023"/>
    <s v="2022-2023"/>
    <x v="0"/>
    <x v="28"/>
    <x v="1"/>
    <x v="1"/>
    <n v="2830"/>
    <x v="0"/>
    <x v="11"/>
    <x v="6"/>
    <x v="6"/>
    <n v="855.37000000000012"/>
    <n v="1"/>
  </r>
  <r>
    <x v="198"/>
    <n v="2025"/>
    <s v="2024-2025"/>
    <x v="0"/>
    <x v="30"/>
    <x v="4"/>
    <x v="4"/>
    <n v="3131"/>
    <x v="0"/>
    <x v="6"/>
    <x v="4"/>
    <x v="4"/>
    <n v="858.84"/>
    <n v="1"/>
  </r>
  <r>
    <x v="323"/>
    <n v="2024"/>
    <s v="2023-2024"/>
    <x v="1"/>
    <x v="40"/>
    <x v="4"/>
    <x v="4"/>
    <n v="3353"/>
    <x v="0"/>
    <x v="8"/>
    <x v="7"/>
    <x v="7"/>
    <n v="858.88999999999987"/>
    <n v="1"/>
  </r>
  <r>
    <x v="304"/>
    <n v="2023"/>
    <s v="2022-2023"/>
    <x v="1"/>
    <x v="95"/>
    <x v="7"/>
    <x v="7"/>
    <n v="870"/>
    <x v="0"/>
    <x v="19"/>
    <x v="9"/>
    <x v="9"/>
    <n v="858.9"/>
    <n v="1"/>
  </r>
  <r>
    <x v="629"/>
    <n v="2023"/>
    <s v="2022-2023"/>
    <x v="0"/>
    <x v="90"/>
    <x v="3"/>
    <x v="3"/>
    <n v="4700"/>
    <x v="0"/>
    <x v="17"/>
    <x v="5"/>
    <x v="5"/>
    <n v="858.96"/>
    <n v="1"/>
  </r>
  <r>
    <x v="54"/>
    <n v="2024"/>
    <s v="2023-2024"/>
    <x v="0"/>
    <x v="27"/>
    <x v="4"/>
    <x v="4"/>
    <n v="3066"/>
    <x v="0"/>
    <x v="7"/>
    <x v="3"/>
    <x v="3"/>
    <n v="860.88000000000011"/>
    <n v="1"/>
  </r>
  <r>
    <x v="522"/>
    <n v="2024"/>
    <s v="2023-2024"/>
    <x v="0"/>
    <x v="73"/>
    <x v="6"/>
    <x v="6"/>
    <n v="5607"/>
    <x v="0"/>
    <x v="18"/>
    <x v="9"/>
    <x v="9"/>
    <n v="861.81999999999994"/>
    <n v="1"/>
  </r>
  <r>
    <x v="625"/>
    <n v="2024"/>
    <s v="2023-2024"/>
    <x v="0"/>
    <x v="4"/>
    <x v="1"/>
    <x v="1"/>
    <n v="2154"/>
    <x v="0"/>
    <x v="4"/>
    <x v="7"/>
    <x v="7"/>
    <n v="865.65999999999985"/>
    <n v="1"/>
  </r>
  <r>
    <x v="678"/>
    <n v="2023"/>
    <s v="2022-2023"/>
    <x v="0"/>
    <x v="76"/>
    <x v="1"/>
    <x v="1"/>
    <n v="2031"/>
    <x v="0"/>
    <x v="5"/>
    <x v="3"/>
    <x v="3"/>
    <n v="866.43000000000006"/>
    <n v="1"/>
  </r>
  <r>
    <x v="33"/>
    <n v="2025"/>
    <s v="2024-2025"/>
    <x v="0"/>
    <x v="16"/>
    <x v="0"/>
    <x v="0"/>
    <n v="6030"/>
    <x v="0"/>
    <x v="0"/>
    <x v="5"/>
    <x v="5"/>
    <n v="866.95"/>
    <n v="1"/>
  </r>
  <r>
    <x v="198"/>
    <n v="2025"/>
    <s v="2024-2025"/>
    <x v="0"/>
    <x v="67"/>
    <x v="3"/>
    <x v="3"/>
    <n v="4551"/>
    <x v="0"/>
    <x v="15"/>
    <x v="3"/>
    <x v="3"/>
    <n v="869.43000000000006"/>
    <n v="1"/>
  </r>
  <r>
    <x v="273"/>
    <n v="2023"/>
    <s v="2022-2023"/>
    <x v="1"/>
    <x v="38"/>
    <x v="3"/>
    <x v="3"/>
    <n v="4802"/>
    <x v="0"/>
    <x v="12"/>
    <x v="5"/>
    <x v="5"/>
    <n v="870.44999999999993"/>
    <n v="1"/>
  </r>
  <r>
    <x v="619"/>
    <n v="2024"/>
    <s v="2023-2024"/>
    <x v="0"/>
    <x v="58"/>
    <x v="0"/>
    <x v="0"/>
    <n v="6027"/>
    <x v="0"/>
    <x v="0"/>
    <x v="4"/>
    <x v="4"/>
    <n v="870.48"/>
    <n v="1"/>
  </r>
  <r>
    <x v="379"/>
    <n v="2025"/>
    <s v="2024-2025"/>
    <x v="0"/>
    <x v="48"/>
    <x v="3"/>
    <x v="3"/>
    <n v="4566"/>
    <x v="0"/>
    <x v="15"/>
    <x v="0"/>
    <x v="0"/>
    <n v="872.49000000000012"/>
    <n v="1"/>
  </r>
  <r>
    <x v="645"/>
    <n v="2024"/>
    <s v="2023-2024"/>
    <x v="0"/>
    <x v="84"/>
    <x v="3"/>
    <x v="3"/>
    <n v="4215"/>
    <x v="0"/>
    <x v="3"/>
    <x v="3"/>
    <x v="3"/>
    <n v="872.91000000000008"/>
    <n v="1"/>
  </r>
  <r>
    <x v="292"/>
    <n v="2024"/>
    <s v="2023-2024"/>
    <x v="0"/>
    <x v="67"/>
    <x v="3"/>
    <x v="3"/>
    <n v="4551"/>
    <x v="0"/>
    <x v="15"/>
    <x v="9"/>
    <x v="9"/>
    <n v="873.34"/>
    <n v="1"/>
  </r>
  <r>
    <x v="286"/>
    <n v="2024"/>
    <s v="2023-2024"/>
    <x v="1"/>
    <x v="35"/>
    <x v="3"/>
    <x v="3"/>
    <n v="4558"/>
    <x v="0"/>
    <x v="15"/>
    <x v="9"/>
    <x v="9"/>
    <n v="873.59"/>
    <n v="1"/>
  </r>
  <r>
    <x v="370"/>
    <n v="2025"/>
    <s v="2024-2025"/>
    <x v="0"/>
    <x v="47"/>
    <x v="1"/>
    <x v="1"/>
    <n v="2101"/>
    <x v="0"/>
    <x v="4"/>
    <x v="7"/>
    <x v="7"/>
    <n v="875"/>
    <n v="1"/>
  </r>
  <r>
    <x v="492"/>
    <n v="2023"/>
    <s v="2022-2023"/>
    <x v="1"/>
    <x v="38"/>
    <x v="3"/>
    <x v="3"/>
    <n v="4802"/>
    <x v="0"/>
    <x v="12"/>
    <x v="4"/>
    <x v="4"/>
    <n v="876.85"/>
    <n v="1"/>
  </r>
  <r>
    <x v="269"/>
    <n v="2023"/>
    <s v="2022-2023"/>
    <x v="0"/>
    <x v="80"/>
    <x v="0"/>
    <x v="0"/>
    <n v="6109"/>
    <x v="0"/>
    <x v="14"/>
    <x v="9"/>
    <x v="9"/>
    <n v="877.06999999999994"/>
    <n v="1"/>
  </r>
  <r>
    <x v="39"/>
    <n v="2024"/>
    <s v="2023-2024"/>
    <x v="0"/>
    <x v="76"/>
    <x v="1"/>
    <x v="1"/>
    <n v="2031"/>
    <x v="0"/>
    <x v="5"/>
    <x v="2"/>
    <x v="2"/>
    <n v="878.53"/>
    <n v="1"/>
  </r>
  <r>
    <x v="445"/>
    <n v="2024"/>
    <s v="2023-2024"/>
    <x v="0"/>
    <x v="82"/>
    <x v="3"/>
    <x v="3"/>
    <n v="4655"/>
    <x v="0"/>
    <x v="17"/>
    <x v="9"/>
    <x v="9"/>
    <n v="879.85"/>
    <n v="1"/>
  </r>
  <r>
    <x v="135"/>
    <n v="2024"/>
    <s v="2023-2024"/>
    <x v="0"/>
    <x v="37"/>
    <x v="1"/>
    <x v="1"/>
    <n v="2750"/>
    <x v="0"/>
    <x v="11"/>
    <x v="9"/>
    <x v="9"/>
    <n v="879.87"/>
    <n v="1"/>
  </r>
  <r>
    <x v="512"/>
    <n v="2024"/>
    <s v="2023-2024"/>
    <x v="0"/>
    <x v="72"/>
    <x v="4"/>
    <x v="4"/>
    <n v="3931"/>
    <x v="0"/>
    <x v="16"/>
    <x v="1"/>
    <x v="1"/>
    <n v="882.53"/>
    <n v="1"/>
  </r>
  <r>
    <x v="84"/>
    <n v="2025"/>
    <s v="2024-2025"/>
    <x v="0"/>
    <x v="35"/>
    <x v="3"/>
    <x v="3"/>
    <n v="4558"/>
    <x v="0"/>
    <x v="15"/>
    <x v="7"/>
    <x v="7"/>
    <n v="882.84"/>
    <n v="1"/>
  </r>
  <r>
    <x v="473"/>
    <n v="2023"/>
    <s v="2022-2023"/>
    <x v="0"/>
    <x v="30"/>
    <x v="4"/>
    <x v="4"/>
    <n v="3131"/>
    <x v="0"/>
    <x v="6"/>
    <x v="4"/>
    <x v="4"/>
    <n v="884.31999999999994"/>
    <n v="1"/>
  </r>
  <r>
    <x v="310"/>
    <n v="2024"/>
    <s v="2023-2024"/>
    <x v="0"/>
    <x v="59"/>
    <x v="3"/>
    <x v="3"/>
    <n v="4509"/>
    <x v="0"/>
    <x v="3"/>
    <x v="7"/>
    <x v="7"/>
    <n v="886.66999999999973"/>
    <n v="1"/>
  </r>
  <r>
    <x v="596"/>
    <n v="2024"/>
    <s v="2023-2024"/>
    <x v="1"/>
    <x v="6"/>
    <x v="0"/>
    <x v="0"/>
    <n v="6010"/>
    <x v="0"/>
    <x v="0"/>
    <x v="1"/>
    <x v="1"/>
    <n v="887.64"/>
    <n v="1"/>
  </r>
  <r>
    <x v="698"/>
    <n v="2025"/>
    <s v="2024-2025"/>
    <x v="0"/>
    <x v="69"/>
    <x v="4"/>
    <x v="4"/>
    <n v="3199"/>
    <x v="0"/>
    <x v="6"/>
    <x v="3"/>
    <x v="3"/>
    <n v="887.92999999999984"/>
    <n v="1"/>
  </r>
  <r>
    <x v="291"/>
    <n v="2025"/>
    <s v="2024-2025"/>
    <x v="0"/>
    <x v="61"/>
    <x v="6"/>
    <x v="6"/>
    <n v="5343"/>
    <x v="0"/>
    <x v="18"/>
    <x v="1"/>
    <x v="1"/>
    <n v="888.10000000000014"/>
    <n v="1"/>
  </r>
  <r>
    <x v="91"/>
    <n v="2024"/>
    <s v="2023-2024"/>
    <x v="0"/>
    <x v="19"/>
    <x v="1"/>
    <x v="1"/>
    <n v="2800"/>
    <x v="0"/>
    <x v="11"/>
    <x v="8"/>
    <x v="8"/>
    <n v="891.40000000000009"/>
    <n v="1"/>
  </r>
  <r>
    <x v="661"/>
    <n v="2024"/>
    <s v="2023-2024"/>
    <x v="0"/>
    <x v="60"/>
    <x v="1"/>
    <x v="1"/>
    <n v="2541"/>
    <x v="0"/>
    <x v="2"/>
    <x v="3"/>
    <x v="3"/>
    <n v="892.11000000000013"/>
    <n v="1"/>
  </r>
  <r>
    <x v="333"/>
    <n v="2023"/>
    <s v="2022-2023"/>
    <x v="0"/>
    <x v="77"/>
    <x v="5"/>
    <x v="5"/>
    <n v="7018"/>
    <x v="0"/>
    <x v="9"/>
    <x v="0"/>
    <x v="0"/>
    <n v="893.23"/>
    <n v="1"/>
  </r>
  <r>
    <x v="634"/>
    <n v="2023"/>
    <s v="2022-2023"/>
    <x v="0"/>
    <x v="66"/>
    <x v="3"/>
    <x v="3"/>
    <n v="4883"/>
    <x v="0"/>
    <x v="12"/>
    <x v="9"/>
    <x v="9"/>
    <n v="893.95"/>
    <n v="1"/>
  </r>
  <r>
    <x v="328"/>
    <n v="2025"/>
    <s v="2024-2025"/>
    <x v="0"/>
    <x v="2"/>
    <x v="2"/>
    <x v="2"/>
    <n v="2617"/>
    <x v="0"/>
    <x v="2"/>
    <x v="5"/>
    <x v="5"/>
    <n v="893.98999999999978"/>
    <n v="1"/>
  </r>
  <r>
    <x v="161"/>
    <n v="2024"/>
    <s v="2023-2024"/>
    <x v="0"/>
    <x v="15"/>
    <x v="1"/>
    <x v="1"/>
    <n v="2020"/>
    <x v="0"/>
    <x v="5"/>
    <x v="9"/>
    <x v="9"/>
    <n v="894.97"/>
    <n v="1"/>
  </r>
  <r>
    <x v="633"/>
    <n v="2023"/>
    <s v="2022-2023"/>
    <x v="1"/>
    <x v="44"/>
    <x v="4"/>
    <x v="4"/>
    <n v="3977"/>
    <x v="0"/>
    <x v="16"/>
    <x v="4"/>
    <x v="4"/>
    <n v="895.24"/>
    <n v="1"/>
  </r>
  <r>
    <x v="18"/>
    <n v="2024"/>
    <s v="2023-2024"/>
    <x v="0"/>
    <x v="85"/>
    <x v="0"/>
    <x v="0"/>
    <n v="6530"/>
    <x v="0"/>
    <x v="20"/>
    <x v="3"/>
    <x v="3"/>
    <n v="895.92000000000007"/>
    <n v="1"/>
  </r>
  <r>
    <x v="708"/>
    <n v="2023"/>
    <s v="2022-2023"/>
    <x v="0"/>
    <x v="10"/>
    <x v="4"/>
    <x v="4"/>
    <n v="3551"/>
    <x v="0"/>
    <x v="8"/>
    <x v="2"/>
    <x v="2"/>
    <n v="896.08"/>
    <n v="1"/>
  </r>
  <r>
    <x v="469"/>
    <n v="2023"/>
    <s v="2022-2023"/>
    <x v="0"/>
    <x v="76"/>
    <x v="1"/>
    <x v="1"/>
    <n v="2031"/>
    <x v="0"/>
    <x v="5"/>
    <x v="4"/>
    <x v="4"/>
    <n v="898.7"/>
    <n v="1"/>
  </r>
  <r>
    <x v="182"/>
    <n v="2023"/>
    <s v="2022-2023"/>
    <x v="1"/>
    <x v="0"/>
    <x v="0"/>
    <x v="0"/>
    <n v="6021"/>
    <x v="0"/>
    <x v="0"/>
    <x v="9"/>
    <x v="9"/>
    <n v="898.84"/>
    <n v="1"/>
  </r>
  <r>
    <x v="711"/>
    <n v="2025"/>
    <s v="2024-2025"/>
    <x v="0"/>
    <x v="91"/>
    <x v="1"/>
    <x v="1"/>
    <n v="2064"/>
    <x v="0"/>
    <x v="5"/>
    <x v="9"/>
    <x v="9"/>
    <n v="898.8599999999999"/>
    <n v="1"/>
  </r>
  <r>
    <x v="69"/>
    <n v="2024"/>
    <s v="2023-2024"/>
    <x v="1"/>
    <x v="66"/>
    <x v="3"/>
    <x v="3"/>
    <n v="4883"/>
    <x v="0"/>
    <x v="12"/>
    <x v="9"/>
    <x v="9"/>
    <n v="899.55"/>
    <n v="1"/>
  </r>
  <r>
    <x v="688"/>
    <n v="2024"/>
    <s v="2023-2024"/>
    <x v="1"/>
    <x v="25"/>
    <x v="4"/>
    <x v="4"/>
    <n v="3550"/>
    <x v="0"/>
    <x v="8"/>
    <x v="2"/>
    <x v="2"/>
    <n v="901.28999999999985"/>
    <n v="1"/>
  </r>
  <r>
    <x v="713"/>
    <n v="2025"/>
    <s v="2024-2025"/>
    <x v="0"/>
    <x v="84"/>
    <x v="3"/>
    <x v="3"/>
    <n v="4215"/>
    <x v="0"/>
    <x v="3"/>
    <x v="6"/>
    <x v="6"/>
    <n v="902.49"/>
    <n v="1"/>
  </r>
  <r>
    <x v="357"/>
    <n v="2024"/>
    <s v="2023-2024"/>
    <x v="0"/>
    <x v="7"/>
    <x v="4"/>
    <x v="4"/>
    <n v="3175"/>
    <x v="0"/>
    <x v="6"/>
    <x v="9"/>
    <x v="9"/>
    <n v="903.78"/>
    <n v="1"/>
  </r>
  <r>
    <x v="143"/>
    <n v="2025"/>
    <s v="2024-2025"/>
    <x v="1"/>
    <x v="25"/>
    <x v="4"/>
    <x v="4"/>
    <n v="3550"/>
    <x v="0"/>
    <x v="8"/>
    <x v="8"/>
    <x v="8"/>
    <n v="903.89"/>
    <n v="1"/>
  </r>
  <r>
    <x v="721"/>
    <n v="2024"/>
    <s v="2023-2024"/>
    <x v="0"/>
    <x v="43"/>
    <x v="1"/>
    <x v="1"/>
    <n v="2560"/>
    <x v="0"/>
    <x v="2"/>
    <x v="2"/>
    <x v="2"/>
    <n v="903.99"/>
    <n v="1"/>
  </r>
  <r>
    <x v="292"/>
    <n v="2024"/>
    <s v="2023-2024"/>
    <x v="1"/>
    <x v="44"/>
    <x v="4"/>
    <x v="4"/>
    <n v="3977"/>
    <x v="0"/>
    <x v="16"/>
    <x v="0"/>
    <x v="0"/>
    <n v="906.07999999999993"/>
    <n v="1"/>
  </r>
  <r>
    <x v="508"/>
    <n v="2024"/>
    <s v="2023-2024"/>
    <x v="1"/>
    <x v="85"/>
    <x v="0"/>
    <x v="0"/>
    <n v="6530"/>
    <x v="0"/>
    <x v="20"/>
    <x v="3"/>
    <x v="3"/>
    <n v="908.5100000000001"/>
    <n v="1"/>
  </r>
  <r>
    <x v="77"/>
    <n v="2023"/>
    <s v="2022-2023"/>
    <x v="0"/>
    <x v="90"/>
    <x v="3"/>
    <x v="3"/>
    <n v="4700"/>
    <x v="0"/>
    <x v="17"/>
    <x v="0"/>
    <x v="0"/>
    <n v="912.27"/>
    <n v="1"/>
  </r>
  <r>
    <x v="288"/>
    <n v="2023"/>
    <s v="2022-2023"/>
    <x v="0"/>
    <x v="3"/>
    <x v="3"/>
    <x v="3"/>
    <n v="4220"/>
    <x v="0"/>
    <x v="3"/>
    <x v="7"/>
    <x v="7"/>
    <n v="915.31999999999982"/>
    <n v="1"/>
  </r>
  <r>
    <x v="324"/>
    <n v="2024"/>
    <s v="2023-2024"/>
    <x v="0"/>
    <x v="47"/>
    <x v="1"/>
    <x v="1"/>
    <n v="2101"/>
    <x v="0"/>
    <x v="4"/>
    <x v="9"/>
    <x v="9"/>
    <n v="915.68"/>
    <n v="1"/>
  </r>
  <r>
    <x v="209"/>
    <n v="2025"/>
    <s v="2024-2025"/>
    <x v="0"/>
    <x v="80"/>
    <x v="0"/>
    <x v="0"/>
    <n v="6109"/>
    <x v="0"/>
    <x v="14"/>
    <x v="9"/>
    <x v="9"/>
    <n v="915.68000000000006"/>
    <n v="1"/>
  </r>
  <r>
    <x v="597"/>
    <n v="2024"/>
    <s v="2023-2024"/>
    <x v="0"/>
    <x v="19"/>
    <x v="1"/>
    <x v="1"/>
    <n v="2800"/>
    <x v="0"/>
    <x v="11"/>
    <x v="6"/>
    <x v="6"/>
    <n v="915.76"/>
    <n v="1"/>
  </r>
  <r>
    <x v="18"/>
    <n v="2024"/>
    <s v="2023-2024"/>
    <x v="0"/>
    <x v="43"/>
    <x v="1"/>
    <x v="1"/>
    <n v="2560"/>
    <x v="0"/>
    <x v="2"/>
    <x v="7"/>
    <x v="7"/>
    <n v="918.01999999999975"/>
    <n v="1"/>
  </r>
  <r>
    <x v="315"/>
    <n v="2024"/>
    <s v="2023-2024"/>
    <x v="1"/>
    <x v="96"/>
    <x v="4"/>
    <x v="4"/>
    <n v="3690"/>
    <x v="0"/>
    <x v="16"/>
    <x v="9"/>
    <x v="9"/>
    <n v="918.2399999999999"/>
    <n v="1"/>
  </r>
  <r>
    <x v="634"/>
    <n v="2023"/>
    <s v="2022-2023"/>
    <x v="1"/>
    <x v="91"/>
    <x v="1"/>
    <x v="1"/>
    <n v="2064"/>
    <x v="0"/>
    <x v="5"/>
    <x v="1"/>
    <x v="1"/>
    <n v="918.24"/>
    <n v="1"/>
  </r>
  <r>
    <x v="46"/>
    <n v="2025"/>
    <s v="2024-2025"/>
    <x v="0"/>
    <x v="36"/>
    <x v="4"/>
    <x v="4"/>
    <n v="3148"/>
    <x v="0"/>
    <x v="6"/>
    <x v="3"/>
    <x v="3"/>
    <n v="920.17000000000007"/>
    <n v="1"/>
  </r>
  <r>
    <x v="441"/>
    <n v="2024"/>
    <s v="2023-2024"/>
    <x v="0"/>
    <x v="43"/>
    <x v="1"/>
    <x v="1"/>
    <n v="2560"/>
    <x v="0"/>
    <x v="2"/>
    <x v="3"/>
    <x v="3"/>
    <n v="921.45999999999992"/>
    <n v="1"/>
  </r>
  <r>
    <x v="628"/>
    <n v="2024"/>
    <s v="2023-2024"/>
    <x v="0"/>
    <x v="47"/>
    <x v="1"/>
    <x v="1"/>
    <n v="2101"/>
    <x v="0"/>
    <x v="4"/>
    <x v="3"/>
    <x v="3"/>
    <n v="921.67"/>
    <n v="1"/>
  </r>
  <r>
    <x v="519"/>
    <n v="2025"/>
    <s v="2024-2025"/>
    <x v="0"/>
    <x v="28"/>
    <x v="1"/>
    <x v="1"/>
    <n v="2830"/>
    <x v="0"/>
    <x v="11"/>
    <x v="1"/>
    <x v="1"/>
    <n v="922.07"/>
    <n v="1"/>
  </r>
  <r>
    <x v="4"/>
    <n v="2024"/>
    <s v="2023-2024"/>
    <x v="1"/>
    <x v="68"/>
    <x v="7"/>
    <x v="7"/>
    <n v="800"/>
    <x v="0"/>
    <x v="19"/>
    <x v="2"/>
    <x v="2"/>
    <n v="922.41"/>
    <n v="1"/>
  </r>
  <r>
    <x v="466"/>
    <n v="2025"/>
    <s v="2024-2025"/>
    <x v="0"/>
    <x v="5"/>
    <x v="1"/>
    <x v="1"/>
    <n v="2067"/>
    <x v="0"/>
    <x v="5"/>
    <x v="3"/>
    <x v="3"/>
    <n v="924.90000000000009"/>
    <n v="1"/>
  </r>
  <r>
    <x v="644"/>
    <n v="2024"/>
    <s v="2023-2024"/>
    <x v="1"/>
    <x v="68"/>
    <x v="7"/>
    <x v="7"/>
    <n v="800"/>
    <x v="0"/>
    <x v="19"/>
    <x v="4"/>
    <x v="4"/>
    <n v="926.19999999999993"/>
    <n v="1"/>
  </r>
  <r>
    <x v="124"/>
    <n v="2025"/>
    <s v="2024-2025"/>
    <x v="0"/>
    <x v="5"/>
    <x v="1"/>
    <x v="1"/>
    <n v="2067"/>
    <x v="0"/>
    <x v="5"/>
    <x v="7"/>
    <x v="7"/>
    <n v="928.56000000000017"/>
    <n v="1"/>
  </r>
  <r>
    <x v="268"/>
    <n v="2024"/>
    <s v="2023-2024"/>
    <x v="0"/>
    <x v="27"/>
    <x v="4"/>
    <x v="4"/>
    <n v="3066"/>
    <x v="0"/>
    <x v="7"/>
    <x v="7"/>
    <x v="7"/>
    <n v="928.68999999999983"/>
    <n v="1"/>
  </r>
  <r>
    <x v="455"/>
    <n v="2024"/>
    <s v="2023-2024"/>
    <x v="0"/>
    <x v="57"/>
    <x v="6"/>
    <x v="6"/>
    <n v="5082"/>
    <x v="0"/>
    <x v="13"/>
    <x v="1"/>
    <x v="1"/>
    <n v="929.83"/>
    <n v="1"/>
  </r>
  <r>
    <x v="624"/>
    <n v="2025"/>
    <s v="2024-2025"/>
    <x v="0"/>
    <x v="36"/>
    <x v="4"/>
    <x v="4"/>
    <n v="3148"/>
    <x v="0"/>
    <x v="6"/>
    <x v="9"/>
    <x v="9"/>
    <n v="931.80999999999972"/>
    <n v="1"/>
  </r>
  <r>
    <x v="630"/>
    <n v="2024"/>
    <s v="2023-2024"/>
    <x v="0"/>
    <x v="25"/>
    <x v="4"/>
    <x v="4"/>
    <n v="3550"/>
    <x v="0"/>
    <x v="8"/>
    <x v="6"/>
    <x v="6"/>
    <n v="931.83999999999992"/>
    <n v="1"/>
  </r>
  <r>
    <x v="411"/>
    <n v="2023"/>
    <s v="2022-2023"/>
    <x v="1"/>
    <x v="39"/>
    <x v="0"/>
    <x v="0"/>
    <n v="6330"/>
    <x v="0"/>
    <x v="14"/>
    <x v="2"/>
    <x v="2"/>
    <n v="932.92000000000007"/>
    <n v="1"/>
  </r>
  <r>
    <x v="494"/>
    <n v="2025"/>
    <s v="2024-2025"/>
    <x v="0"/>
    <x v="23"/>
    <x v="1"/>
    <x v="1"/>
    <n v="2650"/>
    <x v="0"/>
    <x v="11"/>
    <x v="9"/>
    <x v="9"/>
    <n v="933.93999999999994"/>
    <n v="1"/>
  </r>
  <r>
    <x v="530"/>
    <n v="2023"/>
    <s v="2022-2023"/>
    <x v="0"/>
    <x v="76"/>
    <x v="1"/>
    <x v="1"/>
    <n v="2031"/>
    <x v="0"/>
    <x v="5"/>
    <x v="4"/>
    <x v="4"/>
    <n v="934.16"/>
    <n v="1"/>
  </r>
  <r>
    <x v="656"/>
    <n v="2023"/>
    <s v="2022-2023"/>
    <x v="0"/>
    <x v="31"/>
    <x v="1"/>
    <x v="1"/>
    <n v="2116"/>
    <x v="0"/>
    <x v="4"/>
    <x v="8"/>
    <x v="8"/>
    <n v="935.17"/>
    <n v="1"/>
  </r>
  <r>
    <x v="351"/>
    <n v="2024"/>
    <s v="2023-2024"/>
    <x v="0"/>
    <x v="94"/>
    <x v="5"/>
    <x v="5"/>
    <n v="7250"/>
    <x v="0"/>
    <x v="9"/>
    <x v="1"/>
    <x v="1"/>
    <n v="939.82999999999993"/>
    <n v="1"/>
  </r>
  <r>
    <x v="305"/>
    <n v="2024"/>
    <s v="2023-2024"/>
    <x v="1"/>
    <x v="34"/>
    <x v="4"/>
    <x v="4"/>
    <n v="3018"/>
    <x v="0"/>
    <x v="7"/>
    <x v="3"/>
    <x v="3"/>
    <n v="940.20999999999992"/>
    <n v="1"/>
  </r>
  <r>
    <x v="651"/>
    <n v="2024"/>
    <s v="2023-2024"/>
    <x v="0"/>
    <x v="4"/>
    <x v="1"/>
    <x v="1"/>
    <n v="2154"/>
    <x v="0"/>
    <x v="4"/>
    <x v="8"/>
    <x v="8"/>
    <n v="940.69999999999993"/>
    <n v="1"/>
  </r>
  <r>
    <x v="641"/>
    <n v="2024"/>
    <s v="2023-2024"/>
    <x v="0"/>
    <x v="17"/>
    <x v="3"/>
    <x v="3"/>
    <n v="4825"/>
    <x v="0"/>
    <x v="12"/>
    <x v="1"/>
    <x v="1"/>
    <n v="940.89"/>
    <n v="1"/>
  </r>
  <r>
    <x v="432"/>
    <n v="2024"/>
    <s v="2023-2024"/>
    <x v="0"/>
    <x v="43"/>
    <x v="1"/>
    <x v="1"/>
    <n v="2560"/>
    <x v="0"/>
    <x v="2"/>
    <x v="9"/>
    <x v="9"/>
    <n v="941.62"/>
    <n v="1"/>
  </r>
  <r>
    <x v="270"/>
    <n v="2024"/>
    <s v="2023-2024"/>
    <x v="1"/>
    <x v="85"/>
    <x v="0"/>
    <x v="0"/>
    <n v="6530"/>
    <x v="0"/>
    <x v="20"/>
    <x v="4"/>
    <x v="4"/>
    <n v="942.92"/>
    <n v="1"/>
  </r>
  <r>
    <x v="611"/>
    <n v="2024"/>
    <s v="2023-2024"/>
    <x v="0"/>
    <x v="32"/>
    <x v="6"/>
    <x v="6"/>
    <n v="5169"/>
    <x v="0"/>
    <x v="13"/>
    <x v="1"/>
    <x v="1"/>
    <n v="942.95"/>
    <n v="1"/>
  </r>
  <r>
    <x v="357"/>
    <n v="2024"/>
    <s v="2023-2024"/>
    <x v="1"/>
    <x v="24"/>
    <x v="1"/>
    <x v="1"/>
    <n v="2120"/>
    <x v="0"/>
    <x v="4"/>
    <x v="1"/>
    <x v="1"/>
    <n v="943.72"/>
    <n v="1"/>
  </r>
  <r>
    <x v="344"/>
    <n v="2023"/>
    <s v="2022-2023"/>
    <x v="0"/>
    <x v="9"/>
    <x v="4"/>
    <x v="4"/>
    <n v="3076"/>
    <x v="0"/>
    <x v="7"/>
    <x v="3"/>
    <x v="3"/>
    <n v="945.3"/>
    <n v="1"/>
  </r>
  <r>
    <x v="95"/>
    <n v="2023"/>
    <s v="2022-2023"/>
    <x v="0"/>
    <x v="28"/>
    <x v="1"/>
    <x v="1"/>
    <n v="2830"/>
    <x v="0"/>
    <x v="11"/>
    <x v="6"/>
    <x v="6"/>
    <n v="946.79000000000008"/>
    <n v="1"/>
  </r>
  <r>
    <x v="476"/>
    <n v="2023"/>
    <s v="2022-2023"/>
    <x v="0"/>
    <x v="30"/>
    <x v="4"/>
    <x v="4"/>
    <n v="3131"/>
    <x v="0"/>
    <x v="6"/>
    <x v="5"/>
    <x v="5"/>
    <n v="948.54"/>
    <n v="1"/>
  </r>
  <r>
    <x v="362"/>
    <n v="2024"/>
    <s v="2023-2024"/>
    <x v="0"/>
    <x v="65"/>
    <x v="1"/>
    <x v="1"/>
    <n v="2131"/>
    <x v="0"/>
    <x v="4"/>
    <x v="9"/>
    <x v="9"/>
    <n v="948.81"/>
    <n v="1"/>
  </r>
  <r>
    <x v="544"/>
    <n v="2024"/>
    <s v="2023-2024"/>
    <x v="0"/>
    <x v="56"/>
    <x v="1"/>
    <x v="1"/>
    <n v="2795"/>
    <x v="0"/>
    <x v="11"/>
    <x v="8"/>
    <x v="8"/>
    <n v="951.57"/>
    <n v="1"/>
  </r>
  <r>
    <x v="526"/>
    <n v="2025"/>
    <s v="2024-2025"/>
    <x v="0"/>
    <x v="39"/>
    <x v="0"/>
    <x v="0"/>
    <n v="6330"/>
    <x v="0"/>
    <x v="14"/>
    <x v="7"/>
    <x v="7"/>
    <n v="951.83999999999958"/>
    <n v="1"/>
  </r>
  <r>
    <x v="229"/>
    <n v="2023"/>
    <s v="2022-2023"/>
    <x v="0"/>
    <x v="52"/>
    <x v="3"/>
    <x v="3"/>
    <n v="4053"/>
    <x v="0"/>
    <x v="10"/>
    <x v="8"/>
    <x v="8"/>
    <n v="951.94"/>
    <n v="1"/>
  </r>
  <r>
    <x v="214"/>
    <n v="2025"/>
    <s v="2024-2025"/>
    <x v="0"/>
    <x v="53"/>
    <x v="3"/>
    <x v="3"/>
    <n v="4119"/>
    <x v="0"/>
    <x v="10"/>
    <x v="3"/>
    <x v="3"/>
    <n v="954.63999999999987"/>
    <n v="1"/>
  </r>
  <r>
    <x v="509"/>
    <n v="2024"/>
    <s v="2023-2024"/>
    <x v="0"/>
    <x v="49"/>
    <x v="4"/>
    <x v="4"/>
    <n v="3134"/>
    <x v="0"/>
    <x v="6"/>
    <x v="4"/>
    <x v="4"/>
    <n v="956.9"/>
    <n v="1"/>
  </r>
  <r>
    <x v="391"/>
    <n v="2025"/>
    <s v="2024-2025"/>
    <x v="0"/>
    <x v="59"/>
    <x v="3"/>
    <x v="3"/>
    <n v="4509"/>
    <x v="0"/>
    <x v="3"/>
    <x v="7"/>
    <x v="7"/>
    <n v="963.69000000000028"/>
    <n v="1"/>
  </r>
  <r>
    <x v="567"/>
    <n v="2024"/>
    <s v="2023-2024"/>
    <x v="0"/>
    <x v="81"/>
    <x v="3"/>
    <x v="3"/>
    <n v="4680"/>
    <x v="0"/>
    <x v="17"/>
    <x v="1"/>
    <x v="1"/>
    <n v="965.06"/>
    <n v="1"/>
  </r>
  <r>
    <x v="186"/>
    <n v="2025"/>
    <s v="2024-2025"/>
    <x v="0"/>
    <x v="35"/>
    <x v="3"/>
    <x v="3"/>
    <n v="4558"/>
    <x v="0"/>
    <x v="15"/>
    <x v="7"/>
    <x v="7"/>
    <n v="965.93999999999971"/>
    <n v="1"/>
  </r>
  <r>
    <x v="147"/>
    <n v="2024"/>
    <s v="2023-2024"/>
    <x v="0"/>
    <x v="36"/>
    <x v="4"/>
    <x v="4"/>
    <n v="3148"/>
    <x v="0"/>
    <x v="6"/>
    <x v="2"/>
    <x v="2"/>
    <n v="966.86000000000013"/>
    <n v="1"/>
  </r>
  <r>
    <x v="138"/>
    <n v="2025"/>
    <s v="2024-2025"/>
    <x v="0"/>
    <x v="58"/>
    <x v="0"/>
    <x v="0"/>
    <n v="6027"/>
    <x v="0"/>
    <x v="0"/>
    <x v="0"/>
    <x v="0"/>
    <n v="967.21"/>
    <n v="1"/>
  </r>
  <r>
    <x v="26"/>
    <n v="2023"/>
    <s v="2022-2023"/>
    <x v="0"/>
    <x v="13"/>
    <x v="1"/>
    <x v="1"/>
    <n v="2480"/>
    <x v="0"/>
    <x v="1"/>
    <x v="2"/>
    <x v="2"/>
    <n v="972.04000000000008"/>
    <n v="1"/>
  </r>
  <r>
    <x v="99"/>
    <n v="2024"/>
    <s v="2023-2024"/>
    <x v="0"/>
    <x v="51"/>
    <x v="4"/>
    <x v="4"/>
    <n v="3630"/>
    <x v="0"/>
    <x v="16"/>
    <x v="5"/>
    <x v="5"/>
    <n v="975.37000000000012"/>
    <n v="1"/>
  </r>
  <r>
    <x v="354"/>
    <n v="2023"/>
    <s v="2022-2023"/>
    <x v="1"/>
    <x v="65"/>
    <x v="1"/>
    <x v="1"/>
    <n v="2131"/>
    <x v="0"/>
    <x v="4"/>
    <x v="4"/>
    <x v="4"/>
    <n v="975.42000000000007"/>
    <n v="1"/>
  </r>
  <r>
    <x v="295"/>
    <n v="2024"/>
    <s v="2023-2024"/>
    <x v="0"/>
    <x v="1"/>
    <x v="1"/>
    <x v="1"/>
    <n v="2478"/>
    <x v="0"/>
    <x v="1"/>
    <x v="5"/>
    <x v="5"/>
    <n v="975.51999999999987"/>
    <n v="1"/>
  </r>
  <r>
    <x v="24"/>
    <n v="2024"/>
    <s v="2023-2024"/>
    <x v="0"/>
    <x v="74"/>
    <x v="1"/>
    <x v="1"/>
    <n v="2485"/>
    <x v="0"/>
    <x v="1"/>
    <x v="1"/>
    <x v="1"/>
    <n v="976.41"/>
    <n v="1"/>
  </r>
  <r>
    <x v="345"/>
    <n v="2023"/>
    <s v="2022-2023"/>
    <x v="0"/>
    <x v="20"/>
    <x v="4"/>
    <x v="4"/>
    <n v="3429"/>
    <x v="0"/>
    <x v="8"/>
    <x v="1"/>
    <x v="1"/>
    <n v="977.03"/>
    <n v="1"/>
  </r>
  <r>
    <x v="479"/>
    <n v="2025"/>
    <s v="2024-2025"/>
    <x v="1"/>
    <x v="7"/>
    <x v="4"/>
    <x v="4"/>
    <n v="3175"/>
    <x v="0"/>
    <x v="6"/>
    <x v="7"/>
    <x v="7"/>
    <n v="977.4899999999999"/>
    <n v="1"/>
  </r>
  <r>
    <x v="575"/>
    <n v="2024"/>
    <s v="2023-2024"/>
    <x v="0"/>
    <x v="39"/>
    <x v="0"/>
    <x v="0"/>
    <n v="6330"/>
    <x v="0"/>
    <x v="14"/>
    <x v="3"/>
    <x v="3"/>
    <n v="979.46"/>
    <n v="1"/>
  </r>
  <r>
    <x v="24"/>
    <n v="2024"/>
    <s v="2023-2024"/>
    <x v="0"/>
    <x v="47"/>
    <x v="1"/>
    <x v="1"/>
    <n v="2101"/>
    <x v="0"/>
    <x v="4"/>
    <x v="3"/>
    <x v="3"/>
    <n v="979.83999999999992"/>
    <n v="1"/>
  </r>
  <r>
    <x v="393"/>
    <n v="2024"/>
    <s v="2023-2024"/>
    <x v="0"/>
    <x v="58"/>
    <x v="0"/>
    <x v="0"/>
    <n v="6027"/>
    <x v="0"/>
    <x v="0"/>
    <x v="9"/>
    <x v="9"/>
    <n v="981.68000000000006"/>
    <n v="1"/>
  </r>
  <r>
    <x v="501"/>
    <n v="2023"/>
    <s v="2022-2023"/>
    <x v="0"/>
    <x v="69"/>
    <x v="4"/>
    <x v="4"/>
    <n v="3199"/>
    <x v="0"/>
    <x v="6"/>
    <x v="3"/>
    <x v="3"/>
    <n v="981.79000000000008"/>
    <n v="1"/>
  </r>
  <r>
    <x v="42"/>
    <n v="2024"/>
    <s v="2023-2024"/>
    <x v="0"/>
    <x v="69"/>
    <x v="4"/>
    <x v="4"/>
    <n v="3199"/>
    <x v="0"/>
    <x v="6"/>
    <x v="2"/>
    <x v="2"/>
    <n v="982.18999999999983"/>
    <n v="1"/>
  </r>
  <r>
    <x v="294"/>
    <n v="2023"/>
    <s v="2022-2023"/>
    <x v="0"/>
    <x v="42"/>
    <x v="3"/>
    <x v="3"/>
    <n v="4870"/>
    <x v="0"/>
    <x v="12"/>
    <x v="1"/>
    <x v="1"/>
    <n v="983.55000000000007"/>
    <n v="1"/>
  </r>
  <r>
    <x v="574"/>
    <n v="2025"/>
    <s v="2024-2025"/>
    <x v="1"/>
    <x v="31"/>
    <x v="1"/>
    <x v="1"/>
    <n v="2116"/>
    <x v="0"/>
    <x v="4"/>
    <x v="9"/>
    <x v="9"/>
    <n v="983.78"/>
    <n v="1"/>
  </r>
  <r>
    <x v="299"/>
    <n v="2023"/>
    <s v="2022-2023"/>
    <x v="0"/>
    <x v="82"/>
    <x v="3"/>
    <x v="3"/>
    <n v="4655"/>
    <x v="0"/>
    <x v="17"/>
    <x v="0"/>
    <x v="0"/>
    <n v="983.98"/>
    <n v="1"/>
  </r>
  <r>
    <x v="613"/>
    <n v="2025"/>
    <s v="2024-2025"/>
    <x v="0"/>
    <x v="28"/>
    <x v="1"/>
    <x v="1"/>
    <n v="2830"/>
    <x v="0"/>
    <x v="11"/>
    <x v="4"/>
    <x v="4"/>
    <n v="984.29"/>
    <n v="1"/>
  </r>
  <r>
    <x v="689"/>
    <n v="2023"/>
    <s v="2022-2023"/>
    <x v="0"/>
    <x v="8"/>
    <x v="1"/>
    <x v="1"/>
    <n v="2158"/>
    <x v="0"/>
    <x v="4"/>
    <x v="5"/>
    <x v="5"/>
    <n v="984.48"/>
    <n v="1"/>
  </r>
  <r>
    <x v="470"/>
    <n v="2024"/>
    <s v="2023-2024"/>
    <x v="0"/>
    <x v="43"/>
    <x v="1"/>
    <x v="1"/>
    <n v="2560"/>
    <x v="0"/>
    <x v="2"/>
    <x v="0"/>
    <x v="0"/>
    <n v="986.02"/>
    <n v="1"/>
  </r>
  <r>
    <x v="485"/>
    <n v="2025"/>
    <s v="2024-2025"/>
    <x v="0"/>
    <x v="82"/>
    <x v="3"/>
    <x v="3"/>
    <n v="4655"/>
    <x v="0"/>
    <x v="17"/>
    <x v="9"/>
    <x v="9"/>
    <n v="988.03"/>
    <n v="1"/>
  </r>
  <r>
    <x v="446"/>
    <n v="2025"/>
    <s v="2024-2025"/>
    <x v="0"/>
    <x v="10"/>
    <x v="4"/>
    <x v="4"/>
    <n v="3551"/>
    <x v="0"/>
    <x v="8"/>
    <x v="3"/>
    <x v="3"/>
    <n v="989.2"/>
    <n v="1"/>
  </r>
  <r>
    <x v="497"/>
    <n v="2024"/>
    <s v="2023-2024"/>
    <x v="0"/>
    <x v="37"/>
    <x v="1"/>
    <x v="1"/>
    <n v="2750"/>
    <x v="0"/>
    <x v="11"/>
    <x v="0"/>
    <x v="0"/>
    <n v="990.40000000000009"/>
    <n v="1"/>
  </r>
  <r>
    <x v="178"/>
    <n v="2024"/>
    <s v="2023-2024"/>
    <x v="0"/>
    <x v="7"/>
    <x v="4"/>
    <x v="4"/>
    <n v="3175"/>
    <x v="0"/>
    <x v="6"/>
    <x v="7"/>
    <x v="7"/>
    <n v="991.14999999999975"/>
    <n v="1"/>
  </r>
  <r>
    <x v="426"/>
    <n v="2025"/>
    <s v="2024-2025"/>
    <x v="1"/>
    <x v="38"/>
    <x v="3"/>
    <x v="3"/>
    <n v="4802"/>
    <x v="0"/>
    <x v="12"/>
    <x v="9"/>
    <x v="9"/>
    <n v="991.59"/>
    <n v="1"/>
  </r>
  <r>
    <x v="430"/>
    <n v="2024"/>
    <s v="2023-2024"/>
    <x v="0"/>
    <x v="21"/>
    <x v="3"/>
    <x v="3"/>
    <n v="4012"/>
    <x v="0"/>
    <x v="10"/>
    <x v="4"/>
    <x v="4"/>
    <n v="995.30000000000007"/>
    <n v="1"/>
  </r>
  <r>
    <x v="82"/>
    <n v="2025"/>
    <s v="2024-2025"/>
    <x v="1"/>
    <x v="34"/>
    <x v="4"/>
    <x v="4"/>
    <n v="3018"/>
    <x v="0"/>
    <x v="7"/>
    <x v="4"/>
    <x v="4"/>
    <n v="995.43"/>
    <n v="1"/>
  </r>
  <r>
    <x v="58"/>
    <n v="2025"/>
    <s v="2024-2025"/>
    <x v="0"/>
    <x v="24"/>
    <x v="1"/>
    <x v="1"/>
    <n v="2120"/>
    <x v="0"/>
    <x v="4"/>
    <x v="9"/>
    <x v="9"/>
    <n v="1002.6700000000001"/>
    <n v="1"/>
  </r>
  <r>
    <x v="601"/>
    <n v="2024"/>
    <s v="2023-2024"/>
    <x v="0"/>
    <x v="41"/>
    <x v="5"/>
    <x v="5"/>
    <n v="7320"/>
    <x v="0"/>
    <x v="9"/>
    <x v="9"/>
    <x v="9"/>
    <n v="1003.5"/>
    <n v="1"/>
  </r>
  <r>
    <x v="688"/>
    <n v="2024"/>
    <s v="2023-2024"/>
    <x v="0"/>
    <x v="93"/>
    <x v="4"/>
    <x v="4"/>
    <n v="3915"/>
    <x v="0"/>
    <x v="16"/>
    <x v="4"/>
    <x v="4"/>
    <n v="1005.53"/>
    <n v="1"/>
  </r>
  <r>
    <x v="271"/>
    <n v="2023"/>
    <s v="2022-2023"/>
    <x v="0"/>
    <x v="3"/>
    <x v="3"/>
    <x v="3"/>
    <n v="4220"/>
    <x v="0"/>
    <x v="3"/>
    <x v="0"/>
    <x v="0"/>
    <n v="1006.6500000000001"/>
    <n v="1"/>
  </r>
  <r>
    <x v="396"/>
    <n v="2024"/>
    <s v="2023-2024"/>
    <x v="1"/>
    <x v="40"/>
    <x v="4"/>
    <x v="4"/>
    <n v="3353"/>
    <x v="0"/>
    <x v="8"/>
    <x v="9"/>
    <x v="9"/>
    <n v="1007.1499999999999"/>
    <n v="1"/>
  </r>
  <r>
    <x v="178"/>
    <n v="2024"/>
    <s v="2023-2024"/>
    <x v="0"/>
    <x v="83"/>
    <x v="0"/>
    <x v="0"/>
    <n v="6052"/>
    <x v="0"/>
    <x v="0"/>
    <x v="0"/>
    <x v="0"/>
    <n v="1007.7"/>
    <n v="1"/>
  </r>
  <r>
    <x v="181"/>
    <n v="2024"/>
    <s v="2023-2024"/>
    <x v="1"/>
    <x v="6"/>
    <x v="0"/>
    <x v="0"/>
    <n v="6010"/>
    <x v="0"/>
    <x v="0"/>
    <x v="0"/>
    <x v="0"/>
    <n v="1010.25"/>
    <n v="1"/>
  </r>
  <r>
    <x v="138"/>
    <n v="2025"/>
    <s v="2024-2025"/>
    <x v="1"/>
    <x v="35"/>
    <x v="3"/>
    <x v="3"/>
    <n v="4558"/>
    <x v="0"/>
    <x v="15"/>
    <x v="4"/>
    <x v="4"/>
    <n v="1013.1399999999999"/>
    <n v="1"/>
  </r>
  <r>
    <x v="167"/>
    <n v="2025"/>
    <s v="2024-2025"/>
    <x v="0"/>
    <x v="26"/>
    <x v="0"/>
    <x v="0"/>
    <n v="6280"/>
    <x v="0"/>
    <x v="14"/>
    <x v="4"/>
    <x v="4"/>
    <n v="1013.6600000000001"/>
    <n v="1"/>
  </r>
  <r>
    <x v="493"/>
    <n v="2023"/>
    <s v="2022-2023"/>
    <x v="0"/>
    <x v="69"/>
    <x v="4"/>
    <x v="4"/>
    <n v="3199"/>
    <x v="0"/>
    <x v="6"/>
    <x v="2"/>
    <x v="2"/>
    <n v="1014.3299999999999"/>
    <n v="1"/>
  </r>
  <r>
    <x v="295"/>
    <n v="2024"/>
    <s v="2023-2024"/>
    <x v="0"/>
    <x v="71"/>
    <x v="6"/>
    <x v="6"/>
    <n v="5043"/>
    <x v="0"/>
    <x v="13"/>
    <x v="5"/>
    <x v="5"/>
    <n v="1017.76"/>
    <n v="1"/>
  </r>
  <r>
    <x v="374"/>
    <n v="2023"/>
    <s v="2022-2023"/>
    <x v="0"/>
    <x v="15"/>
    <x v="1"/>
    <x v="1"/>
    <n v="2020"/>
    <x v="0"/>
    <x v="5"/>
    <x v="0"/>
    <x v="0"/>
    <n v="1021.88"/>
    <n v="1"/>
  </r>
  <r>
    <x v="54"/>
    <n v="2024"/>
    <s v="2023-2024"/>
    <x v="1"/>
    <x v="11"/>
    <x v="5"/>
    <x v="5"/>
    <n v="7010"/>
    <x v="0"/>
    <x v="9"/>
    <x v="1"/>
    <x v="1"/>
    <n v="1024.46"/>
    <n v="1"/>
  </r>
  <r>
    <x v="337"/>
    <n v="2024"/>
    <s v="2023-2024"/>
    <x v="0"/>
    <x v="50"/>
    <x v="4"/>
    <x v="4"/>
    <n v="3179"/>
    <x v="0"/>
    <x v="6"/>
    <x v="1"/>
    <x v="1"/>
    <n v="1024.8800000000001"/>
    <n v="1"/>
  </r>
  <r>
    <x v="545"/>
    <n v="2025"/>
    <s v="2024-2025"/>
    <x v="0"/>
    <x v="2"/>
    <x v="2"/>
    <x v="2"/>
    <n v="2617"/>
    <x v="0"/>
    <x v="2"/>
    <x v="4"/>
    <x v="4"/>
    <n v="1025.23"/>
    <n v="1"/>
  </r>
  <r>
    <x v="493"/>
    <n v="2023"/>
    <s v="2022-2023"/>
    <x v="1"/>
    <x v="14"/>
    <x v="1"/>
    <x v="1"/>
    <n v="2790"/>
    <x v="0"/>
    <x v="11"/>
    <x v="4"/>
    <x v="4"/>
    <n v="1028.55"/>
    <n v="1"/>
  </r>
  <r>
    <x v="604"/>
    <n v="2025"/>
    <s v="2024-2025"/>
    <x v="0"/>
    <x v="78"/>
    <x v="1"/>
    <x v="1"/>
    <n v="2141"/>
    <x v="0"/>
    <x v="4"/>
    <x v="4"/>
    <x v="4"/>
    <n v="1029.47"/>
    <n v="1"/>
  </r>
  <r>
    <x v="670"/>
    <n v="2024"/>
    <s v="2023-2024"/>
    <x v="0"/>
    <x v="59"/>
    <x v="3"/>
    <x v="3"/>
    <n v="4509"/>
    <x v="0"/>
    <x v="3"/>
    <x v="2"/>
    <x v="2"/>
    <n v="1034.22"/>
    <n v="1"/>
  </r>
  <r>
    <x v="542"/>
    <n v="2025"/>
    <s v="2024-2025"/>
    <x v="0"/>
    <x v="20"/>
    <x v="4"/>
    <x v="4"/>
    <n v="3429"/>
    <x v="0"/>
    <x v="8"/>
    <x v="1"/>
    <x v="1"/>
    <n v="1034.95"/>
    <n v="1"/>
  </r>
  <r>
    <x v="634"/>
    <n v="2023"/>
    <s v="2022-2023"/>
    <x v="0"/>
    <x v="45"/>
    <x v="3"/>
    <x v="3"/>
    <n v="4570"/>
    <x v="0"/>
    <x v="15"/>
    <x v="0"/>
    <x v="0"/>
    <n v="1037.0300000000002"/>
    <n v="1"/>
  </r>
  <r>
    <x v="612"/>
    <n v="2024"/>
    <s v="2023-2024"/>
    <x v="0"/>
    <x v="15"/>
    <x v="1"/>
    <x v="1"/>
    <n v="2020"/>
    <x v="0"/>
    <x v="5"/>
    <x v="4"/>
    <x v="4"/>
    <n v="1040.9100000000001"/>
    <n v="1"/>
  </r>
  <r>
    <x v="241"/>
    <n v="2024"/>
    <s v="2023-2024"/>
    <x v="0"/>
    <x v="84"/>
    <x v="3"/>
    <x v="3"/>
    <n v="4215"/>
    <x v="0"/>
    <x v="3"/>
    <x v="0"/>
    <x v="0"/>
    <n v="1043.78"/>
    <n v="1"/>
  </r>
  <r>
    <x v="452"/>
    <n v="2024"/>
    <s v="2023-2024"/>
    <x v="0"/>
    <x v="85"/>
    <x v="0"/>
    <x v="0"/>
    <n v="6530"/>
    <x v="0"/>
    <x v="20"/>
    <x v="0"/>
    <x v="0"/>
    <n v="1045.5699999999997"/>
    <n v="1"/>
  </r>
  <r>
    <x v="563"/>
    <n v="2024"/>
    <s v="2023-2024"/>
    <x v="0"/>
    <x v="27"/>
    <x v="4"/>
    <x v="4"/>
    <n v="3066"/>
    <x v="0"/>
    <x v="7"/>
    <x v="2"/>
    <x v="2"/>
    <n v="1047.31"/>
    <n v="1"/>
  </r>
  <r>
    <x v="103"/>
    <n v="2023"/>
    <s v="2022-2023"/>
    <x v="0"/>
    <x v="3"/>
    <x v="3"/>
    <x v="3"/>
    <n v="4220"/>
    <x v="0"/>
    <x v="3"/>
    <x v="4"/>
    <x v="4"/>
    <n v="1047.9899999999998"/>
    <n v="1"/>
  </r>
  <r>
    <x v="375"/>
    <n v="2024"/>
    <s v="2023-2024"/>
    <x v="0"/>
    <x v="19"/>
    <x v="1"/>
    <x v="1"/>
    <n v="2800"/>
    <x v="0"/>
    <x v="11"/>
    <x v="6"/>
    <x v="6"/>
    <n v="1048.3099999999997"/>
    <n v="1"/>
  </r>
  <r>
    <x v="685"/>
    <n v="2024"/>
    <s v="2023-2024"/>
    <x v="0"/>
    <x v="33"/>
    <x v="4"/>
    <x v="4"/>
    <n v="3280"/>
    <x v="0"/>
    <x v="8"/>
    <x v="4"/>
    <x v="4"/>
    <n v="1049.07"/>
    <n v="1"/>
  </r>
  <r>
    <x v="688"/>
    <n v="2024"/>
    <s v="2023-2024"/>
    <x v="0"/>
    <x v="7"/>
    <x v="4"/>
    <x v="4"/>
    <n v="3175"/>
    <x v="0"/>
    <x v="6"/>
    <x v="4"/>
    <x v="4"/>
    <n v="1050.08"/>
    <n v="1"/>
  </r>
  <r>
    <x v="651"/>
    <n v="2024"/>
    <s v="2023-2024"/>
    <x v="1"/>
    <x v="65"/>
    <x v="1"/>
    <x v="1"/>
    <n v="2131"/>
    <x v="0"/>
    <x v="4"/>
    <x v="1"/>
    <x v="1"/>
    <n v="1053.53"/>
    <n v="1"/>
  </r>
  <r>
    <x v="177"/>
    <n v="2023"/>
    <s v="2022-2023"/>
    <x v="0"/>
    <x v="49"/>
    <x v="4"/>
    <x v="4"/>
    <n v="3134"/>
    <x v="0"/>
    <x v="6"/>
    <x v="0"/>
    <x v="0"/>
    <n v="1058.18"/>
    <n v="1"/>
  </r>
  <r>
    <x v="408"/>
    <n v="2023"/>
    <s v="2022-2023"/>
    <x v="0"/>
    <x v="83"/>
    <x v="0"/>
    <x v="0"/>
    <n v="6052"/>
    <x v="0"/>
    <x v="0"/>
    <x v="9"/>
    <x v="9"/>
    <n v="1059.79"/>
    <n v="1"/>
  </r>
  <r>
    <x v="436"/>
    <n v="2025"/>
    <s v="2024-2025"/>
    <x v="1"/>
    <x v="74"/>
    <x v="1"/>
    <x v="1"/>
    <n v="2485"/>
    <x v="0"/>
    <x v="1"/>
    <x v="9"/>
    <x v="9"/>
    <n v="1059.8399999999999"/>
    <n v="1"/>
  </r>
  <r>
    <x v="382"/>
    <n v="2023"/>
    <s v="2022-2023"/>
    <x v="1"/>
    <x v="64"/>
    <x v="1"/>
    <x v="1"/>
    <n v="2350"/>
    <x v="0"/>
    <x v="1"/>
    <x v="3"/>
    <x v="3"/>
    <n v="1063.3899999999999"/>
    <n v="1"/>
  </r>
  <r>
    <x v="181"/>
    <n v="2024"/>
    <s v="2023-2024"/>
    <x v="0"/>
    <x v="59"/>
    <x v="3"/>
    <x v="3"/>
    <n v="4509"/>
    <x v="0"/>
    <x v="3"/>
    <x v="9"/>
    <x v="9"/>
    <n v="1065.18"/>
    <n v="1"/>
  </r>
  <r>
    <x v="565"/>
    <n v="2023"/>
    <s v="2022-2023"/>
    <x v="0"/>
    <x v="84"/>
    <x v="3"/>
    <x v="3"/>
    <n v="4215"/>
    <x v="0"/>
    <x v="3"/>
    <x v="3"/>
    <x v="3"/>
    <n v="1065.98"/>
    <n v="1"/>
  </r>
  <r>
    <x v="434"/>
    <n v="2024"/>
    <s v="2023-2024"/>
    <x v="0"/>
    <x v="39"/>
    <x v="0"/>
    <x v="0"/>
    <n v="6330"/>
    <x v="0"/>
    <x v="14"/>
    <x v="1"/>
    <x v="1"/>
    <n v="1066.8999999999999"/>
    <n v="1"/>
  </r>
  <r>
    <x v="662"/>
    <n v="2025"/>
    <s v="2024-2025"/>
    <x v="0"/>
    <x v="76"/>
    <x v="1"/>
    <x v="1"/>
    <n v="2031"/>
    <x v="0"/>
    <x v="5"/>
    <x v="3"/>
    <x v="3"/>
    <n v="1067.18"/>
    <n v="1"/>
  </r>
  <r>
    <x v="671"/>
    <n v="2023"/>
    <s v="2022-2023"/>
    <x v="0"/>
    <x v="13"/>
    <x v="1"/>
    <x v="1"/>
    <n v="2480"/>
    <x v="0"/>
    <x v="1"/>
    <x v="9"/>
    <x v="9"/>
    <n v="1068.93"/>
    <n v="1"/>
  </r>
  <r>
    <x v="34"/>
    <n v="2025"/>
    <s v="2024-2025"/>
    <x v="1"/>
    <x v="22"/>
    <x v="1"/>
    <x v="1"/>
    <n v="2539"/>
    <x v="0"/>
    <x v="2"/>
    <x v="9"/>
    <x v="9"/>
    <n v="1070.0999999999999"/>
    <n v="1"/>
  </r>
  <r>
    <x v="20"/>
    <n v="2024"/>
    <s v="2023-2024"/>
    <x v="0"/>
    <x v="42"/>
    <x v="3"/>
    <x v="3"/>
    <n v="4870"/>
    <x v="0"/>
    <x v="12"/>
    <x v="4"/>
    <x v="4"/>
    <n v="1072.78"/>
    <n v="1"/>
  </r>
  <r>
    <x v="636"/>
    <n v="2024"/>
    <s v="2023-2024"/>
    <x v="0"/>
    <x v="35"/>
    <x v="3"/>
    <x v="3"/>
    <n v="4558"/>
    <x v="0"/>
    <x v="15"/>
    <x v="8"/>
    <x v="8"/>
    <n v="1076.07"/>
    <n v="1"/>
  </r>
  <r>
    <x v="484"/>
    <n v="2024"/>
    <s v="2023-2024"/>
    <x v="0"/>
    <x v="55"/>
    <x v="3"/>
    <x v="3"/>
    <n v="4703"/>
    <x v="0"/>
    <x v="17"/>
    <x v="4"/>
    <x v="4"/>
    <n v="1077.06"/>
    <n v="1"/>
  </r>
  <r>
    <x v="655"/>
    <n v="2024"/>
    <s v="2023-2024"/>
    <x v="0"/>
    <x v="5"/>
    <x v="1"/>
    <x v="1"/>
    <n v="2067"/>
    <x v="0"/>
    <x v="5"/>
    <x v="3"/>
    <x v="3"/>
    <n v="1077.3699999999999"/>
    <n v="1"/>
  </r>
  <r>
    <x v="314"/>
    <n v="2024"/>
    <s v="2023-2024"/>
    <x v="0"/>
    <x v="62"/>
    <x v="0"/>
    <x v="0"/>
    <n v="6112"/>
    <x v="0"/>
    <x v="14"/>
    <x v="9"/>
    <x v="9"/>
    <n v="1079.81"/>
    <n v="1"/>
  </r>
  <r>
    <x v="20"/>
    <n v="2024"/>
    <s v="2023-2024"/>
    <x v="0"/>
    <x v="93"/>
    <x v="4"/>
    <x v="4"/>
    <n v="3915"/>
    <x v="0"/>
    <x v="16"/>
    <x v="0"/>
    <x v="0"/>
    <n v="1080.56"/>
    <n v="1"/>
  </r>
  <r>
    <x v="359"/>
    <n v="2024"/>
    <s v="2023-2024"/>
    <x v="0"/>
    <x v="74"/>
    <x v="1"/>
    <x v="1"/>
    <n v="2485"/>
    <x v="0"/>
    <x v="1"/>
    <x v="1"/>
    <x v="1"/>
    <n v="1084.98"/>
    <n v="1"/>
  </r>
  <r>
    <x v="655"/>
    <n v="2024"/>
    <s v="2023-2024"/>
    <x v="0"/>
    <x v="25"/>
    <x v="4"/>
    <x v="4"/>
    <n v="3550"/>
    <x v="0"/>
    <x v="8"/>
    <x v="4"/>
    <x v="4"/>
    <n v="1085.72"/>
    <n v="1"/>
  </r>
  <r>
    <x v="685"/>
    <n v="2024"/>
    <s v="2023-2024"/>
    <x v="0"/>
    <x v="24"/>
    <x v="1"/>
    <x v="1"/>
    <n v="2120"/>
    <x v="0"/>
    <x v="4"/>
    <x v="0"/>
    <x v="0"/>
    <n v="1088.4699999999998"/>
    <n v="1"/>
  </r>
  <r>
    <x v="508"/>
    <n v="2024"/>
    <s v="2023-2024"/>
    <x v="0"/>
    <x v="61"/>
    <x v="6"/>
    <x v="6"/>
    <n v="5343"/>
    <x v="0"/>
    <x v="18"/>
    <x v="9"/>
    <x v="9"/>
    <n v="1088.77"/>
    <n v="1"/>
  </r>
  <r>
    <x v="721"/>
    <n v="2024"/>
    <s v="2023-2024"/>
    <x v="0"/>
    <x v="18"/>
    <x v="6"/>
    <x v="6"/>
    <n v="5168"/>
    <x v="0"/>
    <x v="13"/>
    <x v="1"/>
    <x v="1"/>
    <n v="1089.1500000000001"/>
    <n v="1"/>
  </r>
  <r>
    <x v="136"/>
    <n v="2024"/>
    <s v="2023-2024"/>
    <x v="1"/>
    <x v="38"/>
    <x v="3"/>
    <x v="3"/>
    <n v="4802"/>
    <x v="0"/>
    <x v="12"/>
    <x v="4"/>
    <x v="4"/>
    <n v="1090.05"/>
    <n v="1"/>
  </r>
  <r>
    <x v="675"/>
    <n v="2025"/>
    <s v="2024-2025"/>
    <x v="1"/>
    <x v="22"/>
    <x v="1"/>
    <x v="1"/>
    <n v="2539"/>
    <x v="0"/>
    <x v="2"/>
    <x v="4"/>
    <x v="4"/>
    <n v="1091.2200000000003"/>
    <n v="1"/>
  </r>
  <r>
    <x v="343"/>
    <n v="2024"/>
    <s v="2023-2024"/>
    <x v="1"/>
    <x v="14"/>
    <x v="1"/>
    <x v="1"/>
    <n v="2790"/>
    <x v="0"/>
    <x v="11"/>
    <x v="5"/>
    <x v="5"/>
    <n v="1093.4399999999998"/>
    <n v="1"/>
  </r>
  <r>
    <x v="592"/>
    <n v="2023"/>
    <s v="2022-2023"/>
    <x v="0"/>
    <x v="53"/>
    <x v="3"/>
    <x v="3"/>
    <n v="4119"/>
    <x v="0"/>
    <x v="10"/>
    <x v="8"/>
    <x v="8"/>
    <n v="1093.68"/>
    <n v="1"/>
  </r>
  <r>
    <x v="577"/>
    <n v="2024"/>
    <s v="2023-2024"/>
    <x v="0"/>
    <x v="84"/>
    <x v="3"/>
    <x v="3"/>
    <n v="4215"/>
    <x v="0"/>
    <x v="3"/>
    <x v="3"/>
    <x v="3"/>
    <n v="1094.07"/>
    <n v="1"/>
  </r>
  <r>
    <x v="401"/>
    <n v="2025"/>
    <s v="2024-2025"/>
    <x v="1"/>
    <x v="0"/>
    <x v="0"/>
    <x v="0"/>
    <n v="6021"/>
    <x v="0"/>
    <x v="0"/>
    <x v="9"/>
    <x v="9"/>
    <n v="1095.78"/>
    <n v="1"/>
  </r>
  <r>
    <x v="665"/>
    <n v="2024"/>
    <s v="2023-2024"/>
    <x v="0"/>
    <x v="36"/>
    <x v="4"/>
    <x v="4"/>
    <n v="3148"/>
    <x v="0"/>
    <x v="6"/>
    <x v="1"/>
    <x v="1"/>
    <n v="1096.19"/>
    <n v="1"/>
  </r>
  <r>
    <x v="721"/>
    <n v="2024"/>
    <s v="2023-2024"/>
    <x v="0"/>
    <x v="69"/>
    <x v="4"/>
    <x v="4"/>
    <n v="3199"/>
    <x v="0"/>
    <x v="6"/>
    <x v="3"/>
    <x v="3"/>
    <n v="1099.27"/>
    <n v="1"/>
  </r>
  <r>
    <x v="17"/>
    <n v="2024"/>
    <s v="2023-2024"/>
    <x v="0"/>
    <x v="88"/>
    <x v="6"/>
    <x v="6"/>
    <n v="5011"/>
    <x v="0"/>
    <x v="13"/>
    <x v="1"/>
    <x v="1"/>
    <n v="1100.4099999999999"/>
    <n v="1"/>
  </r>
  <r>
    <x v="516"/>
    <n v="2025"/>
    <s v="2024-2025"/>
    <x v="0"/>
    <x v="54"/>
    <x v="4"/>
    <x v="4"/>
    <n v="3030"/>
    <x v="0"/>
    <x v="7"/>
    <x v="0"/>
    <x v="0"/>
    <n v="1101.0899999999999"/>
    <n v="1"/>
  </r>
  <r>
    <x v="37"/>
    <n v="2025"/>
    <s v="2024-2025"/>
    <x v="0"/>
    <x v="83"/>
    <x v="0"/>
    <x v="0"/>
    <n v="6052"/>
    <x v="0"/>
    <x v="0"/>
    <x v="9"/>
    <x v="9"/>
    <n v="1105.31"/>
    <n v="1"/>
  </r>
  <r>
    <x v="505"/>
    <n v="2023"/>
    <s v="2022-2023"/>
    <x v="0"/>
    <x v="5"/>
    <x v="1"/>
    <x v="1"/>
    <n v="2067"/>
    <x v="0"/>
    <x v="5"/>
    <x v="3"/>
    <x v="3"/>
    <n v="1105.97"/>
    <n v="1"/>
  </r>
  <r>
    <x v="369"/>
    <n v="2024"/>
    <s v="2023-2024"/>
    <x v="0"/>
    <x v="84"/>
    <x v="3"/>
    <x v="3"/>
    <n v="4215"/>
    <x v="0"/>
    <x v="3"/>
    <x v="4"/>
    <x v="4"/>
    <n v="1106.07"/>
    <n v="1"/>
  </r>
  <r>
    <x v="493"/>
    <n v="2023"/>
    <s v="2022-2023"/>
    <x v="0"/>
    <x v="30"/>
    <x v="4"/>
    <x v="4"/>
    <n v="3131"/>
    <x v="0"/>
    <x v="6"/>
    <x v="1"/>
    <x v="1"/>
    <n v="1107.77"/>
    <n v="1"/>
  </r>
  <r>
    <x v="385"/>
    <n v="2023"/>
    <s v="2022-2023"/>
    <x v="1"/>
    <x v="39"/>
    <x v="0"/>
    <x v="0"/>
    <n v="6330"/>
    <x v="0"/>
    <x v="14"/>
    <x v="3"/>
    <x v="3"/>
    <n v="1111.06"/>
    <n v="1"/>
  </r>
  <r>
    <x v="57"/>
    <n v="2024"/>
    <s v="2023-2024"/>
    <x v="0"/>
    <x v="86"/>
    <x v="0"/>
    <x v="0"/>
    <n v="6725"/>
    <x v="0"/>
    <x v="20"/>
    <x v="9"/>
    <x v="9"/>
    <n v="1115.3800000000001"/>
    <n v="1"/>
  </r>
  <r>
    <x v="87"/>
    <n v="2024"/>
    <s v="2023-2024"/>
    <x v="0"/>
    <x v="28"/>
    <x v="1"/>
    <x v="1"/>
    <n v="2830"/>
    <x v="0"/>
    <x v="11"/>
    <x v="8"/>
    <x v="8"/>
    <n v="1115.45"/>
    <n v="1"/>
  </r>
  <r>
    <x v="620"/>
    <n v="2023"/>
    <s v="2022-2023"/>
    <x v="0"/>
    <x v="3"/>
    <x v="3"/>
    <x v="3"/>
    <n v="4220"/>
    <x v="0"/>
    <x v="3"/>
    <x v="5"/>
    <x v="5"/>
    <n v="1115.72"/>
    <n v="1"/>
  </r>
  <r>
    <x v="26"/>
    <n v="2023"/>
    <s v="2022-2023"/>
    <x v="0"/>
    <x v="63"/>
    <x v="1"/>
    <x v="1"/>
    <n v="2015"/>
    <x v="0"/>
    <x v="5"/>
    <x v="2"/>
    <x v="2"/>
    <n v="1115.99"/>
    <n v="1"/>
  </r>
  <r>
    <x v="658"/>
    <n v="2025"/>
    <s v="2024-2025"/>
    <x v="0"/>
    <x v="17"/>
    <x v="3"/>
    <x v="3"/>
    <n v="4825"/>
    <x v="0"/>
    <x v="12"/>
    <x v="0"/>
    <x v="0"/>
    <n v="1119.6600000000001"/>
    <n v="1"/>
  </r>
  <r>
    <x v="112"/>
    <n v="2024"/>
    <s v="2023-2024"/>
    <x v="1"/>
    <x v="75"/>
    <x v="0"/>
    <x v="0"/>
    <n v="6450"/>
    <x v="0"/>
    <x v="20"/>
    <x v="4"/>
    <x v="4"/>
    <n v="1120.5"/>
    <n v="1"/>
  </r>
  <r>
    <x v="670"/>
    <n v="2024"/>
    <s v="2023-2024"/>
    <x v="0"/>
    <x v="73"/>
    <x v="6"/>
    <x v="6"/>
    <n v="5607"/>
    <x v="0"/>
    <x v="18"/>
    <x v="4"/>
    <x v="4"/>
    <n v="1120.9100000000001"/>
    <n v="1"/>
  </r>
  <r>
    <x v="79"/>
    <n v="2024"/>
    <s v="2023-2024"/>
    <x v="0"/>
    <x v="1"/>
    <x v="1"/>
    <x v="1"/>
    <n v="2478"/>
    <x v="0"/>
    <x v="1"/>
    <x v="4"/>
    <x v="4"/>
    <n v="1123.33"/>
    <n v="1"/>
  </r>
  <r>
    <x v="336"/>
    <n v="2024"/>
    <s v="2023-2024"/>
    <x v="1"/>
    <x v="95"/>
    <x v="7"/>
    <x v="7"/>
    <n v="870"/>
    <x v="0"/>
    <x v="19"/>
    <x v="4"/>
    <x v="4"/>
    <n v="1124.42"/>
    <n v="1"/>
  </r>
  <r>
    <x v="319"/>
    <n v="2024"/>
    <s v="2023-2024"/>
    <x v="1"/>
    <x v="65"/>
    <x v="1"/>
    <x v="1"/>
    <n v="2131"/>
    <x v="0"/>
    <x v="4"/>
    <x v="0"/>
    <x v="0"/>
    <n v="1126.3499999999999"/>
    <n v="1"/>
  </r>
  <r>
    <x v="145"/>
    <n v="2024"/>
    <s v="2023-2024"/>
    <x v="0"/>
    <x v="82"/>
    <x v="3"/>
    <x v="3"/>
    <n v="4655"/>
    <x v="0"/>
    <x v="17"/>
    <x v="9"/>
    <x v="9"/>
    <n v="1127.54"/>
    <n v="1"/>
  </r>
  <r>
    <x v="519"/>
    <n v="2025"/>
    <s v="2024-2025"/>
    <x v="0"/>
    <x v="32"/>
    <x v="6"/>
    <x v="6"/>
    <n v="5169"/>
    <x v="0"/>
    <x v="13"/>
    <x v="0"/>
    <x v="0"/>
    <n v="1130.8800000000001"/>
    <n v="1"/>
  </r>
  <r>
    <x v="73"/>
    <n v="2023"/>
    <s v="2022-2023"/>
    <x v="0"/>
    <x v="79"/>
    <x v="6"/>
    <x v="6"/>
    <n v="5290"/>
    <x v="0"/>
    <x v="18"/>
    <x v="4"/>
    <x v="4"/>
    <n v="1131.2800000000002"/>
    <n v="1"/>
  </r>
  <r>
    <x v="133"/>
    <n v="2023"/>
    <s v="2022-2023"/>
    <x v="0"/>
    <x v="69"/>
    <x v="4"/>
    <x v="4"/>
    <n v="3199"/>
    <x v="0"/>
    <x v="6"/>
    <x v="7"/>
    <x v="7"/>
    <n v="1131.7300000000002"/>
    <n v="1"/>
  </r>
  <r>
    <x v="411"/>
    <n v="2023"/>
    <s v="2022-2023"/>
    <x v="0"/>
    <x v="15"/>
    <x v="1"/>
    <x v="1"/>
    <n v="2020"/>
    <x v="0"/>
    <x v="5"/>
    <x v="6"/>
    <x v="6"/>
    <n v="1133.6300000000001"/>
    <n v="1"/>
  </r>
  <r>
    <x v="439"/>
    <n v="2024"/>
    <s v="2023-2024"/>
    <x v="0"/>
    <x v="37"/>
    <x v="1"/>
    <x v="1"/>
    <n v="2750"/>
    <x v="0"/>
    <x v="11"/>
    <x v="5"/>
    <x v="5"/>
    <n v="1135.1099999999999"/>
    <n v="1"/>
  </r>
  <r>
    <x v="450"/>
    <n v="2023"/>
    <s v="2022-2023"/>
    <x v="1"/>
    <x v="22"/>
    <x v="1"/>
    <x v="1"/>
    <n v="2539"/>
    <x v="0"/>
    <x v="2"/>
    <x v="5"/>
    <x v="5"/>
    <n v="1135.7600000000002"/>
    <n v="1"/>
  </r>
  <r>
    <x v="648"/>
    <n v="2023"/>
    <s v="2022-2023"/>
    <x v="0"/>
    <x v="41"/>
    <x v="5"/>
    <x v="5"/>
    <n v="7320"/>
    <x v="0"/>
    <x v="9"/>
    <x v="1"/>
    <x v="1"/>
    <n v="1136.53"/>
    <n v="1"/>
  </r>
  <r>
    <x v="252"/>
    <n v="2023"/>
    <s v="2022-2023"/>
    <x v="0"/>
    <x v="47"/>
    <x v="1"/>
    <x v="1"/>
    <n v="2101"/>
    <x v="0"/>
    <x v="4"/>
    <x v="3"/>
    <x v="3"/>
    <n v="1137.77"/>
    <n v="1"/>
  </r>
  <r>
    <x v="184"/>
    <n v="2025"/>
    <s v="2024-2025"/>
    <x v="0"/>
    <x v="36"/>
    <x v="4"/>
    <x v="4"/>
    <n v="3148"/>
    <x v="0"/>
    <x v="6"/>
    <x v="1"/>
    <x v="1"/>
    <n v="1138.04"/>
    <n v="1"/>
  </r>
  <r>
    <x v="306"/>
    <n v="2025"/>
    <s v="2024-2025"/>
    <x v="1"/>
    <x v="14"/>
    <x v="1"/>
    <x v="1"/>
    <n v="2790"/>
    <x v="0"/>
    <x v="11"/>
    <x v="0"/>
    <x v="0"/>
    <n v="1138.8799999999999"/>
    <n v="1"/>
  </r>
  <r>
    <x v="611"/>
    <n v="2024"/>
    <s v="2023-2024"/>
    <x v="0"/>
    <x v="50"/>
    <x v="4"/>
    <x v="4"/>
    <n v="3179"/>
    <x v="0"/>
    <x v="6"/>
    <x v="9"/>
    <x v="9"/>
    <n v="1139.74"/>
    <n v="1"/>
  </r>
  <r>
    <x v="723"/>
    <n v="2024"/>
    <s v="2023-2024"/>
    <x v="0"/>
    <x v="77"/>
    <x v="5"/>
    <x v="5"/>
    <n v="7018"/>
    <x v="0"/>
    <x v="9"/>
    <x v="4"/>
    <x v="4"/>
    <n v="1140.44"/>
    <n v="1"/>
  </r>
  <r>
    <x v="569"/>
    <n v="2023"/>
    <s v="2022-2023"/>
    <x v="0"/>
    <x v="78"/>
    <x v="1"/>
    <x v="1"/>
    <n v="2141"/>
    <x v="0"/>
    <x v="4"/>
    <x v="4"/>
    <x v="4"/>
    <n v="1141.2800000000002"/>
    <n v="1"/>
  </r>
  <r>
    <x v="445"/>
    <n v="2024"/>
    <s v="2023-2024"/>
    <x v="0"/>
    <x v="60"/>
    <x v="1"/>
    <x v="1"/>
    <n v="2541"/>
    <x v="0"/>
    <x v="2"/>
    <x v="2"/>
    <x v="2"/>
    <n v="1141.6099999999999"/>
    <n v="1"/>
  </r>
  <r>
    <x v="62"/>
    <n v="2024"/>
    <s v="2023-2024"/>
    <x v="0"/>
    <x v="61"/>
    <x v="6"/>
    <x v="6"/>
    <n v="5343"/>
    <x v="0"/>
    <x v="18"/>
    <x v="0"/>
    <x v="0"/>
    <n v="1150.03"/>
    <n v="1"/>
  </r>
  <r>
    <x v="618"/>
    <n v="2023"/>
    <s v="2022-2023"/>
    <x v="0"/>
    <x v="87"/>
    <x v="2"/>
    <x v="2"/>
    <n v="2609"/>
    <x v="0"/>
    <x v="2"/>
    <x v="0"/>
    <x v="0"/>
    <n v="1150.03"/>
    <n v="1"/>
  </r>
  <r>
    <x v="676"/>
    <n v="2023"/>
    <s v="2022-2023"/>
    <x v="0"/>
    <x v="78"/>
    <x v="1"/>
    <x v="1"/>
    <n v="2141"/>
    <x v="0"/>
    <x v="4"/>
    <x v="5"/>
    <x v="5"/>
    <n v="1151.5899999999999"/>
    <n v="1"/>
  </r>
  <r>
    <x v="309"/>
    <n v="2024"/>
    <s v="2023-2024"/>
    <x v="1"/>
    <x v="34"/>
    <x v="4"/>
    <x v="4"/>
    <n v="3018"/>
    <x v="0"/>
    <x v="7"/>
    <x v="1"/>
    <x v="1"/>
    <n v="1152.6500000000001"/>
    <n v="1"/>
  </r>
  <r>
    <x v="591"/>
    <n v="2025"/>
    <s v="2024-2025"/>
    <x v="0"/>
    <x v="84"/>
    <x v="3"/>
    <x v="3"/>
    <n v="4215"/>
    <x v="0"/>
    <x v="3"/>
    <x v="4"/>
    <x v="4"/>
    <n v="1158.8400000000001"/>
    <n v="1"/>
  </r>
  <r>
    <x v="190"/>
    <n v="2023"/>
    <s v="2022-2023"/>
    <x v="0"/>
    <x v="69"/>
    <x v="4"/>
    <x v="4"/>
    <n v="3199"/>
    <x v="0"/>
    <x v="6"/>
    <x v="6"/>
    <x v="6"/>
    <n v="1159.49"/>
    <n v="1"/>
  </r>
  <r>
    <x v="720"/>
    <n v="2024"/>
    <s v="2023-2024"/>
    <x v="0"/>
    <x v="92"/>
    <x v="3"/>
    <x v="3"/>
    <n v="4305"/>
    <x v="0"/>
    <x v="3"/>
    <x v="0"/>
    <x v="0"/>
    <n v="1163.9799999999998"/>
    <n v="1"/>
  </r>
  <r>
    <x v="688"/>
    <n v="2024"/>
    <s v="2023-2024"/>
    <x v="0"/>
    <x v="27"/>
    <x v="4"/>
    <x v="4"/>
    <n v="3066"/>
    <x v="0"/>
    <x v="7"/>
    <x v="4"/>
    <x v="4"/>
    <n v="1167.53"/>
    <n v="1"/>
  </r>
  <r>
    <x v="238"/>
    <n v="2025"/>
    <s v="2024-2025"/>
    <x v="0"/>
    <x v="9"/>
    <x v="4"/>
    <x v="4"/>
    <n v="3076"/>
    <x v="0"/>
    <x v="7"/>
    <x v="6"/>
    <x v="6"/>
    <n v="1167.8700000000003"/>
    <n v="1"/>
  </r>
  <r>
    <x v="62"/>
    <n v="2024"/>
    <s v="2023-2024"/>
    <x v="0"/>
    <x v="12"/>
    <x v="3"/>
    <x v="3"/>
    <n v="4068"/>
    <x v="0"/>
    <x v="10"/>
    <x v="3"/>
    <x v="3"/>
    <n v="1171.06"/>
    <n v="1"/>
  </r>
  <r>
    <x v="666"/>
    <n v="2025"/>
    <s v="2024-2025"/>
    <x v="0"/>
    <x v="81"/>
    <x v="3"/>
    <x v="3"/>
    <n v="4680"/>
    <x v="0"/>
    <x v="17"/>
    <x v="9"/>
    <x v="9"/>
    <n v="1173.55"/>
    <n v="1"/>
  </r>
  <r>
    <x v="570"/>
    <n v="2024"/>
    <s v="2023-2024"/>
    <x v="0"/>
    <x v="53"/>
    <x v="3"/>
    <x v="3"/>
    <n v="4119"/>
    <x v="0"/>
    <x v="10"/>
    <x v="4"/>
    <x v="4"/>
    <n v="1174.28"/>
    <n v="1"/>
  </r>
  <r>
    <x v="342"/>
    <n v="2024"/>
    <s v="2023-2024"/>
    <x v="0"/>
    <x v="18"/>
    <x v="6"/>
    <x v="6"/>
    <n v="5168"/>
    <x v="0"/>
    <x v="13"/>
    <x v="9"/>
    <x v="9"/>
    <n v="1174.5700000000002"/>
    <n v="1"/>
  </r>
  <r>
    <x v="523"/>
    <n v="2023"/>
    <s v="2022-2023"/>
    <x v="0"/>
    <x v="33"/>
    <x v="4"/>
    <x v="4"/>
    <n v="3280"/>
    <x v="0"/>
    <x v="8"/>
    <x v="5"/>
    <x v="5"/>
    <n v="1175.0899999999999"/>
    <n v="1"/>
  </r>
  <r>
    <x v="317"/>
    <n v="2024"/>
    <s v="2023-2024"/>
    <x v="0"/>
    <x v="59"/>
    <x v="3"/>
    <x v="3"/>
    <n v="4509"/>
    <x v="0"/>
    <x v="3"/>
    <x v="4"/>
    <x v="4"/>
    <n v="1175.1600000000001"/>
    <n v="1"/>
  </r>
  <r>
    <x v="36"/>
    <n v="2025"/>
    <s v="2024-2025"/>
    <x v="0"/>
    <x v="72"/>
    <x v="4"/>
    <x v="4"/>
    <n v="3931"/>
    <x v="0"/>
    <x v="16"/>
    <x v="9"/>
    <x v="9"/>
    <n v="1178.76"/>
    <n v="1"/>
  </r>
  <r>
    <x v="507"/>
    <n v="2024"/>
    <s v="2023-2024"/>
    <x v="0"/>
    <x v="28"/>
    <x v="1"/>
    <x v="1"/>
    <n v="2830"/>
    <x v="0"/>
    <x v="11"/>
    <x v="0"/>
    <x v="0"/>
    <n v="1180.1300000000001"/>
    <n v="1"/>
  </r>
  <r>
    <x v="333"/>
    <n v="2023"/>
    <s v="2022-2023"/>
    <x v="1"/>
    <x v="21"/>
    <x v="3"/>
    <x v="3"/>
    <n v="4012"/>
    <x v="0"/>
    <x v="10"/>
    <x v="9"/>
    <x v="9"/>
    <n v="1180.27"/>
    <n v="1"/>
  </r>
  <r>
    <x v="158"/>
    <n v="2024"/>
    <s v="2023-2024"/>
    <x v="0"/>
    <x v="10"/>
    <x v="4"/>
    <x v="4"/>
    <n v="3551"/>
    <x v="0"/>
    <x v="8"/>
    <x v="8"/>
    <x v="8"/>
    <n v="1184.68"/>
    <n v="1"/>
  </r>
  <r>
    <x v="385"/>
    <n v="2023"/>
    <s v="2022-2023"/>
    <x v="0"/>
    <x v="85"/>
    <x v="0"/>
    <x v="0"/>
    <n v="6530"/>
    <x v="0"/>
    <x v="20"/>
    <x v="4"/>
    <x v="4"/>
    <n v="1188.6799999999998"/>
    <n v="1"/>
  </r>
  <r>
    <x v="36"/>
    <n v="2025"/>
    <s v="2024-2025"/>
    <x v="1"/>
    <x v="40"/>
    <x v="4"/>
    <x v="4"/>
    <n v="3353"/>
    <x v="0"/>
    <x v="8"/>
    <x v="3"/>
    <x v="3"/>
    <n v="1189.83"/>
    <n v="1"/>
  </r>
  <r>
    <x v="491"/>
    <n v="2024"/>
    <s v="2023-2024"/>
    <x v="0"/>
    <x v="16"/>
    <x v="0"/>
    <x v="0"/>
    <n v="6030"/>
    <x v="0"/>
    <x v="0"/>
    <x v="4"/>
    <x v="4"/>
    <n v="1190.6799999999998"/>
    <n v="1"/>
  </r>
  <r>
    <x v="477"/>
    <n v="2023"/>
    <s v="2022-2023"/>
    <x v="0"/>
    <x v="56"/>
    <x v="1"/>
    <x v="1"/>
    <n v="2795"/>
    <x v="0"/>
    <x v="11"/>
    <x v="3"/>
    <x v="3"/>
    <n v="1191.03"/>
    <n v="1"/>
  </r>
  <r>
    <x v="190"/>
    <n v="2023"/>
    <s v="2022-2023"/>
    <x v="1"/>
    <x v="38"/>
    <x v="3"/>
    <x v="3"/>
    <n v="4802"/>
    <x v="0"/>
    <x v="12"/>
    <x v="1"/>
    <x v="1"/>
    <n v="1191.32"/>
    <n v="1"/>
  </r>
  <r>
    <x v="157"/>
    <n v="2025"/>
    <s v="2024-2025"/>
    <x v="0"/>
    <x v="23"/>
    <x v="1"/>
    <x v="1"/>
    <n v="2650"/>
    <x v="0"/>
    <x v="11"/>
    <x v="8"/>
    <x v="8"/>
    <n v="1191.7600000000002"/>
    <n v="1"/>
  </r>
  <r>
    <x v="483"/>
    <n v="2024"/>
    <s v="2023-2024"/>
    <x v="0"/>
    <x v="13"/>
    <x v="1"/>
    <x v="1"/>
    <n v="2480"/>
    <x v="0"/>
    <x v="1"/>
    <x v="3"/>
    <x v="3"/>
    <n v="1194.6299999999999"/>
    <n v="1"/>
  </r>
  <r>
    <x v="172"/>
    <n v="2023"/>
    <s v="2022-2023"/>
    <x v="1"/>
    <x v="65"/>
    <x v="1"/>
    <x v="1"/>
    <n v="2131"/>
    <x v="0"/>
    <x v="4"/>
    <x v="1"/>
    <x v="1"/>
    <n v="1198.1999999999998"/>
    <n v="1"/>
  </r>
  <r>
    <x v="664"/>
    <n v="2024"/>
    <s v="2023-2024"/>
    <x v="0"/>
    <x v="36"/>
    <x v="4"/>
    <x v="4"/>
    <n v="3148"/>
    <x v="0"/>
    <x v="6"/>
    <x v="6"/>
    <x v="6"/>
    <n v="1198.24"/>
    <n v="1"/>
  </r>
  <r>
    <x v="545"/>
    <n v="2025"/>
    <s v="2024-2025"/>
    <x v="0"/>
    <x v="12"/>
    <x v="3"/>
    <x v="3"/>
    <n v="4068"/>
    <x v="0"/>
    <x v="10"/>
    <x v="8"/>
    <x v="8"/>
    <n v="1199.75"/>
    <n v="1"/>
  </r>
  <r>
    <x v="297"/>
    <n v="2025"/>
    <s v="2024-2025"/>
    <x v="0"/>
    <x v="36"/>
    <x v="4"/>
    <x v="4"/>
    <n v="3148"/>
    <x v="0"/>
    <x v="6"/>
    <x v="3"/>
    <x v="3"/>
    <n v="1203.6600000000001"/>
    <n v="1"/>
  </r>
  <r>
    <x v="673"/>
    <n v="2025"/>
    <s v="2024-2025"/>
    <x v="0"/>
    <x v="55"/>
    <x v="3"/>
    <x v="3"/>
    <n v="4703"/>
    <x v="0"/>
    <x v="17"/>
    <x v="0"/>
    <x v="0"/>
    <n v="1207.02"/>
    <n v="1"/>
  </r>
  <r>
    <x v="63"/>
    <n v="2023"/>
    <s v="2022-2023"/>
    <x v="0"/>
    <x v="12"/>
    <x v="3"/>
    <x v="3"/>
    <n v="4068"/>
    <x v="0"/>
    <x v="10"/>
    <x v="3"/>
    <x v="3"/>
    <n v="1207.94"/>
    <n v="1"/>
  </r>
  <r>
    <x v="482"/>
    <n v="2025"/>
    <s v="2024-2025"/>
    <x v="0"/>
    <x v="12"/>
    <x v="3"/>
    <x v="3"/>
    <n v="4068"/>
    <x v="0"/>
    <x v="10"/>
    <x v="6"/>
    <x v="6"/>
    <n v="1209.1500000000001"/>
    <n v="1"/>
  </r>
  <r>
    <x v="136"/>
    <n v="2024"/>
    <s v="2023-2024"/>
    <x v="1"/>
    <x v="22"/>
    <x v="1"/>
    <x v="1"/>
    <n v="2539"/>
    <x v="0"/>
    <x v="2"/>
    <x v="0"/>
    <x v="0"/>
    <n v="1211.1400000000001"/>
    <n v="1"/>
  </r>
  <r>
    <x v="391"/>
    <n v="2025"/>
    <s v="2024-2025"/>
    <x v="0"/>
    <x v="36"/>
    <x v="4"/>
    <x v="4"/>
    <n v="3148"/>
    <x v="0"/>
    <x v="6"/>
    <x v="3"/>
    <x v="3"/>
    <n v="1211.68"/>
    <n v="1"/>
  </r>
  <r>
    <x v="226"/>
    <n v="2024"/>
    <s v="2023-2024"/>
    <x v="0"/>
    <x v="26"/>
    <x v="0"/>
    <x v="0"/>
    <n v="6280"/>
    <x v="0"/>
    <x v="14"/>
    <x v="2"/>
    <x v="2"/>
    <n v="1212.0899999999999"/>
    <n v="1"/>
  </r>
  <r>
    <x v="483"/>
    <n v="2024"/>
    <s v="2023-2024"/>
    <x v="0"/>
    <x v="43"/>
    <x v="1"/>
    <x v="1"/>
    <n v="2560"/>
    <x v="0"/>
    <x v="2"/>
    <x v="1"/>
    <x v="1"/>
    <n v="1212.42"/>
    <n v="1"/>
  </r>
  <r>
    <x v="669"/>
    <n v="2023"/>
    <s v="2022-2023"/>
    <x v="0"/>
    <x v="16"/>
    <x v="0"/>
    <x v="0"/>
    <n v="6030"/>
    <x v="0"/>
    <x v="0"/>
    <x v="9"/>
    <x v="9"/>
    <n v="1213.28"/>
    <n v="1"/>
  </r>
  <r>
    <x v="321"/>
    <n v="2024"/>
    <s v="2023-2024"/>
    <x v="1"/>
    <x v="14"/>
    <x v="1"/>
    <x v="1"/>
    <n v="2790"/>
    <x v="0"/>
    <x v="11"/>
    <x v="9"/>
    <x v="9"/>
    <n v="1214.6100000000001"/>
    <n v="1"/>
  </r>
  <r>
    <x v="163"/>
    <n v="2024"/>
    <s v="2023-2024"/>
    <x v="0"/>
    <x v="3"/>
    <x v="3"/>
    <x v="3"/>
    <n v="4220"/>
    <x v="0"/>
    <x v="3"/>
    <x v="9"/>
    <x v="9"/>
    <n v="1215.47"/>
    <n v="1"/>
  </r>
  <r>
    <x v="199"/>
    <n v="2024"/>
    <s v="2023-2024"/>
    <x v="1"/>
    <x v="34"/>
    <x v="4"/>
    <x v="4"/>
    <n v="3018"/>
    <x v="0"/>
    <x v="7"/>
    <x v="3"/>
    <x v="3"/>
    <n v="1217.6699999999998"/>
    <n v="1"/>
  </r>
  <r>
    <x v="368"/>
    <n v="2025"/>
    <s v="2024-2025"/>
    <x v="0"/>
    <x v="26"/>
    <x v="0"/>
    <x v="0"/>
    <n v="6280"/>
    <x v="0"/>
    <x v="14"/>
    <x v="4"/>
    <x v="4"/>
    <n v="1219.3799999999999"/>
    <n v="1"/>
  </r>
  <r>
    <x v="157"/>
    <n v="2025"/>
    <s v="2024-2025"/>
    <x v="0"/>
    <x v="26"/>
    <x v="0"/>
    <x v="0"/>
    <n v="6280"/>
    <x v="0"/>
    <x v="14"/>
    <x v="0"/>
    <x v="0"/>
    <n v="1224.49"/>
    <n v="1"/>
  </r>
  <r>
    <x v="42"/>
    <n v="2024"/>
    <s v="2023-2024"/>
    <x v="0"/>
    <x v="42"/>
    <x v="3"/>
    <x v="3"/>
    <n v="4870"/>
    <x v="0"/>
    <x v="12"/>
    <x v="0"/>
    <x v="0"/>
    <n v="1233.97"/>
    <n v="1"/>
  </r>
  <r>
    <x v="544"/>
    <n v="2024"/>
    <s v="2023-2024"/>
    <x v="0"/>
    <x v="81"/>
    <x v="3"/>
    <x v="3"/>
    <n v="4680"/>
    <x v="0"/>
    <x v="17"/>
    <x v="1"/>
    <x v="1"/>
    <n v="1235.45"/>
    <n v="1"/>
  </r>
  <r>
    <x v="472"/>
    <n v="2024"/>
    <s v="2023-2024"/>
    <x v="0"/>
    <x v="60"/>
    <x v="1"/>
    <x v="1"/>
    <n v="2541"/>
    <x v="0"/>
    <x v="2"/>
    <x v="6"/>
    <x v="6"/>
    <n v="1238.4000000000001"/>
    <n v="1"/>
  </r>
  <r>
    <x v="358"/>
    <n v="2023"/>
    <s v="2022-2023"/>
    <x v="0"/>
    <x v="4"/>
    <x v="1"/>
    <x v="1"/>
    <n v="2154"/>
    <x v="0"/>
    <x v="4"/>
    <x v="6"/>
    <x v="6"/>
    <n v="1239.77"/>
    <n v="1"/>
  </r>
  <r>
    <x v="441"/>
    <n v="2024"/>
    <s v="2023-2024"/>
    <x v="0"/>
    <x v="88"/>
    <x v="6"/>
    <x v="6"/>
    <n v="5011"/>
    <x v="0"/>
    <x v="13"/>
    <x v="4"/>
    <x v="4"/>
    <n v="1242.19"/>
    <n v="1"/>
  </r>
  <r>
    <x v="724"/>
    <n v="2023"/>
    <s v="2022-2023"/>
    <x v="0"/>
    <x v="41"/>
    <x v="5"/>
    <x v="5"/>
    <n v="7320"/>
    <x v="0"/>
    <x v="9"/>
    <x v="9"/>
    <x v="9"/>
    <n v="1243.44"/>
    <n v="1"/>
  </r>
  <r>
    <x v="541"/>
    <n v="2024"/>
    <s v="2023-2024"/>
    <x v="0"/>
    <x v="53"/>
    <x v="3"/>
    <x v="3"/>
    <n v="4119"/>
    <x v="0"/>
    <x v="10"/>
    <x v="6"/>
    <x v="6"/>
    <n v="1245.8799999999999"/>
    <n v="1"/>
  </r>
  <r>
    <x v="721"/>
    <n v="2024"/>
    <s v="2023-2024"/>
    <x v="1"/>
    <x v="68"/>
    <x v="7"/>
    <x v="7"/>
    <n v="800"/>
    <x v="0"/>
    <x v="19"/>
    <x v="0"/>
    <x v="0"/>
    <n v="1248.6600000000001"/>
    <n v="1"/>
  </r>
  <r>
    <x v="165"/>
    <n v="2024"/>
    <s v="2023-2024"/>
    <x v="0"/>
    <x v="53"/>
    <x v="3"/>
    <x v="3"/>
    <n v="4119"/>
    <x v="0"/>
    <x v="10"/>
    <x v="6"/>
    <x v="6"/>
    <n v="1249.0400000000002"/>
    <n v="1"/>
  </r>
  <r>
    <x v="698"/>
    <n v="2025"/>
    <s v="2024-2025"/>
    <x v="1"/>
    <x v="14"/>
    <x v="1"/>
    <x v="1"/>
    <n v="2790"/>
    <x v="0"/>
    <x v="11"/>
    <x v="1"/>
    <x v="1"/>
    <n v="1250.54"/>
    <n v="1"/>
  </r>
  <r>
    <x v="53"/>
    <n v="2024"/>
    <s v="2023-2024"/>
    <x v="0"/>
    <x v="15"/>
    <x v="1"/>
    <x v="1"/>
    <n v="2020"/>
    <x v="0"/>
    <x v="5"/>
    <x v="4"/>
    <x v="4"/>
    <n v="1252.6200000000001"/>
    <n v="1"/>
  </r>
  <r>
    <x v="43"/>
    <n v="2023"/>
    <s v="2022-2023"/>
    <x v="1"/>
    <x v="31"/>
    <x v="1"/>
    <x v="1"/>
    <n v="2116"/>
    <x v="0"/>
    <x v="4"/>
    <x v="4"/>
    <x v="4"/>
    <n v="1253.29"/>
    <n v="1"/>
  </r>
  <r>
    <x v="463"/>
    <n v="2024"/>
    <s v="2023-2024"/>
    <x v="1"/>
    <x v="63"/>
    <x v="1"/>
    <x v="1"/>
    <n v="2015"/>
    <x v="0"/>
    <x v="5"/>
    <x v="4"/>
    <x v="4"/>
    <n v="1254.3599999999999"/>
    <n v="1"/>
  </r>
  <r>
    <x v="629"/>
    <n v="2023"/>
    <s v="2022-2023"/>
    <x v="1"/>
    <x v="24"/>
    <x v="1"/>
    <x v="1"/>
    <n v="2120"/>
    <x v="0"/>
    <x v="4"/>
    <x v="9"/>
    <x v="9"/>
    <n v="1254.73"/>
    <n v="1"/>
  </r>
  <r>
    <x v="383"/>
    <n v="2024"/>
    <s v="2023-2024"/>
    <x v="0"/>
    <x v="49"/>
    <x v="4"/>
    <x v="4"/>
    <n v="3134"/>
    <x v="0"/>
    <x v="6"/>
    <x v="9"/>
    <x v="9"/>
    <n v="1254.78"/>
    <n v="1"/>
  </r>
  <r>
    <x v="391"/>
    <n v="2025"/>
    <s v="2024-2025"/>
    <x v="0"/>
    <x v="43"/>
    <x v="1"/>
    <x v="1"/>
    <n v="2560"/>
    <x v="0"/>
    <x v="2"/>
    <x v="3"/>
    <x v="3"/>
    <n v="1257.97"/>
    <n v="1"/>
  </r>
  <r>
    <x v="233"/>
    <n v="2023"/>
    <s v="2022-2023"/>
    <x v="1"/>
    <x v="69"/>
    <x v="4"/>
    <x v="4"/>
    <n v="3199"/>
    <x v="0"/>
    <x v="6"/>
    <x v="7"/>
    <x v="7"/>
    <n v="1261.9399999999996"/>
    <n v="1"/>
  </r>
  <r>
    <x v="587"/>
    <n v="2024"/>
    <s v="2023-2024"/>
    <x v="1"/>
    <x v="14"/>
    <x v="1"/>
    <x v="1"/>
    <n v="2790"/>
    <x v="0"/>
    <x v="11"/>
    <x v="9"/>
    <x v="9"/>
    <n v="1266.28"/>
    <n v="1"/>
  </r>
  <r>
    <x v="604"/>
    <n v="2025"/>
    <s v="2024-2025"/>
    <x v="0"/>
    <x v="12"/>
    <x v="3"/>
    <x v="3"/>
    <n v="4068"/>
    <x v="0"/>
    <x v="10"/>
    <x v="4"/>
    <x v="4"/>
    <n v="1267.02"/>
    <n v="1"/>
  </r>
  <r>
    <x v="395"/>
    <n v="2023"/>
    <s v="2022-2023"/>
    <x v="0"/>
    <x v="83"/>
    <x v="0"/>
    <x v="0"/>
    <n v="6052"/>
    <x v="0"/>
    <x v="0"/>
    <x v="9"/>
    <x v="9"/>
    <n v="1267.2700000000002"/>
    <n v="1"/>
  </r>
  <r>
    <x v="55"/>
    <n v="2024"/>
    <s v="2023-2024"/>
    <x v="0"/>
    <x v="87"/>
    <x v="2"/>
    <x v="2"/>
    <n v="2609"/>
    <x v="0"/>
    <x v="2"/>
    <x v="9"/>
    <x v="9"/>
    <n v="1268.5500000000002"/>
    <n v="1"/>
  </r>
  <r>
    <x v="580"/>
    <n v="2024"/>
    <s v="2023-2024"/>
    <x v="0"/>
    <x v="74"/>
    <x v="1"/>
    <x v="1"/>
    <n v="2485"/>
    <x v="0"/>
    <x v="1"/>
    <x v="9"/>
    <x v="9"/>
    <n v="1268.6399999999999"/>
    <n v="1"/>
  </r>
  <r>
    <x v="725"/>
    <n v="2024"/>
    <s v="2023-2024"/>
    <x v="0"/>
    <x v="42"/>
    <x v="3"/>
    <x v="3"/>
    <n v="4870"/>
    <x v="0"/>
    <x v="12"/>
    <x v="9"/>
    <x v="9"/>
    <n v="1269.76"/>
    <n v="1"/>
  </r>
  <r>
    <x v="341"/>
    <n v="2023"/>
    <s v="2022-2023"/>
    <x v="0"/>
    <x v="69"/>
    <x v="4"/>
    <x v="4"/>
    <n v="3199"/>
    <x v="0"/>
    <x v="6"/>
    <x v="9"/>
    <x v="9"/>
    <n v="1270.9699999999998"/>
    <n v="1"/>
  </r>
  <r>
    <x v="302"/>
    <n v="2024"/>
    <s v="2023-2024"/>
    <x v="0"/>
    <x v="43"/>
    <x v="1"/>
    <x v="1"/>
    <n v="2560"/>
    <x v="0"/>
    <x v="2"/>
    <x v="6"/>
    <x v="6"/>
    <n v="1271.2"/>
    <n v="1"/>
  </r>
  <r>
    <x v="276"/>
    <n v="2024"/>
    <s v="2023-2024"/>
    <x v="1"/>
    <x v="29"/>
    <x v="4"/>
    <x v="4"/>
    <n v="3500"/>
    <x v="0"/>
    <x v="8"/>
    <x v="9"/>
    <x v="9"/>
    <n v="1271.7399999999998"/>
    <n v="1"/>
  </r>
  <r>
    <x v="643"/>
    <n v="2024"/>
    <s v="2023-2024"/>
    <x v="0"/>
    <x v="96"/>
    <x v="4"/>
    <x v="4"/>
    <n v="3690"/>
    <x v="0"/>
    <x v="16"/>
    <x v="1"/>
    <x v="1"/>
    <n v="1274.1300000000001"/>
    <n v="1"/>
  </r>
  <r>
    <x v="462"/>
    <n v="2023"/>
    <s v="2022-2023"/>
    <x v="0"/>
    <x v="28"/>
    <x v="1"/>
    <x v="1"/>
    <n v="2830"/>
    <x v="0"/>
    <x v="11"/>
    <x v="2"/>
    <x v="2"/>
    <n v="1276.3699999999999"/>
    <n v="1"/>
  </r>
  <r>
    <x v="144"/>
    <n v="2023"/>
    <s v="2022-2023"/>
    <x v="0"/>
    <x v="27"/>
    <x v="4"/>
    <x v="4"/>
    <n v="3066"/>
    <x v="0"/>
    <x v="7"/>
    <x v="2"/>
    <x v="2"/>
    <n v="1281.54"/>
    <n v="1"/>
  </r>
  <r>
    <x v="690"/>
    <n v="2023"/>
    <s v="2022-2023"/>
    <x v="0"/>
    <x v="20"/>
    <x v="4"/>
    <x v="4"/>
    <n v="3429"/>
    <x v="0"/>
    <x v="8"/>
    <x v="9"/>
    <x v="9"/>
    <n v="1285.48"/>
    <n v="1"/>
  </r>
  <r>
    <x v="725"/>
    <n v="2024"/>
    <s v="2023-2024"/>
    <x v="0"/>
    <x v="56"/>
    <x v="1"/>
    <x v="1"/>
    <n v="2795"/>
    <x v="0"/>
    <x v="11"/>
    <x v="4"/>
    <x v="4"/>
    <n v="1290.23"/>
    <n v="1"/>
  </r>
  <r>
    <x v="540"/>
    <n v="2025"/>
    <s v="2024-2025"/>
    <x v="0"/>
    <x v="10"/>
    <x v="4"/>
    <x v="4"/>
    <n v="3551"/>
    <x v="0"/>
    <x v="8"/>
    <x v="4"/>
    <x v="4"/>
    <n v="1291.3399999999999"/>
    <n v="1"/>
  </r>
  <r>
    <x v="134"/>
    <n v="2024"/>
    <s v="2023-2024"/>
    <x v="1"/>
    <x v="68"/>
    <x v="7"/>
    <x v="7"/>
    <n v="800"/>
    <x v="0"/>
    <x v="19"/>
    <x v="2"/>
    <x v="2"/>
    <n v="1292.26"/>
    <n v="1"/>
  </r>
  <r>
    <x v="553"/>
    <n v="2025"/>
    <s v="2024-2025"/>
    <x v="0"/>
    <x v="63"/>
    <x v="1"/>
    <x v="1"/>
    <n v="2015"/>
    <x v="0"/>
    <x v="5"/>
    <x v="6"/>
    <x v="6"/>
    <n v="1294.3400000000001"/>
    <n v="1"/>
  </r>
  <r>
    <x v="38"/>
    <n v="2024"/>
    <s v="2023-2024"/>
    <x v="0"/>
    <x v="94"/>
    <x v="5"/>
    <x v="5"/>
    <n v="7250"/>
    <x v="0"/>
    <x v="9"/>
    <x v="1"/>
    <x v="1"/>
    <n v="1294.73"/>
    <n v="1"/>
  </r>
  <r>
    <x v="283"/>
    <n v="2024"/>
    <s v="2023-2024"/>
    <x v="0"/>
    <x v="39"/>
    <x v="0"/>
    <x v="0"/>
    <n v="6330"/>
    <x v="0"/>
    <x v="14"/>
    <x v="8"/>
    <x v="8"/>
    <n v="1298.8799999999999"/>
    <n v="1"/>
  </r>
  <r>
    <x v="17"/>
    <n v="2024"/>
    <s v="2023-2024"/>
    <x v="0"/>
    <x v="10"/>
    <x v="4"/>
    <x v="4"/>
    <n v="3551"/>
    <x v="0"/>
    <x v="8"/>
    <x v="0"/>
    <x v="0"/>
    <n v="1298.9299999999998"/>
    <n v="1"/>
  </r>
  <r>
    <x v="198"/>
    <n v="2025"/>
    <s v="2024-2025"/>
    <x v="0"/>
    <x v="12"/>
    <x v="3"/>
    <x v="3"/>
    <n v="4068"/>
    <x v="0"/>
    <x v="10"/>
    <x v="4"/>
    <x v="4"/>
    <n v="1301.8"/>
    <n v="1"/>
  </r>
  <r>
    <x v="608"/>
    <n v="2025"/>
    <s v="2024-2025"/>
    <x v="0"/>
    <x v="23"/>
    <x v="1"/>
    <x v="1"/>
    <n v="2650"/>
    <x v="0"/>
    <x v="11"/>
    <x v="3"/>
    <x v="3"/>
    <n v="1306.3"/>
    <n v="1"/>
  </r>
  <r>
    <x v="696"/>
    <n v="2023"/>
    <s v="2022-2023"/>
    <x v="0"/>
    <x v="76"/>
    <x v="1"/>
    <x v="1"/>
    <n v="2031"/>
    <x v="0"/>
    <x v="5"/>
    <x v="6"/>
    <x v="6"/>
    <n v="1308.1899999999998"/>
    <n v="1"/>
  </r>
  <r>
    <x v="589"/>
    <n v="2024"/>
    <s v="2023-2024"/>
    <x v="0"/>
    <x v="52"/>
    <x v="3"/>
    <x v="3"/>
    <n v="4053"/>
    <x v="0"/>
    <x v="10"/>
    <x v="0"/>
    <x v="0"/>
    <n v="1314.9799999999998"/>
    <n v="1"/>
  </r>
  <r>
    <x v="533"/>
    <n v="2023"/>
    <s v="2022-2023"/>
    <x v="0"/>
    <x v="69"/>
    <x v="4"/>
    <x v="4"/>
    <n v="3199"/>
    <x v="0"/>
    <x v="6"/>
    <x v="3"/>
    <x v="3"/>
    <n v="1315.8399999999997"/>
    <n v="1"/>
  </r>
  <r>
    <x v="233"/>
    <n v="2023"/>
    <s v="2022-2023"/>
    <x v="0"/>
    <x v="8"/>
    <x v="1"/>
    <x v="1"/>
    <n v="2158"/>
    <x v="0"/>
    <x v="4"/>
    <x v="1"/>
    <x v="1"/>
    <n v="1316.53"/>
    <n v="1"/>
  </r>
  <r>
    <x v="493"/>
    <n v="2023"/>
    <s v="2022-2023"/>
    <x v="0"/>
    <x v="4"/>
    <x v="1"/>
    <x v="1"/>
    <n v="2154"/>
    <x v="0"/>
    <x v="4"/>
    <x v="4"/>
    <x v="4"/>
    <n v="1316.56"/>
    <n v="1"/>
  </r>
  <r>
    <x v="571"/>
    <n v="2023"/>
    <s v="2022-2023"/>
    <x v="0"/>
    <x v="59"/>
    <x v="3"/>
    <x v="3"/>
    <n v="4509"/>
    <x v="0"/>
    <x v="3"/>
    <x v="4"/>
    <x v="4"/>
    <n v="1316.6"/>
    <n v="1"/>
  </r>
  <r>
    <x v="226"/>
    <n v="2024"/>
    <s v="2023-2024"/>
    <x v="0"/>
    <x v="10"/>
    <x v="4"/>
    <x v="4"/>
    <n v="3551"/>
    <x v="0"/>
    <x v="8"/>
    <x v="3"/>
    <x v="3"/>
    <n v="1317.65"/>
    <n v="1"/>
  </r>
  <r>
    <x v="344"/>
    <n v="2023"/>
    <s v="2022-2023"/>
    <x v="0"/>
    <x v="20"/>
    <x v="4"/>
    <x v="4"/>
    <n v="3429"/>
    <x v="0"/>
    <x v="8"/>
    <x v="0"/>
    <x v="0"/>
    <n v="1318.03"/>
    <n v="1"/>
  </r>
  <r>
    <x v="13"/>
    <n v="2024"/>
    <s v="2023-2024"/>
    <x v="0"/>
    <x v="15"/>
    <x v="1"/>
    <x v="1"/>
    <n v="2020"/>
    <x v="0"/>
    <x v="5"/>
    <x v="4"/>
    <x v="4"/>
    <n v="1322.81"/>
    <n v="1"/>
  </r>
  <r>
    <x v="561"/>
    <n v="2024"/>
    <s v="2023-2024"/>
    <x v="0"/>
    <x v="25"/>
    <x v="4"/>
    <x v="4"/>
    <n v="3550"/>
    <x v="0"/>
    <x v="8"/>
    <x v="2"/>
    <x v="2"/>
    <n v="1322.8999999999999"/>
    <n v="1"/>
  </r>
  <r>
    <x v="676"/>
    <n v="2023"/>
    <s v="2022-2023"/>
    <x v="0"/>
    <x v="45"/>
    <x v="3"/>
    <x v="3"/>
    <n v="4570"/>
    <x v="0"/>
    <x v="15"/>
    <x v="9"/>
    <x v="9"/>
    <n v="1324.48"/>
    <n v="1"/>
  </r>
  <r>
    <x v="330"/>
    <n v="2024"/>
    <s v="2023-2024"/>
    <x v="0"/>
    <x v="32"/>
    <x v="6"/>
    <x v="6"/>
    <n v="5169"/>
    <x v="0"/>
    <x v="13"/>
    <x v="9"/>
    <x v="9"/>
    <n v="1325.69"/>
    <n v="1"/>
  </r>
  <r>
    <x v="647"/>
    <n v="2024"/>
    <s v="2023-2024"/>
    <x v="0"/>
    <x v="56"/>
    <x v="1"/>
    <x v="1"/>
    <n v="2795"/>
    <x v="0"/>
    <x v="11"/>
    <x v="6"/>
    <x v="6"/>
    <n v="1327.69"/>
    <n v="1"/>
  </r>
  <r>
    <x v="618"/>
    <n v="2023"/>
    <s v="2022-2023"/>
    <x v="0"/>
    <x v="67"/>
    <x v="3"/>
    <x v="3"/>
    <n v="4551"/>
    <x v="0"/>
    <x v="15"/>
    <x v="4"/>
    <x v="4"/>
    <n v="1331.67"/>
    <n v="1"/>
  </r>
  <r>
    <x v="91"/>
    <n v="2024"/>
    <s v="2023-2024"/>
    <x v="0"/>
    <x v="56"/>
    <x v="1"/>
    <x v="1"/>
    <n v="2795"/>
    <x v="0"/>
    <x v="11"/>
    <x v="3"/>
    <x v="3"/>
    <n v="1331.9500000000003"/>
    <n v="1"/>
  </r>
  <r>
    <x v="487"/>
    <n v="2024"/>
    <s v="2023-2024"/>
    <x v="0"/>
    <x v="67"/>
    <x v="3"/>
    <x v="3"/>
    <n v="4551"/>
    <x v="0"/>
    <x v="15"/>
    <x v="4"/>
    <x v="4"/>
    <n v="1334.1699999999998"/>
    <n v="1"/>
  </r>
  <r>
    <x v="668"/>
    <n v="2025"/>
    <s v="2024-2025"/>
    <x v="0"/>
    <x v="50"/>
    <x v="4"/>
    <x v="4"/>
    <n v="3179"/>
    <x v="0"/>
    <x v="6"/>
    <x v="9"/>
    <x v="9"/>
    <n v="1335.4099999999999"/>
    <n v="1"/>
  </r>
  <r>
    <x v="550"/>
    <n v="2024"/>
    <s v="2023-2024"/>
    <x v="0"/>
    <x v="85"/>
    <x v="0"/>
    <x v="0"/>
    <n v="6530"/>
    <x v="0"/>
    <x v="20"/>
    <x v="3"/>
    <x v="3"/>
    <n v="1335.7900000000002"/>
    <n v="1"/>
  </r>
  <r>
    <x v="442"/>
    <n v="2023"/>
    <s v="2022-2023"/>
    <x v="0"/>
    <x v="2"/>
    <x v="2"/>
    <x v="2"/>
    <n v="2617"/>
    <x v="0"/>
    <x v="2"/>
    <x v="7"/>
    <x v="7"/>
    <n v="1340.7800000000002"/>
    <n v="1"/>
  </r>
  <r>
    <x v="187"/>
    <n v="2023"/>
    <s v="2022-2023"/>
    <x v="1"/>
    <x v="91"/>
    <x v="1"/>
    <x v="1"/>
    <n v="2064"/>
    <x v="0"/>
    <x v="5"/>
    <x v="9"/>
    <x v="9"/>
    <n v="1340.9499999999998"/>
    <n v="1"/>
  </r>
  <r>
    <x v="638"/>
    <n v="2024"/>
    <s v="2023-2024"/>
    <x v="0"/>
    <x v="11"/>
    <x v="5"/>
    <x v="5"/>
    <n v="7010"/>
    <x v="0"/>
    <x v="9"/>
    <x v="0"/>
    <x v="0"/>
    <n v="1343.96"/>
    <n v="1"/>
  </r>
  <r>
    <x v="454"/>
    <n v="2024"/>
    <s v="2023-2024"/>
    <x v="0"/>
    <x v="16"/>
    <x v="0"/>
    <x v="0"/>
    <n v="6030"/>
    <x v="0"/>
    <x v="0"/>
    <x v="9"/>
    <x v="9"/>
    <n v="1344.5700000000002"/>
    <n v="1"/>
  </r>
  <r>
    <x v="686"/>
    <n v="2023"/>
    <s v="2022-2023"/>
    <x v="0"/>
    <x v="88"/>
    <x v="6"/>
    <x v="6"/>
    <n v="5011"/>
    <x v="0"/>
    <x v="13"/>
    <x v="0"/>
    <x v="0"/>
    <n v="1347.3"/>
    <n v="1"/>
  </r>
  <r>
    <x v="69"/>
    <n v="2024"/>
    <s v="2023-2024"/>
    <x v="0"/>
    <x v="57"/>
    <x v="6"/>
    <x v="6"/>
    <n v="5082"/>
    <x v="0"/>
    <x v="13"/>
    <x v="9"/>
    <x v="9"/>
    <n v="1348.18"/>
    <n v="1"/>
  </r>
  <r>
    <x v="160"/>
    <n v="2024"/>
    <s v="2023-2024"/>
    <x v="0"/>
    <x v="11"/>
    <x v="5"/>
    <x v="5"/>
    <n v="7010"/>
    <x v="0"/>
    <x v="9"/>
    <x v="1"/>
    <x v="1"/>
    <n v="1349.51"/>
    <n v="1"/>
  </r>
  <r>
    <x v="439"/>
    <n v="2024"/>
    <s v="2023-2024"/>
    <x v="0"/>
    <x v="96"/>
    <x v="4"/>
    <x v="4"/>
    <n v="3690"/>
    <x v="0"/>
    <x v="16"/>
    <x v="1"/>
    <x v="1"/>
    <n v="1352.06"/>
    <n v="1"/>
  </r>
  <r>
    <x v="333"/>
    <n v="2023"/>
    <s v="2022-2023"/>
    <x v="0"/>
    <x v="59"/>
    <x v="3"/>
    <x v="3"/>
    <n v="4509"/>
    <x v="0"/>
    <x v="3"/>
    <x v="3"/>
    <x v="3"/>
    <n v="1354.21"/>
    <n v="1"/>
  </r>
  <r>
    <x v="341"/>
    <n v="2023"/>
    <s v="2022-2023"/>
    <x v="1"/>
    <x v="64"/>
    <x v="1"/>
    <x v="1"/>
    <n v="2350"/>
    <x v="0"/>
    <x v="1"/>
    <x v="4"/>
    <x v="4"/>
    <n v="1354.81"/>
    <n v="1"/>
  </r>
  <r>
    <x v="432"/>
    <n v="2024"/>
    <s v="2023-2024"/>
    <x v="0"/>
    <x v="15"/>
    <x v="1"/>
    <x v="1"/>
    <n v="2020"/>
    <x v="0"/>
    <x v="5"/>
    <x v="4"/>
    <x v="4"/>
    <n v="1357.43"/>
    <n v="1"/>
  </r>
  <r>
    <x v="558"/>
    <n v="2024"/>
    <s v="2023-2024"/>
    <x v="0"/>
    <x v="84"/>
    <x v="3"/>
    <x v="3"/>
    <n v="4215"/>
    <x v="0"/>
    <x v="3"/>
    <x v="4"/>
    <x v="4"/>
    <n v="1361.63"/>
    <n v="1"/>
  </r>
  <r>
    <x v="577"/>
    <n v="2024"/>
    <s v="2023-2024"/>
    <x v="0"/>
    <x v="23"/>
    <x v="1"/>
    <x v="1"/>
    <n v="2650"/>
    <x v="0"/>
    <x v="11"/>
    <x v="4"/>
    <x v="4"/>
    <n v="1364.0400000000002"/>
    <n v="1"/>
  </r>
  <r>
    <x v="211"/>
    <n v="2025"/>
    <s v="2024-2025"/>
    <x v="0"/>
    <x v="85"/>
    <x v="0"/>
    <x v="0"/>
    <n v="6530"/>
    <x v="0"/>
    <x v="20"/>
    <x v="4"/>
    <x v="4"/>
    <n v="1369.14"/>
    <n v="1"/>
  </r>
  <r>
    <x v="95"/>
    <n v="2023"/>
    <s v="2022-2023"/>
    <x v="0"/>
    <x v="74"/>
    <x v="1"/>
    <x v="1"/>
    <n v="2485"/>
    <x v="0"/>
    <x v="1"/>
    <x v="9"/>
    <x v="9"/>
    <n v="1369.3999999999999"/>
    <n v="1"/>
  </r>
  <r>
    <x v="28"/>
    <n v="2025"/>
    <s v="2024-2025"/>
    <x v="0"/>
    <x v="18"/>
    <x v="6"/>
    <x v="6"/>
    <n v="5168"/>
    <x v="0"/>
    <x v="13"/>
    <x v="1"/>
    <x v="1"/>
    <n v="1372.4099999999999"/>
    <n v="1"/>
  </r>
  <r>
    <x v="9"/>
    <n v="2024"/>
    <s v="2023-2024"/>
    <x v="0"/>
    <x v="56"/>
    <x v="1"/>
    <x v="1"/>
    <n v="2795"/>
    <x v="0"/>
    <x v="11"/>
    <x v="4"/>
    <x v="4"/>
    <n v="1379.7000000000003"/>
    <n v="1"/>
  </r>
  <r>
    <x v="513"/>
    <n v="2025"/>
    <s v="2024-2025"/>
    <x v="1"/>
    <x v="34"/>
    <x v="4"/>
    <x v="4"/>
    <n v="3018"/>
    <x v="0"/>
    <x v="7"/>
    <x v="6"/>
    <x v="6"/>
    <n v="1388.12"/>
    <n v="1"/>
  </r>
  <r>
    <x v="601"/>
    <n v="2024"/>
    <s v="2023-2024"/>
    <x v="0"/>
    <x v="17"/>
    <x v="3"/>
    <x v="3"/>
    <n v="4825"/>
    <x v="0"/>
    <x v="12"/>
    <x v="9"/>
    <x v="9"/>
    <n v="1392.32"/>
    <n v="1"/>
  </r>
  <r>
    <x v="197"/>
    <n v="2024"/>
    <s v="2023-2024"/>
    <x v="0"/>
    <x v="26"/>
    <x v="0"/>
    <x v="0"/>
    <n v="6280"/>
    <x v="0"/>
    <x v="14"/>
    <x v="4"/>
    <x v="4"/>
    <n v="1404.29"/>
    <n v="1"/>
  </r>
  <r>
    <x v="169"/>
    <n v="2024"/>
    <s v="2023-2024"/>
    <x v="0"/>
    <x v="10"/>
    <x v="4"/>
    <x v="4"/>
    <n v="3551"/>
    <x v="0"/>
    <x v="8"/>
    <x v="4"/>
    <x v="4"/>
    <n v="1405.2700000000002"/>
    <n v="1"/>
  </r>
  <r>
    <x v="492"/>
    <n v="2023"/>
    <s v="2022-2023"/>
    <x v="1"/>
    <x v="91"/>
    <x v="1"/>
    <x v="1"/>
    <n v="2064"/>
    <x v="0"/>
    <x v="5"/>
    <x v="3"/>
    <x v="3"/>
    <n v="1406.6399999999999"/>
    <n v="1"/>
  </r>
  <r>
    <x v="125"/>
    <n v="2025"/>
    <s v="2024-2025"/>
    <x v="0"/>
    <x v="69"/>
    <x v="4"/>
    <x v="4"/>
    <n v="3199"/>
    <x v="0"/>
    <x v="6"/>
    <x v="0"/>
    <x v="0"/>
    <n v="1409.15"/>
    <n v="1"/>
  </r>
  <r>
    <x v="668"/>
    <n v="2025"/>
    <s v="2024-2025"/>
    <x v="0"/>
    <x v="28"/>
    <x v="1"/>
    <x v="1"/>
    <n v="2830"/>
    <x v="0"/>
    <x v="11"/>
    <x v="3"/>
    <x v="3"/>
    <n v="1413.3300000000002"/>
    <n v="1"/>
  </r>
  <r>
    <x v="108"/>
    <n v="2023"/>
    <s v="2022-2023"/>
    <x v="1"/>
    <x v="40"/>
    <x v="4"/>
    <x v="4"/>
    <n v="3353"/>
    <x v="0"/>
    <x v="8"/>
    <x v="8"/>
    <x v="8"/>
    <n v="1413.93"/>
    <n v="1"/>
  </r>
  <r>
    <x v="342"/>
    <n v="2024"/>
    <s v="2023-2024"/>
    <x v="0"/>
    <x v="81"/>
    <x v="3"/>
    <x v="3"/>
    <n v="4680"/>
    <x v="0"/>
    <x v="17"/>
    <x v="0"/>
    <x v="0"/>
    <n v="1414.1299999999999"/>
    <n v="1"/>
  </r>
  <r>
    <x v="570"/>
    <n v="2024"/>
    <s v="2023-2024"/>
    <x v="1"/>
    <x v="34"/>
    <x v="4"/>
    <x v="4"/>
    <n v="3018"/>
    <x v="0"/>
    <x v="7"/>
    <x v="0"/>
    <x v="0"/>
    <n v="1415.48"/>
    <n v="1"/>
  </r>
  <r>
    <x v="638"/>
    <n v="2024"/>
    <s v="2023-2024"/>
    <x v="1"/>
    <x v="75"/>
    <x v="0"/>
    <x v="0"/>
    <n v="6450"/>
    <x v="0"/>
    <x v="20"/>
    <x v="0"/>
    <x v="0"/>
    <n v="1416.15"/>
    <n v="1"/>
  </r>
  <r>
    <x v="356"/>
    <n v="2024"/>
    <s v="2023-2024"/>
    <x v="0"/>
    <x v="46"/>
    <x v="3"/>
    <x v="3"/>
    <n v="4740"/>
    <x v="0"/>
    <x v="17"/>
    <x v="0"/>
    <x v="0"/>
    <n v="1419.4699999999996"/>
    <n v="1"/>
  </r>
  <r>
    <x v="47"/>
    <n v="2025"/>
    <s v="2024-2025"/>
    <x v="0"/>
    <x v="9"/>
    <x v="4"/>
    <x v="4"/>
    <n v="3076"/>
    <x v="0"/>
    <x v="7"/>
    <x v="4"/>
    <x v="4"/>
    <n v="1419.69"/>
    <n v="1"/>
  </r>
  <r>
    <x v="290"/>
    <n v="2024"/>
    <s v="2023-2024"/>
    <x v="1"/>
    <x v="34"/>
    <x v="4"/>
    <x v="4"/>
    <n v="3018"/>
    <x v="0"/>
    <x v="7"/>
    <x v="4"/>
    <x v="4"/>
    <n v="1421.04"/>
    <n v="1"/>
  </r>
  <r>
    <x v="532"/>
    <n v="2023"/>
    <s v="2022-2023"/>
    <x v="0"/>
    <x v="15"/>
    <x v="1"/>
    <x v="1"/>
    <n v="2020"/>
    <x v="0"/>
    <x v="5"/>
    <x v="3"/>
    <x v="3"/>
    <n v="1425.63"/>
    <n v="1"/>
  </r>
  <r>
    <x v="256"/>
    <n v="2024"/>
    <s v="2023-2024"/>
    <x v="0"/>
    <x v="51"/>
    <x v="4"/>
    <x v="4"/>
    <n v="3630"/>
    <x v="0"/>
    <x v="16"/>
    <x v="1"/>
    <x v="1"/>
    <n v="1425.6599999999999"/>
    <n v="1"/>
  </r>
  <r>
    <x v="405"/>
    <n v="2025"/>
    <s v="2024-2025"/>
    <x v="0"/>
    <x v="12"/>
    <x v="3"/>
    <x v="3"/>
    <n v="4068"/>
    <x v="0"/>
    <x v="10"/>
    <x v="4"/>
    <x v="4"/>
    <n v="1426.21"/>
    <n v="1"/>
  </r>
  <r>
    <x v="11"/>
    <n v="2024"/>
    <s v="2023-2024"/>
    <x v="1"/>
    <x v="63"/>
    <x v="1"/>
    <x v="1"/>
    <n v="2015"/>
    <x v="0"/>
    <x v="5"/>
    <x v="0"/>
    <x v="0"/>
    <n v="1428.9"/>
    <n v="1"/>
  </r>
  <r>
    <x v="215"/>
    <n v="2025"/>
    <s v="2024-2025"/>
    <x v="1"/>
    <x v="64"/>
    <x v="1"/>
    <x v="1"/>
    <n v="2350"/>
    <x v="0"/>
    <x v="1"/>
    <x v="3"/>
    <x v="3"/>
    <n v="1430.29"/>
    <n v="1"/>
  </r>
  <r>
    <x v="269"/>
    <n v="2023"/>
    <s v="2022-2023"/>
    <x v="0"/>
    <x v="11"/>
    <x v="5"/>
    <x v="5"/>
    <n v="7010"/>
    <x v="0"/>
    <x v="9"/>
    <x v="9"/>
    <x v="9"/>
    <n v="1431.45"/>
    <n v="1"/>
  </r>
  <r>
    <x v="185"/>
    <n v="2024"/>
    <s v="2023-2024"/>
    <x v="0"/>
    <x v="20"/>
    <x v="4"/>
    <x v="4"/>
    <n v="3429"/>
    <x v="0"/>
    <x v="8"/>
    <x v="9"/>
    <x v="9"/>
    <n v="1434.67"/>
    <n v="1"/>
  </r>
  <r>
    <x v="725"/>
    <n v="2024"/>
    <s v="2023-2024"/>
    <x v="1"/>
    <x v="66"/>
    <x v="3"/>
    <x v="3"/>
    <n v="4883"/>
    <x v="0"/>
    <x v="12"/>
    <x v="1"/>
    <x v="1"/>
    <n v="1434.96"/>
    <n v="1"/>
  </r>
  <r>
    <x v="234"/>
    <n v="2025"/>
    <s v="2024-2025"/>
    <x v="1"/>
    <x v="64"/>
    <x v="1"/>
    <x v="1"/>
    <n v="2350"/>
    <x v="0"/>
    <x v="1"/>
    <x v="9"/>
    <x v="9"/>
    <n v="1437.5700000000002"/>
    <n v="1"/>
  </r>
  <r>
    <x v="271"/>
    <n v="2023"/>
    <s v="2022-2023"/>
    <x v="0"/>
    <x v="9"/>
    <x v="4"/>
    <x v="4"/>
    <n v="3076"/>
    <x v="0"/>
    <x v="7"/>
    <x v="5"/>
    <x v="5"/>
    <n v="1438.7499999999998"/>
    <n v="1"/>
  </r>
  <r>
    <x v="289"/>
    <n v="2023"/>
    <s v="2022-2023"/>
    <x v="0"/>
    <x v="26"/>
    <x v="0"/>
    <x v="0"/>
    <n v="6280"/>
    <x v="0"/>
    <x v="14"/>
    <x v="3"/>
    <x v="3"/>
    <n v="1441.91"/>
    <n v="1"/>
  </r>
  <r>
    <x v="504"/>
    <n v="2025"/>
    <s v="2024-2025"/>
    <x v="0"/>
    <x v="76"/>
    <x v="1"/>
    <x v="1"/>
    <n v="2031"/>
    <x v="0"/>
    <x v="5"/>
    <x v="4"/>
    <x v="4"/>
    <n v="1442.9899999999998"/>
    <n v="1"/>
  </r>
  <r>
    <x v="278"/>
    <n v="2024"/>
    <s v="2023-2024"/>
    <x v="0"/>
    <x v="77"/>
    <x v="5"/>
    <x v="5"/>
    <n v="7018"/>
    <x v="0"/>
    <x v="9"/>
    <x v="9"/>
    <x v="9"/>
    <n v="1443.0800000000002"/>
    <n v="1"/>
  </r>
  <r>
    <x v="370"/>
    <n v="2025"/>
    <s v="2024-2025"/>
    <x v="0"/>
    <x v="4"/>
    <x v="1"/>
    <x v="1"/>
    <n v="2154"/>
    <x v="0"/>
    <x v="4"/>
    <x v="9"/>
    <x v="9"/>
    <n v="1444.28"/>
    <n v="1"/>
  </r>
  <r>
    <x v="381"/>
    <n v="2024"/>
    <s v="2023-2024"/>
    <x v="0"/>
    <x v="25"/>
    <x v="4"/>
    <x v="4"/>
    <n v="3550"/>
    <x v="0"/>
    <x v="8"/>
    <x v="4"/>
    <x v="4"/>
    <n v="1448.8899999999999"/>
    <n v="1"/>
  </r>
  <r>
    <x v="234"/>
    <n v="2025"/>
    <s v="2024-2025"/>
    <x v="0"/>
    <x v="67"/>
    <x v="3"/>
    <x v="3"/>
    <n v="4551"/>
    <x v="0"/>
    <x v="15"/>
    <x v="3"/>
    <x v="3"/>
    <n v="1450.49"/>
    <n v="1"/>
  </r>
  <r>
    <x v="26"/>
    <n v="2023"/>
    <s v="2022-2023"/>
    <x v="1"/>
    <x v="81"/>
    <x v="3"/>
    <x v="3"/>
    <n v="4680"/>
    <x v="0"/>
    <x v="17"/>
    <x v="9"/>
    <x v="9"/>
    <n v="1452.26"/>
    <n v="1"/>
  </r>
  <r>
    <x v="113"/>
    <n v="2025"/>
    <s v="2024-2025"/>
    <x v="0"/>
    <x v="96"/>
    <x v="4"/>
    <x v="4"/>
    <n v="3690"/>
    <x v="0"/>
    <x v="16"/>
    <x v="9"/>
    <x v="9"/>
    <n v="1458.73"/>
    <n v="1"/>
  </r>
  <r>
    <x v="691"/>
    <n v="2025"/>
    <s v="2024-2025"/>
    <x v="0"/>
    <x v="30"/>
    <x v="4"/>
    <x v="4"/>
    <n v="3131"/>
    <x v="0"/>
    <x v="6"/>
    <x v="0"/>
    <x v="0"/>
    <n v="1460.24"/>
    <n v="1"/>
  </r>
  <r>
    <x v="584"/>
    <n v="2023"/>
    <s v="2022-2023"/>
    <x v="0"/>
    <x v="27"/>
    <x v="4"/>
    <x v="4"/>
    <n v="3066"/>
    <x v="0"/>
    <x v="7"/>
    <x v="9"/>
    <x v="9"/>
    <n v="1461.2600000000002"/>
    <n v="1"/>
  </r>
  <r>
    <x v="490"/>
    <n v="2024"/>
    <s v="2023-2024"/>
    <x v="1"/>
    <x v="64"/>
    <x v="1"/>
    <x v="1"/>
    <n v="2350"/>
    <x v="0"/>
    <x v="1"/>
    <x v="8"/>
    <x v="8"/>
    <n v="1468.24"/>
    <n v="1"/>
  </r>
  <r>
    <x v="267"/>
    <n v="2025"/>
    <s v="2024-2025"/>
    <x v="0"/>
    <x v="37"/>
    <x v="1"/>
    <x v="1"/>
    <n v="2750"/>
    <x v="0"/>
    <x v="11"/>
    <x v="4"/>
    <x v="4"/>
    <n v="1470.4000000000003"/>
    <n v="1"/>
  </r>
  <r>
    <x v="233"/>
    <n v="2023"/>
    <s v="2022-2023"/>
    <x v="0"/>
    <x v="62"/>
    <x v="0"/>
    <x v="0"/>
    <n v="6112"/>
    <x v="0"/>
    <x v="14"/>
    <x v="4"/>
    <x v="4"/>
    <n v="1472.9199999999998"/>
    <n v="1"/>
  </r>
  <r>
    <x v="581"/>
    <n v="2024"/>
    <s v="2023-2024"/>
    <x v="0"/>
    <x v="13"/>
    <x v="1"/>
    <x v="1"/>
    <n v="2480"/>
    <x v="0"/>
    <x v="1"/>
    <x v="4"/>
    <x v="4"/>
    <n v="1473.54"/>
    <n v="1"/>
  </r>
  <r>
    <x v="493"/>
    <n v="2023"/>
    <s v="2022-2023"/>
    <x v="0"/>
    <x v="5"/>
    <x v="1"/>
    <x v="1"/>
    <n v="2067"/>
    <x v="0"/>
    <x v="5"/>
    <x v="4"/>
    <x v="4"/>
    <n v="1473.64"/>
    <n v="1"/>
  </r>
  <r>
    <x v="171"/>
    <n v="2023"/>
    <s v="2022-2023"/>
    <x v="0"/>
    <x v="27"/>
    <x v="4"/>
    <x v="4"/>
    <n v="3066"/>
    <x v="0"/>
    <x v="7"/>
    <x v="4"/>
    <x v="4"/>
    <n v="1473.94"/>
    <n v="1"/>
  </r>
  <r>
    <x v="504"/>
    <n v="2025"/>
    <s v="2024-2025"/>
    <x v="0"/>
    <x v="70"/>
    <x v="4"/>
    <x v="4"/>
    <n v="3400"/>
    <x v="0"/>
    <x v="8"/>
    <x v="4"/>
    <x v="4"/>
    <n v="1474.1"/>
    <n v="1"/>
  </r>
  <r>
    <x v="16"/>
    <n v="2023"/>
    <s v="2022-2023"/>
    <x v="0"/>
    <x v="27"/>
    <x v="4"/>
    <x v="4"/>
    <n v="3066"/>
    <x v="0"/>
    <x v="7"/>
    <x v="8"/>
    <x v="8"/>
    <n v="1474.3000000000002"/>
    <n v="1"/>
  </r>
  <r>
    <x v="183"/>
    <n v="2024"/>
    <s v="2023-2024"/>
    <x v="0"/>
    <x v="47"/>
    <x v="1"/>
    <x v="1"/>
    <n v="2101"/>
    <x v="0"/>
    <x v="4"/>
    <x v="4"/>
    <x v="4"/>
    <n v="1475.4399999999998"/>
    <n v="1"/>
  </r>
  <r>
    <x v="35"/>
    <n v="2024"/>
    <s v="2023-2024"/>
    <x v="0"/>
    <x v="47"/>
    <x v="1"/>
    <x v="1"/>
    <n v="2101"/>
    <x v="0"/>
    <x v="4"/>
    <x v="8"/>
    <x v="8"/>
    <n v="1477.34"/>
    <n v="1"/>
  </r>
  <r>
    <x v="222"/>
    <n v="2025"/>
    <s v="2024-2025"/>
    <x v="0"/>
    <x v="7"/>
    <x v="4"/>
    <x v="4"/>
    <n v="3175"/>
    <x v="0"/>
    <x v="6"/>
    <x v="8"/>
    <x v="8"/>
    <n v="1480.54"/>
    <n v="1"/>
  </r>
  <r>
    <x v="393"/>
    <n v="2024"/>
    <s v="2023-2024"/>
    <x v="0"/>
    <x v="10"/>
    <x v="4"/>
    <x v="4"/>
    <n v="3551"/>
    <x v="0"/>
    <x v="8"/>
    <x v="5"/>
    <x v="5"/>
    <n v="1482.9900000000002"/>
    <n v="1"/>
  </r>
  <r>
    <x v="630"/>
    <n v="2024"/>
    <s v="2023-2024"/>
    <x v="0"/>
    <x v="43"/>
    <x v="1"/>
    <x v="1"/>
    <n v="2560"/>
    <x v="0"/>
    <x v="2"/>
    <x v="6"/>
    <x v="6"/>
    <n v="1484.6099999999997"/>
    <n v="1"/>
  </r>
  <r>
    <x v="533"/>
    <n v="2023"/>
    <s v="2022-2023"/>
    <x v="0"/>
    <x v="7"/>
    <x v="4"/>
    <x v="4"/>
    <n v="3175"/>
    <x v="0"/>
    <x v="6"/>
    <x v="3"/>
    <x v="3"/>
    <n v="1485.79"/>
    <n v="1"/>
  </r>
  <r>
    <x v="500"/>
    <n v="2023"/>
    <s v="2022-2023"/>
    <x v="0"/>
    <x v="85"/>
    <x v="0"/>
    <x v="0"/>
    <n v="6530"/>
    <x v="0"/>
    <x v="20"/>
    <x v="4"/>
    <x v="4"/>
    <n v="1487.17"/>
    <n v="1"/>
  </r>
  <r>
    <x v="256"/>
    <n v="2024"/>
    <s v="2023-2024"/>
    <x v="0"/>
    <x v="59"/>
    <x v="3"/>
    <x v="3"/>
    <n v="4509"/>
    <x v="0"/>
    <x v="3"/>
    <x v="0"/>
    <x v="0"/>
    <n v="1490.0799999999997"/>
    <n v="1"/>
  </r>
  <r>
    <x v="647"/>
    <n v="2024"/>
    <s v="2023-2024"/>
    <x v="0"/>
    <x v="58"/>
    <x v="0"/>
    <x v="0"/>
    <n v="6027"/>
    <x v="0"/>
    <x v="0"/>
    <x v="9"/>
    <x v="9"/>
    <n v="1490.72"/>
    <n v="1"/>
  </r>
  <r>
    <x v="88"/>
    <n v="2024"/>
    <s v="2023-2024"/>
    <x v="1"/>
    <x v="64"/>
    <x v="1"/>
    <x v="1"/>
    <n v="2350"/>
    <x v="0"/>
    <x v="1"/>
    <x v="4"/>
    <x v="4"/>
    <n v="1491.2399999999998"/>
    <n v="1"/>
  </r>
  <r>
    <x v="10"/>
    <n v="2024"/>
    <s v="2023-2024"/>
    <x v="1"/>
    <x v="64"/>
    <x v="1"/>
    <x v="1"/>
    <n v="2350"/>
    <x v="0"/>
    <x v="1"/>
    <x v="4"/>
    <x v="4"/>
    <n v="1492.09"/>
    <n v="1"/>
  </r>
  <r>
    <x v="422"/>
    <n v="2024"/>
    <s v="2023-2024"/>
    <x v="0"/>
    <x v="27"/>
    <x v="4"/>
    <x v="4"/>
    <n v="3066"/>
    <x v="0"/>
    <x v="7"/>
    <x v="4"/>
    <x v="4"/>
    <n v="1493.2400000000002"/>
    <n v="1"/>
  </r>
  <r>
    <x v="636"/>
    <n v="2024"/>
    <s v="2023-2024"/>
    <x v="1"/>
    <x v="63"/>
    <x v="1"/>
    <x v="1"/>
    <n v="2015"/>
    <x v="0"/>
    <x v="5"/>
    <x v="4"/>
    <x v="4"/>
    <n v="1497.97"/>
    <n v="1"/>
  </r>
  <r>
    <x v="170"/>
    <n v="2024"/>
    <s v="2023-2024"/>
    <x v="1"/>
    <x v="89"/>
    <x v="4"/>
    <x v="4"/>
    <n v="3136"/>
    <x v="0"/>
    <x v="6"/>
    <x v="0"/>
    <x v="0"/>
    <n v="1500.08"/>
    <n v="1"/>
  </r>
  <r>
    <x v="317"/>
    <n v="2024"/>
    <s v="2023-2024"/>
    <x v="0"/>
    <x v="51"/>
    <x v="4"/>
    <x v="4"/>
    <n v="3630"/>
    <x v="0"/>
    <x v="16"/>
    <x v="4"/>
    <x v="4"/>
    <n v="1501.3999999999999"/>
    <n v="1"/>
  </r>
  <r>
    <x v="690"/>
    <n v="2023"/>
    <s v="2022-2023"/>
    <x v="0"/>
    <x v="76"/>
    <x v="1"/>
    <x v="1"/>
    <n v="2031"/>
    <x v="0"/>
    <x v="5"/>
    <x v="5"/>
    <x v="5"/>
    <n v="1513.3800000000006"/>
    <n v="1"/>
  </r>
  <r>
    <x v="616"/>
    <n v="2024"/>
    <s v="2023-2024"/>
    <x v="0"/>
    <x v="49"/>
    <x v="4"/>
    <x v="4"/>
    <n v="3134"/>
    <x v="0"/>
    <x v="6"/>
    <x v="4"/>
    <x v="4"/>
    <n v="1513.91"/>
    <n v="1"/>
  </r>
  <r>
    <x v="416"/>
    <n v="2024"/>
    <s v="2023-2024"/>
    <x v="0"/>
    <x v="15"/>
    <x v="1"/>
    <x v="1"/>
    <n v="2020"/>
    <x v="0"/>
    <x v="5"/>
    <x v="7"/>
    <x v="7"/>
    <n v="1517.0400000000022"/>
    <n v="1"/>
  </r>
  <r>
    <x v="438"/>
    <n v="2023"/>
    <s v="2022-2023"/>
    <x v="0"/>
    <x v="52"/>
    <x v="3"/>
    <x v="3"/>
    <n v="4053"/>
    <x v="0"/>
    <x v="10"/>
    <x v="4"/>
    <x v="4"/>
    <n v="1519.16"/>
    <n v="1"/>
  </r>
  <r>
    <x v="250"/>
    <n v="2024"/>
    <s v="2023-2024"/>
    <x v="0"/>
    <x v="94"/>
    <x v="5"/>
    <x v="5"/>
    <n v="7250"/>
    <x v="0"/>
    <x v="9"/>
    <x v="9"/>
    <x v="9"/>
    <n v="1522.7399999999998"/>
    <n v="1"/>
  </r>
  <r>
    <x v="459"/>
    <n v="2024"/>
    <s v="2023-2024"/>
    <x v="0"/>
    <x v="85"/>
    <x v="0"/>
    <x v="0"/>
    <n v="6530"/>
    <x v="0"/>
    <x v="20"/>
    <x v="9"/>
    <x v="9"/>
    <n v="1532.53"/>
    <n v="1"/>
  </r>
  <r>
    <x v="596"/>
    <n v="2024"/>
    <s v="2023-2024"/>
    <x v="1"/>
    <x v="63"/>
    <x v="1"/>
    <x v="1"/>
    <n v="2015"/>
    <x v="0"/>
    <x v="5"/>
    <x v="3"/>
    <x v="3"/>
    <n v="1540.18"/>
    <n v="1"/>
  </r>
  <r>
    <x v="566"/>
    <n v="2024"/>
    <s v="2023-2024"/>
    <x v="0"/>
    <x v="10"/>
    <x v="4"/>
    <x v="4"/>
    <n v="3551"/>
    <x v="0"/>
    <x v="8"/>
    <x v="9"/>
    <x v="9"/>
    <n v="1548.9099999999999"/>
    <n v="1"/>
  </r>
  <r>
    <x v="111"/>
    <n v="2024"/>
    <s v="2023-2024"/>
    <x v="0"/>
    <x v="59"/>
    <x v="3"/>
    <x v="3"/>
    <n v="4509"/>
    <x v="0"/>
    <x v="3"/>
    <x v="8"/>
    <x v="8"/>
    <n v="1550.3300000000002"/>
    <n v="1"/>
  </r>
  <r>
    <x v="247"/>
    <n v="2025"/>
    <s v="2024-2025"/>
    <x v="1"/>
    <x v="31"/>
    <x v="1"/>
    <x v="1"/>
    <n v="2116"/>
    <x v="0"/>
    <x v="4"/>
    <x v="3"/>
    <x v="3"/>
    <n v="1552.36"/>
    <n v="1"/>
  </r>
  <r>
    <x v="217"/>
    <n v="2024"/>
    <s v="2023-2024"/>
    <x v="1"/>
    <x v="38"/>
    <x v="3"/>
    <x v="3"/>
    <n v="4802"/>
    <x v="0"/>
    <x v="12"/>
    <x v="0"/>
    <x v="0"/>
    <n v="1552.4099999999996"/>
    <n v="1"/>
  </r>
  <r>
    <x v="435"/>
    <n v="2024"/>
    <s v="2023-2024"/>
    <x v="0"/>
    <x v="26"/>
    <x v="0"/>
    <x v="0"/>
    <n v="6280"/>
    <x v="0"/>
    <x v="14"/>
    <x v="5"/>
    <x v="5"/>
    <n v="1554.86"/>
    <n v="1"/>
  </r>
  <r>
    <x v="726"/>
    <n v="2023"/>
    <s v="2022-2023"/>
    <x v="0"/>
    <x v="51"/>
    <x v="4"/>
    <x v="4"/>
    <n v="3630"/>
    <x v="0"/>
    <x v="16"/>
    <x v="1"/>
    <x v="1"/>
    <n v="1564.75"/>
    <n v="1"/>
  </r>
  <r>
    <x v="648"/>
    <n v="2023"/>
    <s v="2022-2023"/>
    <x v="0"/>
    <x v="68"/>
    <x v="7"/>
    <x v="7"/>
    <n v="800"/>
    <x v="0"/>
    <x v="19"/>
    <x v="5"/>
    <x v="5"/>
    <n v="1571.03"/>
    <n v="1"/>
  </r>
  <r>
    <x v="185"/>
    <n v="2024"/>
    <s v="2023-2024"/>
    <x v="0"/>
    <x v="9"/>
    <x v="4"/>
    <x v="4"/>
    <n v="3076"/>
    <x v="0"/>
    <x v="7"/>
    <x v="4"/>
    <x v="4"/>
    <n v="1572.1400000000003"/>
    <n v="1"/>
  </r>
  <r>
    <x v="678"/>
    <n v="2023"/>
    <s v="2022-2023"/>
    <x v="0"/>
    <x v="13"/>
    <x v="1"/>
    <x v="1"/>
    <n v="2480"/>
    <x v="0"/>
    <x v="1"/>
    <x v="4"/>
    <x v="4"/>
    <n v="1574.01"/>
    <n v="1"/>
  </r>
  <r>
    <x v="279"/>
    <n v="2025"/>
    <s v="2024-2025"/>
    <x v="1"/>
    <x v="95"/>
    <x v="7"/>
    <x v="7"/>
    <n v="870"/>
    <x v="0"/>
    <x v="19"/>
    <x v="4"/>
    <x v="4"/>
    <n v="1574.3799999999999"/>
    <n v="1"/>
  </r>
  <r>
    <x v="11"/>
    <n v="2024"/>
    <s v="2023-2024"/>
    <x v="0"/>
    <x v="71"/>
    <x v="6"/>
    <x v="6"/>
    <n v="5043"/>
    <x v="0"/>
    <x v="13"/>
    <x v="0"/>
    <x v="0"/>
    <n v="1576.86"/>
    <n v="1"/>
  </r>
  <r>
    <x v="490"/>
    <n v="2024"/>
    <s v="2023-2024"/>
    <x v="0"/>
    <x v="88"/>
    <x v="6"/>
    <x v="6"/>
    <n v="5011"/>
    <x v="0"/>
    <x v="13"/>
    <x v="9"/>
    <x v="9"/>
    <n v="1587.5"/>
    <n v="1"/>
  </r>
  <r>
    <x v="578"/>
    <n v="2025"/>
    <s v="2024-2025"/>
    <x v="0"/>
    <x v="43"/>
    <x v="1"/>
    <x v="1"/>
    <n v="2560"/>
    <x v="0"/>
    <x v="2"/>
    <x v="4"/>
    <x v="4"/>
    <n v="1590.76"/>
    <n v="1"/>
  </r>
  <r>
    <x v="417"/>
    <n v="2025"/>
    <s v="2024-2025"/>
    <x v="0"/>
    <x v="51"/>
    <x v="4"/>
    <x v="4"/>
    <n v="3630"/>
    <x v="0"/>
    <x v="16"/>
    <x v="9"/>
    <x v="9"/>
    <n v="1591.8200000000004"/>
    <n v="1"/>
  </r>
  <r>
    <x v="266"/>
    <n v="2023"/>
    <s v="2022-2023"/>
    <x v="0"/>
    <x v="61"/>
    <x v="6"/>
    <x v="6"/>
    <n v="5343"/>
    <x v="0"/>
    <x v="18"/>
    <x v="4"/>
    <x v="4"/>
    <n v="1596.6399999999999"/>
    <n v="1"/>
  </r>
  <r>
    <x v="367"/>
    <n v="2024"/>
    <s v="2023-2024"/>
    <x v="1"/>
    <x v="35"/>
    <x v="3"/>
    <x v="3"/>
    <n v="4558"/>
    <x v="0"/>
    <x v="15"/>
    <x v="4"/>
    <x v="4"/>
    <n v="1599.8400000000004"/>
    <n v="1"/>
  </r>
  <r>
    <x v="308"/>
    <n v="2023"/>
    <s v="2022-2023"/>
    <x v="1"/>
    <x v="31"/>
    <x v="1"/>
    <x v="1"/>
    <n v="2116"/>
    <x v="0"/>
    <x v="4"/>
    <x v="4"/>
    <x v="4"/>
    <n v="1599.9899999999998"/>
    <n v="1"/>
  </r>
  <r>
    <x v="108"/>
    <n v="2023"/>
    <s v="2022-2023"/>
    <x v="0"/>
    <x v="56"/>
    <x v="1"/>
    <x v="1"/>
    <n v="2795"/>
    <x v="0"/>
    <x v="11"/>
    <x v="5"/>
    <x v="5"/>
    <n v="1601.73"/>
    <n v="1"/>
  </r>
  <r>
    <x v="343"/>
    <n v="2024"/>
    <s v="2023-2024"/>
    <x v="0"/>
    <x v="9"/>
    <x v="4"/>
    <x v="4"/>
    <n v="3076"/>
    <x v="0"/>
    <x v="7"/>
    <x v="8"/>
    <x v="8"/>
    <n v="1606.3"/>
    <n v="1"/>
  </r>
  <r>
    <x v="8"/>
    <n v="2024"/>
    <s v="2023-2024"/>
    <x v="0"/>
    <x v="5"/>
    <x v="1"/>
    <x v="1"/>
    <n v="2067"/>
    <x v="0"/>
    <x v="5"/>
    <x v="0"/>
    <x v="0"/>
    <n v="1607.1399999999999"/>
    <n v="1"/>
  </r>
  <r>
    <x v="602"/>
    <n v="2024"/>
    <s v="2023-2024"/>
    <x v="0"/>
    <x v="3"/>
    <x v="3"/>
    <x v="3"/>
    <n v="4220"/>
    <x v="0"/>
    <x v="3"/>
    <x v="9"/>
    <x v="9"/>
    <n v="1610.69"/>
    <n v="1"/>
  </r>
  <r>
    <x v="233"/>
    <n v="2023"/>
    <s v="2022-2023"/>
    <x v="0"/>
    <x v="9"/>
    <x v="4"/>
    <x v="4"/>
    <n v="3076"/>
    <x v="0"/>
    <x v="7"/>
    <x v="0"/>
    <x v="0"/>
    <n v="1612.65"/>
    <n v="1"/>
  </r>
  <r>
    <x v="406"/>
    <n v="2025"/>
    <s v="2024-2025"/>
    <x v="0"/>
    <x v="52"/>
    <x v="3"/>
    <x v="3"/>
    <n v="4053"/>
    <x v="0"/>
    <x v="10"/>
    <x v="5"/>
    <x v="5"/>
    <n v="1613.2200000000003"/>
    <n v="1"/>
  </r>
  <r>
    <x v="313"/>
    <n v="2024"/>
    <s v="2023-2024"/>
    <x v="0"/>
    <x v="77"/>
    <x v="5"/>
    <x v="5"/>
    <n v="7018"/>
    <x v="0"/>
    <x v="9"/>
    <x v="9"/>
    <x v="9"/>
    <n v="1613.69"/>
    <n v="1"/>
  </r>
  <r>
    <x v="350"/>
    <n v="2023"/>
    <s v="2022-2023"/>
    <x v="1"/>
    <x v="39"/>
    <x v="0"/>
    <x v="0"/>
    <n v="6330"/>
    <x v="0"/>
    <x v="14"/>
    <x v="7"/>
    <x v="7"/>
    <n v="1618.07"/>
    <n v="1"/>
  </r>
  <r>
    <x v="164"/>
    <n v="2023"/>
    <s v="2022-2023"/>
    <x v="1"/>
    <x v="0"/>
    <x v="0"/>
    <x v="0"/>
    <n v="6021"/>
    <x v="0"/>
    <x v="0"/>
    <x v="9"/>
    <x v="9"/>
    <n v="1624.77"/>
    <n v="1"/>
  </r>
  <r>
    <x v="147"/>
    <n v="2024"/>
    <s v="2023-2024"/>
    <x v="0"/>
    <x v="41"/>
    <x v="5"/>
    <x v="5"/>
    <n v="7320"/>
    <x v="0"/>
    <x v="9"/>
    <x v="9"/>
    <x v="9"/>
    <n v="1626.0800000000002"/>
    <n v="1"/>
  </r>
  <r>
    <x v="453"/>
    <n v="2024"/>
    <s v="2023-2024"/>
    <x v="0"/>
    <x v="23"/>
    <x v="1"/>
    <x v="1"/>
    <n v="2650"/>
    <x v="0"/>
    <x v="11"/>
    <x v="4"/>
    <x v="4"/>
    <n v="1627.1999999999998"/>
    <n v="1"/>
  </r>
  <r>
    <x v="719"/>
    <n v="2024"/>
    <s v="2023-2024"/>
    <x v="0"/>
    <x v="18"/>
    <x v="6"/>
    <x v="6"/>
    <n v="5168"/>
    <x v="0"/>
    <x v="13"/>
    <x v="4"/>
    <x v="4"/>
    <n v="1630.7900000000002"/>
    <n v="1"/>
  </r>
  <r>
    <x v="684"/>
    <n v="2025"/>
    <s v="2024-2025"/>
    <x v="0"/>
    <x v="67"/>
    <x v="3"/>
    <x v="3"/>
    <n v="4551"/>
    <x v="0"/>
    <x v="15"/>
    <x v="8"/>
    <x v="8"/>
    <n v="1636.1100000000001"/>
    <n v="1"/>
  </r>
  <r>
    <x v="306"/>
    <n v="2025"/>
    <s v="2024-2025"/>
    <x v="1"/>
    <x v="31"/>
    <x v="1"/>
    <x v="1"/>
    <n v="2116"/>
    <x v="0"/>
    <x v="4"/>
    <x v="0"/>
    <x v="0"/>
    <n v="1637.24"/>
    <n v="1"/>
  </r>
  <r>
    <x v="482"/>
    <n v="2025"/>
    <s v="2024-2025"/>
    <x v="0"/>
    <x v="8"/>
    <x v="1"/>
    <x v="1"/>
    <n v="2158"/>
    <x v="0"/>
    <x v="4"/>
    <x v="0"/>
    <x v="0"/>
    <n v="1642.0000000000002"/>
    <n v="1"/>
  </r>
  <r>
    <x v="434"/>
    <n v="2024"/>
    <s v="2023-2024"/>
    <x v="0"/>
    <x v="33"/>
    <x v="4"/>
    <x v="4"/>
    <n v="3280"/>
    <x v="0"/>
    <x v="8"/>
    <x v="1"/>
    <x v="1"/>
    <n v="1644.0900000000001"/>
    <n v="1"/>
  </r>
  <r>
    <x v="618"/>
    <n v="2023"/>
    <s v="2022-2023"/>
    <x v="0"/>
    <x v="18"/>
    <x v="6"/>
    <x v="6"/>
    <n v="5168"/>
    <x v="0"/>
    <x v="13"/>
    <x v="0"/>
    <x v="0"/>
    <n v="1647.6399999999996"/>
    <n v="1"/>
  </r>
  <r>
    <x v="132"/>
    <n v="2024"/>
    <s v="2023-2024"/>
    <x v="0"/>
    <x v="25"/>
    <x v="4"/>
    <x v="4"/>
    <n v="3550"/>
    <x v="0"/>
    <x v="8"/>
    <x v="3"/>
    <x v="3"/>
    <n v="1650.06"/>
    <n v="1"/>
  </r>
  <r>
    <x v="476"/>
    <n v="2023"/>
    <s v="2022-2023"/>
    <x v="0"/>
    <x v="67"/>
    <x v="3"/>
    <x v="3"/>
    <n v="4551"/>
    <x v="0"/>
    <x v="15"/>
    <x v="0"/>
    <x v="0"/>
    <n v="1653.3899999999994"/>
    <n v="1"/>
  </r>
  <r>
    <x v="651"/>
    <n v="2024"/>
    <s v="2023-2024"/>
    <x v="0"/>
    <x v="84"/>
    <x v="3"/>
    <x v="3"/>
    <n v="4215"/>
    <x v="0"/>
    <x v="3"/>
    <x v="8"/>
    <x v="8"/>
    <n v="1655.8599999999997"/>
    <n v="1"/>
  </r>
  <r>
    <x v="189"/>
    <n v="2025"/>
    <s v="2024-2025"/>
    <x v="0"/>
    <x v="56"/>
    <x v="1"/>
    <x v="1"/>
    <n v="2795"/>
    <x v="0"/>
    <x v="11"/>
    <x v="9"/>
    <x v="9"/>
    <n v="1659.3600000000001"/>
    <n v="1"/>
  </r>
  <r>
    <x v="714"/>
    <n v="2024"/>
    <s v="2023-2024"/>
    <x v="1"/>
    <x v="95"/>
    <x v="7"/>
    <x v="7"/>
    <n v="870"/>
    <x v="0"/>
    <x v="19"/>
    <x v="9"/>
    <x v="9"/>
    <n v="1666.6100000000001"/>
    <n v="1"/>
  </r>
  <r>
    <x v="627"/>
    <n v="2025"/>
    <s v="2024-2025"/>
    <x v="0"/>
    <x v="33"/>
    <x v="4"/>
    <x v="4"/>
    <n v="3280"/>
    <x v="0"/>
    <x v="8"/>
    <x v="1"/>
    <x v="1"/>
    <n v="1668.9800000000002"/>
    <n v="1"/>
  </r>
  <r>
    <x v="4"/>
    <n v="2024"/>
    <s v="2023-2024"/>
    <x v="1"/>
    <x v="63"/>
    <x v="1"/>
    <x v="1"/>
    <n v="2015"/>
    <x v="0"/>
    <x v="5"/>
    <x v="9"/>
    <x v="9"/>
    <n v="1676.7599999999998"/>
    <n v="1"/>
  </r>
  <r>
    <x v="493"/>
    <n v="2023"/>
    <s v="2022-2023"/>
    <x v="1"/>
    <x v="35"/>
    <x v="3"/>
    <x v="3"/>
    <n v="4558"/>
    <x v="0"/>
    <x v="15"/>
    <x v="0"/>
    <x v="0"/>
    <n v="1678.2399999999998"/>
    <n v="1"/>
  </r>
  <r>
    <x v="617"/>
    <n v="2025"/>
    <s v="2024-2025"/>
    <x v="0"/>
    <x v="13"/>
    <x v="1"/>
    <x v="1"/>
    <n v="2480"/>
    <x v="0"/>
    <x v="1"/>
    <x v="4"/>
    <x v="4"/>
    <n v="1679.6999999999998"/>
    <n v="1"/>
  </r>
  <r>
    <x v="603"/>
    <n v="2025"/>
    <s v="2024-2025"/>
    <x v="0"/>
    <x v="42"/>
    <x v="3"/>
    <x v="3"/>
    <n v="4870"/>
    <x v="0"/>
    <x v="12"/>
    <x v="9"/>
    <x v="9"/>
    <n v="1681.4099999999999"/>
    <n v="1"/>
  </r>
  <r>
    <x v="385"/>
    <n v="2023"/>
    <s v="2022-2023"/>
    <x v="1"/>
    <x v="63"/>
    <x v="1"/>
    <x v="1"/>
    <n v="2015"/>
    <x v="0"/>
    <x v="5"/>
    <x v="4"/>
    <x v="4"/>
    <n v="1685.24"/>
    <n v="1"/>
  </r>
  <r>
    <x v="499"/>
    <n v="2024"/>
    <s v="2023-2024"/>
    <x v="0"/>
    <x v="56"/>
    <x v="1"/>
    <x v="1"/>
    <n v="2795"/>
    <x v="0"/>
    <x v="11"/>
    <x v="4"/>
    <x v="4"/>
    <n v="1685.32"/>
    <n v="1"/>
  </r>
  <r>
    <x v="677"/>
    <n v="2024"/>
    <s v="2023-2024"/>
    <x v="0"/>
    <x v="29"/>
    <x v="4"/>
    <x v="4"/>
    <n v="3500"/>
    <x v="0"/>
    <x v="8"/>
    <x v="4"/>
    <x v="4"/>
    <n v="1694"/>
    <n v="1"/>
  </r>
  <r>
    <x v="252"/>
    <n v="2023"/>
    <s v="2022-2023"/>
    <x v="1"/>
    <x v="6"/>
    <x v="0"/>
    <x v="0"/>
    <n v="6010"/>
    <x v="0"/>
    <x v="0"/>
    <x v="9"/>
    <x v="9"/>
    <n v="1695.33"/>
    <n v="1"/>
  </r>
  <r>
    <x v="76"/>
    <n v="2025"/>
    <s v="2024-2025"/>
    <x v="1"/>
    <x v="39"/>
    <x v="0"/>
    <x v="0"/>
    <n v="6330"/>
    <x v="0"/>
    <x v="14"/>
    <x v="9"/>
    <x v="9"/>
    <n v="1696.4499999999998"/>
    <n v="1"/>
  </r>
  <r>
    <x v="617"/>
    <n v="2025"/>
    <s v="2024-2025"/>
    <x v="0"/>
    <x v="67"/>
    <x v="3"/>
    <x v="3"/>
    <n v="4551"/>
    <x v="0"/>
    <x v="15"/>
    <x v="4"/>
    <x v="4"/>
    <n v="1700.33"/>
    <n v="1"/>
  </r>
  <r>
    <x v="566"/>
    <n v="2024"/>
    <s v="2023-2024"/>
    <x v="0"/>
    <x v="60"/>
    <x v="1"/>
    <x v="1"/>
    <n v="2541"/>
    <x v="0"/>
    <x v="2"/>
    <x v="4"/>
    <x v="4"/>
    <n v="1704.66"/>
    <n v="1"/>
  </r>
  <r>
    <x v="159"/>
    <n v="2024"/>
    <s v="2023-2024"/>
    <x v="0"/>
    <x v="13"/>
    <x v="1"/>
    <x v="1"/>
    <n v="2480"/>
    <x v="0"/>
    <x v="1"/>
    <x v="9"/>
    <x v="9"/>
    <n v="1710.4299999999998"/>
    <n v="1"/>
  </r>
  <r>
    <x v="380"/>
    <n v="2024"/>
    <s v="2023-2024"/>
    <x v="1"/>
    <x v="24"/>
    <x v="1"/>
    <x v="1"/>
    <n v="2120"/>
    <x v="0"/>
    <x v="4"/>
    <x v="9"/>
    <x v="9"/>
    <n v="1712.8899999999999"/>
    <n v="1"/>
  </r>
  <r>
    <x v="192"/>
    <n v="2023"/>
    <s v="2022-2023"/>
    <x v="0"/>
    <x v="69"/>
    <x v="4"/>
    <x v="4"/>
    <n v="3199"/>
    <x v="0"/>
    <x v="6"/>
    <x v="2"/>
    <x v="2"/>
    <n v="1717.0900000000004"/>
    <n v="1"/>
  </r>
  <r>
    <x v="727"/>
    <n v="2025"/>
    <s v="2024-2025"/>
    <x v="1"/>
    <x v="34"/>
    <x v="4"/>
    <x v="4"/>
    <n v="3018"/>
    <x v="0"/>
    <x v="7"/>
    <x v="4"/>
    <x v="4"/>
    <n v="1719.85"/>
    <n v="1"/>
  </r>
  <r>
    <x v="495"/>
    <n v="2025"/>
    <s v="2024-2025"/>
    <x v="1"/>
    <x v="34"/>
    <x v="4"/>
    <x v="4"/>
    <n v="3018"/>
    <x v="0"/>
    <x v="7"/>
    <x v="3"/>
    <x v="3"/>
    <n v="1721.62"/>
    <n v="1"/>
  </r>
  <r>
    <x v="376"/>
    <n v="2023"/>
    <s v="2022-2023"/>
    <x v="0"/>
    <x v="6"/>
    <x v="0"/>
    <x v="0"/>
    <n v="6010"/>
    <x v="0"/>
    <x v="0"/>
    <x v="9"/>
    <x v="9"/>
    <n v="1722.97"/>
    <n v="1"/>
  </r>
  <r>
    <x v="513"/>
    <n v="2025"/>
    <s v="2024-2025"/>
    <x v="0"/>
    <x v="60"/>
    <x v="1"/>
    <x v="1"/>
    <n v="2541"/>
    <x v="0"/>
    <x v="2"/>
    <x v="4"/>
    <x v="4"/>
    <n v="1724.36"/>
    <n v="1"/>
  </r>
  <r>
    <x v="176"/>
    <n v="2025"/>
    <s v="2024-2025"/>
    <x v="0"/>
    <x v="26"/>
    <x v="0"/>
    <x v="0"/>
    <n v="6280"/>
    <x v="0"/>
    <x v="14"/>
    <x v="4"/>
    <x v="4"/>
    <n v="1724.3700000000001"/>
    <n v="1"/>
  </r>
  <r>
    <x v="496"/>
    <n v="2025"/>
    <s v="2024-2025"/>
    <x v="0"/>
    <x v="86"/>
    <x v="0"/>
    <x v="0"/>
    <n v="6725"/>
    <x v="0"/>
    <x v="20"/>
    <x v="0"/>
    <x v="0"/>
    <n v="1725.2199999999998"/>
    <n v="1"/>
  </r>
  <r>
    <x v="616"/>
    <n v="2024"/>
    <s v="2023-2024"/>
    <x v="0"/>
    <x v="80"/>
    <x v="0"/>
    <x v="0"/>
    <n v="6109"/>
    <x v="0"/>
    <x v="14"/>
    <x v="0"/>
    <x v="0"/>
    <n v="1726.45"/>
    <n v="1"/>
  </r>
  <r>
    <x v="287"/>
    <n v="2024"/>
    <s v="2023-2024"/>
    <x v="1"/>
    <x v="64"/>
    <x v="1"/>
    <x v="1"/>
    <n v="2350"/>
    <x v="0"/>
    <x v="1"/>
    <x v="6"/>
    <x v="6"/>
    <n v="1739.97"/>
    <n v="1"/>
  </r>
  <r>
    <x v="493"/>
    <n v="2023"/>
    <s v="2022-2023"/>
    <x v="0"/>
    <x v="5"/>
    <x v="1"/>
    <x v="1"/>
    <n v="2067"/>
    <x v="0"/>
    <x v="5"/>
    <x v="9"/>
    <x v="9"/>
    <n v="1741.8"/>
    <n v="1"/>
  </r>
  <r>
    <x v="541"/>
    <n v="2024"/>
    <s v="2023-2024"/>
    <x v="1"/>
    <x v="40"/>
    <x v="4"/>
    <x v="4"/>
    <n v="3353"/>
    <x v="0"/>
    <x v="8"/>
    <x v="4"/>
    <x v="4"/>
    <n v="1744.54"/>
    <n v="1"/>
  </r>
  <r>
    <x v="58"/>
    <n v="2025"/>
    <s v="2024-2025"/>
    <x v="0"/>
    <x v="60"/>
    <x v="1"/>
    <x v="1"/>
    <n v="2541"/>
    <x v="0"/>
    <x v="2"/>
    <x v="3"/>
    <x v="3"/>
    <n v="1745.6"/>
    <n v="1"/>
  </r>
  <r>
    <x v="85"/>
    <n v="2025"/>
    <s v="2024-2025"/>
    <x v="1"/>
    <x v="0"/>
    <x v="0"/>
    <x v="0"/>
    <n v="6021"/>
    <x v="0"/>
    <x v="0"/>
    <x v="0"/>
    <x v="0"/>
    <n v="1746.3400000000001"/>
    <n v="1"/>
  </r>
  <r>
    <x v="9"/>
    <n v="2024"/>
    <s v="2023-2024"/>
    <x v="0"/>
    <x v="92"/>
    <x v="3"/>
    <x v="3"/>
    <n v="4305"/>
    <x v="0"/>
    <x v="3"/>
    <x v="4"/>
    <x v="4"/>
    <n v="1751.7700000000002"/>
    <n v="1"/>
  </r>
  <r>
    <x v="302"/>
    <n v="2024"/>
    <s v="2023-2024"/>
    <x v="0"/>
    <x v="56"/>
    <x v="1"/>
    <x v="1"/>
    <n v="2795"/>
    <x v="0"/>
    <x v="11"/>
    <x v="0"/>
    <x v="0"/>
    <n v="1754.39"/>
    <n v="1"/>
  </r>
  <r>
    <x v="588"/>
    <n v="2024"/>
    <s v="2023-2024"/>
    <x v="0"/>
    <x v="4"/>
    <x v="1"/>
    <x v="1"/>
    <n v="2154"/>
    <x v="0"/>
    <x v="4"/>
    <x v="3"/>
    <x v="3"/>
    <n v="1761.7900000000002"/>
    <n v="1"/>
  </r>
  <r>
    <x v="47"/>
    <n v="2025"/>
    <s v="2024-2025"/>
    <x v="0"/>
    <x v="46"/>
    <x v="3"/>
    <x v="3"/>
    <n v="4740"/>
    <x v="0"/>
    <x v="17"/>
    <x v="9"/>
    <x v="9"/>
    <n v="1764.82"/>
    <n v="1"/>
  </r>
  <r>
    <x v="616"/>
    <n v="2024"/>
    <s v="2023-2024"/>
    <x v="1"/>
    <x v="39"/>
    <x v="0"/>
    <x v="0"/>
    <n v="6330"/>
    <x v="0"/>
    <x v="14"/>
    <x v="4"/>
    <x v="4"/>
    <n v="1765.1"/>
    <n v="1"/>
  </r>
  <r>
    <x v="16"/>
    <n v="2023"/>
    <s v="2022-2023"/>
    <x v="0"/>
    <x v="41"/>
    <x v="5"/>
    <x v="5"/>
    <n v="7320"/>
    <x v="0"/>
    <x v="9"/>
    <x v="0"/>
    <x v="0"/>
    <n v="1765.4799999999993"/>
    <n v="1"/>
  </r>
  <r>
    <x v="5"/>
    <n v="2024"/>
    <s v="2023-2024"/>
    <x v="0"/>
    <x v="49"/>
    <x v="4"/>
    <x v="4"/>
    <n v="3134"/>
    <x v="0"/>
    <x v="6"/>
    <x v="4"/>
    <x v="4"/>
    <n v="1774.84"/>
    <n v="1"/>
  </r>
  <r>
    <x v="604"/>
    <n v="2025"/>
    <s v="2024-2025"/>
    <x v="0"/>
    <x v="27"/>
    <x v="4"/>
    <x v="4"/>
    <n v="3066"/>
    <x v="0"/>
    <x v="7"/>
    <x v="3"/>
    <x v="3"/>
    <n v="1778.2000000000003"/>
    <n v="1"/>
  </r>
  <r>
    <x v="564"/>
    <n v="2024"/>
    <s v="2023-2024"/>
    <x v="0"/>
    <x v="28"/>
    <x v="1"/>
    <x v="1"/>
    <n v="2830"/>
    <x v="0"/>
    <x v="11"/>
    <x v="9"/>
    <x v="9"/>
    <n v="1780.1200000000001"/>
    <n v="1"/>
  </r>
  <r>
    <x v="372"/>
    <n v="2024"/>
    <s v="2023-2024"/>
    <x v="1"/>
    <x v="88"/>
    <x v="6"/>
    <x v="6"/>
    <n v="5011"/>
    <x v="0"/>
    <x v="13"/>
    <x v="9"/>
    <x v="9"/>
    <n v="1784.0700000000002"/>
    <n v="1"/>
  </r>
  <r>
    <x v="42"/>
    <n v="2024"/>
    <s v="2023-2024"/>
    <x v="0"/>
    <x v="76"/>
    <x v="1"/>
    <x v="1"/>
    <n v="2031"/>
    <x v="0"/>
    <x v="5"/>
    <x v="0"/>
    <x v="0"/>
    <n v="1789.2100000000003"/>
    <n v="1"/>
  </r>
  <r>
    <x v="226"/>
    <n v="2024"/>
    <s v="2023-2024"/>
    <x v="1"/>
    <x v="31"/>
    <x v="1"/>
    <x v="1"/>
    <n v="2116"/>
    <x v="0"/>
    <x v="4"/>
    <x v="5"/>
    <x v="5"/>
    <n v="1791.0299999999997"/>
    <n v="1"/>
  </r>
  <r>
    <x v="198"/>
    <n v="2025"/>
    <s v="2024-2025"/>
    <x v="0"/>
    <x v="23"/>
    <x v="1"/>
    <x v="1"/>
    <n v="2650"/>
    <x v="0"/>
    <x v="11"/>
    <x v="0"/>
    <x v="0"/>
    <n v="1791.4500000000003"/>
    <n v="1"/>
  </r>
  <r>
    <x v="361"/>
    <n v="2025"/>
    <s v="2024-2025"/>
    <x v="1"/>
    <x v="91"/>
    <x v="1"/>
    <x v="1"/>
    <n v="2064"/>
    <x v="0"/>
    <x v="5"/>
    <x v="5"/>
    <x v="5"/>
    <n v="1793.64"/>
    <n v="1"/>
  </r>
  <r>
    <x v="271"/>
    <n v="2023"/>
    <s v="2022-2023"/>
    <x v="0"/>
    <x v="12"/>
    <x v="3"/>
    <x v="3"/>
    <n v="4068"/>
    <x v="0"/>
    <x v="10"/>
    <x v="7"/>
    <x v="7"/>
    <n v="1803.82"/>
    <n v="1"/>
  </r>
  <r>
    <x v="491"/>
    <n v="2024"/>
    <s v="2023-2024"/>
    <x v="0"/>
    <x v="36"/>
    <x v="4"/>
    <x v="4"/>
    <n v="3148"/>
    <x v="0"/>
    <x v="6"/>
    <x v="4"/>
    <x v="4"/>
    <n v="1807.66"/>
    <n v="1"/>
  </r>
  <r>
    <x v="693"/>
    <n v="2024"/>
    <s v="2023-2024"/>
    <x v="0"/>
    <x v="76"/>
    <x v="1"/>
    <x v="1"/>
    <n v="2031"/>
    <x v="0"/>
    <x v="5"/>
    <x v="8"/>
    <x v="8"/>
    <n v="1809.2499999999998"/>
    <n v="1"/>
  </r>
  <r>
    <x v="606"/>
    <n v="2024"/>
    <s v="2023-2024"/>
    <x v="1"/>
    <x v="64"/>
    <x v="1"/>
    <x v="1"/>
    <n v="2350"/>
    <x v="0"/>
    <x v="1"/>
    <x v="7"/>
    <x v="7"/>
    <n v="1810.51"/>
    <n v="1"/>
  </r>
  <r>
    <x v="194"/>
    <n v="2025"/>
    <s v="2024-2025"/>
    <x v="0"/>
    <x v="7"/>
    <x v="4"/>
    <x v="4"/>
    <n v="3175"/>
    <x v="0"/>
    <x v="6"/>
    <x v="4"/>
    <x v="4"/>
    <n v="1817.0900000000001"/>
    <n v="1"/>
  </r>
  <r>
    <x v="658"/>
    <n v="2025"/>
    <s v="2024-2025"/>
    <x v="0"/>
    <x v="33"/>
    <x v="4"/>
    <x v="4"/>
    <n v="3280"/>
    <x v="0"/>
    <x v="8"/>
    <x v="9"/>
    <x v="9"/>
    <n v="1821.3399999999997"/>
    <n v="1"/>
  </r>
  <r>
    <x v="35"/>
    <n v="2024"/>
    <s v="2023-2024"/>
    <x v="0"/>
    <x v="36"/>
    <x v="4"/>
    <x v="4"/>
    <n v="3148"/>
    <x v="0"/>
    <x v="6"/>
    <x v="4"/>
    <x v="4"/>
    <n v="1821.5799999999997"/>
    <n v="1"/>
  </r>
  <r>
    <x v="413"/>
    <n v="2025"/>
    <s v="2024-2025"/>
    <x v="0"/>
    <x v="78"/>
    <x v="1"/>
    <x v="1"/>
    <n v="2141"/>
    <x v="0"/>
    <x v="4"/>
    <x v="9"/>
    <x v="9"/>
    <n v="1825.67"/>
    <n v="1"/>
  </r>
  <r>
    <x v="572"/>
    <n v="2024"/>
    <s v="2023-2024"/>
    <x v="0"/>
    <x v="47"/>
    <x v="1"/>
    <x v="1"/>
    <n v="2101"/>
    <x v="0"/>
    <x v="4"/>
    <x v="0"/>
    <x v="0"/>
    <n v="1826.9199999999998"/>
    <n v="1"/>
  </r>
  <r>
    <x v="339"/>
    <n v="2025"/>
    <s v="2024-2025"/>
    <x v="0"/>
    <x v="9"/>
    <x v="4"/>
    <x v="4"/>
    <n v="3076"/>
    <x v="0"/>
    <x v="7"/>
    <x v="4"/>
    <x v="4"/>
    <n v="1828.1499999999999"/>
    <n v="1"/>
  </r>
  <r>
    <x v="546"/>
    <n v="2025"/>
    <s v="2024-2025"/>
    <x v="0"/>
    <x v="45"/>
    <x v="3"/>
    <x v="3"/>
    <n v="4570"/>
    <x v="0"/>
    <x v="15"/>
    <x v="4"/>
    <x v="4"/>
    <n v="1836.5"/>
    <n v="1"/>
  </r>
  <r>
    <x v="58"/>
    <n v="2025"/>
    <s v="2024-2025"/>
    <x v="0"/>
    <x v="90"/>
    <x v="3"/>
    <x v="3"/>
    <n v="4700"/>
    <x v="0"/>
    <x v="17"/>
    <x v="4"/>
    <x v="4"/>
    <n v="1839.3799999999997"/>
    <n v="1"/>
  </r>
  <r>
    <x v="201"/>
    <n v="2023"/>
    <s v="2022-2023"/>
    <x v="0"/>
    <x v="85"/>
    <x v="0"/>
    <x v="0"/>
    <n v="6530"/>
    <x v="0"/>
    <x v="20"/>
    <x v="2"/>
    <x v="2"/>
    <n v="1849.1499999999999"/>
    <n v="1"/>
  </r>
  <r>
    <x v="406"/>
    <n v="2025"/>
    <s v="2024-2025"/>
    <x v="0"/>
    <x v="47"/>
    <x v="1"/>
    <x v="1"/>
    <n v="2101"/>
    <x v="0"/>
    <x v="4"/>
    <x v="4"/>
    <x v="4"/>
    <n v="1851.43"/>
    <n v="1"/>
  </r>
  <r>
    <x v="237"/>
    <n v="2024"/>
    <s v="2023-2024"/>
    <x v="1"/>
    <x v="11"/>
    <x v="5"/>
    <x v="5"/>
    <n v="7010"/>
    <x v="0"/>
    <x v="9"/>
    <x v="9"/>
    <x v="9"/>
    <n v="1853.17"/>
    <n v="1"/>
  </r>
  <r>
    <x v="565"/>
    <n v="2023"/>
    <s v="2022-2023"/>
    <x v="0"/>
    <x v="50"/>
    <x v="4"/>
    <x v="4"/>
    <n v="3179"/>
    <x v="0"/>
    <x v="6"/>
    <x v="4"/>
    <x v="4"/>
    <n v="1854.48"/>
    <n v="1"/>
  </r>
  <r>
    <x v="298"/>
    <n v="2023"/>
    <s v="2022-2023"/>
    <x v="1"/>
    <x v="75"/>
    <x v="0"/>
    <x v="0"/>
    <n v="6450"/>
    <x v="0"/>
    <x v="20"/>
    <x v="9"/>
    <x v="9"/>
    <n v="1857.1200000000001"/>
    <n v="1"/>
  </r>
  <r>
    <x v="429"/>
    <n v="2023"/>
    <s v="2022-2023"/>
    <x v="0"/>
    <x v="85"/>
    <x v="0"/>
    <x v="0"/>
    <n v="6530"/>
    <x v="0"/>
    <x v="20"/>
    <x v="8"/>
    <x v="8"/>
    <n v="1859.42"/>
    <n v="1"/>
  </r>
  <r>
    <x v="140"/>
    <n v="2024"/>
    <s v="2023-2024"/>
    <x v="0"/>
    <x v="27"/>
    <x v="4"/>
    <x v="4"/>
    <n v="3066"/>
    <x v="0"/>
    <x v="7"/>
    <x v="5"/>
    <x v="5"/>
    <n v="1870.0700000000002"/>
    <n v="1"/>
  </r>
  <r>
    <x v="324"/>
    <n v="2024"/>
    <s v="2023-2024"/>
    <x v="1"/>
    <x v="39"/>
    <x v="0"/>
    <x v="0"/>
    <n v="6330"/>
    <x v="0"/>
    <x v="14"/>
    <x v="4"/>
    <x v="4"/>
    <n v="1870.51"/>
    <n v="1"/>
  </r>
  <r>
    <x v="120"/>
    <n v="2025"/>
    <s v="2024-2025"/>
    <x v="0"/>
    <x v="37"/>
    <x v="1"/>
    <x v="1"/>
    <n v="2750"/>
    <x v="0"/>
    <x v="11"/>
    <x v="4"/>
    <x v="4"/>
    <n v="1872.8100000000002"/>
    <n v="1"/>
  </r>
  <r>
    <x v="697"/>
    <n v="2023"/>
    <s v="2022-2023"/>
    <x v="0"/>
    <x v="50"/>
    <x v="4"/>
    <x v="4"/>
    <n v="3179"/>
    <x v="0"/>
    <x v="6"/>
    <x v="0"/>
    <x v="0"/>
    <n v="1878.0900000000001"/>
    <n v="1"/>
  </r>
  <r>
    <x v="10"/>
    <n v="2024"/>
    <s v="2023-2024"/>
    <x v="0"/>
    <x v="52"/>
    <x v="3"/>
    <x v="3"/>
    <n v="4053"/>
    <x v="0"/>
    <x v="10"/>
    <x v="3"/>
    <x v="3"/>
    <n v="1882.03"/>
    <n v="1"/>
  </r>
  <r>
    <x v="357"/>
    <n v="2024"/>
    <s v="2023-2024"/>
    <x v="0"/>
    <x v="78"/>
    <x v="1"/>
    <x v="1"/>
    <n v="2141"/>
    <x v="0"/>
    <x v="4"/>
    <x v="9"/>
    <x v="9"/>
    <n v="1884.95"/>
    <n v="1"/>
  </r>
  <r>
    <x v="205"/>
    <n v="2024"/>
    <s v="2023-2024"/>
    <x v="0"/>
    <x v="74"/>
    <x v="1"/>
    <x v="1"/>
    <n v="2485"/>
    <x v="0"/>
    <x v="1"/>
    <x v="0"/>
    <x v="0"/>
    <n v="1888.4100000000003"/>
    <n v="1"/>
  </r>
  <r>
    <x v="686"/>
    <n v="2023"/>
    <s v="2022-2023"/>
    <x v="0"/>
    <x v="28"/>
    <x v="1"/>
    <x v="1"/>
    <n v="2830"/>
    <x v="0"/>
    <x v="11"/>
    <x v="5"/>
    <x v="5"/>
    <n v="1890.1700000000008"/>
    <n v="1"/>
  </r>
  <r>
    <x v="92"/>
    <n v="2024"/>
    <s v="2023-2024"/>
    <x v="1"/>
    <x v="65"/>
    <x v="1"/>
    <x v="1"/>
    <n v="2131"/>
    <x v="0"/>
    <x v="4"/>
    <x v="4"/>
    <x v="4"/>
    <n v="1892.6399999999999"/>
    <n v="1"/>
  </r>
  <r>
    <x v="381"/>
    <n v="2024"/>
    <s v="2023-2024"/>
    <x v="0"/>
    <x v="67"/>
    <x v="3"/>
    <x v="3"/>
    <n v="4551"/>
    <x v="0"/>
    <x v="15"/>
    <x v="5"/>
    <x v="5"/>
    <n v="1893.1000000000008"/>
    <n v="1"/>
  </r>
  <r>
    <x v="162"/>
    <n v="2023"/>
    <s v="2022-2023"/>
    <x v="0"/>
    <x v="2"/>
    <x v="2"/>
    <x v="2"/>
    <n v="2617"/>
    <x v="0"/>
    <x v="2"/>
    <x v="9"/>
    <x v="9"/>
    <n v="1905.38"/>
    <n v="1"/>
  </r>
  <r>
    <x v="707"/>
    <n v="2023"/>
    <s v="2022-2023"/>
    <x v="0"/>
    <x v="7"/>
    <x v="4"/>
    <x v="4"/>
    <n v="3175"/>
    <x v="0"/>
    <x v="6"/>
    <x v="0"/>
    <x v="0"/>
    <n v="1905.3900000000003"/>
    <n v="1"/>
  </r>
  <r>
    <x v="183"/>
    <n v="2024"/>
    <s v="2023-2024"/>
    <x v="0"/>
    <x v="54"/>
    <x v="4"/>
    <x v="4"/>
    <n v="3030"/>
    <x v="0"/>
    <x v="7"/>
    <x v="4"/>
    <x v="4"/>
    <n v="1906.3600000000001"/>
    <n v="1"/>
  </r>
  <r>
    <x v="259"/>
    <n v="2025"/>
    <s v="2024-2025"/>
    <x v="0"/>
    <x v="21"/>
    <x v="3"/>
    <x v="3"/>
    <n v="4012"/>
    <x v="0"/>
    <x v="10"/>
    <x v="9"/>
    <x v="9"/>
    <n v="1913.18"/>
    <n v="1"/>
  </r>
  <r>
    <x v="494"/>
    <n v="2025"/>
    <s v="2024-2025"/>
    <x v="0"/>
    <x v="51"/>
    <x v="4"/>
    <x v="4"/>
    <n v="3630"/>
    <x v="0"/>
    <x v="16"/>
    <x v="0"/>
    <x v="0"/>
    <n v="1921.9499999999998"/>
    <n v="1"/>
  </r>
  <r>
    <x v="122"/>
    <n v="2023"/>
    <s v="2022-2023"/>
    <x v="0"/>
    <x v="53"/>
    <x v="3"/>
    <x v="3"/>
    <n v="4119"/>
    <x v="0"/>
    <x v="10"/>
    <x v="4"/>
    <x v="4"/>
    <n v="1925.47"/>
    <n v="1"/>
  </r>
  <r>
    <x v="442"/>
    <n v="2023"/>
    <s v="2022-2023"/>
    <x v="0"/>
    <x v="29"/>
    <x v="4"/>
    <x v="4"/>
    <n v="3500"/>
    <x v="0"/>
    <x v="8"/>
    <x v="0"/>
    <x v="0"/>
    <n v="1927.9600000000003"/>
    <n v="1"/>
  </r>
  <r>
    <x v="414"/>
    <n v="2024"/>
    <s v="2023-2024"/>
    <x v="0"/>
    <x v="25"/>
    <x v="4"/>
    <x v="4"/>
    <n v="3550"/>
    <x v="0"/>
    <x v="8"/>
    <x v="0"/>
    <x v="0"/>
    <n v="1930.6699999999998"/>
    <n v="1"/>
  </r>
  <r>
    <x v="233"/>
    <n v="2023"/>
    <s v="2022-2023"/>
    <x v="1"/>
    <x v="22"/>
    <x v="1"/>
    <x v="1"/>
    <n v="2539"/>
    <x v="0"/>
    <x v="2"/>
    <x v="9"/>
    <x v="9"/>
    <n v="1933.56"/>
    <n v="1"/>
  </r>
  <r>
    <x v="100"/>
    <n v="2024"/>
    <s v="2023-2024"/>
    <x v="0"/>
    <x v="12"/>
    <x v="3"/>
    <x v="3"/>
    <n v="4068"/>
    <x v="0"/>
    <x v="10"/>
    <x v="4"/>
    <x v="4"/>
    <n v="1942.3200000000002"/>
    <n v="1"/>
  </r>
  <r>
    <x v="459"/>
    <n v="2024"/>
    <s v="2023-2024"/>
    <x v="0"/>
    <x v="94"/>
    <x v="5"/>
    <x v="5"/>
    <n v="7250"/>
    <x v="0"/>
    <x v="9"/>
    <x v="0"/>
    <x v="0"/>
    <n v="1944.79"/>
    <n v="1"/>
  </r>
  <r>
    <x v="118"/>
    <n v="2023"/>
    <s v="2022-2023"/>
    <x v="0"/>
    <x v="19"/>
    <x v="1"/>
    <x v="1"/>
    <n v="2800"/>
    <x v="0"/>
    <x v="11"/>
    <x v="4"/>
    <x v="4"/>
    <n v="1945.35"/>
    <n v="1"/>
  </r>
  <r>
    <x v="612"/>
    <n v="2024"/>
    <s v="2023-2024"/>
    <x v="0"/>
    <x v="48"/>
    <x v="3"/>
    <x v="3"/>
    <n v="4566"/>
    <x v="0"/>
    <x v="15"/>
    <x v="4"/>
    <x v="4"/>
    <n v="1948.58"/>
    <n v="1"/>
  </r>
  <r>
    <x v="424"/>
    <n v="2024"/>
    <s v="2023-2024"/>
    <x v="0"/>
    <x v="33"/>
    <x v="4"/>
    <x v="4"/>
    <n v="3280"/>
    <x v="0"/>
    <x v="8"/>
    <x v="9"/>
    <x v="9"/>
    <n v="1952.6000000000001"/>
    <n v="1"/>
  </r>
  <r>
    <x v="721"/>
    <n v="2024"/>
    <s v="2023-2024"/>
    <x v="0"/>
    <x v="4"/>
    <x v="1"/>
    <x v="1"/>
    <n v="2154"/>
    <x v="0"/>
    <x v="4"/>
    <x v="9"/>
    <x v="9"/>
    <n v="1956.56"/>
    <n v="1"/>
  </r>
  <r>
    <x v="536"/>
    <n v="2023"/>
    <s v="2022-2023"/>
    <x v="0"/>
    <x v="68"/>
    <x v="7"/>
    <x v="7"/>
    <n v="800"/>
    <x v="0"/>
    <x v="19"/>
    <x v="4"/>
    <x v="4"/>
    <n v="1956.58"/>
    <n v="1"/>
  </r>
  <r>
    <x v="727"/>
    <n v="2025"/>
    <s v="2024-2025"/>
    <x v="0"/>
    <x v="23"/>
    <x v="1"/>
    <x v="1"/>
    <n v="2650"/>
    <x v="0"/>
    <x v="11"/>
    <x v="4"/>
    <x v="4"/>
    <n v="1970.0800000000002"/>
    <n v="1"/>
  </r>
  <r>
    <x v="681"/>
    <n v="2025"/>
    <s v="2024-2025"/>
    <x v="0"/>
    <x v="36"/>
    <x v="4"/>
    <x v="4"/>
    <n v="3148"/>
    <x v="0"/>
    <x v="6"/>
    <x v="0"/>
    <x v="0"/>
    <n v="1970.7899999999995"/>
    <n v="1"/>
  </r>
  <r>
    <x v="276"/>
    <n v="2024"/>
    <s v="2023-2024"/>
    <x v="1"/>
    <x v="34"/>
    <x v="4"/>
    <x v="4"/>
    <n v="3018"/>
    <x v="0"/>
    <x v="7"/>
    <x v="8"/>
    <x v="8"/>
    <n v="1985.2800000000002"/>
    <n v="1"/>
  </r>
  <r>
    <x v="499"/>
    <n v="2024"/>
    <s v="2023-2024"/>
    <x v="1"/>
    <x v="22"/>
    <x v="1"/>
    <x v="1"/>
    <n v="2539"/>
    <x v="0"/>
    <x v="2"/>
    <x v="4"/>
    <x v="4"/>
    <n v="1987.97"/>
    <n v="1"/>
  </r>
  <r>
    <x v="465"/>
    <n v="2023"/>
    <s v="2022-2023"/>
    <x v="1"/>
    <x v="66"/>
    <x v="3"/>
    <x v="3"/>
    <n v="4883"/>
    <x v="0"/>
    <x v="12"/>
    <x v="0"/>
    <x v="0"/>
    <n v="1998.7800000000004"/>
    <n v="1"/>
  </r>
  <r>
    <x v="328"/>
    <n v="2025"/>
    <s v="2024-2025"/>
    <x v="0"/>
    <x v="23"/>
    <x v="1"/>
    <x v="1"/>
    <n v="2650"/>
    <x v="0"/>
    <x v="11"/>
    <x v="3"/>
    <x v="3"/>
    <n v="2003.5599999999995"/>
    <n v="1"/>
  </r>
  <r>
    <x v="272"/>
    <n v="2023"/>
    <s v="2022-2023"/>
    <x v="0"/>
    <x v="68"/>
    <x v="7"/>
    <x v="7"/>
    <n v="800"/>
    <x v="0"/>
    <x v="19"/>
    <x v="3"/>
    <x v="3"/>
    <n v="2004.58"/>
    <n v="1"/>
  </r>
  <r>
    <x v="550"/>
    <n v="2024"/>
    <s v="2023-2024"/>
    <x v="0"/>
    <x v="5"/>
    <x v="1"/>
    <x v="1"/>
    <n v="2067"/>
    <x v="0"/>
    <x v="5"/>
    <x v="4"/>
    <x v="4"/>
    <n v="2005.3999999999999"/>
    <n v="1"/>
  </r>
  <r>
    <x v="714"/>
    <n v="2024"/>
    <s v="2023-2024"/>
    <x v="0"/>
    <x v="2"/>
    <x v="2"/>
    <x v="2"/>
    <n v="2617"/>
    <x v="0"/>
    <x v="2"/>
    <x v="9"/>
    <x v="9"/>
    <n v="2006.2800000000002"/>
    <n v="1"/>
  </r>
  <r>
    <x v="702"/>
    <n v="2024"/>
    <s v="2023-2024"/>
    <x v="0"/>
    <x v="19"/>
    <x v="1"/>
    <x v="1"/>
    <n v="2800"/>
    <x v="0"/>
    <x v="11"/>
    <x v="5"/>
    <x v="5"/>
    <n v="2011.12"/>
    <n v="1"/>
  </r>
  <r>
    <x v="249"/>
    <n v="2023"/>
    <s v="2022-2023"/>
    <x v="0"/>
    <x v="8"/>
    <x v="1"/>
    <x v="1"/>
    <n v="2158"/>
    <x v="0"/>
    <x v="4"/>
    <x v="9"/>
    <x v="9"/>
    <n v="2013.6899999999998"/>
    <n v="1"/>
  </r>
  <r>
    <x v="339"/>
    <n v="2025"/>
    <s v="2024-2025"/>
    <x v="1"/>
    <x v="63"/>
    <x v="1"/>
    <x v="1"/>
    <n v="2015"/>
    <x v="0"/>
    <x v="5"/>
    <x v="5"/>
    <x v="5"/>
    <n v="2017.0000000000005"/>
    <n v="1"/>
  </r>
  <r>
    <x v="309"/>
    <n v="2024"/>
    <s v="2023-2024"/>
    <x v="1"/>
    <x v="39"/>
    <x v="0"/>
    <x v="0"/>
    <n v="6330"/>
    <x v="0"/>
    <x v="14"/>
    <x v="0"/>
    <x v="0"/>
    <n v="2022.7499999999995"/>
    <n v="1"/>
  </r>
  <r>
    <x v="41"/>
    <n v="2023"/>
    <s v="2022-2023"/>
    <x v="0"/>
    <x v="67"/>
    <x v="3"/>
    <x v="3"/>
    <n v="4551"/>
    <x v="0"/>
    <x v="15"/>
    <x v="3"/>
    <x v="3"/>
    <n v="2026.4899999999998"/>
    <n v="1"/>
  </r>
  <r>
    <x v="226"/>
    <n v="2024"/>
    <s v="2023-2024"/>
    <x v="0"/>
    <x v="59"/>
    <x v="3"/>
    <x v="3"/>
    <n v="4509"/>
    <x v="0"/>
    <x v="3"/>
    <x v="4"/>
    <x v="4"/>
    <n v="2028.3"/>
    <n v="1"/>
  </r>
  <r>
    <x v="572"/>
    <n v="2024"/>
    <s v="2023-2024"/>
    <x v="0"/>
    <x v="53"/>
    <x v="3"/>
    <x v="3"/>
    <n v="4119"/>
    <x v="0"/>
    <x v="10"/>
    <x v="3"/>
    <x v="3"/>
    <n v="2031.5599999999997"/>
    <n v="1"/>
  </r>
  <r>
    <x v="491"/>
    <n v="2024"/>
    <s v="2023-2024"/>
    <x v="0"/>
    <x v="2"/>
    <x v="2"/>
    <x v="2"/>
    <n v="2617"/>
    <x v="0"/>
    <x v="2"/>
    <x v="7"/>
    <x v="7"/>
    <n v="2032.0600000000009"/>
    <n v="1"/>
  </r>
  <r>
    <x v="215"/>
    <n v="2025"/>
    <s v="2024-2025"/>
    <x v="0"/>
    <x v="57"/>
    <x v="6"/>
    <x v="6"/>
    <n v="5082"/>
    <x v="0"/>
    <x v="13"/>
    <x v="9"/>
    <x v="9"/>
    <n v="2034.7"/>
    <n v="1"/>
  </r>
  <r>
    <x v="430"/>
    <n v="2024"/>
    <s v="2023-2024"/>
    <x v="0"/>
    <x v="36"/>
    <x v="4"/>
    <x v="4"/>
    <n v="3148"/>
    <x v="0"/>
    <x v="6"/>
    <x v="4"/>
    <x v="4"/>
    <n v="2036.75"/>
    <n v="1"/>
  </r>
  <r>
    <x v="713"/>
    <n v="2025"/>
    <s v="2024-2025"/>
    <x v="1"/>
    <x v="40"/>
    <x v="4"/>
    <x v="4"/>
    <n v="3353"/>
    <x v="0"/>
    <x v="8"/>
    <x v="4"/>
    <x v="4"/>
    <n v="2037.5700000000002"/>
    <n v="1"/>
  </r>
  <r>
    <x v="172"/>
    <n v="2023"/>
    <s v="2022-2023"/>
    <x v="1"/>
    <x v="40"/>
    <x v="4"/>
    <x v="4"/>
    <n v="3353"/>
    <x v="0"/>
    <x v="8"/>
    <x v="0"/>
    <x v="0"/>
    <n v="2043.5500000000002"/>
    <n v="1"/>
  </r>
  <r>
    <x v="311"/>
    <n v="2024"/>
    <s v="2023-2024"/>
    <x v="1"/>
    <x v="27"/>
    <x v="4"/>
    <x v="4"/>
    <n v="3066"/>
    <x v="0"/>
    <x v="7"/>
    <x v="0"/>
    <x v="0"/>
    <n v="2046.0099999999998"/>
    <n v="1"/>
  </r>
  <r>
    <x v="356"/>
    <n v="2024"/>
    <s v="2023-2024"/>
    <x v="0"/>
    <x v="43"/>
    <x v="1"/>
    <x v="1"/>
    <n v="2560"/>
    <x v="0"/>
    <x v="2"/>
    <x v="3"/>
    <x v="3"/>
    <n v="2050.27"/>
    <n v="1"/>
  </r>
  <r>
    <x v="706"/>
    <n v="2023"/>
    <s v="2022-2023"/>
    <x v="1"/>
    <x v="34"/>
    <x v="4"/>
    <x v="4"/>
    <n v="3018"/>
    <x v="0"/>
    <x v="7"/>
    <x v="5"/>
    <x v="5"/>
    <n v="2052.5300000000007"/>
    <n v="1"/>
  </r>
  <r>
    <x v="103"/>
    <n v="2023"/>
    <s v="2022-2023"/>
    <x v="0"/>
    <x v="40"/>
    <x v="4"/>
    <x v="4"/>
    <n v="3353"/>
    <x v="0"/>
    <x v="8"/>
    <x v="5"/>
    <x v="5"/>
    <n v="2054.2000000000003"/>
    <n v="1"/>
  </r>
  <r>
    <x v="688"/>
    <n v="2024"/>
    <s v="2023-2024"/>
    <x v="0"/>
    <x v="52"/>
    <x v="3"/>
    <x v="3"/>
    <n v="4053"/>
    <x v="0"/>
    <x v="10"/>
    <x v="4"/>
    <x v="4"/>
    <n v="2064.2299999999996"/>
    <n v="1"/>
  </r>
  <r>
    <x v="199"/>
    <n v="2024"/>
    <s v="2023-2024"/>
    <x v="0"/>
    <x v="25"/>
    <x v="4"/>
    <x v="4"/>
    <n v="3550"/>
    <x v="0"/>
    <x v="8"/>
    <x v="4"/>
    <x v="4"/>
    <n v="2070.02"/>
    <n v="1"/>
  </r>
  <r>
    <x v="226"/>
    <n v="2024"/>
    <s v="2023-2024"/>
    <x v="0"/>
    <x v="19"/>
    <x v="1"/>
    <x v="1"/>
    <n v="2800"/>
    <x v="0"/>
    <x v="11"/>
    <x v="3"/>
    <x v="3"/>
    <n v="2075.1999999999998"/>
    <n v="1"/>
  </r>
  <r>
    <x v="303"/>
    <n v="2023"/>
    <s v="2022-2023"/>
    <x v="1"/>
    <x v="65"/>
    <x v="1"/>
    <x v="1"/>
    <n v="2131"/>
    <x v="0"/>
    <x v="4"/>
    <x v="0"/>
    <x v="0"/>
    <n v="2075.67"/>
    <n v="1"/>
  </r>
  <r>
    <x v="31"/>
    <n v="2023"/>
    <s v="2022-2023"/>
    <x v="0"/>
    <x v="55"/>
    <x v="3"/>
    <x v="3"/>
    <n v="4703"/>
    <x v="0"/>
    <x v="17"/>
    <x v="4"/>
    <x v="4"/>
    <n v="2078.84"/>
    <n v="1"/>
  </r>
  <r>
    <x v="622"/>
    <n v="2024"/>
    <s v="2023-2024"/>
    <x v="0"/>
    <x v="36"/>
    <x v="4"/>
    <x v="4"/>
    <n v="3148"/>
    <x v="0"/>
    <x v="6"/>
    <x v="8"/>
    <x v="8"/>
    <n v="2084.89"/>
    <n v="1"/>
  </r>
  <r>
    <x v="6"/>
    <n v="2023"/>
    <s v="2022-2023"/>
    <x v="0"/>
    <x v="78"/>
    <x v="1"/>
    <x v="1"/>
    <n v="2141"/>
    <x v="0"/>
    <x v="4"/>
    <x v="0"/>
    <x v="0"/>
    <n v="2088.8900000000003"/>
    <n v="1"/>
  </r>
  <r>
    <x v="61"/>
    <n v="2023"/>
    <s v="2022-2023"/>
    <x v="0"/>
    <x v="21"/>
    <x v="3"/>
    <x v="3"/>
    <n v="4012"/>
    <x v="0"/>
    <x v="10"/>
    <x v="1"/>
    <x v="1"/>
    <n v="2096.44"/>
    <n v="1"/>
  </r>
  <r>
    <x v="464"/>
    <n v="2025"/>
    <s v="2024-2025"/>
    <x v="1"/>
    <x v="31"/>
    <x v="1"/>
    <x v="1"/>
    <n v="2116"/>
    <x v="0"/>
    <x v="4"/>
    <x v="4"/>
    <x v="4"/>
    <n v="2100.3100000000004"/>
    <n v="1"/>
  </r>
  <r>
    <x v="548"/>
    <n v="2023"/>
    <s v="2022-2023"/>
    <x v="0"/>
    <x v="15"/>
    <x v="1"/>
    <x v="1"/>
    <n v="2020"/>
    <x v="0"/>
    <x v="5"/>
    <x v="5"/>
    <x v="5"/>
    <n v="2102.9300000000007"/>
    <n v="1"/>
  </r>
  <r>
    <x v="537"/>
    <n v="2023"/>
    <s v="2022-2023"/>
    <x v="0"/>
    <x v="53"/>
    <x v="3"/>
    <x v="3"/>
    <n v="4119"/>
    <x v="0"/>
    <x v="10"/>
    <x v="5"/>
    <x v="5"/>
    <n v="2104.5300000000007"/>
    <n v="1"/>
  </r>
  <r>
    <x v="292"/>
    <n v="2024"/>
    <s v="2023-2024"/>
    <x v="0"/>
    <x v="69"/>
    <x v="4"/>
    <x v="4"/>
    <n v="3199"/>
    <x v="0"/>
    <x v="6"/>
    <x v="4"/>
    <x v="4"/>
    <n v="2109.84"/>
    <n v="1"/>
  </r>
  <r>
    <x v="243"/>
    <n v="2025"/>
    <s v="2024-2025"/>
    <x v="0"/>
    <x v="12"/>
    <x v="3"/>
    <x v="3"/>
    <n v="4068"/>
    <x v="0"/>
    <x v="10"/>
    <x v="0"/>
    <x v="0"/>
    <n v="2111.92"/>
    <n v="1"/>
  </r>
  <r>
    <x v="570"/>
    <n v="2024"/>
    <s v="2023-2024"/>
    <x v="1"/>
    <x v="40"/>
    <x v="4"/>
    <x v="4"/>
    <n v="3353"/>
    <x v="0"/>
    <x v="8"/>
    <x v="4"/>
    <x v="4"/>
    <n v="2117.17"/>
    <n v="1"/>
  </r>
  <r>
    <x v="726"/>
    <n v="2023"/>
    <s v="2022-2023"/>
    <x v="0"/>
    <x v="47"/>
    <x v="1"/>
    <x v="1"/>
    <n v="2101"/>
    <x v="0"/>
    <x v="4"/>
    <x v="4"/>
    <x v="4"/>
    <n v="2121.4"/>
    <n v="1"/>
  </r>
  <r>
    <x v="230"/>
    <n v="2023"/>
    <s v="2022-2023"/>
    <x v="0"/>
    <x v="84"/>
    <x v="3"/>
    <x v="3"/>
    <n v="4215"/>
    <x v="0"/>
    <x v="3"/>
    <x v="5"/>
    <x v="5"/>
    <n v="2139.3100000000004"/>
    <n v="1"/>
  </r>
  <r>
    <x v="137"/>
    <n v="2025"/>
    <s v="2024-2025"/>
    <x v="0"/>
    <x v="81"/>
    <x v="3"/>
    <x v="3"/>
    <n v="4680"/>
    <x v="0"/>
    <x v="17"/>
    <x v="4"/>
    <x v="4"/>
    <n v="2140.92"/>
    <n v="1"/>
  </r>
  <r>
    <x v="276"/>
    <n v="2024"/>
    <s v="2023-2024"/>
    <x v="0"/>
    <x v="40"/>
    <x v="4"/>
    <x v="4"/>
    <n v="3353"/>
    <x v="0"/>
    <x v="8"/>
    <x v="3"/>
    <x v="3"/>
    <n v="2150.0699999999997"/>
    <n v="1"/>
  </r>
  <r>
    <x v="483"/>
    <n v="2024"/>
    <s v="2023-2024"/>
    <x v="1"/>
    <x v="63"/>
    <x v="1"/>
    <x v="1"/>
    <n v="2015"/>
    <x v="0"/>
    <x v="5"/>
    <x v="9"/>
    <x v="9"/>
    <n v="2150.67"/>
    <n v="1"/>
  </r>
  <r>
    <x v="179"/>
    <n v="2024"/>
    <s v="2023-2024"/>
    <x v="0"/>
    <x v="33"/>
    <x v="4"/>
    <x v="4"/>
    <n v="3280"/>
    <x v="0"/>
    <x v="8"/>
    <x v="9"/>
    <x v="9"/>
    <n v="2151.63"/>
    <n v="1"/>
  </r>
  <r>
    <x v="235"/>
    <n v="2023"/>
    <s v="2022-2023"/>
    <x v="0"/>
    <x v="43"/>
    <x v="1"/>
    <x v="1"/>
    <n v="2560"/>
    <x v="0"/>
    <x v="2"/>
    <x v="4"/>
    <x v="4"/>
    <n v="2156.38"/>
    <n v="1"/>
  </r>
  <r>
    <x v="332"/>
    <n v="2024"/>
    <s v="2023-2024"/>
    <x v="1"/>
    <x v="64"/>
    <x v="1"/>
    <x v="1"/>
    <n v="2350"/>
    <x v="0"/>
    <x v="1"/>
    <x v="4"/>
    <x v="4"/>
    <n v="2156.83"/>
    <n v="1"/>
  </r>
  <r>
    <x v="594"/>
    <n v="2023"/>
    <s v="2022-2023"/>
    <x v="0"/>
    <x v="41"/>
    <x v="5"/>
    <x v="5"/>
    <n v="7320"/>
    <x v="0"/>
    <x v="9"/>
    <x v="4"/>
    <x v="4"/>
    <n v="2156.9399999999996"/>
    <n v="1"/>
  </r>
  <r>
    <x v="119"/>
    <n v="2024"/>
    <s v="2023-2024"/>
    <x v="0"/>
    <x v="28"/>
    <x v="1"/>
    <x v="1"/>
    <n v="2830"/>
    <x v="0"/>
    <x v="11"/>
    <x v="4"/>
    <x v="4"/>
    <n v="2169.37"/>
    <n v="1"/>
  </r>
  <r>
    <x v="320"/>
    <n v="2025"/>
    <s v="2024-2025"/>
    <x v="0"/>
    <x v="60"/>
    <x v="1"/>
    <x v="1"/>
    <n v="2541"/>
    <x v="0"/>
    <x v="2"/>
    <x v="5"/>
    <x v="5"/>
    <n v="2171.88"/>
    <n v="1"/>
  </r>
  <r>
    <x v="458"/>
    <n v="2025"/>
    <s v="2024-2025"/>
    <x v="0"/>
    <x v="1"/>
    <x v="1"/>
    <x v="1"/>
    <n v="2478"/>
    <x v="0"/>
    <x v="1"/>
    <x v="9"/>
    <x v="9"/>
    <n v="2181.59"/>
    <n v="1"/>
  </r>
  <r>
    <x v="243"/>
    <n v="2025"/>
    <s v="2024-2025"/>
    <x v="1"/>
    <x v="0"/>
    <x v="0"/>
    <x v="0"/>
    <n v="6021"/>
    <x v="0"/>
    <x v="0"/>
    <x v="4"/>
    <x v="4"/>
    <n v="2190.23"/>
    <n v="1"/>
  </r>
  <r>
    <x v="215"/>
    <n v="2025"/>
    <s v="2024-2025"/>
    <x v="0"/>
    <x v="60"/>
    <x v="1"/>
    <x v="1"/>
    <n v="2541"/>
    <x v="0"/>
    <x v="2"/>
    <x v="9"/>
    <x v="9"/>
    <n v="2200.87"/>
    <n v="1"/>
  </r>
  <r>
    <x v="444"/>
    <n v="2024"/>
    <s v="2023-2024"/>
    <x v="0"/>
    <x v="25"/>
    <x v="4"/>
    <x v="4"/>
    <n v="3550"/>
    <x v="0"/>
    <x v="8"/>
    <x v="5"/>
    <x v="5"/>
    <n v="2202.71"/>
    <n v="1"/>
  </r>
  <r>
    <x v="563"/>
    <n v="2024"/>
    <s v="2023-2024"/>
    <x v="0"/>
    <x v="15"/>
    <x v="1"/>
    <x v="1"/>
    <n v="2020"/>
    <x v="0"/>
    <x v="5"/>
    <x v="7"/>
    <x v="7"/>
    <n v="2210.1600000000008"/>
    <n v="1"/>
  </r>
  <r>
    <x v="105"/>
    <n v="2024"/>
    <s v="2023-2024"/>
    <x v="0"/>
    <x v="68"/>
    <x v="7"/>
    <x v="7"/>
    <n v="800"/>
    <x v="0"/>
    <x v="19"/>
    <x v="4"/>
    <x v="4"/>
    <n v="2210.5899999999997"/>
    <n v="1"/>
  </r>
  <r>
    <x v="3"/>
    <n v="2024"/>
    <s v="2023-2024"/>
    <x v="0"/>
    <x v="59"/>
    <x v="3"/>
    <x v="3"/>
    <n v="4509"/>
    <x v="0"/>
    <x v="3"/>
    <x v="5"/>
    <x v="5"/>
    <n v="2217.2600000000007"/>
    <n v="1"/>
  </r>
  <r>
    <x v="342"/>
    <n v="2024"/>
    <s v="2023-2024"/>
    <x v="0"/>
    <x v="35"/>
    <x v="3"/>
    <x v="3"/>
    <n v="4558"/>
    <x v="0"/>
    <x v="15"/>
    <x v="3"/>
    <x v="3"/>
    <n v="2248.13"/>
    <n v="1"/>
  </r>
  <r>
    <x v="602"/>
    <n v="2024"/>
    <s v="2023-2024"/>
    <x v="0"/>
    <x v="73"/>
    <x v="6"/>
    <x v="6"/>
    <n v="5607"/>
    <x v="0"/>
    <x v="18"/>
    <x v="4"/>
    <x v="4"/>
    <n v="2257.4"/>
    <n v="1"/>
  </r>
  <r>
    <x v="129"/>
    <n v="2024"/>
    <s v="2023-2024"/>
    <x v="0"/>
    <x v="52"/>
    <x v="3"/>
    <x v="3"/>
    <n v="4053"/>
    <x v="0"/>
    <x v="10"/>
    <x v="4"/>
    <x v="4"/>
    <n v="2265.1299999999997"/>
    <n v="1"/>
  </r>
  <r>
    <x v="396"/>
    <n v="2024"/>
    <s v="2023-2024"/>
    <x v="0"/>
    <x v="7"/>
    <x v="4"/>
    <x v="4"/>
    <n v="3175"/>
    <x v="0"/>
    <x v="6"/>
    <x v="5"/>
    <x v="5"/>
    <n v="2268.6199999999994"/>
    <n v="1"/>
  </r>
  <r>
    <x v="381"/>
    <n v="2024"/>
    <s v="2023-2024"/>
    <x v="0"/>
    <x v="82"/>
    <x v="3"/>
    <x v="3"/>
    <n v="4655"/>
    <x v="0"/>
    <x v="17"/>
    <x v="4"/>
    <x v="4"/>
    <n v="2275"/>
    <n v="1"/>
  </r>
  <r>
    <x v="505"/>
    <n v="2023"/>
    <s v="2022-2023"/>
    <x v="0"/>
    <x v="8"/>
    <x v="1"/>
    <x v="1"/>
    <n v="2158"/>
    <x v="0"/>
    <x v="4"/>
    <x v="1"/>
    <x v="1"/>
    <n v="2283.9499999999998"/>
    <n v="1"/>
  </r>
  <r>
    <x v="720"/>
    <n v="2024"/>
    <s v="2023-2024"/>
    <x v="0"/>
    <x v="44"/>
    <x v="4"/>
    <x v="4"/>
    <n v="3977"/>
    <x v="0"/>
    <x v="16"/>
    <x v="4"/>
    <x v="4"/>
    <n v="2302.0500000000002"/>
    <n v="1"/>
  </r>
  <r>
    <x v="276"/>
    <n v="2024"/>
    <s v="2023-2024"/>
    <x v="0"/>
    <x v="5"/>
    <x v="1"/>
    <x v="1"/>
    <n v="2067"/>
    <x v="0"/>
    <x v="5"/>
    <x v="9"/>
    <x v="9"/>
    <n v="2324.2400000000002"/>
    <n v="1"/>
  </r>
  <r>
    <x v="460"/>
    <n v="2023"/>
    <s v="2022-2023"/>
    <x v="0"/>
    <x v="36"/>
    <x v="4"/>
    <x v="4"/>
    <n v="3148"/>
    <x v="0"/>
    <x v="6"/>
    <x v="5"/>
    <x v="5"/>
    <n v="2327.4299999999998"/>
    <n v="1"/>
  </r>
  <r>
    <x v="666"/>
    <n v="2025"/>
    <s v="2024-2025"/>
    <x v="0"/>
    <x v="9"/>
    <x v="4"/>
    <x v="4"/>
    <n v="3076"/>
    <x v="0"/>
    <x v="7"/>
    <x v="3"/>
    <x v="3"/>
    <n v="2327.5600000000004"/>
    <n v="1"/>
  </r>
  <r>
    <x v="651"/>
    <n v="2024"/>
    <s v="2023-2024"/>
    <x v="0"/>
    <x v="15"/>
    <x v="1"/>
    <x v="1"/>
    <n v="2020"/>
    <x v="0"/>
    <x v="5"/>
    <x v="4"/>
    <x v="4"/>
    <n v="2329.8199999999997"/>
    <n v="1"/>
  </r>
  <r>
    <x v="335"/>
    <n v="2023"/>
    <s v="2022-2023"/>
    <x v="0"/>
    <x v="43"/>
    <x v="1"/>
    <x v="1"/>
    <n v="2560"/>
    <x v="0"/>
    <x v="2"/>
    <x v="0"/>
    <x v="0"/>
    <n v="2330.86"/>
    <n v="1"/>
  </r>
  <r>
    <x v="480"/>
    <n v="2024"/>
    <s v="2023-2024"/>
    <x v="0"/>
    <x v="72"/>
    <x v="4"/>
    <x v="4"/>
    <n v="3931"/>
    <x v="0"/>
    <x v="16"/>
    <x v="4"/>
    <x v="4"/>
    <n v="2333.7799999999997"/>
    <n v="1"/>
  </r>
  <r>
    <x v="477"/>
    <n v="2023"/>
    <s v="2022-2023"/>
    <x v="1"/>
    <x v="31"/>
    <x v="1"/>
    <x v="1"/>
    <n v="2116"/>
    <x v="0"/>
    <x v="4"/>
    <x v="7"/>
    <x v="7"/>
    <n v="2342.4600000000005"/>
    <n v="1"/>
  </r>
  <r>
    <x v="168"/>
    <n v="2024"/>
    <s v="2023-2024"/>
    <x v="1"/>
    <x v="64"/>
    <x v="1"/>
    <x v="1"/>
    <n v="2350"/>
    <x v="0"/>
    <x v="1"/>
    <x v="0"/>
    <x v="0"/>
    <n v="2346.41"/>
    <n v="1"/>
  </r>
  <r>
    <x v="409"/>
    <n v="2024"/>
    <s v="2023-2024"/>
    <x v="1"/>
    <x v="27"/>
    <x v="4"/>
    <x v="4"/>
    <n v="3066"/>
    <x v="0"/>
    <x v="7"/>
    <x v="4"/>
    <x v="4"/>
    <n v="2351.94"/>
    <n v="1"/>
  </r>
  <r>
    <x v="174"/>
    <n v="2024"/>
    <s v="2023-2024"/>
    <x v="1"/>
    <x v="14"/>
    <x v="1"/>
    <x v="1"/>
    <n v="2790"/>
    <x v="0"/>
    <x v="11"/>
    <x v="0"/>
    <x v="0"/>
    <n v="2356.7299999999996"/>
    <n v="1"/>
  </r>
  <r>
    <x v="725"/>
    <n v="2024"/>
    <s v="2023-2024"/>
    <x v="0"/>
    <x v="59"/>
    <x v="3"/>
    <x v="3"/>
    <n v="4509"/>
    <x v="0"/>
    <x v="3"/>
    <x v="9"/>
    <x v="9"/>
    <n v="2366.3100000000004"/>
    <n v="1"/>
  </r>
  <r>
    <x v="356"/>
    <n v="2024"/>
    <s v="2023-2024"/>
    <x v="0"/>
    <x v="42"/>
    <x v="3"/>
    <x v="3"/>
    <n v="4870"/>
    <x v="0"/>
    <x v="12"/>
    <x v="4"/>
    <x v="4"/>
    <n v="2367.54"/>
    <n v="1"/>
  </r>
  <r>
    <x v="72"/>
    <n v="2025"/>
    <s v="2024-2025"/>
    <x v="0"/>
    <x v="51"/>
    <x v="4"/>
    <x v="4"/>
    <n v="3630"/>
    <x v="0"/>
    <x v="16"/>
    <x v="4"/>
    <x v="4"/>
    <n v="2385.3700000000003"/>
    <n v="1"/>
  </r>
  <r>
    <x v="471"/>
    <n v="2025"/>
    <s v="2024-2025"/>
    <x v="0"/>
    <x v="57"/>
    <x v="6"/>
    <x v="6"/>
    <n v="5082"/>
    <x v="0"/>
    <x v="13"/>
    <x v="4"/>
    <x v="4"/>
    <n v="2390.21"/>
    <n v="1"/>
  </r>
  <r>
    <x v="109"/>
    <n v="2024"/>
    <s v="2023-2024"/>
    <x v="0"/>
    <x v="60"/>
    <x v="1"/>
    <x v="1"/>
    <n v="2541"/>
    <x v="0"/>
    <x v="2"/>
    <x v="4"/>
    <x v="4"/>
    <n v="2394.2199999999993"/>
    <n v="1"/>
  </r>
  <r>
    <x v="533"/>
    <n v="2023"/>
    <s v="2022-2023"/>
    <x v="0"/>
    <x v="84"/>
    <x v="3"/>
    <x v="3"/>
    <n v="4215"/>
    <x v="0"/>
    <x v="3"/>
    <x v="4"/>
    <x v="4"/>
    <n v="2400.2299999999996"/>
    <n v="1"/>
  </r>
  <r>
    <x v="258"/>
    <n v="2024"/>
    <s v="2023-2024"/>
    <x v="1"/>
    <x v="91"/>
    <x v="1"/>
    <x v="1"/>
    <n v="2064"/>
    <x v="0"/>
    <x v="5"/>
    <x v="0"/>
    <x v="0"/>
    <n v="2406.17"/>
    <n v="1"/>
  </r>
  <r>
    <x v="648"/>
    <n v="2023"/>
    <s v="2022-2023"/>
    <x v="1"/>
    <x v="35"/>
    <x v="3"/>
    <x v="3"/>
    <n v="4558"/>
    <x v="0"/>
    <x v="15"/>
    <x v="4"/>
    <x v="4"/>
    <n v="2414.8599999999997"/>
    <n v="1"/>
  </r>
  <r>
    <x v="242"/>
    <n v="2023"/>
    <s v="2022-2023"/>
    <x v="0"/>
    <x v="85"/>
    <x v="0"/>
    <x v="0"/>
    <n v="6530"/>
    <x v="0"/>
    <x v="20"/>
    <x v="5"/>
    <x v="5"/>
    <n v="2416.1600000000008"/>
    <n v="1"/>
  </r>
  <r>
    <x v="453"/>
    <n v="2024"/>
    <s v="2023-2024"/>
    <x v="0"/>
    <x v="79"/>
    <x v="6"/>
    <x v="6"/>
    <n v="5290"/>
    <x v="0"/>
    <x v="18"/>
    <x v="4"/>
    <x v="4"/>
    <n v="2439.5699999999993"/>
    <n v="1"/>
  </r>
  <r>
    <x v="352"/>
    <n v="2024"/>
    <s v="2023-2024"/>
    <x v="1"/>
    <x v="35"/>
    <x v="3"/>
    <x v="3"/>
    <n v="4558"/>
    <x v="0"/>
    <x v="15"/>
    <x v="5"/>
    <x v="5"/>
    <n v="2440.4200000000014"/>
    <n v="1"/>
  </r>
  <r>
    <x v="681"/>
    <n v="2025"/>
    <s v="2024-2025"/>
    <x v="0"/>
    <x v="57"/>
    <x v="6"/>
    <x v="6"/>
    <n v="5082"/>
    <x v="0"/>
    <x v="13"/>
    <x v="0"/>
    <x v="0"/>
    <n v="2452.8799999999997"/>
    <n v="1"/>
  </r>
  <r>
    <x v="608"/>
    <n v="2025"/>
    <s v="2024-2025"/>
    <x v="0"/>
    <x v="13"/>
    <x v="1"/>
    <x v="1"/>
    <n v="2480"/>
    <x v="0"/>
    <x v="1"/>
    <x v="8"/>
    <x v="8"/>
    <n v="2463.4100000000003"/>
    <n v="1"/>
  </r>
  <r>
    <x v="314"/>
    <n v="2024"/>
    <s v="2023-2024"/>
    <x v="1"/>
    <x v="31"/>
    <x v="1"/>
    <x v="1"/>
    <n v="2116"/>
    <x v="0"/>
    <x v="4"/>
    <x v="7"/>
    <x v="7"/>
    <n v="2482.550000000002"/>
    <n v="1"/>
  </r>
  <r>
    <x v="352"/>
    <n v="2024"/>
    <s v="2023-2024"/>
    <x v="0"/>
    <x v="43"/>
    <x v="1"/>
    <x v="1"/>
    <n v="2560"/>
    <x v="0"/>
    <x v="2"/>
    <x v="8"/>
    <x v="8"/>
    <n v="2485.3600000000006"/>
    <n v="1"/>
  </r>
  <r>
    <x v="432"/>
    <n v="2024"/>
    <s v="2023-2024"/>
    <x v="0"/>
    <x v="9"/>
    <x v="4"/>
    <x v="4"/>
    <n v="3076"/>
    <x v="0"/>
    <x v="7"/>
    <x v="7"/>
    <x v="7"/>
    <n v="2485.4400000000028"/>
    <n v="1"/>
  </r>
  <r>
    <x v="323"/>
    <n v="2024"/>
    <s v="2023-2024"/>
    <x v="0"/>
    <x v="23"/>
    <x v="1"/>
    <x v="1"/>
    <n v="2650"/>
    <x v="0"/>
    <x v="11"/>
    <x v="5"/>
    <x v="5"/>
    <n v="2494.33"/>
    <n v="1"/>
  </r>
  <r>
    <x v="402"/>
    <n v="2024"/>
    <s v="2023-2024"/>
    <x v="0"/>
    <x v="7"/>
    <x v="4"/>
    <x v="4"/>
    <n v="3175"/>
    <x v="0"/>
    <x v="6"/>
    <x v="3"/>
    <x v="3"/>
    <n v="2494.4300000000003"/>
    <n v="1"/>
  </r>
  <r>
    <x v="75"/>
    <n v="2025"/>
    <s v="2024-2025"/>
    <x v="0"/>
    <x v="12"/>
    <x v="3"/>
    <x v="3"/>
    <n v="4068"/>
    <x v="0"/>
    <x v="10"/>
    <x v="9"/>
    <x v="9"/>
    <n v="2507.75"/>
    <n v="1"/>
  </r>
  <r>
    <x v="210"/>
    <n v="2024"/>
    <s v="2023-2024"/>
    <x v="1"/>
    <x v="66"/>
    <x v="3"/>
    <x v="3"/>
    <n v="4883"/>
    <x v="0"/>
    <x v="12"/>
    <x v="4"/>
    <x v="4"/>
    <n v="2528.04"/>
    <n v="1"/>
  </r>
  <r>
    <x v="236"/>
    <n v="2024"/>
    <s v="2023-2024"/>
    <x v="0"/>
    <x v="15"/>
    <x v="1"/>
    <x v="1"/>
    <n v="2020"/>
    <x v="0"/>
    <x v="5"/>
    <x v="9"/>
    <x v="9"/>
    <n v="2537.39"/>
    <n v="1"/>
  </r>
  <r>
    <x v="607"/>
    <n v="2024"/>
    <s v="2023-2024"/>
    <x v="0"/>
    <x v="15"/>
    <x v="1"/>
    <x v="1"/>
    <n v="2020"/>
    <x v="0"/>
    <x v="5"/>
    <x v="1"/>
    <x v="1"/>
    <n v="2537.63"/>
    <n v="1"/>
  </r>
  <r>
    <x v="662"/>
    <n v="2025"/>
    <s v="2024-2025"/>
    <x v="1"/>
    <x v="65"/>
    <x v="1"/>
    <x v="1"/>
    <n v="2131"/>
    <x v="0"/>
    <x v="4"/>
    <x v="9"/>
    <x v="9"/>
    <n v="2544.1800000000003"/>
    <n v="1"/>
  </r>
  <r>
    <x v="120"/>
    <n v="2025"/>
    <s v="2024-2025"/>
    <x v="0"/>
    <x v="53"/>
    <x v="3"/>
    <x v="3"/>
    <n v="4119"/>
    <x v="0"/>
    <x v="10"/>
    <x v="0"/>
    <x v="0"/>
    <n v="2545.48"/>
    <n v="1"/>
  </r>
  <r>
    <x v="476"/>
    <n v="2023"/>
    <s v="2022-2023"/>
    <x v="0"/>
    <x v="12"/>
    <x v="3"/>
    <x v="3"/>
    <n v="4068"/>
    <x v="0"/>
    <x v="10"/>
    <x v="5"/>
    <x v="5"/>
    <n v="2547.4100000000003"/>
    <n v="1"/>
  </r>
  <r>
    <x v="358"/>
    <n v="2023"/>
    <s v="2022-2023"/>
    <x v="0"/>
    <x v="13"/>
    <x v="1"/>
    <x v="1"/>
    <n v="2480"/>
    <x v="0"/>
    <x v="1"/>
    <x v="5"/>
    <x v="5"/>
    <n v="2554.5700000000006"/>
    <n v="1"/>
  </r>
  <r>
    <x v="135"/>
    <n v="2024"/>
    <s v="2023-2024"/>
    <x v="0"/>
    <x v="46"/>
    <x v="3"/>
    <x v="3"/>
    <n v="4740"/>
    <x v="0"/>
    <x v="17"/>
    <x v="4"/>
    <x v="4"/>
    <n v="2556.1799999999998"/>
    <n v="1"/>
  </r>
  <r>
    <x v="296"/>
    <n v="2024"/>
    <s v="2023-2024"/>
    <x v="0"/>
    <x v="7"/>
    <x v="4"/>
    <x v="4"/>
    <n v="3175"/>
    <x v="0"/>
    <x v="6"/>
    <x v="4"/>
    <x v="4"/>
    <n v="2558.73"/>
    <n v="1"/>
  </r>
  <r>
    <x v="414"/>
    <n v="2024"/>
    <s v="2023-2024"/>
    <x v="0"/>
    <x v="30"/>
    <x v="4"/>
    <x v="4"/>
    <n v="3131"/>
    <x v="0"/>
    <x v="6"/>
    <x v="4"/>
    <x v="4"/>
    <n v="2560.0500000000002"/>
    <n v="1"/>
  </r>
  <r>
    <x v="641"/>
    <n v="2024"/>
    <s v="2023-2024"/>
    <x v="0"/>
    <x v="96"/>
    <x v="4"/>
    <x v="4"/>
    <n v="3690"/>
    <x v="0"/>
    <x v="16"/>
    <x v="0"/>
    <x v="0"/>
    <n v="2567.6099999999992"/>
    <n v="1"/>
  </r>
  <r>
    <x v="395"/>
    <n v="2023"/>
    <s v="2022-2023"/>
    <x v="0"/>
    <x v="15"/>
    <x v="1"/>
    <x v="1"/>
    <n v="2020"/>
    <x v="0"/>
    <x v="5"/>
    <x v="0"/>
    <x v="0"/>
    <n v="2570.690000000001"/>
    <n v="1"/>
  </r>
  <r>
    <x v="106"/>
    <n v="2024"/>
    <s v="2023-2024"/>
    <x v="0"/>
    <x v="17"/>
    <x v="3"/>
    <x v="3"/>
    <n v="4825"/>
    <x v="0"/>
    <x v="12"/>
    <x v="4"/>
    <x v="4"/>
    <n v="2571.8999999999992"/>
    <n v="1"/>
  </r>
  <r>
    <x v="616"/>
    <n v="2024"/>
    <s v="2023-2024"/>
    <x v="0"/>
    <x v="19"/>
    <x v="1"/>
    <x v="1"/>
    <n v="2800"/>
    <x v="0"/>
    <x v="11"/>
    <x v="4"/>
    <x v="4"/>
    <n v="2576.2599999999998"/>
    <n v="1"/>
  </r>
  <r>
    <x v="355"/>
    <n v="2024"/>
    <s v="2023-2024"/>
    <x v="0"/>
    <x v="19"/>
    <x v="1"/>
    <x v="1"/>
    <n v="2800"/>
    <x v="0"/>
    <x v="11"/>
    <x v="7"/>
    <x v="7"/>
    <n v="2593.0200000000018"/>
    <n v="1"/>
  </r>
  <r>
    <x v="210"/>
    <n v="2024"/>
    <s v="2023-2024"/>
    <x v="0"/>
    <x v="84"/>
    <x v="3"/>
    <x v="3"/>
    <n v="4215"/>
    <x v="0"/>
    <x v="3"/>
    <x v="7"/>
    <x v="7"/>
    <n v="2601.7200000000016"/>
    <n v="1"/>
  </r>
  <r>
    <x v="433"/>
    <n v="2024"/>
    <s v="2023-2024"/>
    <x v="1"/>
    <x v="39"/>
    <x v="0"/>
    <x v="0"/>
    <n v="6330"/>
    <x v="0"/>
    <x v="14"/>
    <x v="4"/>
    <x v="4"/>
    <n v="2604.84"/>
    <n v="1"/>
  </r>
  <r>
    <x v="543"/>
    <n v="2024"/>
    <s v="2023-2024"/>
    <x v="0"/>
    <x v="60"/>
    <x v="1"/>
    <x v="1"/>
    <n v="2541"/>
    <x v="0"/>
    <x v="2"/>
    <x v="4"/>
    <x v="4"/>
    <n v="2608.59"/>
    <n v="1"/>
  </r>
  <r>
    <x v="279"/>
    <n v="2025"/>
    <s v="2024-2025"/>
    <x v="0"/>
    <x v="69"/>
    <x v="4"/>
    <x v="4"/>
    <n v="3199"/>
    <x v="0"/>
    <x v="6"/>
    <x v="3"/>
    <x v="3"/>
    <n v="2614.2999999999997"/>
    <n v="1"/>
  </r>
  <r>
    <x v="112"/>
    <n v="2024"/>
    <s v="2023-2024"/>
    <x v="0"/>
    <x v="28"/>
    <x v="1"/>
    <x v="1"/>
    <n v="2830"/>
    <x v="0"/>
    <x v="11"/>
    <x v="4"/>
    <x v="4"/>
    <n v="2621.51"/>
    <n v="1"/>
  </r>
  <r>
    <x v="689"/>
    <n v="2023"/>
    <s v="2022-2023"/>
    <x v="0"/>
    <x v="93"/>
    <x v="4"/>
    <x v="4"/>
    <n v="3915"/>
    <x v="0"/>
    <x v="16"/>
    <x v="4"/>
    <x v="4"/>
    <n v="2625.1799999999989"/>
    <n v="1"/>
  </r>
  <r>
    <x v="581"/>
    <n v="2024"/>
    <s v="2023-2024"/>
    <x v="0"/>
    <x v="10"/>
    <x v="4"/>
    <x v="4"/>
    <n v="3551"/>
    <x v="0"/>
    <x v="8"/>
    <x v="7"/>
    <x v="7"/>
    <n v="2628.3700000000044"/>
    <n v="1"/>
  </r>
  <r>
    <x v="63"/>
    <n v="2023"/>
    <s v="2022-2023"/>
    <x v="0"/>
    <x v="53"/>
    <x v="3"/>
    <x v="3"/>
    <n v="4119"/>
    <x v="0"/>
    <x v="10"/>
    <x v="4"/>
    <x v="4"/>
    <n v="2631.58"/>
    <n v="1"/>
  </r>
  <r>
    <x v="463"/>
    <n v="2024"/>
    <s v="2023-2024"/>
    <x v="0"/>
    <x v="21"/>
    <x v="3"/>
    <x v="3"/>
    <n v="4012"/>
    <x v="0"/>
    <x v="10"/>
    <x v="0"/>
    <x v="0"/>
    <n v="2653.0699999999993"/>
    <n v="1"/>
  </r>
  <r>
    <x v="603"/>
    <n v="2025"/>
    <s v="2024-2025"/>
    <x v="0"/>
    <x v="68"/>
    <x v="7"/>
    <x v="7"/>
    <n v="800"/>
    <x v="0"/>
    <x v="19"/>
    <x v="9"/>
    <x v="9"/>
    <n v="2654.02"/>
    <n v="1"/>
  </r>
  <r>
    <x v="621"/>
    <n v="2024"/>
    <s v="2023-2024"/>
    <x v="0"/>
    <x v="89"/>
    <x v="4"/>
    <x v="4"/>
    <n v="3136"/>
    <x v="0"/>
    <x v="6"/>
    <x v="4"/>
    <x v="4"/>
    <n v="2657.48"/>
    <n v="1"/>
  </r>
  <r>
    <x v="270"/>
    <n v="2024"/>
    <s v="2023-2024"/>
    <x v="0"/>
    <x v="53"/>
    <x v="3"/>
    <x v="3"/>
    <n v="4119"/>
    <x v="0"/>
    <x v="10"/>
    <x v="4"/>
    <x v="4"/>
    <n v="2670.66"/>
    <n v="1"/>
  </r>
  <r>
    <x v="645"/>
    <n v="2024"/>
    <s v="2023-2024"/>
    <x v="0"/>
    <x v="5"/>
    <x v="1"/>
    <x v="1"/>
    <n v="2067"/>
    <x v="0"/>
    <x v="5"/>
    <x v="4"/>
    <x v="4"/>
    <n v="2677.43"/>
    <n v="1"/>
  </r>
  <r>
    <x v="612"/>
    <n v="2024"/>
    <s v="2023-2024"/>
    <x v="0"/>
    <x v="8"/>
    <x v="1"/>
    <x v="1"/>
    <n v="2158"/>
    <x v="0"/>
    <x v="4"/>
    <x v="4"/>
    <x v="4"/>
    <n v="2682.1099999999997"/>
    <n v="1"/>
  </r>
  <r>
    <x v="688"/>
    <n v="2024"/>
    <s v="2023-2024"/>
    <x v="0"/>
    <x v="69"/>
    <x v="4"/>
    <x v="4"/>
    <n v="3199"/>
    <x v="0"/>
    <x v="6"/>
    <x v="4"/>
    <x v="4"/>
    <n v="2682.17"/>
    <n v="1"/>
  </r>
  <r>
    <x v="133"/>
    <n v="2023"/>
    <s v="2022-2023"/>
    <x v="0"/>
    <x v="69"/>
    <x v="4"/>
    <x v="4"/>
    <n v="3199"/>
    <x v="0"/>
    <x v="6"/>
    <x v="8"/>
    <x v="8"/>
    <n v="2690.3299999999995"/>
    <n v="1"/>
  </r>
  <r>
    <x v="310"/>
    <n v="2024"/>
    <s v="2023-2024"/>
    <x v="0"/>
    <x v="7"/>
    <x v="4"/>
    <x v="4"/>
    <n v="3175"/>
    <x v="0"/>
    <x v="6"/>
    <x v="4"/>
    <x v="4"/>
    <n v="2692.99"/>
    <n v="1"/>
  </r>
  <r>
    <x v="115"/>
    <n v="2024"/>
    <s v="2023-2024"/>
    <x v="0"/>
    <x v="4"/>
    <x v="1"/>
    <x v="1"/>
    <n v="2154"/>
    <x v="0"/>
    <x v="4"/>
    <x v="4"/>
    <x v="4"/>
    <n v="2699.6499999999996"/>
    <n v="1"/>
  </r>
  <r>
    <x v="715"/>
    <n v="2025"/>
    <s v="2024-2025"/>
    <x v="0"/>
    <x v="40"/>
    <x v="4"/>
    <x v="4"/>
    <n v="3353"/>
    <x v="0"/>
    <x v="8"/>
    <x v="4"/>
    <x v="4"/>
    <n v="2709.6000000000008"/>
    <n v="1"/>
  </r>
  <r>
    <x v="24"/>
    <n v="2024"/>
    <s v="2023-2024"/>
    <x v="0"/>
    <x v="47"/>
    <x v="1"/>
    <x v="1"/>
    <n v="2101"/>
    <x v="0"/>
    <x v="4"/>
    <x v="9"/>
    <x v="9"/>
    <n v="2715.92"/>
    <n v="1"/>
  </r>
  <r>
    <x v="288"/>
    <n v="2023"/>
    <s v="2022-2023"/>
    <x v="0"/>
    <x v="5"/>
    <x v="1"/>
    <x v="1"/>
    <n v="2067"/>
    <x v="0"/>
    <x v="5"/>
    <x v="4"/>
    <x v="4"/>
    <n v="2741.97"/>
    <n v="1"/>
  </r>
  <r>
    <x v="110"/>
    <n v="2025"/>
    <s v="2024-2025"/>
    <x v="0"/>
    <x v="9"/>
    <x v="4"/>
    <x v="4"/>
    <n v="3076"/>
    <x v="0"/>
    <x v="7"/>
    <x v="7"/>
    <x v="7"/>
    <n v="2752.150000000001"/>
    <n v="1"/>
  </r>
  <r>
    <x v="268"/>
    <n v="2024"/>
    <s v="2023-2024"/>
    <x v="0"/>
    <x v="4"/>
    <x v="1"/>
    <x v="1"/>
    <n v="2154"/>
    <x v="0"/>
    <x v="4"/>
    <x v="0"/>
    <x v="0"/>
    <n v="2754.4399999999996"/>
    <n v="1"/>
  </r>
  <r>
    <x v="568"/>
    <n v="2025"/>
    <s v="2024-2025"/>
    <x v="0"/>
    <x v="23"/>
    <x v="1"/>
    <x v="1"/>
    <n v="2650"/>
    <x v="0"/>
    <x v="11"/>
    <x v="4"/>
    <x v="4"/>
    <n v="2774.3700000000008"/>
    <n v="1"/>
  </r>
  <r>
    <x v="282"/>
    <n v="2025"/>
    <s v="2024-2025"/>
    <x v="0"/>
    <x v="23"/>
    <x v="1"/>
    <x v="1"/>
    <n v="2650"/>
    <x v="0"/>
    <x v="11"/>
    <x v="7"/>
    <x v="7"/>
    <n v="2807.3000000000015"/>
    <n v="1"/>
  </r>
  <r>
    <x v="662"/>
    <n v="2025"/>
    <s v="2024-2025"/>
    <x v="0"/>
    <x v="68"/>
    <x v="7"/>
    <x v="7"/>
    <n v="800"/>
    <x v="0"/>
    <x v="19"/>
    <x v="7"/>
    <x v="7"/>
    <n v="2809.2600000000025"/>
    <n v="1"/>
  </r>
  <r>
    <x v="728"/>
    <n v="2025"/>
    <s v="2024-2025"/>
    <x v="1"/>
    <x v="35"/>
    <x v="3"/>
    <x v="3"/>
    <n v="4558"/>
    <x v="0"/>
    <x v="15"/>
    <x v="9"/>
    <x v="9"/>
    <n v="2825.4700000000003"/>
    <n v="1"/>
  </r>
  <r>
    <x v="134"/>
    <n v="2024"/>
    <s v="2023-2024"/>
    <x v="0"/>
    <x v="84"/>
    <x v="3"/>
    <x v="3"/>
    <n v="4215"/>
    <x v="0"/>
    <x v="3"/>
    <x v="7"/>
    <x v="7"/>
    <n v="2830.6300000000024"/>
    <n v="1"/>
  </r>
  <r>
    <x v="181"/>
    <n v="2024"/>
    <s v="2023-2024"/>
    <x v="0"/>
    <x v="19"/>
    <x v="1"/>
    <x v="1"/>
    <n v="2800"/>
    <x v="0"/>
    <x v="11"/>
    <x v="0"/>
    <x v="0"/>
    <n v="2836.6000000000004"/>
    <n v="1"/>
  </r>
  <r>
    <x v="435"/>
    <n v="2024"/>
    <s v="2023-2024"/>
    <x v="0"/>
    <x v="26"/>
    <x v="0"/>
    <x v="0"/>
    <n v="6280"/>
    <x v="0"/>
    <x v="14"/>
    <x v="0"/>
    <x v="0"/>
    <n v="2839.21"/>
    <n v="1"/>
  </r>
  <r>
    <x v="254"/>
    <n v="2025"/>
    <s v="2024-2025"/>
    <x v="0"/>
    <x v="2"/>
    <x v="2"/>
    <x v="2"/>
    <n v="2617"/>
    <x v="0"/>
    <x v="2"/>
    <x v="1"/>
    <x v="1"/>
    <n v="2856.0199999999995"/>
    <n v="1"/>
  </r>
  <r>
    <x v="303"/>
    <n v="2023"/>
    <s v="2022-2023"/>
    <x v="0"/>
    <x v="84"/>
    <x v="3"/>
    <x v="3"/>
    <n v="4215"/>
    <x v="0"/>
    <x v="3"/>
    <x v="0"/>
    <x v="0"/>
    <n v="2866.54"/>
    <n v="1"/>
  </r>
  <r>
    <x v="455"/>
    <n v="2024"/>
    <s v="2023-2024"/>
    <x v="0"/>
    <x v="33"/>
    <x v="4"/>
    <x v="4"/>
    <n v="3280"/>
    <x v="0"/>
    <x v="8"/>
    <x v="0"/>
    <x v="0"/>
    <n v="2866.8700000000013"/>
    <n v="1"/>
  </r>
  <r>
    <x v="167"/>
    <n v="2025"/>
    <s v="2024-2025"/>
    <x v="0"/>
    <x v="28"/>
    <x v="1"/>
    <x v="1"/>
    <n v="2830"/>
    <x v="0"/>
    <x v="11"/>
    <x v="7"/>
    <x v="7"/>
    <n v="2869.6000000000035"/>
    <n v="1"/>
  </r>
  <r>
    <x v="553"/>
    <n v="2025"/>
    <s v="2024-2025"/>
    <x v="0"/>
    <x v="85"/>
    <x v="0"/>
    <x v="0"/>
    <n v="6530"/>
    <x v="0"/>
    <x v="20"/>
    <x v="9"/>
    <x v="9"/>
    <n v="2881.7000000000007"/>
    <n v="1"/>
  </r>
  <r>
    <x v="687"/>
    <n v="2024"/>
    <s v="2023-2024"/>
    <x v="0"/>
    <x v="94"/>
    <x v="5"/>
    <x v="5"/>
    <n v="7250"/>
    <x v="0"/>
    <x v="9"/>
    <x v="4"/>
    <x v="4"/>
    <n v="2891.7299999999996"/>
    <n v="1"/>
  </r>
  <r>
    <x v="590"/>
    <n v="2024"/>
    <s v="2023-2024"/>
    <x v="0"/>
    <x v="76"/>
    <x v="1"/>
    <x v="1"/>
    <n v="2031"/>
    <x v="0"/>
    <x v="5"/>
    <x v="7"/>
    <x v="7"/>
    <n v="2892.3000000000011"/>
    <n v="1"/>
  </r>
  <r>
    <x v="373"/>
    <n v="2024"/>
    <s v="2023-2024"/>
    <x v="0"/>
    <x v="60"/>
    <x v="1"/>
    <x v="1"/>
    <n v="2541"/>
    <x v="0"/>
    <x v="2"/>
    <x v="7"/>
    <x v="7"/>
    <n v="2914.8700000000035"/>
    <n v="1"/>
  </r>
  <r>
    <x v="144"/>
    <n v="2023"/>
    <s v="2022-2023"/>
    <x v="1"/>
    <x v="75"/>
    <x v="0"/>
    <x v="0"/>
    <n v="6450"/>
    <x v="0"/>
    <x v="20"/>
    <x v="4"/>
    <x v="4"/>
    <n v="2916.7"/>
    <n v="1"/>
  </r>
  <r>
    <x v="179"/>
    <n v="2024"/>
    <s v="2023-2024"/>
    <x v="1"/>
    <x v="64"/>
    <x v="1"/>
    <x v="1"/>
    <n v="2350"/>
    <x v="0"/>
    <x v="1"/>
    <x v="7"/>
    <x v="7"/>
    <n v="2919.7200000000021"/>
    <n v="1"/>
  </r>
  <r>
    <x v="205"/>
    <n v="2024"/>
    <s v="2023-2024"/>
    <x v="0"/>
    <x v="90"/>
    <x v="3"/>
    <x v="3"/>
    <n v="4700"/>
    <x v="0"/>
    <x v="17"/>
    <x v="9"/>
    <x v="9"/>
    <n v="2943.69"/>
    <n v="1"/>
  </r>
  <r>
    <x v="382"/>
    <n v="2023"/>
    <s v="2022-2023"/>
    <x v="0"/>
    <x v="52"/>
    <x v="3"/>
    <x v="3"/>
    <n v="4053"/>
    <x v="0"/>
    <x v="10"/>
    <x v="9"/>
    <x v="9"/>
    <n v="2950.4599999999996"/>
    <n v="1"/>
  </r>
  <r>
    <x v="639"/>
    <n v="2023"/>
    <s v="2022-2023"/>
    <x v="0"/>
    <x v="26"/>
    <x v="0"/>
    <x v="0"/>
    <n v="6280"/>
    <x v="0"/>
    <x v="14"/>
    <x v="7"/>
    <x v="7"/>
    <n v="2951.1300000000028"/>
    <n v="1"/>
  </r>
  <r>
    <x v="691"/>
    <n v="2025"/>
    <s v="2024-2025"/>
    <x v="0"/>
    <x v="86"/>
    <x v="0"/>
    <x v="0"/>
    <n v="6725"/>
    <x v="0"/>
    <x v="20"/>
    <x v="4"/>
    <x v="4"/>
    <n v="2957.0199999999995"/>
    <n v="1"/>
  </r>
  <r>
    <x v="305"/>
    <n v="2024"/>
    <s v="2023-2024"/>
    <x v="1"/>
    <x v="34"/>
    <x v="4"/>
    <x v="4"/>
    <n v="3018"/>
    <x v="0"/>
    <x v="7"/>
    <x v="4"/>
    <x v="4"/>
    <n v="2967.7599999999993"/>
    <n v="1"/>
  </r>
  <r>
    <x v="655"/>
    <n v="2024"/>
    <s v="2023-2024"/>
    <x v="0"/>
    <x v="28"/>
    <x v="1"/>
    <x v="1"/>
    <n v="2830"/>
    <x v="0"/>
    <x v="11"/>
    <x v="7"/>
    <x v="7"/>
    <n v="2972.070000000002"/>
    <n v="1"/>
  </r>
  <r>
    <x v="107"/>
    <n v="2023"/>
    <s v="2022-2023"/>
    <x v="1"/>
    <x v="63"/>
    <x v="1"/>
    <x v="1"/>
    <n v="2015"/>
    <x v="0"/>
    <x v="5"/>
    <x v="8"/>
    <x v="8"/>
    <n v="2977.15"/>
    <n v="1"/>
  </r>
  <r>
    <x v="147"/>
    <n v="2024"/>
    <s v="2023-2024"/>
    <x v="1"/>
    <x v="39"/>
    <x v="0"/>
    <x v="0"/>
    <n v="6330"/>
    <x v="0"/>
    <x v="14"/>
    <x v="9"/>
    <x v="9"/>
    <n v="3026.71"/>
    <n v="1"/>
  </r>
  <r>
    <x v="648"/>
    <n v="2023"/>
    <s v="2022-2023"/>
    <x v="0"/>
    <x v="83"/>
    <x v="0"/>
    <x v="0"/>
    <n v="6052"/>
    <x v="0"/>
    <x v="0"/>
    <x v="4"/>
    <x v="4"/>
    <n v="3048.1099999999992"/>
    <n v="1"/>
  </r>
  <r>
    <x v="464"/>
    <n v="2025"/>
    <s v="2024-2025"/>
    <x v="0"/>
    <x v="52"/>
    <x v="3"/>
    <x v="3"/>
    <n v="4053"/>
    <x v="0"/>
    <x v="10"/>
    <x v="0"/>
    <x v="0"/>
    <n v="3050.32"/>
    <n v="1"/>
  </r>
  <r>
    <x v="470"/>
    <n v="2024"/>
    <s v="2023-2024"/>
    <x v="1"/>
    <x v="34"/>
    <x v="4"/>
    <x v="4"/>
    <n v="3018"/>
    <x v="0"/>
    <x v="7"/>
    <x v="7"/>
    <x v="7"/>
    <n v="3058.6400000000021"/>
    <n v="1"/>
  </r>
  <r>
    <x v="457"/>
    <n v="2023"/>
    <s v="2022-2023"/>
    <x v="0"/>
    <x v="12"/>
    <x v="3"/>
    <x v="3"/>
    <n v="4068"/>
    <x v="0"/>
    <x v="10"/>
    <x v="4"/>
    <x v="4"/>
    <n v="3061.9299999999994"/>
    <n v="1"/>
  </r>
  <r>
    <x v="334"/>
    <n v="2025"/>
    <s v="2024-2025"/>
    <x v="0"/>
    <x v="43"/>
    <x v="1"/>
    <x v="1"/>
    <n v="2560"/>
    <x v="0"/>
    <x v="2"/>
    <x v="4"/>
    <x v="4"/>
    <n v="3080.4100000000003"/>
    <n v="1"/>
  </r>
  <r>
    <x v="612"/>
    <n v="2024"/>
    <s v="2023-2024"/>
    <x v="1"/>
    <x v="63"/>
    <x v="1"/>
    <x v="1"/>
    <n v="2015"/>
    <x v="0"/>
    <x v="5"/>
    <x v="4"/>
    <x v="4"/>
    <n v="3123.46"/>
    <n v="1"/>
  </r>
  <r>
    <x v="165"/>
    <n v="2024"/>
    <s v="2023-2024"/>
    <x v="0"/>
    <x v="2"/>
    <x v="2"/>
    <x v="2"/>
    <n v="2617"/>
    <x v="0"/>
    <x v="2"/>
    <x v="1"/>
    <x v="1"/>
    <n v="3129.9600000000009"/>
    <n v="1"/>
  </r>
  <r>
    <x v="177"/>
    <n v="2023"/>
    <s v="2022-2023"/>
    <x v="0"/>
    <x v="60"/>
    <x v="1"/>
    <x v="1"/>
    <n v="2541"/>
    <x v="0"/>
    <x v="2"/>
    <x v="8"/>
    <x v="8"/>
    <n v="3134.8800000000006"/>
    <n v="1"/>
  </r>
  <r>
    <x v="573"/>
    <n v="2023"/>
    <s v="2022-2023"/>
    <x v="0"/>
    <x v="27"/>
    <x v="4"/>
    <x v="4"/>
    <n v="3066"/>
    <x v="0"/>
    <x v="7"/>
    <x v="9"/>
    <x v="9"/>
    <n v="3137.0400000000004"/>
    <n v="1"/>
  </r>
  <r>
    <x v="653"/>
    <n v="2024"/>
    <s v="2023-2024"/>
    <x v="0"/>
    <x v="53"/>
    <x v="3"/>
    <x v="3"/>
    <n v="4119"/>
    <x v="0"/>
    <x v="10"/>
    <x v="0"/>
    <x v="0"/>
    <n v="3138.9400000000005"/>
    <n v="1"/>
  </r>
  <r>
    <x v="583"/>
    <n v="2025"/>
    <s v="2024-2025"/>
    <x v="0"/>
    <x v="5"/>
    <x v="1"/>
    <x v="1"/>
    <n v="2067"/>
    <x v="0"/>
    <x v="5"/>
    <x v="7"/>
    <x v="7"/>
    <n v="3143.5400000000018"/>
    <n v="1"/>
  </r>
  <r>
    <x v="453"/>
    <n v="2024"/>
    <s v="2023-2024"/>
    <x v="0"/>
    <x v="19"/>
    <x v="1"/>
    <x v="1"/>
    <n v="2800"/>
    <x v="0"/>
    <x v="11"/>
    <x v="4"/>
    <x v="4"/>
    <n v="3157.17"/>
    <n v="1"/>
  </r>
  <r>
    <x v="356"/>
    <n v="2024"/>
    <s v="2023-2024"/>
    <x v="0"/>
    <x v="56"/>
    <x v="1"/>
    <x v="1"/>
    <n v="2795"/>
    <x v="0"/>
    <x v="11"/>
    <x v="0"/>
    <x v="0"/>
    <n v="3166.3100000000013"/>
    <n v="1"/>
  </r>
  <r>
    <x v="534"/>
    <n v="2024"/>
    <s v="2023-2024"/>
    <x v="0"/>
    <x v="4"/>
    <x v="1"/>
    <x v="1"/>
    <n v="2154"/>
    <x v="0"/>
    <x v="4"/>
    <x v="4"/>
    <x v="4"/>
    <n v="3180.58"/>
    <n v="1"/>
  </r>
  <r>
    <x v="260"/>
    <n v="2023"/>
    <s v="2022-2023"/>
    <x v="0"/>
    <x v="28"/>
    <x v="1"/>
    <x v="1"/>
    <n v="2830"/>
    <x v="0"/>
    <x v="11"/>
    <x v="4"/>
    <x v="4"/>
    <n v="3180.7799999999988"/>
    <n v="1"/>
  </r>
  <r>
    <x v="485"/>
    <n v="2025"/>
    <s v="2024-2025"/>
    <x v="1"/>
    <x v="39"/>
    <x v="0"/>
    <x v="0"/>
    <n v="6330"/>
    <x v="0"/>
    <x v="14"/>
    <x v="5"/>
    <x v="5"/>
    <n v="3186.8500000000008"/>
    <n v="1"/>
  </r>
  <r>
    <x v="573"/>
    <n v="2023"/>
    <s v="2022-2023"/>
    <x v="0"/>
    <x v="76"/>
    <x v="1"/>
    <x v="1"/>
    <n v="2031"/>
    <x v="0"/>
    <x v="5"/>
    <x v="0"/>
    <x v="0"/>
    <n v="3188.1200000000003"/>
    <n v="1"/>
  </r>
  <r>
    <x v="85"/>
    <n v="2025"/>
    <s v="2024-2025"/>
    <x v="0"/>
    <x v="61"/>
    <x v="6"/>
    <x v="6"/>
    <n v="5343"/>
    <x v="0"/>
    <x v="18"/>
    <x v="4"/>
    <x v="4"/>
    <n v="3190.32"/>
    <n v="1"/>
  </r>
  <r>
    <x v="180"/>
    <n v="2023"/>
    <s v="2022-2023"/>
    <x v="0"/>
    <x v="15"/>
    <x v="1"/>
    <x v="1"/>
    <n v="2020"/>
    <x v="0"/>
    <x v="5"/>
    <x v="9"/>
    <x v="9"/>
    <n v="3212.5600000000004"/>
    <n v="1"/>
  </r>
  <r>
    <x v="194"/>
    <n v="2025"/>
    <s v="2024-2025"/>
    <x v="0"/>
    <x v="47"/>
    <x v="1"/>
    <x v="1"/>
    <n v="2101"/>
    <x v="0"/>
    <x v="4"/>
    <x v="7"/>
    <x v="7"/>
    <n v="3214.7600000000016"/>
    <n v="1"/>
  </r>
  <r>
    <x v="91"/>
    <n v="2024"/>
    <s v="2023-2024"/>
    <x v="0"/>
    <x v="67"/>
    <x v="3"/>
    <x v="3"/>
    <n v="4551"/>
    <x v="0"/>
    <x v="15"/>
    <x v="7"/>
    <x v="7"/>
    <n v="3229.3500000000026"/>
    <n v="1"/>
  </r>
  <r>
    <x v="624"/>
    <n v="2025"/>
    <s v="2024-2025"/>
    <x v="0"/>
    <x v="68"/>
    <x v="7"/>
    <x v="7"/>
    <n v="800"/>
    <x v="0"/>
    <x v="19"/>
    <x v="4"/>
    <x v="4"/>
    <n v="3245.1399999999994"/>
    <n v="1"/>
  </r>
  <r>
    <x v="26"/>
    <n v="2023"/>
    <s v="2022-2023"/>
    <x v="0"/>
    <x v="5"/>
    <x v="1"/>
    <x v="1"/>
    <n v="2067"/>
    <x v="0"/>
    <x v="5"/>
    <x v="9"/>
    <x v="9"/>
    <n v="3248.45"/>
    <n v="1"/>
  </r>
  <r>
    <x v="306"/>
    <n v="2025"/>
    <s v="2024-2025"/>
    <x v="1"/>
    <x v="64"/>
    <x v="1"/>
    <x v="1"/>
    <n v="2350"/>
    <x v="0"/>
    <x v="1"/>
    <x v="5"/>
    <x v="5"/>
    <n v="3254.7700000000013"/>
    <n v="1"/>
  </r>
  <r>
    <x v="183"/>
    <n v="2024"/>
    <s v="2023-2024"/>
    <x v="0"/>
    <x v="76"/>
    <x v="1"/>
    <x v="1"/>
    <n v="2031"/>
    <x v="0"/>
    <x v="5"/>
    <x v="7"/>
    <x v="7"/>
    <n v="3257.5000000000032"/>
    <n v="1"/>
  </r>
  <r>
    <x v="69"/>
    <n v="2024"/>
    <s v="2023-2024"/>
    <x v="0"/>
    <x v="59"/>
    <x v="3"/>
    <x v="3"/>
    <n v="4509"/>
    <x v="0"/>
    <x v="3"/>
    <x v="7"/>
    <x v="7"/>
    <n v="3269.1200000000026"/>
    <n v="1"/>
  </r>
  <r>
    <x v="56"/>
    <n v="2025"/>
    <s v="2024-2025"/>
    <x v="0"/>
    <x v="26"/>
    <x v="0"/>
    <x v="0"/>
    <n v="6280"/>
    <x v="0"/>
    <x v="14"/>
    <x v="1"/>
    <x v="1"/>
    <n v="3277.93"/>
    <n v="1"/>
  </r>
  <r>
    <x v="238"/>
    <n v="2025"/>
    <s v="2024-2025"/>
    <x v="0"/>
    <x v="25"/>
    <x v="4"/>
    <x v="4"/>
    <n v="3550"/>
    <x v="0"/>
    <x v="8"/>
    <x v="9"/>
    <x v="9"/>
    <n v="3282.9"/>
    <n v="1"/>
  </r>
  <r>
    <x v="154"/>
    <n v="2023"/>
    <s v="2022-2023"/>
    <x v="0"/>
    <x v="4"/>
    <x v="1"/>
    <x v="1"/>
    <n v="2154"/>
    <x v="0"/>
    <x v="4"/>
    <x v="5"/>
    <x v="5"/>
    <n v="3296.7100000000009"/>
    <n v="1"/>
  </r>
  <r>
    <x v="270"/>
    <n v="2024"/>
    <s v="2023-2024"/>
    <x v="0"/>
    <x v="40"/>
    <x v="4"/>
    <x v="4"/>
    <n v="3353"/>
    <x v="0"/>
    <x v="8"/>
    <x v="9"/>
    <x v="9"/>
    <n v="3300.7599999999998"/>
    <n v="1"/>
  </r>
  <r>
    <x v="570"/>
    <n v="2024"/>
    <s v="2023-2024"/>
    <x v="0"/>
    <x v="13"/>
    <x v="1"/>
    <x v="1"/>
    <n v="2480"/>
    <x v="0"/>
    <x v="1"/>
    <x v="4"/>
    <x v="4"/>
    <n v="3317.3999999999996"/>
    <n v="1"/>
  </r>
  <r>
    <x v="696"/>
    <n v="2023"/>
    <s v="2022-2023"/>
    <x v="1"/>
    <x v="34"/>
    <x v="4"/>
    <x v="4"/>
    <n v="3018"/>
    <x v="0"/>
    <x v="7"/>
    <x v="0"/>
    <x v="0"/>
    <n v="3326.51"/>
    <n v="1"/>
  </r>
  <r>
    <x v="47"/>
    <n v="2025"/>
    <s v="2024-2025"/>
    <x v="0"/>
    <x v="77"/>
    <x v="5"/>
    <x v="5"/>
    <n v="7018"/>
    <x v="0"/>
    <x v="9"/>
    <x v="4"/>
    <x v="4"/>
    <n v="3332.7200000000003"/>
    <n v="1"/>
  </r>
  <r>
    <x v="661"/>
    <n v="2024"/>
    <s v="2023-2024"/>
    <x v="1"/>
    <x v="34"/>
    <x v="4"/>
    <x v="4"/>
    <n v="3018"/>
    <x v="0"/>
    <x v="7"/>
    <x v="7"/>
    <x v="7"/>
    <n v="3341.2700000000009"/>
    <n v="1"/>
  </r>
  <r>
    <x v="176"/>
    <n v="2025"/>
    <s v="2024-2025"/>
    <x v="0"/>
    <x v="89"/>
    <x v="4"/>
    <x v="4"/>
    <n v="3136"/>
    <x v="0"/>
    <x v="6"/>
    <x v="9"/>
    <x v="9"/>
    <n v="3343.95"/>
    <n v="1"/>
  </r>
  <r>
    <x v="652"/>
    <n v="2025"/>
    <s v="2024-2025"/>
    <x v="0"/>
    <x v="85"/>
    <x v="0"/>
    <x v="0"/>
    <n v="6530"/>
    <x v="0"/>
    <x v="20"/>
    <x v="7"/>
    <x v="7"/>
    <n v="3344.7700000000013"/>
    <n v="1"/>
  </r>
  <r>
    <x v="247"/>
    <n v="2025"/>
    <s v="2024-2025"/>
    <x v="0"/>
    <x v="60"/>
    <x v="1"/>
    <x v="1"/>
    <n v="2541"/>
    <x v="0"/>
    <x v="2"/>
    <x v="7"/>
    <x v="7"/>
    <n v="3350.6400000000012"/>
    <n v="1"/>
  </r>
  <r>
    <x v="285"/>
    <n v="2023"/>
    <s v="2022-2023"/>
    <x v="0"/>
    <x v="84"/>
    <x v="3"/>
    <x v="3"/>
    <n v="4215"/>
    <x v="0"/>
    <x v="3"/>
    <x v="9"/>
    <x v="9"/>
    <n v="3350.8000000000006"/>
    <n v="1"/>
  </r>
  <r>
    <x v="724"/>
    <n v="2023"/>
    <s v="2022-2023"/>
    <x v="1"/>
    <x v="63"/>
    <x v="1"/>
    <x v="1"/>
    <n v="2015"/>
    <x v="0"/>
    <x v="5"/>
    <x v="7"/>
    <x v="7"/>
    <n v="3351.8200000000033"/>
    <n v="1"/>
  </r>
  <r>
    <x v="180"/>
    <n v="2023"/>
    <s v="2022-2023"/>
    <x v="0"/>
    <x v="56"/>
    <x v="1"/>
    <x v="1"/>
    <n v="2795"/>
    <x v="0"/>
    <x v="11"/>
    <x v="9"/>
    <x v="9"/>
    <n v="3355.05"/>
    <n v="1"/>
  </r>
  <r>
    <x v="100"/>
    <n v="2024"/>
    <s v="2023-2024"/>
    <x v="0"/>
    <x v="52"/>
    <x v="3"/>
    <x v="3"/>
    <n v="4053"/>
    <x v="0"/>
    <x v="10"/>
    <x v="7"/>
    <x v="7"/>
    <n v="3372.2800000000025"/>
    <n v="1"/>
  </r>
  <r>
    <x v="578"/>
    <n v="2025"/>
    <s v="2024-2025"/>
    <x v="0"/>
    <x v="47"/>
    <x v="1"/>
    <x v="1"/>
    <n v="2101"/>
    <x v="0"/>
    <x v="4"/>
    <x v="5"/>
    <x v="5"/>
    <n v="3377.2000000000007"/>
    <n v="1"/>
  </r>
  <r>
    <x v="50"/>
    <n v="2024"/>
    <s v="2023-2024"/>
    <x v="0"/>
    <x v="26"/>
    <x v="0"/>
    <x v="0"/>
    <n v="6280"/>
    <x v="0"/>
    <x v="14"/>
    <x v="4"/>
    <x v="4"/>
    <n v="3397.3100000000004"/>
    <n v="1"/>
  </r>
  <r>
    <x v="125"/>
    <n v="2025"/>
    <s v="2024-2025"/>
    <x v="0"/>
    <x v="56"/>
    <x v="1"/>
    <x v="1"/>
    <n v="2795"/>
    <x v="0"/>
    <x v="11"/>
    <x v="7"/>
    <x v="7"/>
    <n v="3399.2300000000018"/>
    <n v="1"/>
  </r>
  <r>
    <x v="558"/>
    <n v="2024"/>
    <s v="2023-2024"/>
    <x v="0"/>
    <x v="10"/>
    <x v="4"/>
    <x v="4"/>
    <n v="3551"/>
    <x v="0"/>
    <x v="8"/>
    <x v="7"/>
    <x v="7"/>
    <n v="3415.0300000000016"/>
    <n v="1"/>
  </r>
  <r>
    <x v="611"/>
    <n v="2024"/>
    <s v="2023-2024"/>
    <x v="0"/>
    <x v="11"/>
    <x v="5"/>
    <x v="5"/>
    <n v="7010"/>
    <x v="0"/>
    <x v="9"/>
    <x v="4"/>
    <x v="4"/>
    <n v="3417.23"/>
    <n v="1"/>
  </r>
  <r>
    <x v="728"/>
    <n v="2025"/>
    <s v="2024-2025"/>
    <x v="0"/>
    <x v="3"/>
    <x v="3"/>
    <x v="3"/>
    <n v="4220"/>
    <x v="0"/>
    <x v="3"/>
    <x v="4"/>
    <x v="4"/>
    <n v="3443.64"/>
    <n v="1"/>
  </r>
  <r>
    <x v="278"/>
    <n v="2024"/>
    <s v="2023-2024"/>
    <x v="0"/>
    <x v="25"/>
    <x v="4"/>
    <x v="4"/>
    <n v="3550"/>
    <x v="0"/>
    <x v="8"/>
    <x v="7"/>
    <x v="7"/>
    <n v="3453.170000000001"/>
    <n v="1"/>
  </r>
  <r>
    <x v="313"/>
    <n v="2024"/>
    <s v="2023-2024"/>
    <x v="0"/>
    <x v="69"/>
    <x v="4"/>
    <x v="4"/>
    <n v="3199"/>
    <x v="0"/>
    <x v="6"/>
    <x v="4"/>
    <x v="4"/>
    <n v="3458.11"/>
    <n v="1"/>
  </r>
  <r>
    <x v="661"/>
    <n v="2024"/>
    <s v="2023-2024"/>
    <x v="0"/>
    <x v="20"/>
    <x v="4"/>
    <x v="4"/>
    <n v="3429"/>
    <x v="0"/>
    <x v="8"/>
    <x v="4"/>
    <x v="4"/>
    <n v="3460.1899999999991"/>
    <n v="1"/>
  </r>
  <r>
    <x v="25"/>
    <n v="2023"/>
    <s v="2022-2023"/>
    <x v="0"/>
    <x v="13"/>
    <x v="1"/>
    <x v="1"/>
    <n v="2480"/>
    <x v="0"/>
    <x v="1"/>
    <x v="9"/>
    <x v="9"/>
    <n v="3460.9100000000003"/>
    <n v="1"/>
  </r>
  <r>
    <x v="402"/>
    <n v="2024"/>
    <s v="2023-2024"/>
    <x v="1"/>
    <x v="31"/>
    <x v="1"/>
    <x v="1"/>
    <n v="2116"/>
    <x v="0"/>
    <x v="4"/>
    <x v="9"/>
    <x v="9"/>
    <n v="3464.83"/>
    <n v="1"/>
  </r>
  <r>
    <x v="323"/>
    <n v="2024"/>
    <s v="2023-2024"/>
    <x v="0"/>
    <x v="13"/>
    <x v="1"/>
    <x v="1"/>
    <n v="2480"/>
    <x v="0"/>
    <x v="1"/>
    <x v="1"/>
    <x v="1"/>
    <n v="3467.9799999999996"/>
    <n v="1"/>
  </r>
  <r>
    <x v="337"/>
    <n v="2024"/>
    <s v="2023-2024"/>
    <x v="0"/>
    <x v="10"/>
    <x v="4"/>
    <x v="4"/>
    <n v="3551"/>
    <x v="0"/>
    <x v="8"/>
    <x v="1"/>
    <x v="1"/>
    <n v="3473.19"/>
    <n v="1"/>
  </r>
  <r>
    <x v="360"/>
    <n v="2025"/>
    <s v="2024-2025"/>
    <x v="0"/>
    <x v="85"/>
    <x v="0"/>
    <x v="0"/>
    <n v="6530"/>
    <x v="0"/>
    <x v="20"/>
    <x v="4"/>
    <x v="4"/>
    <n v="3474.51"/>
    <n v="1"/>
  </r>
  <r>
    <x v="550"/>
    <n v="2024"/>
    <s v="2023-2024"/>
    <x v="0"/>
    <x v="5"/>
    <x v="1"/>
    <x v="1"/>
    <n v="2067"/>
    <x v="0"/>
    <x v="5"/>
    <x v="5"/>
    <x v="5"/>
    <n v="3492.9100000000008"/>
    <n v="1"/>
  </r>
  <r>
    <x v="200"/>
    <n v="2025"/>
    <s v="2024-2025"/>
    <x v="0"/>
    <x v="32"/>
    <x v="6"/>
    <x v="6"/>
    <n v="5169"/>
    <x v="0"/>
    <x v="13"/>
    <x v="4"/>
    <x v="4"/>
    <n v="3516.87"/>
    <n v="1"/>
  </r>
  <r>
    <x v="535"/>
    <n v="2023"/>
    <s v="2022-2023"/>
    <x v="0"/>
    <x v="19"/>
    <x v="1"/>
    <x v="1"/>
    <n v="2800"/>
    <x v="0"/>
    <x v="11"/>
    <x v="9"/>
    <x v="9"/>
    <n v="3557.7900000000009"/>
    <n v="1"/>
  </r>
  <r>
    <x v="708"/>
    <n v="2023"/>
    <s v="2022-2023"/>
    <x v="0"/>
    <x v="9"/>
    <x v="4"/>
    <x v="4"/>
    <n v="3076"/>
    <x v="0"/>
    <x v="7"/>
    <x v="4"/>
    <x v="4"/>
    <n v="3579.119999999999"/>
    <n v="1"/>
  </r>
  <r>
    <x v="40"/>
    <n v="2024"/>
    <s v="2023-2024"/>
    <x v="0"/>
    <x v="35"/>
    <x v="3"/>
    <x v="3"/>
    <n v="4558"/>
    <x v="0"/>
    <x v="15"/>
    <x v="7"/>
    <x v="7"/>
    <n v="3581.9900000000021"/>
    <n v="1"/>
  </r>
  <r>
    <x v="178"/>
    <n v="2024"/>
    <s v="2023-2024"/>
    <x v="0"/>
    <x v="53"/>
    <x v="3"/>
    <x v="3"/>
    <n v="4119"/>
    <x v="0"/>
    <x v="10"/>
    <x v="4"/>
    <x v="4"/>
    <n v="3603.14"/>
    <n v="1"/>
  </r>
  <r>
    <x v="300"/>
    <n v="2025"/>
    <s v="2024-2025"/>
    <x v="0"/>
    <x v="52"/>
    <x v="3"/>
    <x v="3"/>
    <n v="4053"/>
    <x v="0"/>
    <x v="10"/>
    <x v="1"/>
    <x v="1"/>
    <n v="3603.7299999999996"/>
    <n v="1"/>
  </r>
  <r>
    <x v="169"/>
    <n v="2024"/>
    <s v="2023-2024"/>
    <x v="0"/>
    <x v="52"/>
    <x v="3"/>
    <x v="3"/>
    <n v="4053"/>
    <x v="0"/>
    <x v="10"/>
    <x v="9"/>
    <x v="9"/>
    <n v="3625.08"/>
    <n v="1"/>
  </r>
  <r>
    <x v="595"/>
    <n v="2024"/>
    <s v="2023-2024"/>
    <x v="0"/>
    <x v="47"/>
    <x v="1"/>
    <x v="1"/>
    <n v="2101"/>
    <x v="0"/>
    <x v="4"/>
    <x v="3"/>
    <x v="3"/>
    <n v="3650.8499999999995"/>
    <n v="1"/>
  </r>
  <r>
    <x v="698"/>
    <n v="2025"/>
    <s v="2024-2025"/>
    <x v="0"/>
    <x v="56"/>
    <x v="1"/>
    <x v="1"/>
    <n v="2795"/>
    <x v="0"/>
    <x v="11"/>
    <x v="4"/>
    <x v="4"/>
    <n v="3668.8999999999992"/>
    <n v="1"/>
  </r>
  <r>
    <x v="268"/>
    <n v="2024"/>
    <s v="2023-2024"/>
    <x v="0"/>
    <x v="84"/>
    <x v="3"/>
    <x v="3"/>
    <n v="4215"/>
    <x v="0"/>
    <x v="3"/>
    <x v="1"/>
    <x v="1"/>
    <n v="3673.19"/>
    <n v="1"/>
  </r>
  <r>
    <x v="547"/>
    <n v="2024"/>
    <s v="2023-2024"/>
    <x v="1"/>
    <x v="64"/>
    <x v="1"/>
    <x v="1"/>
    <n v="2350"/>
    <x v="0"/>
    <x v="1"/>
    <x v="4"/>
    <x v="4"/>
    <n v="3688.2400000000002"/>
    <n v="1"/>
  </r>
  <r>
    <x v="320"/>
    <n v="2025"/>
    <s v="2024-2025"/>
    <x v="1"/>
    <x v="64"/>
    <x v="1"/>
    <x v="1"/>
    <n v="2350"/>
    <x v="0"/>
    <x v="1"/>
    <x v="7"/>
    <x v="7"/>
    <n v="3713.3600000000024"/>
    <n v="1"/>
  </r>
  <r>
    <x v="4"/>
    <n v="2024"/>
    <s v="2023-2024"/>
    <x v="0"/>
    <x v="22"/>
    <x v="1"/>
    <x v="1"/>
    <n v="2539"/>
    <x v="0"/>
    <x v="2"/>
    <x v="4"/>
    <x v="4"/>
    <n v="3731.6399999999994"/>
    <n v="1"/>
  </r>
  <r>
    <x v="695"/>
    <n v="2024"/>
    <s v="2023-2024"/>
    <x v="0"/>
    <x v="13"/>
    <x v="1"/>
    <x v="1"/>
    <n v="2480"/>
    <x v="0"/>
    <x v="1"/>
    <x v="7"/>
    <x v="7"/>
    <n v="3740.5200000000023"/>
    <n v="1"/>
  </r>
  <r>
    <x v="634"/>
    <n v="2023"/>
    <s v="2022-2023"/>
    <x v="0"/>
    <x v="67"/>
    <x v="3"/>
    <x v="3"/>
    <n v="4551"/>
    <x v="0"/>
    <x v="15"/>
    <x v="4"/>
    <x v="4"/>
    <n v="3745.4799999999991"/>
    <n v="1"/>
  </r>
  <r>
    <x v="31"/>
    <n v="2023"/>
    <s v="2022-2023"/>
    <x v="0"/>
    <x v="36"/>
    <x v="4"/>
    <x v="4"/>
    <n v="3148"/>
    <x v="0"/>
    <x v="6"/>
    <x v="9"/>
    <x v="9"/>
    <n v="3753.87"/>
    <n v="1"/>
  </r>
  <r>
    <x v="50"/>
    <n v="2024"/>
    <s v="2023-2024"/>
    <x v="0"/>
    <x v="12"/>
    <x v="3"/>
    <x v="3"/>
    <n v="4068"/>
    <x v="0"/>
    <x v="10"/>
    <x v="7"/>
    <x v="7"/>
    <n v="3761.3200000000006"/>
    <n v="1"/>
  </r>
  <r>
    <x v="524"/>
    <n v="2024"/>
    <s v="2023-2024"/>
    <x v="0"/>
    <x v="4"/>
    <x v="1"/>
    <x v="1"/>
    <n v="2154"/>
    <x v="0"/>
    <x v="4"/>
    <x v="7"/>
    <x v="7"/>
    <n v="3762.8000000000015"/>
    <n v="1"/>
  </r>
  <r>
    <x v="588"/>
    <n v="2024"/>
    <s v="2023-2024"/>
    <x v="0"/>
    <x v="35"/>
    <x v="3"/>
    <x v="3"/>
    <n v="4558"/>
    <x v="0"/>
    <x v="15"/>
    <x v="9"/>
    <x v="9"/>
    <n v="3763.5100000000007"/>
    <n v="1"/>
  </r>
  <r>
    <x v="581"/>
    <n v="2024"/>
    <s v="2023-2024"/>
    <x v="0"/>
    <x v="19"/>
    <x v="1"/>
    <x v="1"/>
    <n v="2800"/>
    <x v="0"/>
    <x v="11"/>
    <x v="9"/>
    <x v="9"/>
    <n v="3773.6500000000005"/>
    <n v="1"/>
  </r>
  <r>
    <x v="492"/>
    <n v="2023"/>
    <s v="2022-2023"/>
    <x v="0"/>
    <x v="43"/>
    <x v="1"/>
    <x v="1"/>
    <n v="2560"/>
    <x v="0"/>
    <x v="2"/>
    <x v="5"/>
    <x v="5"/>
    <n v="3776.9799999999996"/>
    <n v="1"/>
  </r>
  <r>
    <x v="413"/>
    <n v="2025"/>
    <s v="2024-2025"/>
    <x v="0"/>
    <x v="80"/>
    <x v="0"/>
    <x v="0"/>
    <n v="6109"/>
    <x v="0"/>
    <x v="14"/>
    <x v="4"/>
    <x v="4"/>
    <n v="3793.35"/>
    <n v="1"/>
  </r>
  <r>
    <x v="454"/>
    <n v="2024"/>
    <s v="2023-2024"/>
    <x v="0"/>
    <x v="18"/>
    <x v="6"/>
    <x v="6"/>
    <n v="5168"/>
    <x v="0"/>
    <x v="13"/>
    <x v="4"/>
    <x v="4"/>
    <n v="3831.5299999999997"/>
    <n v="1"/>
  </r>
  <r>
    <x v="320"/>
    <n v="2025"/>
    <s v="2024-2025"/>
    <x v="1"/>
    <x v="27"/>
    <x v="4"/>
    <x v="4"/>
    <n v="3066"/>
    <x v="0"/>
    <x v="7"/>
    <x v="4"/>
    <x v="4"/>
    <n v="3852.2499999999995"/>
    <n v="1"/>
  </r>
  <r>
    <x v="309"/>
    <n v="2024"/>
    <s v="2023-2024"/>
    <x v="1"/>
    <x v="31"/>
    <x v="1"/>
    <x v="1"/>
    <n v="2116"/>
    <x v="0"/>
    <x v="4"/>
    <x v="9"/>
    <x v="9"/>
    <n v="3856.9400000000005"/>
    <n v="1"/>
  </r>
  <r>
    <x v="263"/>
    <n v="2024"/>
    <s v="2023-2024"/>
    <x v="0"/>
    <x v="67"/>
    <x v="3"/>
    <x v="3"/>
    <n v="4551"/>
    <x v="0"/>
    <x v="15"/>
    <x v="9"/>
    <x v="9"/>
    <n v="3857.2400000000002"/>
    <n v="1"/>
  </r>
  <r>
    <x v="475"/>
    <n v="2024"/>
    <s v="2023-2024"/>
    <x v="0"/>
    <x v="56"/>
    <x v="1"/>
    <x v="1"/>
    <n v="2795"/>
    <x v="0"/>
    <x v="11"/>
    <x v="1"/>
    <x v="1"/>
    <n v="3864.9400000000005"/>
    <n v="1"/>
  </r>
  <r>
    <x v="374"/>
    <n v="2023"/>
    <s v="2022-2023"/>
    <x v="0"/>
    <x v="36"/>
    <x v="4"/>
    <x v="4"/>
    <n v="3148"/>
    <x v="0"/>
    <x v="6"/>
    <x v="7"/>
    <x v="7"/>
    <n v="3867.6000000000026"/>
    <n v="1"/>
  </r>
  <r>
    <x v="306"/>
    <n v="2025"/>
    <s v="2024-2025"/>
    <x v="0"/>
    <x v="15"/>
    <x v="1"/>
    <x v="1"/>
    <n v="2020"/>
    <x v="0"/>
    <x v="5"/>
    <x v="1"/>
    <x v="1"/>
    <n v="3870.9900000000025"/>
    <n v="1"/>
  </r>
  <r>
    <x v="140"/>
    <n v="2024"/>
    <s v="2023-2024"/>
    <x v="0"/>
    <x v="74"/>
    <x v="1"/>
    <x v="1"/>
    <n v="2485"/>
    <x v="0"/>
    <x v="1"/>
    <x v="4"/>
    <x v="4"/>
    <n v="3874.62"/>
    <n v="1"/>
  </r>
  <r>
    <x v="77"/>
    <n v="2023"/>
    <s v="2022-2023"/>
    <x v="0"/>
    <x v="26"/>
    <x v="0"/>
    <x v="0"/>
    <n v="6280"/>
    <x v="0"/>
    <x v="14"/>
    <x v="9"/>
    <x v="9"/>
    <n v="3893.05"/>
    <n v="1"/>
  </r>
  <r>
    <x v="712"/>
    <n v="2024"/>
    <s v="2023-2024"/>
    <x v="0"/>
    <x v="40"/>
    <x v="4"/>
    <x v="4"/>
    <n v="3353"/>
    <x v="0"/>
    <x v="8"/>
    <x v="7"/>
    <x v="7"/>
    <n v="3911.4000000000019"/>
    <n v="1"/>
  </r>
  <r>
    <x v="563"/>
    <n v="2024"/>
    <s v="2023-2024"/>
    <x v="0"/>
    <x v="25"/>
    <x v="4"/>
    <x v="4"/>
    <n v="3550"/>
    <x v="0"/>
    <x v="8"/>
    <x v="0"/>
    <x v="0"/>
    <n v="3914.42"/>
    <n v="1"/>
  </r>
  <r>
    <x v="197"/>
    <n v="2024"/>
    <s v="2023-2024"/>
    <x v="0"/>
    <x v="96"/>
    <x v="4"/>
    <x v="4"/>
    <n v="3690"/>
    <x v="0"/>
    <x v="16"/>
    <x v="4"/>
    <x v="4"/>
    <n v="3964.38"/>
    <n v="1"/>
  </r>
  <r>
    <x v="402"/>
    <n v="2024"/>
    <s v="2023-2024"/>
    <x v="0"/>
    <x v="26"/>
    <x v="0"/>
    <x v="0"/>
    <n v="6280"/>
    <x v="0"/>
    <x v="14"/>
    <x v="7"/>
    <x v="7"/>
    <n v="3969.2400000000021"/>
    <n v="1"/>
  </r>
  <r>
    <x v="229"/>
    <n v="2023"/>
    <s v="2022-2023"/>
    <x v="0"/>
    <x v="76"/>
    <x v="1"/>
    <x v="1"/>
    <n v="2031"/>
    <x v="0"/>
    <x v="5"/>
    <x v="4"/>
    <x v="4"/>
    <n v="3979.8100000000004"/>
    <n v="1"/>
  </r>
  <r>
    <x v="151"/>
    <n v="2025"/>
    <s v="2024-2025"/>
    <x v="1"/>
    <x v="31"/>
    <x v="1"/>
    <x v="1"/>
    <n v="2116"/>
    <x v="0"/>
    <x v="4"/>
    <x v="1"/>
    <x v="1"/>
    <n v="3985.06"/>
    <n v="1"/>
  </r>
  <r>
    <x v="535"/>
    <n v="2023"/>
    <s v="2022-2023"/>
    <x v="0"/>
    <x v="14"/>
    <x v="1"/>
    <x v="1"/>
    <n v="2790"/>
    <x v="0"/>
    <x v="11"/>
    <x v="4"/>
    <x v="4"/>
    <n v="3988.85"/>
    <n v="1"/>
  </r>
  <r>
    <x v="699"/>
    <n v="2025"/>
    <s v="2024-2025"/>
    <x v="1"/>
    <x v="27"/>
    <x v="4"/>
    <x v="4"/>
    <n v="3066"/>
    <x v="0"/>
    <x v="7"/>
    <x v="7"/>
    <x v="7"/>
    <n v="3990.0600000000036"/>
    <n v="1"/>
  </r>
  <r>
    <x v="218"/>
    <n v="2023"/>
    <s v="2022-2023"/>
    <x v="0"/>
    <x v="7"/>
    <x v="4"/>
    <x v="4"/>
    <n v="3175"/>
    <x v="0"/>
    <x v="6"/>
    <x v="7"/>
    <x v="7"/>
    <n v="4015.2300000000014"/>
    <n v="1"/>
  </r>
  <r>
    <x v="382"/>
    <n v="2023"/>
    <s v="2022-2023"/>
    <x v="0"/>
    <x v="36"/>
    <x v="4"/>
    <x v="4"/>
    <n v="3148"/>
    <x v="0"/>
    <x v="6"/>
    <x v="7"/>
    <x v="7"/>
    <n v="4040.8800000000015"/>
    <n v="1"/>
  </r>
  <r>
    <x v="184"/>
    <n v="2025"/>
    <s v="2024-2025"/>
    <x v="1"/>
    <x v="64"/>
    <x v="1"/>
    <x v="1"/>
    <n v="2350"/>
    <x v="0"/>
    <x v="1"/>
    <x v="9"/>
    <x v="9"/>
    <n v="4041.0700000000006"/>
    <n v="1"/>
  </r>
  <r>
    <x v="193"/>
    <n v="2025"/>
    <s v="2024-2025"/>
    <x v="0"/>
    <x v="13"/>
    <x v="1"/>
    <x v="1"/>
    <n v="2480"/>
    <x v="0"/>
    <x v="1"/>
    <x v="7"/>
    <x v="7"/>
    <n v="4042.0500000000029"/>
    <n v="1"/>
  </r>
  <r>
    <x v="245"/>
    <n v="2024"/>
    <s v="2023-2024"/>
    <x v="0"/>
    <x v="9"/>
    <x v="4"/>
    <x v="4"/>
    <n v="3076"/>
    <x v="0"/>
    <x v="7"/>
    <x v="9"/>
    <x v="9"/>
    <n v="4044.6700000000005"/>
    <n v="1"/>
  </r>
  <r>
    <x v="437"/>
    <n v="2023"/>
    <s v="2022-2023"/>
    <x v="0"/>
    <x v="12"/>
    <x v="3"/>
    <x v="3"/>
    <n v="4068"/>
    <x v="0"/>
    <x v="10"/>
    <x v="7"/>
    <x v="7"/>
    <n v="4044.6900000000023"/>
    <n v="1"/>
  </r>
  <r>
    <x v="483"/>
    <n v="2024"/>
    <s v="2023-2024"/>
    <x v="0"/>
    <x v="23"/>
    <x v="1"/>
    <x v="1"/>
    <n v="2650"/>
    <x v="0"/>
    <x v="11"/>
    <x v="4"/>
    <x v="4"/>
    <n v="4052.4399999999996"/>
    <n v="1"/>
  </r>
  <r>
    <x v="19"/>
    <n v="2024"/>
    <s v="2023-2024"/>
    <x v="0"/>
    <x v="47"/>
    <x v="1"/>
    <x v="1"/>
    <n v="2101"/>
    <x v="0"/>
    <x v="4"/>
    <x v="7"/>
    <x v="7"/>
    <n v="4062.0000000000027"/>
    <n v="1"/>
  </r>
  <r>
    <x v="659"/>
    <n v="2025"/>
    <s v="2024-2025"/>
    <x v="0"/>
    <x v="5"/>
    <x v="1"/>
    <x v="1"/>
    <n v="2067"/>
    <x v="0"/>
    <x v="5"/>
    <x v="3"/>
    <x v="3"/>
    <n v="4074.37"/>
    <n v="1"/>
  </r>
  <r>
    <x v="108"/>
    <n v="2023"/>
    <s v="2022-2023"/>
    <x v="0"/>
    <x v="28"/>
    <x v="1"/>
    <x v="1"/>
    <n v="2830"/>
    <x v="0"/>
    <x v="11"/>
    <x v="9"/>
    <x v="9"/>
    <n v="4082.2000000000003"/>
    <n v="1"/>
  </r>
  <r>
    <x v="415"/>
    <n v="2025"/>
    <s v="2024-2025"/>
    <x v="0"/>
    <x v="69"/>
    <x v="4"/>
    <x v="4"/>
    <n v="3199"/>
    <x v="0"/>
    <x v="6"/>
    <x v="4"/>
    <x v="4"/>
    <n v="4096.79"/>
    <n v="1"/>
  </r>
  <r>
    <x v="132"/>
    <n v="2024"/>
    <s v="2023-2024"/>
    <x v="0"/>
    <x v="67"/>
    <x v="3"/>
    <x v="3"/>
    <n v="4551"/>
    <x v="0"/>
    <x v="15"/>
    <x v="9"/>
    <x v="9"/>
    <n v="4097.2900000000009"/>
    <n v="1"/>
  </r>
  <r>
    <x v="564"/>
    <n v="2024"/>
    <s v="2023-2024"/>
    <x v="0"/>
    <x v="84"/>
    <x v="3"/>
    <x v="3"/>
    <n v="4215"/>
    <x v="0"/>
    <x v="3"/>
    <x v="1"/>
    <x v="1"/>
    <n v="4100.71"/>
    <n v="1"/>
  </r>
  <r>
    <x v="228"/>
    <n v="2024"/>
    <s v="2023-2024"/>
    <x v="0"/>
    <x v="67"/>
    <x v="3"/>
    <x v="3"/>
    <n v="4551"/>
    <x v="0"/>
    <x v="15"/>
    <x v="0"/>
    <x v="0"/>
    <n v="4107.5100000000011"/>
    <n v="1"/>
  </r>
  <r>
    <x v="645"/>
    <n v="2024"/>
    <s v="2023-2024"/>
    <x v="1"/>
    <x v="63"/>
    <x v="1"/>
    <x v="1"/>
    <n v="2015"/>
    <x v="0"/>
    <x v="5"/>
    <x v="4"/>
    <x v="4"/>
    <n v="4140.6099999999988"/>
    <n v="1"/>
  </r>
  <r>
    <x v="716"/>
    <n v="2024"/>
    <s v="2023-2024"/>
    <x v="0"/>
    <x v="68"/>
    <x v="7"/>
    <x v="7"/>
    <n v="800"/>
    <x v="0"/>
    <x v="19"/>
    <x v="0"/>
    <x v="0"/>
    <n v="4177"/>
    <n v="1"/>
  </r>
  <r>
    <x v="281"/>
    <n v="2024"/>
    <s v="2023-2024"/>
    <x v="0"/>
    <x v="5"/>
    <x v="1"/>
    <x v="1"/>
    <n v="2067"/>
    <x v="0"/>
    <x v="5"/>
    <x v="7"/>
    <x v="7"/>
    <n v="4192.2700000000004"/>
    <n v="1"/>
  </r>
  <r>
    <x v="366"/>
    <n v="2023"/>
    <s v="2022-2023"/>
    <x v="0"/>
    <x v="12"/>
    <x v="3"/>
    <x v="3"/>
    <n v="4068"/>
    <x v="0"/>
    <x v="10"/>
    <x v="1"/>
    <x v="1"/>
    <n v="4192.7899999999991"/>
    <n v="1"/>
  </r>
  <r>
    <x v="726"/>
    <n v="2023"/>
    <s v="2022-2023"/>
    <x v="0"/>
    <x v="67"/>
    <x v="3"/>
    <x v="3"/>
    <n v="4551"/>
    <x v="0"/>
    <x v="15"/>
    <x v="7"/>
    <x v="7"/>
    <n v="4197.7600000000029"/>
    <n v="1"/>
  </r>
  <r>
    <x v="54"/>
    <n v="2024"/>
    <s v="2023-2024"/>
    <x v="1"/>
    <x v="31"/>
    <x v="1"/>
    <x v="1"/>
    <n v="2116"/>
    <x v="0"/>
    <x v="4"/>
    <x v="4"/>
    <x v="4"/>
    <n v="4227.74"/>
    <n v="1"/>
  </r>
  <r>
    <x v="555"/>
    <n v="2025"/>
    <s v="2024-2025"/>
    <x v="0"/>
    <x v="9"/>
    <x v="4"/>
    <x v="4"/>
    <n v="3076"/>
    <x v="0"/>
    <x v="7"/>
    <x v="9"/>
    <x v="9"/>
    <n v="4231.6400000000003"/>
    <n v="1"/>
  </r>
  <r>
    <x v="704"/>
    <n v="2024"/>
    <s v="2023-2024"/>
    <x v="0"/>
    <x v="35"/>
    <x v="3"/>
    <x v="3"/>
    <n v="4558"/>
    <x v="0"/>
    <x v="15"/>
    <x v="4"/>
    <x v="4"/>
    <n v="4236.4299999999994"/>
    <n v="1"/>
  </r>
  <r>
    <x v="480"/>
    <n v="2024"/>
    <s v="2023-2024"/>
    <x v="0"/>
    <x v="31"/>
    <x v="1"/>
    <x v="1"/>
    <n v="2116"/>
    <x v="0"/>
    <x v="4"/>
    <x v="0"/>
    <x v="0"/>
    <n v="4241.3999999999996"/>
    <n v="1"/>
  </r>
  <r>
    <x v="320"/>
    <n v="2025"/>
    <s v="2024-2025"/>
    <x v="0"/>
    <x v="10"/>
    <x v="4"/>
    <x v="4"/>
    <n v="3551"/>
    <x v="0"/>
    <x v="8"/>
    <x v="9"/>
    <x v="9"/>
    <n v="4245.8900000000003"/>
    <n v="1"/>
  </r>
  <r>
    <x v="657"/>
    <n v="2024"/>
    <s v="2023-2024"/>
    <x v="0"/>
    <x v="23"/>
    <x v="1"/>
    <x v="1"/>
    <n v="2650"/>
    <x v="0"/>
    <x v="11"/>
    <x v="1"/>
    <x v="1"/>
    <n v="4251.0499999999993"/>
    <n v="1"/>
  </r>
  <r>
    <x v="649"/>
    <n v="2023"/>
    <s v="2022-2023"/>
    <x v="0"/>
    <x v="88"/>
    <x v="6"/>
    <x v="6"/>
    <n v="5011"/>
    <x v="0"/>
    <x v="13"/>
    <x v="4"/>
    <x v="4"/>
    <n v="4282.26"/>
    <n v="1"/>
  </r>
  <r>
    <x v="56"/>
    <n v="2025"/>
    <s v="2024-2025"/>
    <x v="0"/>
    <x v="10"/>
    <x v="4"/>
    <x v="4"/>
    <n v="3551"/>
    <x v="0"/>
    <x v="8"/>
    <x v="1"/>
    <x v="1"/>
    <n v="4292.9299999999994"/>
    <n v="1"/>
  </r>
  <r>
    <x v="404"/>
    <n v="2023"/>
    <s v="2022-2023"/>
    <x v="0"/>
    <x v="1"/>
    <x v="1"/>
    <x v="1"/>
    <n v="2478"/>
    <x v="0"/>
    <x v="1"/>
    <x v="4"/>
    <x v="4"/>
    <n v="4324.2500000000009"/>
    <n v="1"/>
  </r>
  <r>
    <x v="272"/>
    <n v="2023"/>
    <s v="2022-2023"/>
    <x v="0"/>
    <x v="43"/>
    <x v="1"/>
    <x v="1"/>
    <n v="2560"/>
    <x v="0"/>
    <x v="2"/>
    <x v="7"/>
    <x v="7"/>
    <n v="4329.0399999999991"/>
    <n v="1"/>
  </r>
  <r>
    <x v="673"/>
    <n v="2025"/>
    <s v="2024-2025"/>
    <x v="0"/>
    <x v="68"/>
    <x v="7"/>
    <x v="7"/>
    <n v="800"/>
    <x v="0"/>
    <x v="19"/>
    <x v="7"/>
    <x v="7"/>
    <n v="4330.6500000000015"/>
    <n v="1"/>
  </r>
  <r>
    <x v="521"/>
    <n v="2024"/>
    <s v="2023-2024"/>
    <x v="1"/>
    <x v="39"/>
    <x v="0"/>
    <x v="0"/>
    <n v="6330"/>
    <x v="0"/>
    <x v="14"/>
    <x v="7"/>
    <x v="7"/>
    <n v="4333.8500000000004"/>
    <n v="1"/>
  </r>
  <r>
    <x v="605"/>
    <n v="2024"/>
    <s v="2023-2024"/>
    <x v="1"/>
    <x v="34"/>
    <x v="4"/>
    <x v="4"/>
    <n v="3018"/>
    <x v="0"/>
    <x v="7"/>
    <x v="4"/>
    <x v="4"/>
    <n v="4340.58"/>
    <n v="1"/>
  </r>
  <r>
    <x v="6"/>
    <n v="2023"/>
    <s v="2022-2023"/>
    <x v="0"/>
    <x v="68"/>
    <x v="7"/>
    <x v="7"/>
    <n v="800"/>
    <x v="0"/>
    <x v="19"/>
    <x v="9"/>
    <x v="9"/>
    <n v="4345.0599999999995"/>
    <n v="1"/>
  </r>
  <r>
    <x v="340"/>
    <n v="2025"/>
    <s v="2024-2025"/>
    <x v="0"/>
    <x v="69"/>
    <x v="4"/>
    <x v="4"/>
    <n v="3199"/>
    <x v="0"/>
    <x v="6"/>
    <x v="5"/>
    <x v="5"/>
    <n v="4354.2100000000019"/>
    <n v="1"/>
  </r>
  <r>
    <x v="289"/>
    <n v="2023"/>
    <s v="2022-2023"/>
    <x v="0"/>
    <x v="13"/>
    <x v="1"/>
    <x v="1"/>
    <n v="2480"/>
    <x v="0"/>
    <x v="1"/>
    <x v="0"/>
    <x v="0"/>
    <n v="4396.46"/>
    <n v="1"/>
  </r>
  <r>
    <x v="195"/>
    <n v="2024"/>
    <s v="2023-2024"/>
    <x v="0"/>
    <x v="25"/>
    <x v="4"/>
    <x v="4"/>
    <n v="3550"/>
    <x v="0"/>
    <x v="8"/>
    <x v="4"/>
    <x v="4"/>
    <n v="4402.2999999999993"/>
    <n v="1"/>
  </r>
  <r>
    <x v="502"/>
    <n v="2024"/>
    <s v="2023-2024"/>
    <x v="0"/>
    <x v="25"/>
    <x v="4"/>
    <x v="4"/>
    <n v="3550"/>
    <x v="0"/>
    <x v="8"/>
    <x v="9"/>
    <x v="9"/>
    <n v="4471.37"/>
    <n v="1"/>
  </r>
  <r>
    <x v="301"/>
    <n v="2023"/>
    <s v="2022-2023"/>
    <x v="0"/>
    <x v="7"/>
    <x v="4"/>
    <x v="4"/>
    <n v="3175"/>
    <x v="0"/>
    <x v="6"/>
    <x v="0"/>
    <x v="0"/>
    <n v="4474.4399999999996"/>
    <n v="1"/>
  </r>
  <r>
    <x v="300"/>
    <n v="2025"/>
    <s v="2024-2025"/>
    <x v="0"/>
    <x v="40"/>
    <x v="4"/>
    <x v="4"/>
    <n v="3353"/>
    <x v="0"/>
    <x v="8"/>
    <x v="7"/>
    <x v="7"/>
    <n v="4487.68"/>
    <n v="1"/>
  </r>
  <r>
    <x v="465"/>
    <n v="2023"/>
    <s v="2022-2023"/>
    <x v="0"/>
    <x v="24"/>
    <x v="1"/>
    <x v="1"/>
    <n v="2120"/>
    <x v="0"/>
    <x v="4"/>
    <x v="4"/>
    <x v="4"/>
    <n v="4519.53"/>
    <n v="1"/>
  </r>
  <r>
    <x v="370"/>
    <n v="2025"/>
    <s v="2024-2025"/>
    <x v="0"/>
    <x v="56"/>
    <x v="1"/>
    <x v="1"/>
    <n v="2795"/>
    <x v="0"/>
    <x v="11"/>
    <x v="1"/>
    <x v="1"/>
    <n v="4529.5300000000025"/>
    <n v="1"/>
  </r>
  <r>
    <x v="448"/>
    <n v="2024"/>
    <s v="2023-2024"/>
    <x v="0"/>
    <x v="25"/>
    <x v="4"/>
    <x v="4"/>
    <n v="3550"/>
    <x v="0"/>
    <x v="8"/>
    <x v="7"/>
    <x v="7"/>
    <n v="4544.010000000002"/>
    <n v="1"/>
  </r>
  <r>
    <x v="162"/>
    <n v="2023"/>
    <s v="2022-2023"/>
    <x v="1"/>
    <x v="34"/>
    <x v="4"/>
    <x v="4"/>
    <n v="3018"/>
    <x v="0"/>
    <x v="7"/>
    <x v="1"/>
    <x v="1"/>
    <n v="4557.68"/>
    <n v="1"/>
  </r>
  <r>
    <x v="316"/>
    <n v="2024"/>
    <s v="2023-2024"/>
    <x v="0"/>
    <x v="26"/>
    <x v="0"/>
    <x v="0"/>
    <n v="6280"/>
    <x v="0"/>
    <x v="14"/>
    <x v="9"/>
    <x v="9"/>
    <n v="4576.2600000000011"/>
    <n v="1"/>
  </r>
  <r>
    <x v="358"/>
    <n v="2023"/>
    <s v="2022-2023"/>
    <x v="0"/>
    <x v="23"/>
    <x v="1"/>
    <x v="1"/>
    <n v="2650"/>
    <x v="0"/>
    <x v="11"/>
    <x v="9"/>
    <x v="9"/>
    <n v="4593.59"/>
    <n v="1"/>
  </r>
  <r>
    <x v="162"/>
    <n v="2023"/>
    <s v="2022-2023"/>
    <x v="0"/>
    <x v="43"/>
    <x v="1"/>
    <x v="1"/>
    <n v="2560"/>
    <x v="0"/>
    <x v="2"/>
    <x v="4"/>
    <x v="4"/>
    <n v="4624.0000000000009"/>
    <n v="1"/>
  </r>
  <r>
    <x v="676"/>
    <n v="2023"/>
    <s v="2022-2023"/>
    <x v="0"/>
    <x v="5"/>
    <x v="1"/>
    <x v="1"/>
    <n v="2067"/>
    <x v="0"/>
    <x v="5"/>
    <x v="1"/>
    <x v="1"/>
    <n v="4644.71"/>
    <n v="1"/>
  </r>
  <r>
    <x v="347"/>
    <n v="2024"/>
    <s v="2023-2024"/>
    <x v="0"/>
    <x v="27"/>
    <x v="4"/>
    <x v="4"/>
    <n v="3066"/>
    <x v="0"/>
    <x v="7"/>
    <x v="7"/>
    <x v="7"/>
    <n v="4645.920000000001"/>
    <n v="1"/>
  </r>
  <r>
    <x v="573"/>
    <n v="2023"/>
    <s v="2022-2023"/>
    <x v="1"/>
    <x v="65"/>
    <x v="1"/>
    <x v="1"/>
    <n v="2131"/>
    <x v="0"/>
    <x v="4"/>
    <x v="4"/>
    <x v="4"/>
    <n v="4650.5099999999993"/>
    <n v="1"/>
  </r>
  <r>
    <x v="324"/>
    <n v="2024"/>
    <s v="2023-2024"/>
    <x v="0"/>
    <x v="33"/>
    <x v="4"/>
    <x v="4"/>
    <n v="3280"/>
    <x v="0"/>
    <x v="8"/>
    <x v="4"/>
    <x v="4"/>
    <n v="4667.3600000000006"/>
    <n v="1"/>
  </r>
  <r>
    <x v="629"/>
    <n v="2023"/>
    <s v="2022-2023"/>
    <x v="1"/>
    <x v="39"/>
    <x v="0"/>
    <x v="0"/>
    <n v="6330"/>
    <x v="0"/>
    <x v="14"/>
    <x v="4"/>
    <x v="4"/>
    <n v="4750.7199999999993"/>
    <n v="1"/>
  </r>
  <r>
    <x v="493"/>
    <n v="2023"/>
    <s v="2022-2023"/>
    <x v="0"/>
    <x v="76"/>
    <x v="1"/>
    <x v="1"/>
    <n v="2031"/>
    <x v="0"/>
    <x v="5"/>
    <x v="9"/>
    <x v="9"/>
    <n v="4783.68"/>
    <n v="1"/>
  </r>
  <r>
    <x v="93"/>
    <n v="2025"/>
    <s v="2024-2025"/>
    <x v="0"/>
    <x v="52"/>
    <x v="3"/>
    <x v="3"/>
    <n v="4053"/>
    <x v="0"/>
    <x v="10"/>
    <x v="1"/>
    <x v="1"/>
    <n v="4824.82"/>
    <n v="1"/>
  </r>
  <r>
    <x v="607"/>
    <n v="2024"/>
    <s v="2023-2024"/>
    <x v="0"/>
    <x v="5"/>
    <x v="1"/>
    <x v="1"/>
    <n v="2067"/>
    <x v="0"/>
    <x v="5"/>
    <x v="0"/>
    <x v="0"/>
    <n v="4830.8200000000006"/>
    <n v="1"/>
  </r>
  <r>
    <x v="587"/>
    <n v="2024"/>
    <s v="2023-2024"/>
    <x v="0"/>
    <x v="59"/>
    <x v="3"/>
    <x v="3"/>
    <n v="4509"/>
    <x v="0"/>
    <x v="3"/>
    <x v="0"/>
    <x v="0"/>
    <n v="4838.3100000000004"/>
    <n v="1"/>
  </r>
  <r>
    <x v="93"/>
    <n v="2025"/>
    <s v="2024-2025"/>
    <x v="0"/>
    <x v="53"/>
    <x v="3"/>
    <x v="3"/>
    <n v="4119"/>
    <x v="0"/>
    <x v="10"/>
    <x v="7"/>
    <x v="7"/>
    <n v="4846.6100000000033"/>
    <n v="1"/>
  </r>
  <r>
    <x v="615"/>
    <n v="2023"/>
    <s v="2022-2023"/>
    <x v="0"/>
    <x v="67"/>
    <x v="3"/>
    <x v="3"/>
    <n v="4551"/>
    <x v="0"/>
    <x v="15"/>
    <x v="1"/>
    <x v="1"/>
    <n v="4884.7099999999991"/>
    <n v="1"/>
  </r>
  <r>
    <x v="99"/>
    <n v="2024"/>
    <s v="2023-2024"/>
    <x v="0"/>
    <x v="10"/>
    <x v="4"/>
    <x v="4"/>
    <n v="3551"/>
    <x v="0"/>
    <x v="8"/>
    <x v="0"/>
    <x v="0"/>
    <n v="4887.7999999999993"/>
    <n v="1"/>
  </r>
  <r>
    <x v="413"/>
    <n v="2025"/>
    <s v="2024-2025"/>
    <x v="0"/>
    <x v="9"/>
    <x v="4"/>
    <x v="4"/>
    <n v="3076"/>
    <x v="0"/>
    <x v="7"/>
    <x v="0"/>
    <x v="0"/>
    <n v="4893.7200000000012"/>
    <n v="1"/>
  </r>
  <r>
    <x v="221"/>
    <n v="2024"/>
    <s v="2023-2024"/>
    <x v="0"/>
    <x v="78"/>
    <x v="1"/>
    <x v="1"/>
    <n v="2141"/>
    <x v="0"/>
    <x v="4"/>
    <x v="4"/>
    <x v="4"/>
    <n v="4907.8999999999996"/>
    <n v="1"/>
  </r>
  <r>
    <x v="685"/>
    <n v="2024"/>
    <s v="2023-2024"/>
    <x v="0"/>
    <x v="26"/>
    <x v="0"/>
    <x v="0"/>
    <n v="6280"/>
    <x v="0"/>
    <x v="14"/>
    <x v="1"/>
    <x v="1"/>
    <n v="4908.0599999999986"/>
    <n v="1"/>
  </r>
  <r>
    <x v="496"/>
    <n v="2025"/>
    <s v="2024-2025"/>
    <x v="0"/>
    <x v="40"/>
    <x v="4"/>
    <x v="4"/>
    <n v="3353"/>
    <x v="0"/>
    <x v="8"/>
    <x v="0"/>
    <x v="0"/>
    <n v="4950.1600000000008"/>
    <n v="1"/>
  </r>
  <r>
    <x v="379"/>
    <n v="2025"/>
    <s v="2024-2025"/>
    <x v="0"/>
    <x v="19"/>
    <x v="1"/>
    <x v="1"/>
    <n v="2800"/>
    <x v="0"/>
    <x v="11"/>
    <x v="4"/>
    <x v="4"/>
    <n v="4960.1899999999996"/>
    <n v="1"/>
  </r>
  <r>
    <x v="503"/>
    <n v="2024"/>
    <s v="2023-2024"/>
    <x v="1"/>
    <x v="64"/>
    <x v="1"/>
    <x v="1"/>
    <n v="2350"/>
    <x v="0"/>
    <x v="1"/>
    <x v="1"/>
    <x v="1"/>
    <n v="4992.08"/>
    <n v="1"/>
  </r>
  <r>
    <x v="717"/>
    <n v="2025"/>
    <s v="2024-2025"/>
    <x v="0"/>
    <x v="58"/>
    <x v="0"/>
    <x v="0"/>
    <n v="6027"/>
    <x v="0"/>
    <x v="0"/>
    <x v="4"/>
    <x v="4"/>
    <n v="4995.6099999999997"/>
    <n v="1"/>
  </r>
  <r>
    <x v="149"/>
    <n v="2025"/>
    <s v="2024-2025"/>
    <x v="0"/>
    <x v="60"/>
    <x v="1"/>
    <x v="1"/>
    <n v="2541"/>
    <x v="0"/>
    <x v="2"/>
    <x v="4"/>
    <x v="4"/>
    <n v="5012.2099999999982"/>
    <n v="1"/>
  </r>
  <r>
    <x v="202"/>
    <n v="2025"/>
    <s v="2024-2025"/>
    <x v="0"/>
    <x v="19"/>
    <x v="1"/>
    <x v="1"/>
    <n v="2800"/>
    <x v="0"/>
    <x v="11"/>
    <x v="7"/>
    <x v="7"/>
    <n v="5012.6900000000023"/>
    <n v="1"/>
  </r>
  <r>
    <x v="349"/>
    <n v="2023"/>
    <s v="2022-2023"/>
    <x v="0"/>
    <x v="59"/>
    <x v="3"/>
    <x v="3"/>
    <n v="4509"/>
    <x v="0"/>
    <x v="3"/>
    <x v="1"/>
    <x v="1"/>
    <n v="5032.3799999999992"/>
    <n v="1"/>
  </r>
  <r>
    <x v="73"/>
    <n v="2023"/>
    <s v="2022-2023"/>
    <x v="0"/>
    <x v="31"/>
    <x v="1"/>
    <x v="1"/>
    <n v="2116"/>
    <x v="0"/>
    <x v="4"/>
    <x v="1"/>
    <x v="1"/>
    <n v="5062.93"/>
    <n v="1"/>
  </r>
  <r>
    <x v="460"/>
    <n v="2023"/>
    <s v="2022-2023"/>
    <x v="0"/>
    <x v="76"/>
    <x v="1"/>
    <x v="1"/>
    <n v="2031"/>
    <x v="0"/>
    <x v="5"/>
    <x v="1"/>
    <x v="1"/>
    <n v="5111.3700000000008"/>
    <n v="1"/>
  </r>
  <r>
    <x v="684"/>
    <n v="2025"/>
    <s v="2024-2025"/>
    <x v="0"/>
    <x v="43"/>
    <x v="1"/>
    <x v="1"/>
    <n v="2560"/>
    <x v="0"/>
    <x v="2"/>
    <x v="4"/>
    <x v="4"/>
    <n v="5184.95"/>
    <n v="1"/>
  </r>
  <r>
    <x v="125"/>
    <n v="2025"/>
    <s v="2024-2025"/>
    <x v="0"/>
    <x v="7"/>
    <x v="4"/>
    <x v="4"/>
    <n v="3175"/>
    <x v="0"/>
    <x v="6"/>
    <x v="7"/>
    <x v="7"/>
    <n v="5209.5400000000018"/>
    <n v="1"/>
  </r>
  <r>
    <x v="252"/>
    <n v="2023"/>
    <s v="2022-2023"/>
    <x v="1"/>
    <x v="27"/>
    <x v="4"/>
    <x v="4"/>
    <n v="3066"/>
    <x v="0"/>
    <x v="7"/>
    <x v="0"/>
    <x v="0"/>
    <n v="5220.7199999999984"/>
    <n v="1"/>
  </r>
  <r>
    <x v="415"/>
    <n v="2025"/>
    <s v="2024-2025"/>
    <x v="1"/>
    <x v="27"/>
    <x v="4"/>
    <x v="4"/>
    <n v="3066"/>
    <x v="0"/>
    <x v="7"/>
    <x v="1"/>
    <x v="1"/>
    <n v="5236.0600000000004"/>
    <n v="1"/>
  </r>
  <r>
    <x v="47"/>
    <n v="2025"/>
    <s v="2024-2025"/>
    <x v="0"/>
    <x v="4"/>
    <x v="1"/>
    <x v="1"/>
    <n v="2154"/>
    <x v="0"/>
    <x v="4"/>
    <x v="9"/>
    <x v="9"/>
    <n v="5238.66"/>
    <n v="1"/>
  </r>
  <r>
    <x v="700"/>
    <n v="2025"/>
    <s v="2024-2025"/>
    <x v="0"/>
    <x v="71"/>
    <x v="6"/>
    <x v="6"/>
    <n v="5043"/>
    <x v="0"/>
    <x v="13"/>
    <x v="4"/>
    <x v="4"/>
    <n v="5286.4800000000005"/>
    <n v="1"/>
  </r>
  <r>
    <x v="69"/>
    <n v="2024"/>
    <s v="2023-2024"/>
    <x v="0"/>
    <x v="53"/>
    <x v="3"/>
    <x v="3"/>
    <n v="4119"/>
    <x v="0"/>
    <x v="10"/>
    <x v="9"/>
    <x v="9"/>
    <n v="5292.9800000000005"/>
    <n v="1"/>
  </r>
  <r>
    <x v="340"/>
    <n v="2025"/>
    <s v="2024-2025"/>
    <x v="0"/>
    <x v="35"/>
    <x v="3"/>
    <x v="3"/>
    <n v="4558"/>
    <x v="0"/>
    <x v="15"/>
    <x v="7"/>
    <x v="7"/>
    <n v="5294.920000000001"/>
    <n v="1"/>
  </r>
  <r>
    <x v="391"/>
    <n v="2025"/>
    <s v="2024-2025"/>
    <x v="1"/>
    <x v="34"/>
    <x v="4"/>
    <x v="4"/>
    <n v="3018"/>
    <x v="0"/>
    <x v="7"/>
    <x v="9"/>
    <x v="9"/>
    <n v="5306.62"/>
    <n v="1"/>
  </r>
  <r>
    <x v="246"/>
    <n v="2025"/>
    <s v="2024-2025"/>
    <x v="0"/>
    <x v="4"/>
    <x v="1"/>
    <x v="1"/>
    <n v="2154"/>
    <x v="0"/>
    <x v="4"/>
    <x v="7"/>
    <x v="7"/>
    <n v="5309.0300000000007"/>
    <n v="1"/>
  </r>
  <r>
    <x v="247"/>
    <n v="2025"/>
    <s v="2024-2025"/>
    <x v="0"/>
    <x v="35"/>
    <x v="3"/>
    <x v="3"/>
    <n v="4558"/>
    <x v="0"/>
    <x v="15"/>
    <x v="1"/>
    <x v="1"/>
    <n v="5318.670000000001"/>
    <n v="1"/>
  </r>
  <r>
    <x v="618"/>
    <n v="2023"/>
    <s v="2022-2023"/>
    <x v="0"/>
    <x v="12"/>
    <x v="3"/>
    <x v="3"/>
    <n v="4068"/>
    <x v="0"/>
    <x v="10"/>
    <x v="0"/>
    <x v="0"/>
    <n v="5338.4800000000005"/>
    <n v="1"/>
  </r>
  <r>
    <x v="676"/>
    <n v="2023"/>
    <s v="2022-2023"/>
    <x v="0"/>
    <x v="4"/>
    <x v="1"/>
    <x v="1"/>
    <n v="2154"/>
    <x v="0"/>
    <x v="4"/>
    <x v="4"/>
    <x v="4"/>
    <n v="5356.1699999999992"/>
    <n v="1"/>
  </r>
  <r>
    <x v="419"/>
    <n v="2025"/>
    <s v="2024-2025"/>
    <x v="0"/>
    <x v="7"/>
    <x v="4"/>
    <x v="4"/>
    <n v="3175"/>
    <x v="0"/>
    <x v="6"/>
    <x v="9"/>
    <x v="9"/>
    <n v="5375.47"/>
    <n v="1"/>
  </r>
  <r>
    <x v="7"/>
    <n v="2024"/>
    <s v="2023-2024"/>
    <x v="0"/>
    <x v="23"/>
    <x v="1"/>
    <x v="1"/>
    <n v="2650"/>
    <x v="0"/>
    <x v="11"/>
    <x v="0"/>
    <x v="0"/>
    <n v="5409.8600000000006"/>
    <n v="1"/>
  </r>
  <r>
    <x v="555"/>
    <n v="2025"/>
    <s v="2024-2025"/>
    <x v="0"/>
    <x v="59"/>
    <x v="3"/>
    <x v="3"/>
    <n v="4509"/>
    <x v="0"/>
    <x v="3"/>
    <x v="7"/>
    <x v="7"/>
    <n v="5429.4599999999991"/>
    <n v="1"/>
  </r>
  <r>
    <x v="360"/>
    <n v="2025"/>
    <s v="2024-2025"/>
    <x v="1"/>
    <x v="27"/>
    <x v="4"/>
    <x v="4"/>
    <n v="3066"/>
    <x v="0"/>
    <x v="7"/>
    <x v="9"/>
    <x v="9"/>
    <n v="5433.6900000000005"/>
    <n v="1"/>
  </r>
  <r>
    <x v="542"/>
    <n v="2025"/>
    <s v="2024-2025"/>
    <x v="1"/>
    <x v="39"/>
    <x v="0"/>
    <x v="0"/>
    <n v="6330"/>
    <x v="0"/>
    <x v="14"/>
    <x v="0"/>
    <x v="0"/>
    <n v="5438.4200000000019"/>
    <n v="1"/>
  </r>
  <r>
    <x v="539"/>
    <n v="2025"/>
    <s v="2024-2025"/>
    <x v="0"/>
    <x v="4"/>
    <x v="1"/>
    <x v="1"/>
    <n v="2154"/>
    <x v="0"/>
    <x v="4"/>
    <x v="0"/>
    <x v="0"/>
    <n v="5438.4500000000016"/>
    <n v="1"/>
  </r>
  <r>
    <x v="64"/>
    <n v="2023"/>
    <s v="2022-2023"/>
    <x v="0"/>
    <x v="68"/>
    <x v="7"/>
    <x v="7"/>
    <n v="800"/>
    <x v="0"/>
    <x v="19"/>
    <x v="1"/>
    <x v="1"/>
    <n v="5444.25"/>
    <n v="1"/>
  </r>
  <r>
    <x v="576"/>
    <n v="2024"/>
    <s v="2023-2024"/>
    <x v="0"/>
    <x v="12"/>
    <x v="3"/>
    <x v="3"/>
    <n v="4068"/>
    <x v="0"/>
    <x v="10"/>
    <x v="9"/>
    <x v="9"/>
    <n v="5454.2900000000009"/>
    <n v="1"/>
  </r>
  <r>
    <x v="246"/>
    <n v="2025"/>
    <s v="2024-2025"/>
    <x v="0"/>
    <x v="10"/>
    <x v="4"/>
    <x v="4"/>
    <n v="3551"/>
    <x v="0"/>
    <x v="8"/>
    <x v="9"/>
    <x v="9"/>
    <n v="5464.6399999999994"/>
    <n v="1"/>
  </r>
  <r>
    <x v="634"/>
    <n v="2023"/>
    <s v="2022-2023"/>
    <x v="1"/>
    <x v="39"/>
    <x v="0"/>
    <x v="0"/>
    <n v="6330"/>
    <x v="0"/>
    <x v="14"/>
    <x v="1"/>
    <x v="1"/>
    <n v="5499.11"/>
    <n v="1"/>
  </r>
  <r>
    <x v="334"/>
    <n v="2025"/>
    <s v="2024-2025"/>
    <x v="0"/>
    <x v="69"/>
    <x v="4"/>
    <x v="4"/>
    <n v="3199"/>
    <x v="0"/>
    <x v="6"/>
    <x v="0"/>
    <x v="0"/>
    <n v="5521.9199999999983"/>
    <n v="1"/>
  </r>
  <r>
    <x v="319"/>
    <n v="2024"/>
    <s v="2023-2024"/>
    <x v="0"/>
    <x v="47"/>
    <x v="1"/>
    <x v="1"/>
    <n v="2101"/>
    <x v="0"/>
    <x v="4"/>
    <x v="9"/>
    <x v="9"/>
    <n v="5537.7800000000007"/>
    <n v="1"/>
  </r>
  <r>
    <x v="203"/>
    <n v="2024"/>
    <s v="2023-2024"/>
    <x v="0"/>
    <x v="67"/>
    <x v="3"/>
    <x v="3"/>
    <n v="4551"/>
    <x v="0"/>
    <x v="15"/>
    <x v="1"/>
    <x v="1"/>
    <n v="5541.1100000000015"/>
    <n v="1"/>
  </r>
  <r>
    <x v="587"/>
    <n v="2024"/>
    <s v="2023-2024"/>
    <x v="0"/>
    <x v="59"/>
    <x v="3"/>
    <x v="3"/>
    <n v="4509"/>
    <x v="0"/>
    <x v="3"/>
    <x v="9"/>
    <x v="9"/>
    <n v="5557.4800000000005"/>
    <n v="1"/>
  </r>
  <r>
    <x v="708"/>
    <n v="2023"/>
    <s v="2022-2023"/>
    <x v="0"/>
    <x v="35"/>
    <x v="3"/>
    <x v="3"/>
    <n v="4558"/>
    <x v="0"/>
    <x v="15"/>
    <x v="0"/>
    <x v="0"/>
    <n v="5564.1400000000012"/>
    <n v="1"/>
  </r>
  <r>
    <x v="676"/>
    <n v="2023"/>
    <s v="2022-2023"/>
    <x v="0"/>
    <x v="25"/>
    <x v="4"/>
    <x v="4"/>
    <n v="3550"/>
    <x v="0"/>
    <x v="8"/>
    <x v="1"/>
    <x v="1"/>
    <n v="5591.9500000000007"/>
    <n v="1"/>
  </r>
  <r>
    <x v="51"/>
    <n v="2024"/>
    <s v="2023-2024"/>
    <x v="1"/>
    <x v="39"/>
    <x v="0"/>
    <x v="0"/>
    <n v="6330"/>
    <x v="0"/>
    <x v="14"/>
    <x v="7"/>
    <x v="7"/>
    <n v="5608.3399999999992"/>
    <n v="1"/>
  </r>
  <r>
    <x v="231"/>
    <n v="2024"/>
    <s v="2023-2024"/>
    <x v="0"/>
    <x v="23"/>
    <x v="1"/>
    <x v="1"/>
    <n v="2650"/>
    <x v="0"/>
    <x v="11"/>
    <x v="7"/>
    <x v="7"/>
    <n v="5611.5000000000018"/>
    <n v="1"/>
  </r>
  <r>
    <x v="489"/>
    <n v="2024"/>
    <s v="2023-2024"/>
    <x v="0"/>
    <x v="85"/>
    <x v="0"/>
    <x v="0"/>
    <n v="6530"/>
    <x v="0"/>
    <x v="20"/>
    <x v="0"/>
    <x v="0"/>
    <n v="5620.1500000000005"/>
    <n v="1"/>
  </r>
  <r>
    <x v="81"/>
    <n v="2024"/>
    <s v="2023-2024"/>
    <x v="0"/>
    <x v="40"/>
    <x v="4"/>
    <x v="4"/>
    <n v="3353"/>
    <x v="0"/>
    <x v="8"/>
    <x v="4"/>
    <x v="4"/>
    <n v="5647.9"/>
    <n v="1"/>
  </r>
  <r>
    <x v="492"/>
    <n v="2023"/>
    <s v="2022-2023"/>
    <x v="1"/>
    <x v="34"/>
    <x v="4"/>
    <x v="4"/>
    <n v="3018"/>
    <x v="0"/>
    <x v="7"/>
    <x v="9"/>
    <x v="9"/>
    <n v="5652.74"/>
    <n v="1"/>
  </r>
  <r>
    <x v="626"/>
    <n v="2025"/>
    <s v="2024-2025"/>
    <x v="0"/>
    <x v="7"/>
    <x v="4"/>
    <x v="4"/>
    <n v="3175"/>
    <x v="0"/>
    <x v="6"/>
    <x v="4"/>
    <x v="4"/>
    <n v="5715.1799999999994"/>
    <n v="1"/>
  </r>
  <r>
    <x v="172"/>
    <n v="2023"/>
    <s v="2022-2023"/>
    <x v="0"/>
    <x v="76"/>
    <x v="1"/>
    <x v="1"/>
    <n v="2031"/>
    <x v="0"/>
    <x v="5"/>
    <x v="9"/>
    <x v="9"/>
    <n v="5722.39"/>
    <n v="1"/>
  </r>
  <r>
    <x v="657"/>
    <n v="2024"/>
    <s v="2023-2024"/>
    <x v="0"/>
    <x v="56"/>
    <x v="1"/>
    <x v="1"/>
    <n v="2795"/>
    <x v="0"/>
    <x v="11"/>
    <x v="7"/>
    <x v="7"/>
    <n v="5754.1299999999992"/>
    <n v="1"/>
  </r>
  <r>
    <x v="296"/>
    <n v="2024"/>
    <s v="2023-2024"/>
    <x v="1"/>
    <x v="63"/>
    <x v="1"/>
    <x v="1"/>
    <n v="2015"/>
    <x v="0"/>
    <x v="5"/>
    <x v="7"/>
    <x v="7"/>
    <n v="5761.56"/>
    <n v="1"/>
  </r>
  <r>
    <x v="380"/>
    <n v="2024"/>
    <s v="2023-2024"/>
    <x v="0"/>
    <x v="59"/>
    <x v="3"/>
    <x v="3"/>
    <n v="4509"/>
    <x v="0"/>
    <x v="3"/>
    <x v="1"/>
    <x v="1"/>
    <n v="5802.1000000000022"/>
    <n v="1"/>
  </r>
  <r>
    <x v="629"/>
    <n v="2023"/>
    <s v="2022-2023"/>
    <x v="0"/>
    <x v="69"/>
    <x v="4"/>
    <x v="4"/>
    <n v="3199"/>
    <x v="0"/>
    <x v="6"/>
    <x v="7"/>
    <x v="7"/>
    <n v="5804.51"/>
    <n v="1"/>
  </r>
  <r>
    <x v="345"/>
    <n v="2023"/>
    <s v="2022-2023"/>
    <x v="0"/>
    <x v="53"/>
    <x v="3"/>
    <x v="3"/>
    <n v="4119"/>
    <x v="0"/>
    <x v="10"/>
    <x v="9"/>
    <x v="9"/>
    <n v="5809.8700000000017"/>
    <n v="1"/>
  </r>
  <r>
    <x v="69"/>
    <n v="2024"/>
    <s v="2023-2024"/>
    <x v="0"/>
    <x v="84"/>
    <x v="3"/>
    <x v="3"/>
    <n v="4215"/>
    <x v="0"/>
    <x v="3"/>
    <x v="9"/>
    <x v="9"/>
    <n v="5832.199999999998"/>
    <n v="1"/>
  </r>
  <r>
    <x v="591"/>
    <n v="2025"/>
    <s v="2024-2025"/>
    <x v="1"/>
    <x v="64"/>
    <x v="1"/>
    <x v="1"/>
    <n v="2350"/>
    <x v="0"/>
    <x v="1"/>
    <x v="0"/>
    <x v="0"/>
    <n v="5894.8900000000012"/>
    <n v="1"/>
  </r>
  <r>
    <x v="128"/>
    <n v="2025"/>
    <s v="2024-2025"/>
    <x v="0"/>
    <x v="87"/>
    <x v="2"/>
    <x v="2"/>
    <n v="2609"/>
    <x v="0"/>
    <x v="2"/>
    <x v="4"/>
    <x v="4"/>
    <n v="5935.05"/>
    <n v="1"/>
  </r>
  <r>
    <x v="70"/>
    <n v="2024"/>
    <s v="2023-2024"/>
    <x v="1"/>
    <x v="6"/>
    <x v="0"/>
    <x v="0"/>
    <n v="6010"/>
    <x v="0"/>
    <x v="0"/>
    <x v="4"/>
    <x v="4"/>
    <n v="5936.02"/>
    <n v="1"/>
  </r>
  <r>
    <x v="131"/>
    <n v="2023"/>
    <s v="2022-2023"/>
    <x v="0"/>
    <x v="43"/>
    <x v="1"/>
    <x v="1"/>
    <n v="2560"/>
    <x v="0"/>
    <x v="2"/>
    <x v="9"/>
    <x v="9"/>
    <n v="6008.17"/>
    <n v="1"/>
  </r>
  <r>
    <x v="408"/>
    <n v="2023"/>
    <s v="2022-2023"/>
    <x v="0"/>
    <x v="47"/>
    <x v="1"/>
    <x v="1"/>
    <n v="2101"/>
    <x v="0"/>
    <x v="4"/>
    <x v="4"/>
    <x v="4"/>
    <n v="6048.9699999999984"/>
    <n v="1"/>
  </r>
  <r>
    <x v="354"/>
    <n v="2023"/>
    <s v="2022-2023"/>
    <x v="0"/>
    <x v="43"/>
    <x v="1"/>
    <x v="1"/>
    <n v="2560"/>
    <x v="0"/>
    <x v="2"/>
    <x v="0"/>
    <x v="0"/>
    <n v="6061.11"/>
    <n v="1"/>
  </r>
  <r>
    <x v="633"/>
    <n v="2023"/>
    <s v="2022-2023"/>
    <x v="0"/>
    <x v="9"/>
    <x v="4"/>
    <x v="4"/>
    <n v="3076"/>
    <x v="0"/>
    <x v="7"/>
    <x v="1"/>
    <x v="1"/>
    <n v="6065.880000000001"/>
    <n v="1"/>
  </r>
  <r>
    <x v="534"/>
    <n v="2024"/>
    <s v="2023-2024"/>
    <x v="0"/>
    <x v="52"/>
    <x v="3"/>
    <x v="3"/>
    <n v="4053"/>
    <x v="0"/>
    <x v="10"/>
    <x v="7"/>
    <x v="7"/>
    <n v="6066.260000000002"/>
    <n v="1"/>
  </r>
  <r>
    <x v="437"/>
    <n v="2023"/>
    <s v="2022-2023"/>
    <x v="1"/>
    <x v="39"/>
    <x v="0"/>
    <x v="0"/>
    <n v="6330"/>
    <x v="0"/>
    <x v="14"/>
    <x v="9"/>
    <x v="9"/>
    <n v="6080.3399999999992"/>
    <n v="1"/>
  </r>
  <r>
    <x v="399"/>
    <n v="2024"/>
    <s v="2023-2024"/>
    <x v="0"/>
    <x v="28"/>
    <x v="1"/>
    <x v="1"/>
    <n v="2830"/>
    <x v="0"/>
    <x v="11"/>
    <x v="0"/>
    <x v="0"/>
    <n v="6156.3099999999995"/>
    <n v="1"/>
  </r>
  <r>
    <x v="685"/>
    <n v="2024"/>
    <s v="2023-2024"/>
    <x v="0"/>
    <x v="23"/>
    <x v="1"/>
    <x v="1"/>
    <n v="2650"/>
    <x v="0"/>
    <x v="11"/>
    <x v="9"/>
    <x v="9"/>
    <n v="6198.0200000000013"/>
    <n v="1"/>
  </r>
  <r>
    <x v="715"/>
    <n v="2025"/>
    <s v="2024-2025"/>
    <x v="0"/>
    <x v="47"/>
    <x v="1"/>
    <x v="1"/>
    <n v="2101"/>
    <x v="0"/>
    <x v="4"/>
    <x v="0"/>
    <x v="0"/>
    <n v="6228.0300000000016"/>
    <n v="1"/>
  </r>
  <r>
    <x v="600"/>
    <n v="2024"/>
    <s v="2023-2024"/>
    <x v="0"/>
    <x v="60"/>
    <x v="1"/>
    <x v="1"/>
    <n v="2541"/>
    <x v="0"/>
    <x v="2"/>
    <x v="0"/>
    <x v="0"/>
    <n v="6251.5000000000009"/>
    <n v="1"/>
  </r>
  <r>
    <x v="67"/>
    <n v="2025"/>
    <s v="2024-2025"/>
    <x v="0"/>
    <x v="60"/>
    <x v="1"/>
    <x v="1"/>
    <n v="2541"/>
    <x v="0"/>
    <x v="2"/>
    <x v="1"/>
    <x v="1"/>
    <n v="6304.0499999999993"/>
    <n v="1"/>
  </r>
  <r>
    <x v="133"/>
    <n v="2023"/>
    <s v="2022-2023"/>
    <x v="0"/>
    <x v="53"/>
    <x v="3"/>
    <x v="3"/>
    <n v="4119"/>
    <x v="0"/>
    <x v="10"/>
    <x v="1"/>
    <x v="1"/>
    <n v="6393.6899999999987"/>
    <n v="1"/>
  </r>
  <r>
    <x v="295"/>
    <n v="2024"/>
    <s v="2023-2024"/>
    <x v="0"/>
    <x v="19"/>
    <x v="1"/>
    <x v="1"/>
    <n v="2800"/>
    <x v="0"/>
    <x v="11"/>
    <x v="1"/>
    <x v="1"/>
    <n v="6426.4800000000005"/>
    <n v="1"/>
  </r>
  <r>
    <x v="26"/>
    <n v="2023"/>
    <s v="2022-2023"/>
    <x v="0"/>
    <x v="13"/>
    <x v="1"/>
    <x v="1"/>
    <n v="2480"/>
    <x v="0"/>
    <x v="1"/>
    <x v="1"/>
    <x v="1"/>
    <n v="6442.1700000000046"/>
    <n v="1"/>
  </r>
  <r>
    <x v="197"/>
    <n v="2024"/>
    <s v="2023-2024"/>
    <x v="0"/>
    <x v="47"/>
    <x v="1"/>
    <x v="1"/>
    <n v="2101"/>
    <x v="0"/>
    <x v="4"/>
    <x v="1"/>
    <x v="1"/>
    <n v="6445.0500000000011"/>
    <n v="1"/>
  </r>
  <r>
    <x v="177"/>
    <n v="2023"/>
    <s v="2022-2023"/>
    <x v="0"/>
    <x v="69"/>
    <x v="4"/>
    <x v="4"/>
    <n v="3199"/>
    <x v="0"/>
    <x v="6"/>
    <x v="4"/>
    <x v="4"/>
    <n v="6446.1200000000008"/>
    <n v="1"/>
  </r>
  <r>
    <x v="32"/>
    <n v="2024"/>
    <s v="2023-2024"/>
    <x v="0"/>
    <x v="4"/>
    <x v="1"/>
    <x v="1"/>
    <n v="2154"/>
    <x v="0"/>
    <x v="4"/>
    <x v="1"/>
    <x v="1"/>
    <n v="6492.4899999999989"/>
    <n v="1"/>
  </r>
  <r>
    <x v="54"/>
    <n v="2024"/>
    <s v="2023-2024"/>
    <x v="0"/>
    <x v="59"/>
    <x v="3"/>
    <x v="3"/>
    <n v="4509"/>
    <x v="0"/>
    <x v="3"/>
    <x v="4"/>
    <x v="4"/>
    <n v="6508.58"/>
    <n v="1"/>
  </r>
  <r>
    <x v="318"/>
    <n v="2024"/>
    <s v="2023-2024"/>
    <x v="0"/>
    <x v="40"/>
    <x v="4"/>
    <x v="4"/>
    <n v="3353"/>
    <x v="0"/>
    <x v="8"/>
    <x v="9"/>
    <x v="9"/>
    <n v="6511.67"/>
    <n v="1"/>
  </r>
  <r>
    <x v="111"/>
    <n v="2024"/>
    <s v="2023-2024"/>
    <x v="0"/>
    <x v="76"/>
    <x v="1"/>
    <x v="1"/>
    <n v="2031"/>
    <x v="0"/>
    <x v="5"/>
    <x v="1"/>
    <x v="1"/>
    <n v="6526.579999999999"/>
    <n v="1"/>
  </r>
  <r>
    <x v="624"/>
    <n v="2025"/>
    <s v="2024-2025"/>
    <x v="0"/>
    <x v="69"/>
    <x v="4"/>
    <x v="4"/>
    <n v="3199"/>
    <x v="0"/>
    <x v="6"/>
    <x v="9"/>
    <x v="9"/>
    <n v="6630.3700000000008"/>
    <n v="1"/>
  </r>
  <r>
    <x v="275"/>
    <n v="2025"/>
    <s v="2024-2025"/>
    <x v="0"/>
    <x v="5"/>
    <x v="1"/>
    <x v="1"/>
    <n v="2067"/>
    <x v="0"/>
    <x v="5"/>
    <x v="1"/>
    <x v="1"/>
    <n v="6641.9900000000016"/>
    <n v="1"/>
  </r>
  <r>
    <x v="227"/>
    <n v="2024"/>
    <s v="2023-2024"/>
    <x v="0"/>
    <x v="36"/>
    <x v="4"/>
    <x v="4"/>
    <n v="3148"/>
    <x v="0"/>
    <x v="6"/>
    <x v="4"/>
    <x v="4"/>
    <n v="6642.2"/>
    <n v="1"/>
  </r>
  <r>
    <x v="678"/>
    <n v="2023"/>
    <s v="2022-2023"/>
    <x v="1"/>
    <x v="27"/>
    <x v="4"/>
    <x v="4"/>
    <n v="3066"/>
    <x v="0"/>
    <x v="7"/>
    <x v="1"/>
    <x v="1"/>
    <n v="6701.9900000000007"/>
    <n v="1"/>
  </r>
  <r>
    <x v="197"/>
    <n v="2024"/>
    <s v="2023-2024"/>
    <x v="0"/>
    <x v="36"/>
    <x v="4"/>
    <x v="4"/>
    <n v="3148"/>
    <x v="0"/>
    <x v="6"/>
    <x v="0"/>
    <x v="0"/>
    <n v="6708.3900000000012"/>
    <n v="1"/>
  </r>
  <r>
    <x v="570"/>
    <n v="2024"/>
    <s v="2023-2024"/>
    <x v="0"/>
    <x v="9"/>
    <x v="4"/>
    <x v="4"/>
    <n v="3076"/>
    <x v="0"/>
    <x v="7"/>
    <x v="1"/>
    <x v="1"/>
    <n v="6740.72"/>
    <n v="1"/>
  </r>
  <r>
    <x v="654"/>
    <n v="2025"/>
    <s v="2024-2025"/>
    <x v="0"/>
    <x v="23"/>
    <x v="1"/>
    <x v="1"/>
    <n v="2650"/>
    <x v="0"/>
    <x v="11"/>
    <x v="1"/>
    <x v="1"/>
    <n v="6879.2900000000009"/>
    <n v="1"/>
  </r>
  <r>
    <x v="459"/>
    <n v="2024"/>
    <s v="2023-2024"/>
    <x v="0"/>
    <x v="85"/>
    <x v="0"/>
    <x v="0"/>
    <n v="6530"/>
    <x v="0"/>
    <x v="20"/>
    <x v="7"/>
    <x v="7"/>
    <n v="6890.9500000000016"/>
    <n v="1"/>
  </r>
  <r>
    <x v="401"/>
    <n v="2025"/>
    <s v="2024-2025"/>
    <x v="1"/>
    <x v="91"/>
    <x v="1"/>
    <x v="1"/>
    <n v="2064"/>
    <x v="0"/>
    <x v="5"/>
    <x v="4"/>
    <x v="4"/>
    <n v="6954.5999999999995"/>
    <n v="1"/>
  </r>
  <r>
    <x v="113"/>
    <n v="2025"/>
    <s v="2024-2025"/>
    <x v="0"/>
    <x v="53"/>
    <x v="3"/>
    <x v="3"/>
    <n v="4119"/>
    <x v="0"/>
    <x v="10"/>
    <x v="7"/>
    <x v="7"/>
    <n v="6972.0799999999981"/>
    <n v="1"/>
  </r>
  <r>
    <x v="553"/>
    <n v="2025"/>
    <s v="2024-2025"/>
    <x v="0"/>
    <x v="25"/>
    <x v="4"/>
    <x v="4"/>
    <n v="3550"/>
    <x v="0"/>
    <x v="8"/>
    <x v="1"/>
    <x v="1"/>
    <n v="7040.8400000000038"/>
    <n v="1"/>
  </r>
  <r>
    <x v="473"/>
    <n v="2023"/>
    <s v="2022-2023"/>
    <x v="0"/>
    <x v="12"/>
    <x v="3"/>
    <x v="3"/>
    <n v="4068"/>
    <x v="0"/>
    <x v="10"/>
    <x v="1"/>
    <x v="1"/>
    <n v="7049.4500000000025"/>
    <n v="1"/>
  </r>
  <r>
    <x v="164"/>
    <n v="2023"/>
    <s v="2022-2023"/>
    <x v="0"/>
    <x v="85"/>
    <x v="0"/>
    <x v="0"/>
    <n v="6530"/>
    <x v="0"/>
    <x v="20"/>
    <x v="1"/>
    <x v="1"/>
    <n v="7077.9299999999994"/>
    <n v="1"/>
  </r>
  <r>
    <x v="645"/>
    <n v="2024"/>
    <s v="2023-2024"/>
    <x v="1"/>
    <x v="63"/>
    <x v="1"/>
    <x v="1"/>
    <n v="2015"/>
    <x v="0"/>
    <x v="5"/>
    <x v="0"/>
    <x v="0"/>
    <n v="7096.9500000000035"/>
    <n v="1"/>
  </r>
  <r>
    <x v="251"/>
    <n v="2025"/>
    <s v="2024-2025"/>
    <x v="0"/>
    <x v="35"/>
    <x v="3"/>
    <x v="3"/>
    <n v="4558"/>
    <x v="0"/>
    <x v="15"/>
    <x v="1"/>
    <x v="1"/>
    <n v="7110.9800000000032"/>
    <n v="1"/>
  </r>
  <r>
    <x v="320"/>
    <n v="2025"/>
    <s v="2024-2025"/>
    <x v="0"/>
    <x v="47"/>
    <x v="1"/>
    <x v="1"/>
    <n v="2101"/>
    <x v="0"/>
    <x v="4"/>
    <x v="1"/>
    <x v="1"/>
    <n v="7135.2800000000043"/>
    <n v="1"/>
  </r>
  <r>
    <x v="414"/>
    <n v="2024"/>
    <s v="2023-2024"/>
    <x v="1"/>
    <x v="63"/>
    <x v="1"/>
    <x v="1"/>
    <n v="2015"/>
    <x v="0"/>
    <x v="5"/>
    <x v="9"/>
    <x v="9"/>
    <n v="7207.76"/>
    <n v="1"/>
  </r>
  <r>
    <x v="493"/>
    <n v="2023"/>
    <s v="2022-2023"/>
    <x v="0"/>
    <x v="69"/>
    <x v="4"/>
    <x v="4"/>
    <n v="3199"/>
    <x v="0"/>
    <x v="6"/>
    <x v="7"/>
    <x v="7"/>
    <n v="7284.1799999999994"/>
    <n v="1"/>
  </r>
  <r>
    <x v="561"/>
    <n v="2024"/>
    <s v="2023-2024"/>
    <x v="0"/>
    <x v="85"/>
    <x v="0"/>
    <x v="0"/>
    <n v="6530"/>
    <x v="0"/>
    <x v="20"/>
    <x v="1"/>
    <x v="1"/>
    <n v="7309.9100000000017"/>
    <n v="1"/>
  </r>
  <r>
    <x v="563"/>
    <n v="2024"/>
    <s v="2023-2024"/>
    <x v="0"/>
    <x v="7"/>
    <x v="4"/>
    <x v="4"/>
    <n v="3175"/>
    <x v="0"/>
    <x v="6"/>
    <x v="1"/>
    <x v="1"/>
    <n v="7339.49"/>
    <n v="1"/>
  </r>
  <r>
    <x v="22"/>
    <n v="2023"/>
    <s v="2022-2023"/>
    <x v="0"/>
    <x v="60"/>
    <x v="1"/>
    <x v="1"/>
    <n v="2541"/>
    <x v="0"/>
    <x v="2"/>
    <x v="9"/>
    <x v="9"/>
    <n v="7343.3100000000013"/>
    <n v="1"/>
  </r>
  <r>
    <x v="68"/>
    <n v="2025"/>
    <s v="2024-2025"/>
    <x v="0"/>
    <x v="43"/>
    <x v="1"/>
    <x v="1"/>
    <n v="2560"/>
    <x v="0"/>
    <x v="2"/>
    <x v="7"/>
    <x v="7"/>
    <n v="7487.4900000000034"/>
    <n v="1"/>
  </r>
  <r>
    <x v="308"/>
    <n v="2023"/>
    <s v="2022-2023"/>
    <x v="0"/>
    <x v="43"/>
    <x v="1"/>
    <x v="1"/>
    <n v="2560"/>
    <x v="0"/>
    <x v="2"/>
    <x v="9"/>
    <x v="9"/>
    <n v="7520.87"/>
    <n v="1"/>
  </r>
  <r>
    <x v="420"/>
    <n v="2023"/>
    <s v="2022-2023"/>
    <x v="1"/>
    <x v="63"/>
    <x v="1"/>
    <x v="1"/>
    <n v="2015"/>
    <x v="0"/>
    <x v="5"/>
    <x v="1"/>
    <x v="1"/>
    <n v="7676.07"/>
    <n v="1"/>
  </r>
  <r>
    <x v="240"/>
    <n v="2025"/>
    <s v="2024-2025"/>
    <x v="0"/>
    <x v="19"/>
    <x v="1"/>
    <x v="1"/>
    <n v="2800"/>
    <x v="0"/>
    <x v="11"/>
    <x v="1"/>
    <x v="1"/>
    <n v="7691.8700000000035"/>
    <n v="1"/>
  </r>
  <r>
    <x v="84"/>
    <n v="2025"/>
    <s v="2024-2025"/>
    <x v="1"/>
    <x v="64"/>
    <x v="1"/>
    <x v="1"/>
    <n v="2350"/>
    <x v="0"/>
    <x v="1"/>
    <x v="1"/>
    <x v="1"/>
    <n v="7792.92"/>
    <n v="1"/>
  </r>
  <r>
    <x v="85"/>
    <n v="2025"/>
    <s v="2024-2025"/>
    <x v="0"/>
    <x v="7"/>
    <x v="4"/>
    <x v="4"/>
    <n v="3175"/>
    <x v="0"/>
    <x v="6"/>
    <x v="1"/>
    <x v="1"/>
    <n v="7828.0600000000031"/>
    <n v="1"/>
  </r>
  <r>
    <x v="188"/>
    <n v="2024"/>
    <s v="2023-2024"/>
    <x v="1"/>
    <x v="34"/>
    <x v="4"/>
    <x v="4"/>
    <n v="3018"/>
    <x v="0"/>
    <x v="7"/>
    <x v="1"/>
    <x v="1"/>
    <n v="7862.59"/>
    <n v="1"/>
  </r>
  <r>
    <x v="93"/>
    <n v="2025"/>
    <s v="2024-2025"/>
    <x v="0"/>
    <x v="85"/>
    <x v="0"/>
    <x v="0"/>
    <n v="6530"/>
    <x v="0"/>
    <x v="20"/>
    <x v="9"/>
    <x v="9"/>
    <n v="7890.8300000000008"/>
    <n v="1"/>
  </r>
  <r>
    <x v="112"/>
    <n v="2024"/>
    <s v="2023-2024"/>
    <x v="0"/>
    <x v="56"/>
    <x v="1"/>
    <x v="1"/>
    <n v="2795"/>
    <x v="0"/>
    <x v="11"/>
    <x v="9"/>
    <x v="9"/>
    <n v="7909.7500000000009"/>
    <n v="1"/>
  </r>
  <r>
    <x v="442"/>
    <n v="2023"/>
    <s v="2022-2023"/>
    <x v="0"/>
    <x v="40"/>
    <x v="4"/>
    <x v="4"/>
    <n v="3353"/>
    <x v="0"/>
    <x v="8"/>
    <x v="1"/>
    <x v="1"/>
    <n v="8030.1400000000012"/>
    <n v="1"/>
  </r>
  <r>
    <x v="405"/>
    <n v="2025"/>
    <s v="2024-2025"/>
    <x v="0"/>
    <x v="68"/>
    <x v="7"/>
    <x v="7"/>
    <n v="800"/>
    <x v="0"/>
    <x v="19"/>
    <x v="1"/>
    <x v="1"/>
    <n v="8078.8700000000008"/>
    <n v="1"/>
  </r>
  <r>
    <x v="93"/>
    <n v="2025"/>
    <s v="2024-2025"/>
    <x v="0"/>
    <x v="69"/>
    <x v="4"/>
    <x v="4"/>
    <n v="3199"/>
    <x v="0"/>
    <x v="6"/>
    <x v="9"/>
    <x v="9"/>
    <n v="8106.36"/>
    <n v="1"/>
  </r>
  <r>
    <x v="100"/>
    <n v="2024"/>
    <s v="2023-2024"/>
    <x v="0"/>
    <x v="21"/>
    <x v="3"/>
    <x v="3"/>
    <n v="4012"/>
    <x v="0"/>
    <x v="10"/>
    <x v="4"/>
    <x v="4"/>
    <n v="8438.7899999999972"/>
    <n v="1"/>
  </r>
  <r>
    <x v="74"/>
    <n v="2025"/>
    <s v="2024-2025"/>
    <x v="0"/>
    <x v="28"/>
    <x v="1"/>
    <x v="1"/>
    <n v="2830"/>
    <x v="0"/>
    <x v="11"/>
    <x v="9"/>
    <x v="9"/>
    <n v="8620.2100000000009"/>
    <n v="1"/>
  </r>
  <r>
    <x v="232"/>
    <n v="2023"/>
    <s v="2022-2023"/>
    <x v="0"/>
    <x v="36"/>
    <x v="4"/>
    <x v="4"/>
    <n v="3148"/>
    <x v="0"/>
    <x v="6"/>
    <x v="9"/>
    <x v="9"/>
    <n v="8918.2800000000025"/>
    <n v="1"/>
  </r>
  <r>
    <x v="572"/>
    <n v="2024"/>
    <s v="2023-2024"/>
    <x v="0"/>
    <x v="36"/>
    <x v="4"/>
    <x v="4"/>
    <n v="3148"/>
    <x v="0"/>
    <x v="6"/>
    <x v="1"/>
    <x v="1"/>
    <n v="9049.9800000000014"/>
    <n v="1"/>
  </r>
  <r>
    <x v="182"/>
    <n v="2023"/>
    <s v="2022-2023"/>
    <x v="0"/>
    <x v="43"/>
    <x v="1"/>
    <x v="1"/>
    <n v="2560"/>
    <x v="0"/>
    <x v="2"/>
    <x v="1"/>
    <x v="1"/>
    <n v="9101.4900000000016"/>
    <n v="1"/>
  </r>
  <r>
    <x v="607"/>
    <n v="2024"/>
    <s v="2023-2024"/>
    <x v="0"/>
    <x v="4"/>
    <x v="1"/>
    <x v="1"/>
    <n v="2154"/>
    <x v="0"/>
    <x v="4"/>
    <x v="1"/>
    <x v="1"/>
    <n v="9522.9499999999989"/>
    <n v="1"/>
  </r>
  <r>
    <x v="188"/>
    <n v="2024"/>
    <s v="2023-2024"/>
    <x v="0"/>
    <x v="28"/>
    <x v="1"/>
    <x v="1"/>
    <n v="2830"/>
    <x v="0"/>
    <x v="11"/>
    <x v="1"/>
    <x v="1"/>
    <n v="9866.4400000000023"/>
    <n v="1"/>
  </r>
  <r>
    <x v="43"/>
    <n v="2023"/>
    <s v="2022-2023"/>
    <x v="0"/>
    <x v="40"/>
    <x v="4"/>
    <x v="4"/>
    <n v="3353"/>
    <x v="0"/>
    <x v="8"/>
    <x v="1"/>
    <x v="1"/>
    <n v="9965.91"/>
    <n v="1"/>
  </r>
  <r>
    <x v="15"/>
    <n v="2024"/>
    <s v="2023-2024"/>
    <x v="1"/>
    <x v="63"/>
    <x v="1"/>
    <x v="1"/>
    <n v="2015"/>
    <x v="0"/>
    <x v="5"/>
    <x v="1"/>
    <x v="1"/>
    <n v="10021.370000000001"/>
    <n v="1"/>
  </r>
  <r>
    <x v="248"/>
    <n v="2024"/>
    <s v="2023-2024"/>
    <x v="0"/>
    <x v="60"/>
    <x v="1"/>
    <x v="1"/>
    <n v="2541"/>
    <x v="0"/>
    <x v="2"/>
    <x v="1"/>
    <x v="1"/>
    <n v="10174.520000000002"/>
    <n v="1"/>
  </r>
  <r>
    <x v="407"/>
    <n v="2023"/>
    <s v="2022-2023"/>
    <x v="0"/>
    <x v="53"/>
    <x v="3"/>
    <x v="3"/>
    <n v="4119"/>
    <x v="0"/>
    <x v="10"/>
    <x v="1"/>
    <x v="1"/>
    <n v="10233.570000000007"/>
    <n v="1"/>
  </r>
  <r>
    <x v="713"/>
    <n v="2025"/>
    <s v="2024-2025"/>
    <x v="1"/>
    <x v="39"/>
    <x v="0"/>
    <x v="0"/>
    <n v="6330"/>
    <x v="0"/>
    <x v="14"/>
    <x v="1"/>
    <x v="1"/>
    <n v="10622.689999999999"/>
    <n v="1"/>
  </r>
  <r>
    <x v="555"/>
    <n v="2025"/>
    <s v="2024-2025"/>
    <x v="1"/>
    <x v="64"/>
    <x v="1"/>
    <x v="1"/>
    <n v="2350"/>
    <x v="0"/>
    <x v="1"/>
    <x v="9"/>
    <x v="9"/>
    <n v="10648.29"/>
    <n v="1"/>
  </r>
  <r>
    <x v="524"/>
    <n v="2024"/>
    <s v="2023-2024"/>
    <x v="0"/>
    <x v="69"/>
    <x v="4"/>
    <x v="4"/>
    <n v="3199"/>
    <x v="0"/>
    <x v="6"/>
    <x v="1"/>
    <x v="1"/>
    <n v="10866.589999999998"/>
    <n v="1"/>
  </r>
  <r>
    <x v="691"/>
    <n v="2025"/>
    <s v="2024-2025"/>
    <x v="0"/>
    <x v="28"/>
    <x v="1"/>
    <x v="1"/>
    <n v="2830"/>
    <x v="0"/>
    <x v="11"/>
    <x v="1"/>
    <x v="1"/>
    <n v="11753.830000000004"/>
    <n v="1"/>
  </r>
  <r>
    <x v="68"/>
    <n v="2025"/>
    <s v="2024-2025"/>
    <x v="0"/>
    <x v="36"/>
    <x v="4"/>
    <x v="4"/>
    <n v="3148"/>
    <x v="0"/>
    <x v="6"/>
    <x v="1"/>
    <x v="1"/>
    <n v="11864.76"/>
    <n v="1"/>
  </r>
  <r>
    <x v="460"/>
    <n v="2023"/>
    <s v="2022-2023"/>
    <x v="0"/>
    <x v="69"/>
    <x v="4"/>
    <x v="4"/>
    <n v="3199"/>
    <x v="0"/>
    <x v="6"/>
    <x v="1"/>
    <x v="1"/>
    <n v="12583.420000000004"/>
    <n v="1"/>
  </r>
  <r>
    <x v="148"/>
    <n v="2023"/>
    <s v="2022-2023"/>
    <x v="0"/>
    <x v="43"/>
    <x v="1"/>
    <x v="1"/>
    <n v="2560"/>
    <x v="0"/>
    <x v="2"/>
    <x v="1"/>
    <x v="1"/>
    <n v="12653.07000000000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86549A-C513-47E0-BD9C-2752E988EFCD}" name="Sales 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31" firstHeaderRow="1" firstDataRow="2" firstDataCol="1"/>
  <pivotFields count="17">
    <pivotField axis="axisRow"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6"/>
    <field x="14"/>
    <field x="0"/>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chartFormats count="2">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38A4A5-68D2-4222-8D3F-EFBDF15FD28F}" name="Sales 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31" firstHeaderRow="1" firstDataRow="2" firstDataCol="1"/>
  <pivotFields count="17">
    <pivotField axis="axisRow"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6"/>
    <field x="14"/>
    <field x="0"/>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4" baseItem="4" numFmtId="164"/>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7" format="6" series="1">
      <pivotArea type="data" outline="0" fieldPosition="0">
        <references count="2">
          <reference field="4294967294" count="1" selected="0">
            <x v="0"/>
          </reference>
          <reference field="3" count="1" selected="0">
            <x v="0"/>
          </reference>
        </references>
      </pivotArea>
    </chartFormat>
    <chartFormat chart="7" format="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A679C2-733C-4521-9637-4031D4D3FC71}" name="map- sales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3" firstHeaderRow="1" firstDataRow="1" firstDataCol="2"/>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showAll="0">
      <items count="3">
        <item x="1"/>
        <item x="0"/>
        <item t="default"/>
      </items>
    </pivotField>
    <pivotField showAll="0"/>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items count="11">
        <item x="2"/>
        <item x="3"/>
        <item x="0"/>
        <item x="4"/>
        <item x="5"/>
        <item x="7"/>
        <item x="1"/>
        <item x="8"/>
        <item x="6"/>
        <item x="9"/>
        <item t="default"/>
      </items>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2">
    <field x="8"/>
    <field x="5"/>
  </rowFields>
  <rowItems count="10">
    <i>
      <x/>
      <x/>
    </i>
    <i r="1">
      <x v="1"/>
    </i>
    <i r="1">
      <x v="2"/>
    </i>
    <i r="1">
      <x v="3"/>
    </i>
    <i r="1">
      <x v="4"/>
    </i>
    <i r="1">
      <x v="5"/>
    </i>
    <i r="1">
      <x v="6"/>
    </i>
    <i r="1">
      <x v="7"/>
    </i>
    <i t="default">
      <x/>
    </i>
    <i t="grand">
      <x/>
    </i>
  </rowItems>
  <colItems count="1">
    <i/>
  </colItems>
  <dataFields count="1">
    <dataField name="Average of Sales" fld="12" subtotal="average" baseField="14"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010EDB-A13E-451E-B718-B856230683B1}" name="Sales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0" baseItem="0" numFmtId="164"/>
  </dataFields>
  <chartFormats count="4">
    <chartFormat chart="12" format="0" series="1">
      <pivotArea type="data" outline="0" fieldPosition="0">
        <references count="2">
          <reference field="4294967294" count="1" selected="0">
            <x v="0"/>
          </reference>
          <reference field="3" count="1" selected="0">
            <x v="0"/>
          </reference>
        </references>
      </pivotArea>
    </chartFormat>
    <chartFormat chart="12" format="1" series="1">
      <pivotArea type="data" outline="0" fieldPosition="0">
        <references count="2">
          <reference field="4294967294" count="1" selected="0">
            <x v="0"/>
          </reference>
          <reference field="3" count="1" selected="0">
            <x v="1"/>
          </reference>
        </references>
      </pivotArea>
    </chartFormat>
    <chartFormat chart="15" format="4" series="1">
      <pivotArea type="data" outline="0" fieldPosition="0">
        <references count="2">
          <reference field="4294967294" count="1" selected="0">
            <x v="0"/>
          </reference>
          <reference field="3" count="1" selected="0">
            <x v="0"/>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E93FD0-BD51-4590-9187-93C9584365EE}" name="Sales By Subur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axis="axisRow" showAll="0" measureFilter="1" sortType="descending">
      <items count="98">
        <item x="55"/>
        <item x="88"/>
        <item x="96"/>
        <item x="54"/>
        <item x="33"/>
        <item x="23"/>
        <item x="53"/>
        <item x="22"/>
        <item x="74"/>
        <item x="21"/>
        <item x="24"/>
        <item x="20"/>
        <item x="52"/>
        <item x="84"/>
        <item x="51"/>
        <item x="32"/>
        <item x="50"/>
        <item x="31"/>
        <item x="77"/>
        <item x="90"/>
        <item x="49"/>
        <item x="76"/>
        <item x="57"/>
        <item x="73"/>
        <item x="37"/>
        <item x="19"/>
        <item x="30"/>
        <item x="60"/>
        <item x="59"/>
        <item x="48"/>
        <item x="18"/>
        <item x="47"/>
        <item x="17"/>
        <item x="79"/>
        <item x="72"/>
        <item x="16"/>
        <item x="29"/>
        <item x="15"/>
        <item x="35"/>
        <item x="71"/>
        <item x="80"/>
        <item x="46"/>
        <item x="14"/>
        <item x="13"/>
        <item x="78"/>
        <item x="94"/>
        <item x="58"/>
        <item x="92"/>
        <item x="83"/>
        <item x="12"/>
        <item x="70"/>
        <item x="82"/>
        <item x="93"/>
        <item x="62"/>
        <item x="45"/>
        <item x="11"/>
        <item x="81"/>
        <item x="85"/>
        <item x="87"/>
        <item x="69"/>
        <item x="75"/>
        <item x="10"/>
        <item x="9"/>
        <item x="8"/>
        <item x="28"/>
        <item x="68"/>
        <item x="7"/>
        <item x="89"/>
        <item x="44"/>
        <item x="27"/>
        <item x="6"/>
        <item x="5"/>
        <item x="36"/>
        <item x="4"/>
        <item x="43"/>
        <item x="67"/>
        <item x="42"/>
        <item x="26"/>
        <item x="41"/>
        <item x="3"/>
        <item x="86"/>
        <item x="61"/>
        <item x="25"/>
        <item x="2"/>
        <item x="56"/>
        <item x="1"/>
        <item x="40"/>
        <item x="0"/>
        <item x="66"/>
        <item x="65"/>
        <item x="91"/>
        <item x="64"/>
        <item x="34"/>
        <item x="95"/>
        <item x="63"/>
        <item x="39"/>
        <item x="38"/>
        <item t="default"/>
      </items>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4"/>
  </rowFields>
  <rowItems count="11">
    <i>
      <x v="6"/>
    </i>
    <i>
      <x v="59"/>
    </i>
    <i>
      <x v="64"/>
    </i>
    <i>
      <x v="72"/>
    </i>
    <i>
      <x v="73"/>
    </i>
    <i>
      <x v="74"/>
    </i>
    <i>
      <x v="86"/>
    </i>
    <i>
      <x v="91"/>
    </i>
    <i>
      <x v="94"/>
    </i>
    <i>
      <x v="95"/>
    </i>
    <i t="grand">
      <x/>
    </i>
  </rowItems>
  <colFields count="1">
    <field x="3"/>
  </colFields>
  <colItems count="3">
    <i>
      <x/>
    </i>
    <i>
      <x v="1"/>
    </i>
    <i t="grand">
      <x/>
    </i>
  </colItems>
  <dataFields count="1">
    <dataField name="Sum of Sales" fld="12" baseField="0" baseItem="0" numFmtId="164"/>
  </dataFields>
  <chartFormats count="12">
    <chartFormat chart="12" format="0" series="1">
      <pivotArea type="data" outline="0" fieldPosition="0">
        <references count="2">
          <reference field="4294967294" count="1" selected="0">
            <x v="0"/>
          </reference>
          <reference field="3" count="1" selected="0">
            <x v="0"/>
          </reference>
        </references>
      </pivotArea>
    </chartFormat>
    <chartFormat chart="12" format="1"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0"/>
          </reference>
        </references>
      </pivotArea>
    </chartFormat>
    <chartFormat chart="13" format="3" series="1">
      <pivotArea type="data" outline="0" fieldPosition="0">
        <references count="2">
          <reference field="4294967294" count="1" selected="0">
            <x v="0"/>
          </reference>
          <reference field="3" count="1" selected="0">
            <x v="1"/>
          </reference>
        </references>
      </pivotArea>
    </chartFormat>
    <chartFormat chart="14" format="4" series="1">
      <pivotArea type="data" outline="0" fieldPosition="0">
        <references count="2">
          <reference field="4294967294" count="1" selected="0">
            <x v="0"/>
          </reference>
          <reference field="3" count="1" selected="0">
            <x v="0"/>
          </reference>
        </references>
      </pivotArea>
    </chartFormat>
    <chartFormat chart="14" format="5" series="1">
      <pivotArea type="data" outline="0" fieldPosition="0">
        <references count="2">
          <reference field="4294967294" count="1" selected="0">
            <x v="0"/>
          </reference>
          <reference field="3" count="1" selected="0">
            <x v="1"/>
          </reference>
        </references>
      </pivotArea>
    </chartFormat>
    <chartFormat chart="15" format="4" series="1">
      <pivotArea type="data" outline="0" fieldPosition="0">
        <references count="2">
          <reference field="4294967294" count="1" selected="0">
            <x v="0"/>
          </reference>
          <reference field="3" count="1" selected="0">
            <x v="0"/>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0"/>
          </reference>
        </references>
      </pivotArea>
    </chartFormat>
    <chartFormat chart="16" format="3" series="1">
      <pivotArea type="data" outline="0" fieldPosition="0">
        <references count="2">
          <reference field="4294967294" count="1" selected="0">
            <x v="0"/>
          </reference>
          <reference field="3" count="1" selected="0">
            <x v="1"/>
          </reference>
        </references>
      </pivotArea>
    </chartFormat>
    <chartFormat chart="30" format="6" series="1">
      <pivotArea type="data" outline="0" fieldPosition="0">
        <references count="2">
          <reference field="4294967294" count="1" selected="0">
            <x v="0"/>
          </reference>
          <reference field="3" count="1" selected="0">
            <x v="0"/>
          </reference>
        </references>
      </pivotArea>
    </chartFormat>
    <chartFormat chart="30" format="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4A7781-84A7-47CE-BF69-2AC8C2722331}" name="Sales Propor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3:B6" firstHeaderRow="1"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Row" showAll="0">
      <items count="3">
        <item x="1"/>
        <item x="0"/>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Items count="1">
    <i/>
  </colItems>
  <dataFields count="1">
    <dataField name="Sum of Sales" fld="12" baseField="0" baseItem="0" numFmtId="164"/>
  </dataFields>
  <chartFormats count="6">
    <chartFormat chart="48" format="0" series="1">
      <pivotArea type="data" outline="0" fieldPosition="0">
        <references count="1">
          <reference field="4294967294" count="1" selected="0">
            <x v="0"/>
          </reference>
        </references>
      </pivotArea>
    </chartFormat>
    <chartFormat chart="48" format="1">
      <pivotArea type="data" outline="0" fieldPosition="0">
        <references count="2">
          <reference field="4294967294" count="1" selected="0">
            <x v="0"/>
          </reference>
          <reference field="3" count="1" selected="0">
            <x v="0"/>
          </reference>
        </references>
      </pivotArea>
    </chartFormat>
    <chartFormat chart="48" format="2">
      <pivotArea type="data" outline="0" fieldPosition="0">
        <references count="2">
          <reference field="4294967294" count="1" selected="0">
            <x v="0"/>
          </reference>
          <reference field="3" count="1" selected="0">
            <x v="1"/>
          </reference>
        </references>
      </pivotArea>
    </chartFormat>
    <chartFormat chart="51" format="6" series="1">
      <pivotArea type="data" outline="0" fieldPosition="0">
        <references count="1">
          <reference field="4294967294" count="1" selected="0">
            <x v="0"/>
          </reference>
        </references>
      </pivotArea>
    </chartFormat>
    <chartFormat chart="51" format="7">
      <pivotArea type="data" outline="0" fieldPosition="0">
        <references count="2">
          <reference field="4294967294" count="1" selected="0">
            <x v="0"/>
          </reference>
          <reference field="3" count="1" selected="0">
            <x v="0"/>
          </reference>
        </references>
      </pivotArea>
    </chartFormat>
    <chartFormat chart="51"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4ED7E4-713A-40D4-8972-2D11E92D490A}" name="Sales Trend 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D17"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Page" multipleItemSelectionAllowed="1" showAll="0">
      <items count="3">
        <item x="1"/>
        <item x="0"/>
        <item t="default"/>
      </items>
    </pivotField>
    <pivotField showAll="0"/>
    <pivotField showAll="0"/>
    <pivotField axis="axisRow" showAll="0">
      <items count="9">
        <item x="2"/>
        <item x="1"/>
        <item x="7"/>
        <item x="3"/>
        <item x="6"/>
        <item x="5"/>
        <item x="4"/>
        <item x="0"/>
        <item t="default"/>
      </items>
    </pivotField>
    <pivotField showAll="0"/>
    <pivotField showAll="0"/>
    <pivotField showAll="0"/>
    <pivotField showAll="0"/>
    <pivotField showAll="0"/>
    <pivotField dataField="1" numFmtId="164"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9">
    <i>
      <x/>
    </i>
    <i>
      <x v="1"/>
    </i>
    <i>
      <x v="2"/>
    </i>
    <i>
      <x v="3"/>
    </i>
    <i>
      <x v="4"/>
    </i>
    <i>
      <x v="5"/>
    </i>
    <i>
      <x v="6"/>
    </i>
    <i>
      <x v="7"/>
    </i>
    <i t="grand">
      <x/>
    </i>
  </rowItems>
  <colFields count="2">
    <field x="16"/>
    <field x="14"/>
  </colFields>
  <colItems count="3">
    <i>
      <x v="1"/>
    </i>
    <i>
      <x v="2"/>
    </i>
    <i t="grand">
      <x/>
    </i>
  </colItems>
  <pageFields count="1">
    <pageField fld="3" hier="-1"/>
  </pageFields>
  <dataFields count="1">
    <dataField name="Average of Sales" fld="12" subtotal="average" baseField="14"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956E71-EEB9-4C24-9413-C380ECD98944}" name="Sales Trend On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4:D35"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Page" multipleItemSelectionAllowed="1" showAll="0">
      <items count="3">
        <item x="1"/>
        <item h="1" x="0"/>
        <item t="default"/>
      </items>
    </pivotField>
    <pivotField showAll="0"/>
    <pivotField showAll="0"/>
    <pivotField axis="axisRow" showAll="0">
      <items count="9">
        <item x="2"/>
        <item x="1"/>
        <item x="7"/>
        <item x="3"/>
        <item x="6"/>
        <item x="5"/>
        <item x="4"/>
        <item x="0"/>
        <item t="default"/>
      </items>
    </pivotField>
    <pivotField showAll="0"/>
    <pivotField showAll="0"/>
    <pivotField showAll="0"/>
    <pivotField showAll="0"/>
    <pivotField showAll="0"/>
    <pivotField dataField="1" numFmtId="164"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9">
    <i>
      <x/>
    </i>
    <i>
      <x v="1"/>
    </i>
    <i>
      <x v="2"/>
    </i>
    <i>
      <x v="3"/>
    </i>
    <i>
      <x v="4"/>
    </i>
    <i>
      <x v="5"/>
    </i>
    <i>
      <x v="6"/>
    </i>
    <i>
      <x v="7"/>
    </i>
    <i t="grand">
      <x/>
    </i>
  </rowItems>
  <colFields count="2">
    <field x="16"/>
    <field x="14"/>
  </colFields>
  <colItems count="3">
    <i>
      <x v="1"/>
    </i>
    <i>
      <x v="2"/>
    </i>
    <i t="grand">
      <x/>
    </i>
  </colItems>
  <pageFields count="1">
    <pageField fld="3" hier="-1"/>
  </pageFields>
  <dataFields count="1">
    <dataField name="Average of Sales" fld="12" subtotal="average" baseField="14"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6F4F89-546F-400E-B6C6-FE1D2568BE9C}" name="Sales Trend Physic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2:D53"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Page" multipleItemSelectionAllowed="1" showAll="0">
      <items count="3">
        <item h="1" x="1"/>
        <item x="0"/>
        <item t="default"/>
      </items>
    </pivotField>
    <pivotField showAll="0"/>
    <pivotField showAll="0"/>
    <pivotField axis="axisRow" showAll="0">
      <items count="9">
        <item x="2"/>
        <item x="1"/>
        <item x="7"/>
        <item x="3"/>
        <item x="6"/>
        <item x="5"/>
        <item x="4"/>
        <item x="0"/>
        <item t="default"/>
      </items>
    </pivotField>
    <pivotField showAll="0"/>
    <pivotField showAll="0"/>
    <pivotField showAll="0"/>
    <pivotField showAll="0"/>
    <pivotField showAll="0"/>
    <pivotField dataField="1" numFmtId="164"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9">
    <i>
      <x/>
    </i>
    <i>
      <x v="1"/>
    </i>
    <i>
      <x v="2"/>
    </i>
    <i>
      <x v="3"/>
    </i>
    <i>
      <x v="4"/>
    </i>
    <i>
      <x v="5"/>
    </i>
    <i>
      <x v="6"/>
    </i>
    <i>
      <x v="7"/>
    </i>
    <i t="grand">
      <x/>
    </i>
  </rowItems>
  <colFields count="2">
    <field x="16"/>
    <field x="14"/>
  </colFields>
  <colItems count="3">
    <i>
      <x v="1"/>
    </i>
    <i>
      <x v="2"/>
    </i>
    <i t="grand">
      <x/>
    </i>
  </colItems>
  <pageFields count="1">
    <pageField fld="3" hier="-1"/>
  </pageFields>
  <dataFields count="1">
    <dataField name="Average of Sales" fld="12" subtotal="average" baseField="14"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31F407-EF0B-4D65-BE60-9BAAFCCD4FCD}" name="Sales By Man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axis="axisRow" showAll="0" measureFilter="1"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9"/>
  </rowFields>
  <rowItems count="11">
    <i>
      <x v="14"/>
    </i>
    <i>
      <x v="8"/>
    </i>
    <i>
      <x v="10"/>
    </i>
    <i>
      <x v="6"/>
    </i>
    <i>
      <x v="7"/>
    </i>
    <i>
      <x v="5"/>
    </i>
    <i>
      <x v="19"/>
    </i>
    <i>
      <x v="2"/>
    </i>
    <i>
      <x v="4"/>
    </i>
    <i>
      <x v="12"/>
    </i>
    <i t="grand">
      <x/>
    </i>
  </rowItems>
  <colFields count="1">
    <field x="3"/>
  </colFields>
  <colItems count="3">
    <i>
      <x/>
    </i>
    <i>
      <x v="1"/>
    </i>
    <i t="grand">
      <x/>
    </i>
  </colItems>
  <dataFields count="1">
    <dataField name="Sum of Sales" fld="12" baseField="0" baseItem="0" numFmtId="164"/>
  </dataFields>
  <chartFormats count="4">
    <chartFormat chart="18" format="0" series="1">
      <pivotArea type="data" outline="0" fieldPosition="0">
        <references count="2">
          <reference field="4294967294" count="1" selected="0">
            <x v="0"/>
          </reference>
          <reference field="3" count="1" selected="0">
            <x v="0"/>
          </reference>
        </references>
      </pivotArea>
    </chartFormat>
    <chartFormat chart="18" format="1" series="1">
      <pivotArea type="data" outline="0" fieldPosition="0">
        <references count="2">
          <reference field="4294967294" count="1" selected="0">
            <x v="0"/>
          </reference>
          <reference field="3" count="1" selected="0">
            <x v="1"/>
          </reference>
        </references>
      </pivotArea>
    </chartFormat>
    <chartFormat chart="22" format="4" series="1">
      <pivotArea type="data" outline="0" fieldPosition="0">
        <references count="2">
          <reference field="4294967294" count="1" selected="0">
            <x v="0"/>
          </reference>
          <reference field="3" count="1" selected="0">
            <x v="0"/>
          </reference>
        </references>
      </pivotArea>
    </chartFormat>
    <chartFormat chart="2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BDD158-73EB-4827-B415-0360E8456B99}" name="Sales By Man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axis="axisRow" showAll="0">
      <items count="11">
        <item x="3"/>
        <item x="4"/>
        <item x="0"/>
        <item x="8"/>
        <item x="1"/>
        <item x="6"/>
        <item x="9"/>
        <item x="5"/>
        <item x="7"/>
        <item x="2"/>
        <item t="default"/>
      </items>
    </pivotField>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1"/>
  </rowFields>
  <rowItems count="11">
    <i>
      <x/>
    </i>
    <i>
      <x v="1"/>
    </i>
    <i>
      <x v="2"/>
    </i>
    <i>
      <x v="3"/>
    </i>
    <i>
      <x v="4"/>
    </i>
    <i>
      <x v="5"/>
    </i>
    <i>
      <x v="6"/>
    </i>
    <i>
      <x v="7"/>
    </i>
    <i>
      <x v="8"/>
    </i>
    <i>
      <x v="9"/>
    </i>
    <i t="grand">
      <x/>
    </i>
  </rowItems>
  <colFields count="1">
    <field x="3"/>
  </colFields>
  <colItems count="3">
    <i>
      <x/>
    </i>
    <i>
      <x v="1"/>
    </i>
    <i t="grand">
      <x/>
    </i>
  </colItems>
  <dataFields count="1">
    <dataField name="Sum of Sales" fld="12" baseField="0" baseItem="0" numFmtId="164"/>
  </dataFields>
  <chartFormats count="6">
    <chartFormat chart="18" format="0" series="1">
      <pivotArea type="data" outline="0" fieldPosition="0">
        <references count="2">
          <reference field="4294967294" count="1" selected="0">
            <x v="0"/>
          </reference>
          <reference field="3" count="1" selected="0">
            <x v="0"/>
          </reference>
        </references>
      </pivotArea>
    </chartFormat>
    <chartFormat chart="18" format="1" series="1">
      <pivotArea type="data" outline="0" fieldPosition="0">
        <references count="2">
          <reference field="4294967294" count="1" selected="0">
            <x v="0"/>
          </reference>
          <reference field="3" count="1" selected="0">
            <x v="1"/>
          </reference>
        </references>
      </pivotArea>
    </chartFormat>
    <chartFormat chart="21" format="0" series="1">
      <pivotArea type="data" outline="0" fieldPosition="0">
        <references count="2">
          <reference field="4294967294" count="1" selected="0">
            <x v="0"/>
          </reference>
          <reference field="3" count="1" selected="0">
            <x v="0"/>
          </reference>
        </references>
      </pivotArea>
    </chartFormat>
    <chartFormat chart="21" format="1" series="1">
      <pivotArea type="data" outline="0" fieldPosition="0">
        <references count="2">
          <reference field="4294967294" count="1" selected="0">
            <x v="0"/>
          </reference>
          <reference field="3" count="1" selected="0">
            <x v="1"/>
          </reference>
        </references>
      </pivotArea>
    </chartFormat>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FADA023-E6E0-49F1-9E0D-CBC8C9CD5FDA}" sourceName="Type">
  <pivotTables>
    <pivotTable tabId="17" name="Sales Over Time"/>
    <pivotTable tabId="18" name="Sales Over Time"/>
    <pivotTable tabId="20" name="map- sales by state"/>
    <pivotTable tabId="22" name="Sales By Category"/>
    <pivotTable tabId="23" name="Sales By Suburb"/>
    <pivotTable tabId="24" name="Sales Proportion"/>
    <pivotTable tabId="26" name="Sales By Manage"/>
    <pivotTable tabId="28" name="Sales By Manage"/>
  </pivotTables>
  <data>
    <tabular pivotCacheId="39157330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8A9A2F-0642-438B-A87A-F36283F8E245}" sourceName="Category">
  <pivotTables>
    <pivotTable tabId="17" name="Sales Over Time"/>
    <pivotTable tabId="18" name="Sales Over Time"/>
    <pivotTable tabId="20" name="map- sales by state"/>
    <pivotTable tabId="22" name="Sales By Category"/>
    <pivotTable tabId="23" name="Sales By Suburb"/>
    <pivotTable tabId="24" name="Sales Proportion"/>
    <pivotTable tabId="26" name="Sales By Manage"/>
    <pivotTable tabId="28" name="Sales By Manage"/>
  </pivotTables>
  <data>
    <tabular pivotCacheId="391573306">
      <items count="10">
        <i x="2" s="1"/>
        <i x="3" s="1"/>
        <i x="0" s="1"/>
        <i x="4" s="1"/>
        <i x="5" s="1"/>
        <i x="7" s="1"/>
        <i x="1" s="1"/>
        <i x="8" s="1"/>
        <i x="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2D99D00-26A4-4C82-92C6-D26E3DC3F15F}" sourceName="State">
  <pivotTables>
    <pivotTable tabId="17" name="Sales Over Time"/>
    <pivotTable tabId="18" name="Sales Over Time"/>
    <pivotTable tabId="20" name="map- sales by state"/>
    <pivotTable tabId="22" name="Sales By Category"/>
    <pivotTable tabId="23" name="Sales By Suburb"/>
    <pivotTable tabId="24" name="Sales Proportion"/>
    <pivotTable tabId="26" name="Sales By Manage"/>
    <pivotTable tabId="28" name="Sales By Manage"/>
  </pivotTables>
  <data>
    <tabular pivotCacheId="391573306">
      <items count="8">
        <i x="2" s="1"/>
        <i x="1" s="1"/>
        <i x="7" s="1"/>
        <i x="3" s="1"/>
        <i x="6" s="1"/>
        <i x="5"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6177B863-E5F2-41BA-8600-9525E0E068A8}" cache="Slicer_Type" caption="Type" rowHeight="241300"/>
  <slicer name="Category" xr10:uid="{1D265C8B-13A2-40E0-B8DE-3393AC3A522F}" cache="Slicer_Category" caption="Category" rowHeight="241300"/>
  <slicer name="State" xr10:uid="{097397AE-E5A9-4E3A-94B6-61224D3337E8}"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9"/>
    <tableColumn id="12" xr3:uid="{2CD9A998-B991-4717-BDB9-910C6C95B707}" name="Financial Year" dataDxfId="8">
      <calculatedColumnFormula>IF(MONTH(A2)&gt;=7,YEAR(A2)+1,YEAR(A2))</calculatedColumnFormula>
    </tableColumn>
    <tableColumn id="2" xr3:uid="{0A6FDEBF-6114-466C-B68C-4E86D770AAD1}" name="Financial Year2" dataDxfId="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6" totalsRowShown="0">
  <autoFilter ref="A1:N4506" xr:uid="{2543E320-D260-4B82-A1BC-CDACF818318A}"/>
  <sortState xmlns:xlrd2="http://schemas.microsoft.com/office/spreadsheetml/2017/richdata2" ref="A2:M4506">
    <sortCondition ref="M1:M4506"/>
  </sortState>
  <tableColumns count="14">
    <tableColumn id="1" xr3:uid="{F1DFA419-5DAC-1640-A827-993429411815}" name="Date" dataDxfId="4"/>
    <tableColumn id="12" xr3:uid="{7DB295A7-9B72-114E-B735-E429F07D5E96}" name="Financial Year" dataDxfId="3">
      <calculatedColumnFormula>IF(MONTH(A2)&gt;=7,YEAR(A2)+1,YEAR(A2))</calculatedColumnFormula>
    </tableColumn>
    <tableColumn id="2" xr3:uid="{7AAF1CEF-27F1-6B4F-B393-6D8A2C756E27}" name="Financial Year2" dataDxfId="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0"/>
    <tableColumn id="14" xr3:uid="{F8990344-3700-4C42-AEA9-5BC17011EF77}"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7BAD0-D7F4-4D7E-99D0-7F2BF8148183}">
  <dimension ref="E2:S5"/>
  <sheetViews>
    <sheetView showGridLines="0" tabSelected="1" zoomScale="80" zoomScaleNormal="80" workbookViewId="0">
      <selection activeCell="C40" sqref="C40"/>
    </sheetView>
  </sheetViews>
  <sheetFormatPr defaultRowHeight="14.25" x14ac:dyDescent="0.2"/>
  <sheetData>
    <row r="2" spans="5:19" ht="23.25" customHeight="1" x14ac:dyDescent="0.4">
      <c r="E2" s="11" t="s">
        <v>184</v>
      </c>
    </row>
    <row r="3" spans="5:19" ht="23.25" customHeight="1" x14ac:dyDescent="0.4">
      <c r="E3" s="11"/>
      <c r="O3" s="9" t="s">
        <v>186</v>
      </c>
      <c r="S3" s="9" t="s">
        <v>185</v>
      </c>
    </row>
    <row r="4" spans="5:19" ht="25.5" customHeight="1" x14ac:dyDescent="0.2"/>
    <row r="5" spans="5:19" ht="25.5" customHeight="1" x14ac:dyDescent="0.25">
      <c r="O5" s="9"/>
      <c r="S5"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topLeftCell="A126" zoomScale="120" zoomScaleNormal="120" workbookViewId="0"/>
  </sheetViews>
  <sheetFormatPr defaultColWidth="8.75" defaultRowHeight="14.25" x14ac:dyDescent="0.2"/>
  <cols>
    <col min="1" max="1" width="12.25" style="1" customWidth="1"/>
    <col min="2" max="2" width="17.25" style="4" customWidth="1"/>
    <col min="3" max="3" width="17.75" customWidth="1"/>
    <col min="4" max="4" width="14.5" customWidth="1"/>
    <col min="5" max="5" width="13.25" customWidth="1"/>
    <col min="6" max="6" width="21.75" customWidth="1"/>
    <col min="7" max="7" width="10.75" customWidth="1"/>
    <col min="8" max="8" width="9.25" customWidth="1"/>
    <col min="9" max="9" width="18.75" customWidth="1"/>
    <col min="10" max="10" width="24.25" customWidth="1"/>
    <col min="11" max="11" width="16.25" customWidth="1"/>
    <col min="13" max="13" width="15" customWidth="1"/>
  </cols>
  <sheetData>
    <row r="1" spans="1:13" x14ac:dyDescent="0.2">
      <c r="A1" s="1" t="s">
        <v>159</v>
      </c>
      <c r="B1" t="s">
        <v>0</v>
      </c>
      <c r="C1" t="s">
        <v>160</v>
      </c>
      <c r="D1" t="s">
        <v>158</v>
      </c>
      <c r="E1" t="s">
        <v>1</v>
      </c>
      <c r="F1" t="s">
        <v>161</v>
      </c>
      <c r="G1" t="s">
        <v>2</v>
      </c>
      <c r="H1" t="s">
        <v>3</v>
      </c>
      <c r="I1" t="s">
        <v>4</v>
      </c>
      <c r="J1" t="s">
        <v>5</v>
      </c>
      <c r="K1" t="s">
        <v>6</v>
      </c>
      <c r="L1" t="s">
        <v>7</v>
      </c>
      <c r="M1" t="s">
        <v>8</v>
      </c>
    </row>
    <row r="2" spans="1:13" x14ac:dyDescent="0.2">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6"/>
  <sheetViews>
    <sheetView topLeftCell="A2" zoomScale="120" zoomScaleNormal="120" workbookViewId="0">
      <selection activeCell="C4" sqref="C4"/>
    </sheetView>
  </sheetViews>
  <sheetFormatPr defaultColWidth="8.75" defaultRowHeight="14.25" x14ac:dyDescent="0.2"/>
  <cols>
    <col min="1" max="1" width="12.25" style="1" customWidth="1"/>
    <col min="2" max="2" width="18.25" style="4" customWidth="1"/>
    <col min="3" max="3" width="19.375" customWidth="1"/>
    <col min="4" max="4" width="14.5" customWidth="1"/>
    <col min="5" max="5" width="13.25" customWidth="1"/>
    <col min="6" max="6" width="21.75" customWidth="1"/>
    <col min="7" max="7" width="10.75" customWidth="1"/>
    <col min="8" max="8" width="9.25" customWidth="1"/>
    <col min="9" max="9" width="18.75" customWidth="1"/>
    <col min="10" max="10" width="24.25" customWidth="1"/>
    <col min="11" max="11" width="16.25" customWidth="1"/>
    <col min="12" max="12" width="13.875" customWidth="1"/>
    <col min="13" max="13" width="15" customWidth="1"/>
  </cols>
  <sheetData>
    <row r="1" spans="1:14" x14ac:dyDescent="0.2">
      <c r="A1" s="1" t="s">
        <v>159</v>
      </c>
      <c r="B1" t="s">
        <v>0</v>
      </c>
      <c r="C1" t="s">
        <v>160</v>
      </c>
      <c r="D1" t="s">
        <v>158</v>
      </c>
      <c r="E1" t="s">
        <v>1</v>
      </c>
      <c r="F1" t="s">
        <v>161</v>
      </c>
      <c r="G1" t="s">
        <v>2</v>
      </c>
      <c r="H1" t="s">
        <v>3</v>
      </c>
      <c r="I1" t="s">
        <v>4</v>
      </c>
      <c r="J1" t="s">
        <v>5</v>
      </c>
      <c r="K1" t="s">
        <v>6</v>
      </c>
      <c r="L1" t="s">
        <v>7</v>
      </c>
      <c r="M1" t="s">
        <v>8</v>
      </c>
      <c r="N1" t="s">
        <v>164</v>
      </c>
    </row>
    <row r="2" spans="1:14" x14ac:dyDescent="0.2">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2">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2">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2">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2">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2">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2">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2">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2">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2">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2">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2">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2">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2">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2">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2">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2">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2">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2">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2">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2">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2">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2">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2">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2">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2">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2">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2">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2">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2">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2">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2">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2">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2">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2">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2">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2">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2">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2">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2">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2">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2">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2">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2">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2">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2">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2">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2">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2">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2">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2">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2">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2">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2">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2">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2">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2">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2">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2">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2">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2">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2">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2">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2">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2">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2">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2">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2">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2">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2">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2">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2">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2">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2">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2">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2">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2">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2">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2">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2">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2">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2">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2">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2">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2">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2">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2">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2">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2">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2">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2">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2">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2">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2">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2">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2">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2">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2">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2">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2">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2">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2">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2">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2">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2">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2">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2">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2">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2">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2">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2">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2">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2">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2">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2">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2">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2">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2">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2">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2">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2">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2">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2">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2">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2">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2">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2">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2">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2">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2">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2">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2">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2">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2">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2">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2">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2">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2">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2">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2">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2">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2">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2">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2">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2">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2">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2">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2">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2">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2">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2">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2">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2">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2">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2">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2">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2">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2">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2">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2">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2">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2">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2">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2">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2">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2">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2">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2">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2">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2">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2">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2">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2">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2">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2">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2">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2">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2">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2">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2">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2">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2">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2">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2">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2">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2">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2">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2">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2">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2">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2">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2">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2">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2">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2">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2">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2">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2">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2">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2">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2">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2">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2">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2">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2">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2">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2">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2">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2">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2">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2">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2">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2">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2">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2">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2">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2">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2">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2">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2">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2">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2">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2">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2">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2">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2">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2">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2">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2">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2">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2">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2">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2">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2">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2">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2">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2">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2">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2">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2">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2">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2">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2">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2">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2">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2">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2">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2">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2">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2">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2">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2">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2">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2">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2">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2">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2">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2">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2">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2">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2">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2">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2">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2">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2">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2">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2">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2">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2">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2">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2">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2">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2">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2">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2">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2">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2">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2">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2">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2">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2">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2">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2">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2">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2">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2">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2">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2">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2">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2">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2">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2">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2">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2">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2">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2">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2">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2">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2">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2">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2">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2">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2">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2">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2">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2">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2">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2">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2">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2">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2">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2">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2">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2">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2">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2">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2">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2">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2">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2">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2">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2">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2">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2">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2">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2">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2">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2">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2">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2">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2">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2">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2">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2">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2">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2">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2">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2">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2">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2">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2">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2">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2">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2">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2">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2">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2">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2">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2">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2">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2">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2">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2">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2">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2">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2">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2">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2">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2">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2">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2">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2">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2">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2">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2">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2">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2">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2">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2">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2">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2">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2">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2">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2">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2">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2">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2">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2">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2">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2">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2">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2">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2">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2">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2">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2">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2">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2">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2">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2">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2">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2">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2">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2">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2">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2">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2">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2">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2">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2">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2">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2">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2">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2">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2">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2">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2">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2">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2">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2">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2">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2">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2">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2">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2">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2">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2">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2">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2">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2">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2">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2">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2">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2">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2">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2">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2">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2">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2">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2">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2">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2">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2">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2">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2">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2">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2">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2">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2">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2">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2">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2">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2">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2">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2">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2">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2">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2">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2">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2">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2">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2">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2">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2">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2">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2">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2">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2">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2">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2">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2">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2">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2">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2">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2">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2">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2">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2">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2">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2">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2">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2">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2">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2">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2">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2">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2">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2">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2">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2">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2">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2">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2">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2">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2">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2">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2">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2">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2">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2">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2">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2">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2">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2">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2">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2">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2">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2">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2">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2">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2">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2">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2">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2">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2">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2">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2">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2">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2">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2">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2">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2">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2">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2">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2">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2">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2">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2">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2">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2">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2">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2">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2">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2">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2">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2">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2">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2">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2">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2">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2">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2">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2">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2">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2">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2">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2">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2">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2">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2">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2">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2">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2">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2">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2">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2">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2">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2">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2">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2">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2">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2">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2">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2">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2">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2">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2">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2">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2">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2">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2">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2">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2">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2">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2">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2">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2">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2">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2">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2">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2">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2">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2">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2">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2">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2">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2">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2">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2">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2">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2">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2">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2">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2">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2">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2">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2">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2">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2">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2">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2">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2">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2">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2">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2">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2">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2">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2">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2">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2">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2">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2">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2">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2">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2">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2">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2">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2">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2">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2">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2">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2">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2">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2">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2">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2">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2">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2">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2">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2">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2">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2">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2">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2">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2">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2">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2">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2">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2">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2">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2">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2">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2">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2">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2">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2">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2">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2">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2">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2">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2">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2">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2">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2">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2">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2">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2">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2">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2">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2">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2">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2">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2">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2">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2">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2">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2">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2">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2">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2">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2">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2">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2">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2">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2">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2">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2">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2">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2">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2">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2">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2">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2">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2">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2">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2">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2">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2">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2">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2">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2">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2">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2">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2">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2">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2">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2">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2">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2">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2">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2">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2">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2">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2">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2">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2">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2">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2">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2">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2">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2">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2">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2">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2">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2">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2">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2">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2">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2">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2">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2">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2">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2">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2">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2">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2">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2">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2">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2">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2">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2">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2">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2">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2">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2">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2">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2">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2">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2">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2">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2">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2">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2">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2">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2">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2">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2">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2">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2">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2">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2">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2">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2">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2">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2">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2">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2">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2">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2">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2">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2">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2">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2">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2">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2">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2">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2">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2">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2">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2">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2">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2">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2">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2">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2">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2">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2">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2">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2">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2">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2">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2">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2">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2">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2">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2">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2">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2">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2">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2">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2">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2">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2">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2">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2">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2">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2">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2">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2">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2">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2">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2">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2">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2">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2">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2">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2">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2">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2">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2">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2">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2">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2">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2">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2">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2">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2">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2">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2">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2">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2">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2">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2">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2">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2">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2">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2">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2">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2">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2">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2">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2">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2">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2">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2">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2">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2">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2">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2">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2">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2">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2">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2">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2">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2">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2">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2">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2">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2">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2">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2">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2">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2">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2">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2">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2">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2">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2">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2">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2">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2">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2">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2">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2">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2">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2">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2">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2">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2">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2">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2">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2">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2">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2">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2">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2">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2">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2">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2">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2">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2">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2">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2">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2">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2">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2">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2">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2">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2">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2">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2">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2">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2">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2">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2">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2">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2">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2">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2">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2">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2">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2">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2">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2">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2">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2">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2">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2">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2">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2">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2">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2">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2">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2">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2">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2">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2">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2">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2">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2">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2">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2">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2">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2">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2">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2">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2">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2">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2">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2">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2">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2">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2">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2">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2">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2">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2">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2">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2">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2">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2">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2">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2">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2">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2">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2">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2">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2">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2">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2">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2">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2">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2">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2">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2">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2">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2">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2">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2">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2">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2">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2">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2">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2">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2">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2">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2">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2">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2">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2">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2">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2">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2">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2">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2">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2">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2">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2">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2">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2">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2">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2">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2">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2">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2">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2">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2">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2">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2">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2">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2">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2">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2">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2">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2">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2">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2">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2">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2">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2">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2">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2">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2">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2">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2">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2">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2">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2">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2">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2">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2">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2">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2">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2">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2">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2">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2">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2">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2">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2">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2">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2">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2">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2">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2">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2">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2">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2">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2">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2">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2">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2">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2">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2">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2">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2">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2">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2">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2">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2">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2">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2">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2">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2">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2">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2">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2">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2">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2">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2">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2">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2">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2">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2">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2">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2">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2">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2">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2">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2">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2">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2">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2">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2">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2">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2">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2">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2">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2">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2">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2">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2">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2">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2">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2">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2">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2">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2">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2">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2">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2">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2">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2">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2">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2">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2">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2">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2">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2">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2">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2">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2">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2">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2">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2">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2">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2">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2">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2">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2">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2">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2">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2">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2">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2">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2">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2">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2">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2">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2">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2">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2">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2">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2">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2">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2">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2">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2">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2">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2">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2">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2">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2">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2">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2">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2">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2">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2">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2">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2">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2">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2">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2">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2">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2">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2">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2">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2">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2">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2">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2">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2">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2">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2">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2">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2">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2">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2">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2">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2">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2">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2">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2">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2">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2">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2">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2">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2">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2">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2">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2">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2">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2">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2">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2">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2">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2">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2">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2">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2">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2">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2">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2">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2">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2">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2">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2">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2">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2">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2">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2">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2">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2">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2">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2">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2">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2">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2">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2">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2">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2">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2">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2">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2">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2">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2">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2">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2">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2">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2">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2">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2">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2">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2">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2">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2">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2">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2">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2">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2">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2">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2">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2">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2">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2">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2">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2">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2">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2">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2">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2">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2">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2">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2">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2">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2">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2">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2">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2">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2">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2">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2">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2">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2">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2">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2">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2">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2">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2">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2">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2">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2">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2">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2">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2">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2">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2">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2">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2">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2">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2">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2">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2">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2">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2">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2">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2">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2">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2">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2">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2">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2">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2">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2">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2">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2">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2">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2">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2">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2">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2">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2">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2">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2">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2">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2">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2">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2">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2">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2">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2">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2">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2">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2">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2">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2">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2">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2">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2">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2">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2">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2">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2">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2">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2">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2">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2">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2">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2">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2">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2">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2">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2">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2">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2">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2">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2">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2">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2">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2">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2">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2">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2">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2">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2">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2">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2">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2">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2">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2">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2">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2">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2">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2">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2">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2">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2">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2">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2">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2">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2">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2">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2">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2">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2">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2">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2">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2">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2">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2">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2">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2">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2">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2">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2">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2">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2">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2">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2">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2">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2">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2">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2">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2">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2">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2">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2">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2">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2">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2">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2">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2">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2">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2">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2">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2">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2">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2">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2">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2">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2">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2">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2">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2">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2">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2">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2">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2">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2">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2">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2">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2">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2">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2">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2">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2">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2">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2">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2">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2">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2">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2">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2">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2">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2">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2">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2">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2">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2">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2">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2">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2">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2">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2">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2">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2">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2">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2">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2">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2">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2">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2">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2">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2">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2">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2">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2">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2">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2">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2">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2">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2">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2">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2">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2">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2">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2">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2">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2">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2">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2">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2">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2">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2">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2">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2">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2">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2">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2">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2">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2">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2">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2">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2">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2">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2">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2">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2">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2">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2">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2">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2">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2">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2">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2">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2">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2">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2">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2">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2">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2">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2">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2">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2">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2">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2">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2">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2">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2">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2">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2">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2">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2">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2">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2">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2">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2">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2">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2">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2">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2">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2">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2">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2">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2">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2">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2">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2">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2">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2">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2">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2">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2">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2">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2">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2">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2">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2">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2">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2">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2">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2">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2">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2">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2">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2">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2">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2">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2">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2">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2">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2">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2">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2">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2">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2">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2">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2">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2">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2">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2">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2">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2">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2">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2">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2">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2">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2">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2">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2">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2">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2">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2">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2">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2">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2">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2">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2">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2">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2">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2">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2">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2">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2">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2">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2">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2">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2">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2">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2">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2">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2">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2">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2">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2">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2">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2">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2">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2">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2">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2">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2">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2">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2">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2">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2">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2">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2">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2">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2">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2">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2">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2">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2">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2">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2">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2">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2">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2">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2">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2">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2">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2">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2">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2">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2">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2">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2">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2">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2">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2">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2">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2">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2">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2">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2">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2">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2">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2">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2">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2">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2">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2">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2">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2">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2">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2">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2">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2">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2">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2">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2">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2">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2">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2">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2">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2">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2">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2">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2">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2">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2">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2">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2">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2">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2">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2">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2">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2">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2">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2">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2">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2">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2">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2">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2">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2">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2">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2">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2">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2">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2">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2">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2">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2">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2">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2">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2">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2">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2">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2">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2">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2">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2">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2">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2">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2">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2">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2">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2">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2">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2">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2">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2">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2">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2">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2">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2">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2">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2">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2">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2">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2">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2">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2">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2">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2">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2">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2">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2">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2">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2">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2">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2">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2">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2">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2">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2">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2">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2">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2">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2">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2">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2">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2">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2">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2">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2">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2">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2">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2">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2">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2">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2">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2">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2">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2">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2">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2">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2">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2">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2">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2">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2">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2">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2">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2">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2">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2">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2">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2">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2">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2">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2">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2">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2">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2">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2">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2">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2">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2">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2">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2">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2">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2">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2">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2">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2">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2">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2">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2">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2">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2">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2">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2">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2">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2">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2">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2">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2">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2">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2">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2">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2">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2">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2">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2">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2">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2">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2">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2">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2">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2">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2">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2">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2">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2">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2">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2">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2">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2">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2">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2">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2">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2">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2">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2">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2">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2">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2">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2">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2">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2">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2">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2">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2">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2">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2">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2">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2">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2">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2">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2">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2">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2">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2">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2">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2">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2">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2">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2">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2">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2">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2">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2">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2">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2">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2">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2">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2">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2">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2">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2">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2">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2">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2">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2">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2">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2">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2">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2">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2">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2">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2">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2">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2">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2">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2">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2">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2">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2">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2">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2">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2">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2">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2">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2">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2">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2">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2">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2">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2">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2">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2">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2">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2">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2">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2">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2">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2">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2">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2">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2">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2">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2">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2">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2">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2">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2">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2">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2">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2">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2">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2">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2">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2">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2">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2">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2">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2">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2">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2">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2">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2">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2">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2">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2">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2">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2">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2">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2">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2">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2">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2">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2">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2">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2">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2">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2">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2">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2">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2">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2">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2">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2">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2">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2">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2">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2">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2">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2">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2">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2">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2">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2">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2">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2">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2">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2">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2">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2">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2">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2">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2">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2">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2">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2">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2">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2">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2">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2">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2">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2">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2">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2">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2">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2">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2">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2">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2">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2">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2">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2">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2">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2">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2">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2">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2">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2">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2">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2">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2">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2">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2">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2">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2">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2">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2">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2">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2">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2">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2">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2">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2">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2">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2">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2">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2">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2">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2">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2">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2">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2">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2">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2">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2">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2">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2">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2">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2">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2">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2">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2">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2">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2">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2">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2">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2">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2">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2">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2">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2">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2">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2">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2">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2">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2">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2">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2">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2">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2">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2">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2">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2">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2">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2">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2">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2">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2">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2">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2">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2">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2">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2">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2">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2">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2">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2">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2">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2">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2">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2">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2">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2">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2">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2">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2">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2">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2">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2">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2">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2">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2">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2">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2">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2">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2">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2">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2">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2">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2">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2">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2">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2">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2">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2">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2">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2">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2">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2">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2">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2">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2">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2">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2">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2">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2">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2">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2">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2">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2">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2">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2">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2">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2">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2">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2">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2">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2">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2">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2">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2">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2">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2">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2">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2">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2">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2">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2">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2">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2">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2">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2">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2">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2">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2">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2">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2">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2">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2">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2">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2">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2">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2">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2">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2">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2">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2">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2">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2">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2">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2">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2">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2">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2">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2">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2">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2">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2">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2">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2">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2">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2">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2">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2">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2">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2">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2">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2">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2">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2">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2">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2">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2">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2">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2">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2">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2">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2">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2">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2">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2">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2">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2">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2">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2">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2">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2">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2">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2">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2">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2">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2">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2">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2">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2">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2">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2">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2">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2">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2">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2">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2">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2">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2">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2">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2">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2">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2">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2">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2">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2">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2">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2">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2">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2">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2">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2">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2">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2">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2">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2">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2">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2">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2">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2">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2">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2">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2">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2">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2">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2">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2">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2">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2">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2">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2">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2">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2">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2">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2">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2">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2">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2">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2">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2">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2">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2">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2">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2">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2">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2">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2">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2">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2">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2">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2">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2">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2">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2">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2">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2">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2">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2">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2">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2">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2">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2">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2">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2">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2">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2">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2">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2">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2">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2">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2">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2">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2">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2">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2">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2">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2">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2">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2">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2">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2">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2">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2">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2">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2">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2">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2">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2">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2">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2">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2">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2">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2">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2">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2">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2">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2">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2">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2">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2">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2">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2">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2">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2">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2">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2">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2">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2">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2">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2">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2">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2">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2">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2">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2">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2">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2">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2">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2">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2">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2">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2">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2">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2">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2">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2">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2">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2">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2">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2">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2">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2">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2">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2">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2">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2">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2">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2">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2">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2">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2">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2">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2">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2">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2">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2">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2">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2">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2">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2">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2">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2">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2">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2">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2">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2">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2">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2">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2">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2">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2">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2">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2">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2">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2">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2">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2">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2">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2">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2">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2">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2">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2">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2">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2">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2">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2">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2">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2">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2">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2">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2">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2">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2">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2">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2">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2">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2">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2">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2">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2">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2">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2">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2">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2">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2">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2">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2">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2">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2">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2">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2">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2">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2">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2">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2">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2">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2">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2">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2">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2">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2">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2">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2">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2">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2">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2">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2">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2">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2">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2">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2">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2">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2">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2">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2">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2">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2">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2">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2">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2">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2">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2">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2">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2">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2">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2">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2">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2">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2">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2">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2">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2">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2">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2">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2">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2">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2">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2">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2">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2">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2">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2">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2">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2">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2">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2">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2">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2">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2">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2">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2">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2">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2">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2">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2">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2">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2">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2">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2">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2">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2">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2">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2">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2">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2">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2">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2">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2">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2">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2">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2">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2">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2">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2">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2">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2">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2">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2">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2">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2">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2">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2">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2">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2">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2">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2">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2">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2">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2">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2">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2">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2">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2">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2">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2">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2">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2">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2">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2">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2">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2">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2">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2">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2">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2">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2">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2">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2">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2">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2">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2">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2">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2">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2">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2">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2">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2">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2">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2">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2">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2">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2">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2">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2">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2">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2">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2">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2">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2">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2">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2">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2">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2">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2">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2">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2">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2">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2">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2">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2">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2">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2">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2">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2">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2">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2">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2">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2">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2">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2">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2">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2">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2">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2">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2">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2">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2">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2">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2">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2">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2">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2">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2">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2">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2">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2">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2">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2">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2">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2">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2">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2">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2">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2">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2">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2">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2">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2">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2">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2">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2">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2">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2">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2">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2">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2">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2">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2">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2">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2">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2">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2">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2">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2">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2">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2">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2">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2">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2">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2">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2">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2">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2">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2">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2">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2">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2">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2">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2">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2">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2">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2">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2">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2">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2">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2">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2">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2">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2">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2">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2">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2">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2">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2">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2">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2">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2">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2">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2">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2">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2">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2">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2">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2">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2">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2">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2">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2">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2">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2">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2">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2">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2">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2">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2">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2">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2">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2">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2">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2">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2">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2">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2">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2">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2">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2">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2">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2">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2">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2">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2">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2">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2">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2">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2">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2">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2">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2">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2">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2">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2">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2">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2">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2">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2">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2">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2">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2">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2">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2">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2">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2">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2">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2">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2">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2">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2">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2">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2">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2">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2">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2">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2">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2">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2">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2">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2">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2">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2">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2">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2">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2">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2">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2">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2">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2">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2">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2">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2">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2">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2">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2">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2">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2">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2">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2">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2">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2">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2">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2">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2">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2">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2">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2">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2">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2">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2">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2">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2">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2">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2">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2">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2">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2">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2">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2">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2">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2">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2">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2">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2">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2">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2">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2">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2">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2">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2">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2">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2">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2">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2">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2">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2">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2">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2">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2">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2">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2">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2">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2">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2">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2">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2">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2">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2">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2">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2">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2">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2">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2">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2">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2">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2">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2">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2">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2">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2">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2">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2">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2">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2">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2">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2">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2">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2">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2">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2">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2">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2">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2">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2">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2">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2">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2">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2">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2">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2">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2">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2">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2">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2">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2">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2">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2">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2">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2">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2">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2">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2">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2">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2">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2">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2">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2">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2">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2">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2">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2">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2">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2">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2">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2">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2">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2">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2">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2">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2">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2">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2">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2">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2">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2">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2">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2">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2">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2">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2">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2">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2">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2">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2">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2">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2">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2">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2">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2">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2">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2">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2">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2">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2">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2">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2">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2">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2">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2">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2">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2">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2">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2">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2">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2">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2">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2">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2">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2">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2">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2">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2">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2">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2">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2">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2">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2">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2">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2">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2">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2">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2">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2">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2">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2">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2">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2">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2">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2">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2">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2">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2">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2">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2">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2">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2">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2">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2">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2">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2">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2">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2">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2">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2">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2">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2">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2">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2">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2">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2">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2">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2">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2">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2">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2">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2">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2">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2">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2">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2">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2">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2">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2">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2">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2">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2">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2">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2">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2">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2">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2">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2">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2">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2">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2">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2">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2">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2">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2">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2">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2">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2">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2">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2">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2">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2">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2">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2">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2">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2">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2">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2">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2">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2">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2">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2">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2">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2">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2">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2">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2">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2">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2">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2">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2">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2">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2">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2">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2">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2">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2">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2">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2">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2">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2">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2">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2">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2">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2">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2">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2">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2">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2">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2">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2">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2">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2">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2">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2">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2">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2">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2">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2">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2">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2">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2">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2">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2">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2">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2">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2">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2">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2">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2">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2">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2">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2">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2">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2">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2">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2">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2">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2">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2">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2">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2">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2">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2">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2">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2">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2">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2">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2">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2">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2">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2">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2">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2">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2">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2">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2">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2">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2">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2">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2">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2">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2">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2">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2">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2">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2">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2">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2">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2">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2">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2">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2">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2">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2">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2">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2">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2">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2">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2">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2">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2">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2">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2">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2">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2">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2">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2">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2">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2">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2">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2">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2">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2">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2">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2">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2">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2">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2">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2">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2">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2">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2">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2">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2">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2">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2">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2">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2">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2">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2">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2">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2">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2">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2">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2">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2">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2">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2">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2">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2">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2">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2">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2">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2">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2">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2">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2">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2">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2">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2">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2">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2">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2">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2">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2">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2">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2">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2">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2">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2">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2">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2">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2">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2">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2">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2">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2">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2">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2">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2">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2">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2">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2">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2">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2">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2">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2">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2">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2">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2">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2">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2">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2">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2">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2">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2">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2">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2">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2">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2">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2">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2">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2">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2">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2">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2">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2">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2">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2">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2">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2">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2">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2">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2">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2">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2">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2">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2">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2">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2">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2">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2">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2">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2">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2">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2">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2">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2">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2">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2">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2">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2">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2">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2">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2">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2">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2">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2">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2">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2">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2">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2">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2">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2">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2">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2">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2">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2">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2">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2">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2">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2">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2">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2">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2">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2">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2">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2">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2">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2">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2">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2">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2">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2">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2">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2">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2">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2">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2">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2">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2">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2">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2">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2">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2">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2">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2">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2">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2">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2">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2">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2">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2">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2">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2">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2">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2">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2">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2">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2">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2">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2">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2">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2">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2">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2">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2">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2">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2">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2">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2">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2">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2">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2">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2">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2">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2">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2">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2">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2">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2">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2">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2">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2">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2">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2">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2">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2">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2">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2">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2">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2">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2">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2">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2">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2">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2">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2">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2">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2">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2">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2">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2">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2">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2">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2">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2">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2">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2">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2">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2">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2">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2">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2">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2">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2">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2">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2">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2">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2">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2">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2">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2">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2">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2">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2">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2">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2">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2">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2">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2">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2">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2">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2">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2">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2">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2">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2">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2">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2">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2">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2">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2">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2">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2">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2">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2">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2">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2">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2">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2">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2">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2">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2">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2">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2">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2">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2">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2">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2">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2">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2">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2">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2">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2">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2">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2">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2">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2">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2">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2">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2">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2">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2">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2">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2">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2">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2">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2">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2">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2">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2">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2">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2">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2">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2">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2">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2">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2">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2">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2">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2">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2">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2">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2">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2">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2">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2">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2">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2">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2">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2">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2">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2">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2">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2">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2">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2">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2">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2">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2">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2">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2">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2">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2">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2">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2">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2">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2">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2">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2">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2">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2">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2">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2">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2">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2">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2">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2">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2">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2">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2">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2">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2">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2">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2">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2">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2">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2">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2">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2">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2">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2">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2">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2">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2">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2">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2">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2">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2">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2">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2">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2">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2">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2">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2">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2">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2">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2">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2">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2">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2">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2">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2">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2">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2">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2">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2">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2">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2">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2">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2">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2">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2">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2">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2">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2">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2">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2">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2">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2">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2">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2">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2">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2">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2">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2">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2">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2">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2">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2">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2">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2">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2">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2">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2">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2">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2">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2">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2">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2">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2">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2">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2">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2">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2">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2">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2">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2">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2">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2">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2">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2">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2">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2">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2">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2">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2">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2">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2">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2">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2">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2">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2">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2">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2">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2">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2">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2">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2">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2">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2">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2">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2">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2">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2">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2">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2">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2">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2">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2">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2">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2">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2">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2">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2">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2">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2">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2">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2">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2">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2">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2">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2">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2">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2">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2">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2">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2">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2">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2">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2">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2">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2">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2">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2">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2">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2">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2">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2">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2">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2">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2">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2">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2">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2">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2">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2">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2">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2">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2">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2">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2">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2">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2">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2">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2">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2">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2">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2">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2">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2">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2">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2">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2">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2">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2">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2">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2">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2">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2">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2">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2">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2">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2">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2">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2">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2">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2">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2">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2">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2">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2">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2">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2">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2">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2">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2">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2">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2">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2">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2">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2">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2">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2">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2">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2">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2">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2">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2">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2">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2">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2">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2">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2">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2">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2">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2">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2">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2">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2">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2">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2">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2">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2">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2">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2">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2">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2">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2">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2">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2">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2">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2">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2">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2">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2">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2">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2">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2">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2">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2">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2">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2">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2">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2">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2">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2">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2">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2">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2">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2">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2">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2">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2">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2">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2">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2">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2">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2">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2">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2">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2">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2">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2">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2">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2">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2">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2">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2">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2">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2">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2">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2">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2">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2">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2">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2">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2">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2">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2">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2">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2">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2">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2">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2">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2">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2">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2">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2">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2">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2">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2">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2">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2">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2">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2">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2">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2">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2">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2">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2">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2">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2">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2">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2">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2">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2">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2">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2">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2">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2">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2">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2">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2">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2">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2">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2">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2">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2">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2">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2">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2">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2">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2">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2">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2">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2">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2">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2">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2">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2">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2">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2">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2">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2">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2">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2">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2">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2">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2">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2">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2">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2">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2">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2">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2">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2">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2">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2">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2">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2">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2">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2">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2">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2">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2">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2">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2">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2">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2">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2">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2">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2">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2">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2">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2">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2">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2">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2">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2">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2">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2">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2">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2">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2">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2">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2">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2">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2">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2">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2">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2">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2">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2">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2">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2">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2">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2">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2">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2">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2">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2">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2">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2">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2">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2">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2">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2">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2">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2">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2">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2">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2">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2">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2">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2">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2">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2">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2">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2">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2">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2">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2">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2">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2">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2">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2">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2">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2">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2">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2">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2">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2">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2">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2">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2">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2">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2">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2">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2">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2">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2">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2">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2">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2">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2">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2">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2">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2">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2">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2">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2">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2">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2">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2">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2">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2">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2">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2">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2">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2">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2">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2">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2">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2">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2">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2">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2">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2">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2">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2">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2">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2">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2">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2">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2">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2">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2">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2">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2">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2">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2">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2">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2">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2">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2">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2">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2">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2">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2">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2">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2">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2">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2">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2">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2">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2">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2">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2">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2">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2">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2">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2">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2">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2">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2">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2">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2">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2">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2">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2">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2">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2">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2">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2">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2">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2">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2">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2">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2">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2">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2">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2">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2">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2">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2">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2">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2">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2">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2">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2">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2">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2">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2">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2">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2">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2">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2">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2">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2">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2">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2">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2">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2">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2">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2">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2">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2">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2">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2">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2">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2">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2">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2">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2">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2">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2">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2">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2">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2">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2">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2">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2">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2">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2">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2">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2">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2">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2">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2">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2">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2">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2">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2">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2">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2">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2">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2">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2">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2">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2">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2">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2">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2">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2">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2">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2">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2">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2">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2">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2">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2">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2">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2">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2">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2">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2">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2">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2">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2">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2">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2">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2">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2">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2">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2">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2">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2">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2">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2">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2">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2">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2">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2">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2">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2">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2">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2">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2">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2">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2">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2">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2">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2">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2">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2">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2">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2">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2">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2">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2">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2">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2">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2">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2">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2">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2">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2">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2">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2">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2">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2">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2">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2">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2">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2">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2">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2">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2">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2">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2">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2">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2">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2">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2">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2">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2">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2">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2">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2">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2">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2">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2">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2">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2">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2">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2">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2">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2">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2">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2">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2">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2">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2">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2">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2">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2">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2">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2">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2">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2">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2">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2">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2">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2">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2">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2">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2">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2">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2">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2">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2">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2">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2">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2">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2">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2">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2">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2">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2">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2">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2">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2">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2">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2">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2">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2">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2">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2">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2">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2">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2">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2">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2">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2">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2">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2">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2">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2">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2">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2">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2">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2">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2">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2">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2">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2">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2">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2">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2">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2">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2">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2">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2">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2">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2">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2">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2">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2">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2">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2">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2">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2">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2">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2">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2">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2">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2">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2">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2">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2">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2">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2">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2">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2">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2">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2">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2">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2">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2">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2">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2">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2">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2">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2">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2">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2">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2">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2">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2">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2">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2">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2">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2">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2">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2">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2">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2">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2">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2">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2">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2">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2">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2">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2">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2">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2">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2">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2">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2">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2">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2">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2">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2">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2">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2">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2">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2">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2">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2">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2">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2">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2">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2">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2">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2">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2">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2">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2">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2">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2">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2">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2">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2">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2">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2">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2">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2">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2">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2">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2">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2">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2">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2">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2">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2">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2">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2">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2">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2">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2">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2">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2">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2">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2">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2">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2">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2">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2">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2">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2">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2">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2">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2">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2">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2">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2">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2">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2">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2">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2">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2">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2">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2">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2">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2">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2">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2">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2">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2">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2">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2">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2">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2">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2">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2">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2">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2">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2">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2">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2">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2">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2">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2">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2">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2">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2">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2">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2">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2">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2">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2">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2">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2">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2">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2">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2">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2">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2">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2">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2">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2">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2">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2">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2">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2">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2">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2">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2">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2">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2">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2">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2">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2">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2">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2">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2">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2">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2">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2">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2">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2">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2">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2">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2">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2">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2">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2">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2">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2">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2">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2">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2">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2">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2">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2">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2">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2">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2">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2">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2">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2">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2">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2">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2">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2">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2">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2">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2">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2">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2">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2">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2">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2">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2">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2">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2">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2">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2">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2">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2">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2">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2">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2">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2">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2">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2">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2">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2">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2">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2">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2">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2">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2">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2">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2">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2">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2">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2">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2">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2">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2">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2">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2">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2">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2">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2">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2">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2">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2">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2">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2">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2">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2">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2">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2">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2">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2">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2">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2">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2">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2">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2">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2">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2">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2">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2">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2">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2">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2">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2">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2">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2">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2">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2">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2">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2">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2">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2">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2">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2">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2">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2">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2">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2">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2">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2">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2">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2">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2">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2">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2">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2">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2">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2">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2">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2">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2">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2">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2">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2">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2">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2">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2">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2">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2">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2">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2">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2">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2">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2">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2">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2">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2">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2">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2">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2">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2">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2">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2">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2">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2">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2">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2">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2">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2">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2">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2">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2">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2">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2">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2">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2">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2">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2">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2">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2">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2">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2">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2">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2">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2">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2">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2">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2">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2">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2">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2">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2">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2">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2">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2">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2">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2">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2">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2">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2">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2">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2">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2">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2">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2">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2">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2">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2">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2">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2">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2">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2">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2">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2">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2">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2">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2">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2">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2">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2">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2">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2">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2">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2">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2">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2">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2">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2">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2">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2">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2">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2">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2">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2">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2">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2">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2">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2">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2">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2">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2">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2">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2">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2">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2">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2">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2">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2">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2">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2">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2">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2">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2">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2">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2">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2">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2">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2">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2">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2">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2">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2">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2">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2">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2">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2">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2">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2">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2">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2">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2">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2">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2">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2">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2">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2">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2">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2">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2">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2">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2">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2">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2">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2">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2">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2">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2">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2">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B55F-E069-40BB-BF7C-1E9DDD4A93DE}">
  <dimension ref="A3:G31"/>
  <sheetViews>
    <sheetView workbookViewId="0">
      <selection activeCell="G4" sqref="G4"/>
    </sheetView>
  </sheetViews>
  <sheetFormatPr defaultRowHeight="14.25" x14ac:dyDescent="0.2"/>
  <cols>
    <col min="1" max="1" width="13" bestFit="1" customWidth="1"/>
    <col min="2" max="2" width="16" bestFit="1" customWidth="1"/>
    <col min="3" max="3" width="14.125" bestFit="1" customWidth="1"/>
    <col min="4" max="4" width="13.5" bestFit="1" customWidth="1"/>
    <col min="5" max="5" width="17.75" bestFit="1" customWidth="1"/>
    <col min="6" max="6" width="26" bestFit="1" customWidth="1"/>
    <col min="7" max="7" width="14.3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165</v>
      </c>
      <c r="B3" s="6" t="s">
        <v>168</v>
      </c>
    </row>
    <row r="4" spans="1:7" x14ac:dyDescent="0.2">
      <c r="A4" s="6" t="s">
        <v>166</v>
      </c>
      <c r="B4" t="s">
        <v>148</v>
      </c>
      <c r="C4" t="s">
        <v>147</v>
      </c>
      <c r="D4" t="s">
        <v>167</v>
      </c>
      <c r="F4" t="s">
        <v>187</v>
      </c>
      <c r="G4" s="10">
        <f>GETPIVOTDATA("Sales",$A$3)</f>
        <v>3186258.48</v>
      </c>
    </row>
    <row r="5" spans="1:7" x14ac:dyDescent="0.2">
      <c r="A5" s="8" t="s">
        <v>169</v>
      </c>
      <c r="B5" s="5">
        <v>312187.35000000003</v>
      </c>
      <c r="C5" s="5">
        <v>1319266.31</v>
      </c>
      <c r="D5" s="5">
        <v>1631453.66</v>
      </c>
    </row>
    <row r="6" spans="1:7" x14ac:dyDescent="0.2">
      <c r="A6" s="7" t="s">
        <v>171</v>
      </c>
      <c r="B6" s="5">
        <v>17665.07</v>
      </c>
      <c r="C6" s="5">
        <v>113131.16</v>
      </c>
      <c r="D6" s="5">
        <v>130796.23000000001</v>
      </c>
    </row>
    <row r="7" spans="1:7" x14ac:dyDescent="0.2">
      <c r="A7" s="7" t="s">
        <v>172</v>
      </c>
      <c r="B7" s="5">
        <v>12622.539999999999</v>
      </c>
      <c r="C7" s="5">
        <v>119907.95</v>
      </c>
      <c r="D7" s="5">
        <v>132530.49</v>
      </c>
    </row>
    <row r="8" spans="1:7" x14ac:dyDescent="0.2">
      <c r="A8" s="7" t="s">
        <v>173</v>
      </c>
      <c r="B8" s="5">
        <v>30766.69</v>
      </c>
      <c r="C8" s="5">
        <v>90020.700000000012</v>
      </c>
      <c r="D8" s="5">
        <v>120787.39000000001</v>
      </c>
    </row>
    <row r="9" spans="1:7" x14ac:dyDescent="0.2">
      <c r="A9" s="7" t="s">
        <v>174</v>
      </c>
      <c r="B9" s="5">
        <v>27919.519999999997</v>
      </c>
      <c r="C9" s="5">
        <v>142763.91</v>
      </c>
      <c r="D9" s="5">
        <v>170683.43</v>
      </c>
    </row>
    <row r="10" spans="1:7" x14ac:dyDescent="0.2">
      <c r="A10" s="7" t="s">
        <v>175</v>
      </c>
      <c r="B10" s="5">
        <v>32337.620000000006</v>
      </c>
      <c r="C10" s="5">
        <v>92188.860000000015</v>
      </c>
      <c r="D10" s="5">
        <v>124526.48000000003</v>
      </c>
    </row>
    <row r="11" spans="1:7" x14ac:dyDescent="0.2">
      <c r="A11" s="7" t="s">
        <v>176</v>
      </c>
      <c r="B11" s="5">
        <v>42988.65</v>
      </c>
      <c r="C11" s="5">
        <v>145977.94</v>
      </c>
      <c r="D11" s="5">
        <v>188966.59</v>
      </c>
    </row>
    <row r="12" spans="1:7" x14ac:dyDescent="0.2">
      <c r="A12" s="7" t="s">
        <v>177</v>
      </c>
      <c r="B12" s="5">
        <v>23888.629999999997</v>
      </c>
      <c r="C12" s="5">
        <v>109827.61</v>
      </c>
      <c r="D12" s="5">
        <v>133716.24</v>
      </c>
    </row>
    <row r="13" spans="1:7" x14ac:dyDescent="0.2">
      <c r="A13" s="7" t="s">
        <v>178</v>
      </c>
      <c r="B13" s="5">
        <v>31904.03</v>
      </c>
      <c r="C13" s="5">
        <v>120579.63</v>
      </c>
      <c r="D13" s="5">
        <v>152483.66</v>
      </c>
    </row>
    <row r="14" spans="1:7" x14ac:dyDescent="0.2">
      <c r="A14" s="7" t="s">
        <v>179</v>
      </c>
      <c r="B14" s="5">
        <v>24828.080000000002</v>
      </c>
      <c r="C14" s="5">
        <v>108649.16000000002</v>
      </c>
      <c r="D14" s="5">
        <v>133477.24000000002</v>
      </c>
    </row>
    <row r="15" spans="1:7" x14ac:dyDescent="0.2">
      <c r="A15" s="7" t="s">
        <v>180</v>
      </c>
      <c r="B15" s="5">
        <v>17343.39</v>
      </c>
      <c r="C15" s="5">
        <v>106032.67000000001</v>
      </c>
      <c r="D15" s="5">
        <v>123376.06000000001</v>
      </c>
    </row>
    <row r="16" spans="1:7" x14ac:dyDescent="0.2">
      <c r="A16" s="7" t="s">
        <v>181</v>
      </c>
      <c r="B16" s="5">
        <v>18723.63</v>
      </c>
      <c r="C16" s="5">
        <v>73922.55</v>
      </c>
      <c r="D16" s="5">
        <v>92646.180000000008</v>
      </c>
    </row>
    <row r="17" spans="1:4" x14ac:dyDescent="0.2">
      <c r="A17" s="7" t="s">
        <v>182</v>
      </c>
      <c r="B17" s="5">
        <v>31199.5</v>
      </c>
      <c r="C17" s="5">
        <v>96264.170000000013</v>
      </c>
      <c r="D17" s="5">
        <v>127463.67000000001</v>
      </c>
    </row>
    <row r="18" spans="1:4" x14ac:dyDescent="0.2">
      <c r="A18" s="8" t="s">
        <v>170</v>
      </c>
      <c r="B18" s="5">
        <v>345928.14</v>
      </c>
      <c r="C18" s="5">
        <v>1208876.68</v>
      </c>
      <c r="D18" s="5">
        <v>1554804.8200000003</v>
      </c>
    </row>
    <row r="19" spans="1:4" x14ac:dyDescent="0.2">
      <c r="A19" s="7" t="s">
        <v>171</v>
      </c>
      <c r="B19" s="5">
        <v>27492.12</v>
      </c>
      <c r="C19" s="5">
        <v>80258.24000000002</v>
      </c>
      <c r="D19" s="5">
        <v>107750.36000000002</v>
      </c>
    </row>
    <row r="20" spans="1:4" x14ac:dyDescent="0.2">
      <c r="A20" s="7" t="s">
        <v>172</v>
      </c>
      <c r="B20" s="5">
        <v>24833.15</v>
      </c>
      <c r="C20" s="5">
        <v>85681.38</v>
      </c>
      <c r="D20" s="5">
        <v>110514.53</v>
      </c>
    </row>
    <row r="21" spans="1:4" x14ac:dyDescent="0.2">
      <c r="A21" s="7" t="s">
        <v>173</v>
      </c>
      <c r="B21" s="5">
        <v>10692.77</v>
      </c>
      <c r="C21" s="5">
        <v>105683.08000000003</v>
      </c>
      <c r="D21" s="5">
        <v>116375.85000000003</v>
      </c>
    </row>
    <row r="22" spans="1:4" x14ac:dyDescent="0.2">
      <c r="A22" s="7" t="s">
        <v>174</v>
      </c>
      <c r="B22" s="5">
        <v>38255.050000000003</v>
      </c>
      <c r="C22" s="5">
        <v>88755.87</v>
      </c>
      <c r="D22" s="5">
        <v>127010.92</v>
      </c>
    </row>
    <row r="23" spans="1:4" x14ac:dyDescent="0.2">
      <c r="A23" s="7" t="s">
        <v>175</v>
      </c>
      <c r="B23" s="5">
        <v>29125.190000000006</v>
      </c>
      <c r="C23" s="5">
        <v>99078.17</v>
      </c>
      <c r="D23" s="5">
        <v>128203.36</v>
      </c>
    </row>
    <row r="24" spans="1:4" x14ac:dyDescent="0.2">
      <c r="A24" s="7" t="s">
        <v>176</v>
      </c>
      <c r="B24" s="5">
        <v>25348.78</v>
      </c>
      <c r="C24" s="5">
        <v>68440.260000000009</v>
      </c>
      <c r="D24" s="5">
        <v>93789.040000000008</v>
      </c>
    </row>
    <row r="25" spans="1:4" x14ac:dyDescent="0.2">
      <c r="A25" s="7" t="s">
        <v>177</v>
      </c>
      <c r="B25" s="5">
        <v>25256.57</v>
      </c>
      <c r="C25" s="5">
        <v>103031.79999999997</v>
      </c>
      <c r="D25" s="5">
        <v>128288.36999999997</v>
      </c>
    </row>
    <row r="26" spans="1:4" x14ac:dyDescent="0.2">
      <c r="A26" s="7" t="s">
        <v>178</v>
      </c>
      <c r="B26" s="5">
        <v>52893.440000000002</v>
      </c>
      <c r="C26" s="5">
        <v>154883.61000000002</v>
      </c>
      <c r="D26" s="5">
        <v>207777.05000000002</v>
      </c>
    </row>
    <row r="27" spans="1:4" x14ac:dyDescent="0.2">
      <c r="A27" s="7" t="s">
        <v>179</v>
      </c>
      <c r="B27" s="5">
        <v>22345.94</v>
      </c>
      <c r="C27" s="5">
        <v>92873.920000000013</v>
      </c>
      <c r="D27" s="5">
        <v>115219.86000000002</v>
      </c>
    </row>
    <row r="28" spans="1:4" x14ac:dyDescent="0.2">
      <c r="A28" s="7" t="s">
        <v>180</v>
      </c>
      <c r="B28" s="5">
        <v>26766.299999999996</v>
      </c>
      <c r="C28" s="5">
        <v>113682.51000000004</v>
      </c>
      <c r="D28" s="5">
        <v>140448.81000000003</v>
      </c>
    </row>
    <row r="29" spans="1:4" x14ac:dyDescent="0.2">
      <c r="A29" s="7" t="s">
        <v>181</v>
      </c>
      <c r="B29" s="5">
        <v>38143.5</v>
      </c>
      <c r="C29" s="5">
        <v>103374.33</v>
      </c>
      <c r="D29" s="5">
        <v>141517.83000000002</v>
      </c>
    </row>
    <row r="30" spans="1:4" x14ac:dyDescent="0.2">
      <c r="A30" s="7" t="s">
        <v>182</v>
      </c>
      <c r="B30" s="5">
        <v>24775.330000000005</v>
      </c>
      <c r="C30" s="5">
        <v>113133.51000000002</v>
      </c>
      <c r="D30" s="5">
        <v>137908.84000000003</v>
      </c>
    </row>
    <row r="31" spans="1:4" x14ac:dyDescent="0.2">
      <c r="A31" s="8" t="s">
        <v>167</v>
      </c>
      <c r="B31" s="5">
        <v>658115.49</v>
      </c>
      <c r="C31" s="5">
        <v>2528142.9900000007</v>
      </c>
      <c r="D31" s="5">
        <v>3186258.48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C955F-E484-44FC-8391-03195909D9CB}">
  <dimension ref="A3:G31"/>
  <sheetViews>
    <sheetView workbookViewId="0">
      <selection activeCell="J17" sqref="J17"/>
    </sheetView>
  </sheetViews>
  <sheetFormatPr defaultRowHeight="14.25" x14ac:dyDescent="0.2"/>
  <cols>
    <col min="1" max="1" width="15.375" bestFit="1" customWidth="1"/>
    <col min="2" max="2" width="16" bestFit="1" customWidth="1"/>
    <col min="3" max="3" width="14.125" bestFit="1" customWidth="1"/>
    <col min="4" max="4" width="11.5" bestFit="1" customWidth="1"/>
    <col min="5" max="5" width="17.75" bestFit="1" customWidth="1"/>
    <col min="6" max="6" width="26" bestFit="1" customWidth="1"/>
    <col min="7" max="7" width="12.2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183</v>
      </c>
      <c r="B3" s="6" t="s">
        <v>168</v>
      </c>
    </row>
    <row r="4" spans="1:7" x14ac:dyDescent="0.2">
      <c r="A4" s="6" t="s">
        <v>166</v>
      </c>
      <c r="B4" t="s">
        <v>148</v>
      </c>
      <c r="C4" t="s">
        <v>147</v>
      </c>
      <c r="D4" t="s">
        <v>167</v>
      </c>
      <c r="F4" s="12" t="s">
        <v>199</v>
      </c>
      <c r="G4" s="13">
        <f>GETPIVOTDATA("Sales",$A$3)</f>
        <v>707.27158268590449</v>
      </c>
    </row>
    <row r="5" spans="1:7" x14ac:dyDescent="0.2">
      <c r="A5" s="8" t="s">
        <v>169</v>
      </c>
      <c r="B5" s="5">
        <v>493.96732594936708</v>
      </c>
      <c r="C5" s="5">
        <v>803.94046922608027</v>
      </c>
      <c r="D5" s="5">
        <v>717.75347998240193</v>
      </c>
    </row>
    <row r="6" spans="1:7" x14ac:dyDescent="0.2">
      <c r="A6" s="7" t="s">
        <v>171</v>
      </c>
      <c r="B6" s="5">
        <v>353.3014</v>
      </c>
      <c r="C6" s="5">
        <v>844.26238805970149</v>
      </c>
      <c r="D6" s="5">
        <v>710.84907608695653</v>
      </c>
    </row>
    <row r="7" spans="1:7" x14ac:dyDescent="0.2">
      <c r="A7" s="7" t="s">
        <v>172</v>
      </c>
      <c r="B7" s="5">
        <v>293.54744186046509</v>
      </c>
      <c r="C7" s="5">
        <v>826.95137931034481</v>
      </c>
      <c r="D7" s="5">
        <v>704.94941489361702</v>
      </c>
    </row>
    <row r="8" spans="1:7" x14ac:dyDescent="0.2">
      <c r="A8" s="7" t="s">
        <v>173</v>
      </c>
      <c r="B8" s="5">
        <v>530.46017241379309</v>
      </c>
      <c r="C8" s="5">
        <v>652.32391304347834</v>
      </c>
      <c r="D8" s="5">
        <v>616.26219387755111</v>
      </c>
    </row>
    <row r="9" spans="1:7" x14ac:dyDescent="0.2">
      <c r="A9" s="7" t="s">
        <v>174</v>
      </c>
      <c r="B9" s="5">
        <v>507.62763636363633</v>
      </c>
      <c r="C9" s="5">
        <v>951.75940000000003</v>
      </c>
      <c r="D9" s="5">
        <v>832.60209756097538</v>
      </c>
    </row>
    <row r="10" spans="1:7" x14ac:dyDescent="0.2">
      <c r="A10" s="7" t="s">
        <v>175</v>
      </c>
      <c r="B10" s="5">
        <v>557.54517241379324</v>
      </c>
      <c r="C10" s="5">
        <v>720.22546875000012</v>
      </c>
      <c r="D10" s="5">
        <v>669.49720430107493</v>
      </c>
    </row>
    <row r="11" spans="1:7" x14ac:dyDescent="0.2">
      <c r="A11" s="7" t="s">
        <v>176</v>
      </c>
      <c r="B11" s="5">
        <v>741.18362068965519</v>
      </c>
      <c r="C11" s="5">
        <v>1035.3045390070922</v>
      </c>
      <c r="D11" s="5">
        <v>949.58085427135677</v>
      </c>
    </row>
    <row r="12" spans="1:7" x14ac:dyDescent="0.2">
      <c r="A12" s="7" t="s">
        <v>177</v>
      </c>
      <c r="B12" s="5">
        <v>487.52306122448977</v>
      </c>
      <c r="C12" s="5">
        <v>762.69173611111114</v>
      </c>
      <c r="D12" s="5">
        <v>692.83025906735747</v>
      </c>
    </row>
    <row r="13" spans="1:7" x14ac:dyDescent="0.2">
      <c r="A13" s="7" t="s">
        <v>178</v>
      </c>
      <c r="B13" s="5">
        <v>540.74627118644071</v>
      </c>
      <c r="C13" s="5">
        <v>803.86419999999998</v>
      </c>
      <c r="D13" s="5">
        <v>729.58688995215311</v>
      </c>
    </row>
    <row r="14" spans="1:7" x14ac:dyDescent="0.2">
      <c r="A14" s="7" t="s">
        <v>179</v>
      </c>
      <c r="B14" s="5">
        <v>591.14476190476194</v>
      </c>
      <c r="C14" s="5">
        <v>749.30455172413804</v>
      </c>
      <c r="D14" s="5">
        <v>713.78203208556158</v>
      </c>
    </row>
    <row r="15" spans="1:7" x14ac:dyDescent="0.2">
      <c r="A15" s="7" t="s">
        <v>180</v>
      </c>
      <c r="B15" s="5">
        <v>327.23377358490563</v>
      </c>
      <c r="C15" s="5">
        <v>821.95868217054272</v>
      </c>
      <c r="D15" s="5">
        <v>677.89043956043952</v>
      </c>
    </row>
    <row r="16" spans="1:7" x14ac:dyDescent="0.2">
      <c r="A16" s="7" t="s">
        <v>181</v>
      </c>
      <c r="B16" s="5">
        <v>374.4726</v>
      </c>
      <c r="C16" s="5">
        <v>642.80478260869563</v>
      </c>
      <c r="D16" s="5">
        <v>561.49199999999996</v>
      </c>
    </row>
    <row r="17" spans="1:4" x14ac:dyDescent="0.2">
      <c r="A17" s="7" t="s">
        <v>182</v>
      </c>
      <c r="B17" s="5">
        <v>547.35964912280701</v>
      </c>
      <c r="C17" s="5">
        <v>789.05057377049195</v>
      </c>
      <c r="D17" s="5">
        <v>712.08754189944136</v>
      </c>
    </row>
    <row r="18" spans="1:4" x14ac:dyDescent="0.2">
      <c r="A18" s="8" t="s">
        <v>170</v>
      </c>
      <c r="B18" s="5">
        <v>510.97214180206737</v>
      </c>
      <c r="C18" s="5">
        <v>777.41265594855258</v>
      </c>
      <c r="D18" s="5">
        <v>696.59714157706094</v>
      </c>
    </row>
    <row r="19" spans="1:4" x14ac:dyDescent="0.2">
      <c r="A19" s="7" t="s">
        <v>171</v>
      </c>
      <c r="B19" s="5">
        <v>458.202</v>
      </c>
      <c r="C19" s="5">
        <v>697.89773913043496</v>
      </c>
      <c r="D19" s="5">
        <v>615.71634285714276</v>
      </c>
    </row>
    <row r="20" spans="1:4" x14ac:dyDescent="0.2">
      <c r="A20" s="7" t="s">
        <v>172</v>
      </c>
      <c r="B20" s="5">
        <v>620.82875000000001</v>
      </c>
      <c r="C20" s="5">
        <v>690.97887096774195</v>
      </c>
      <c r="D20" s="5">
        <v>673.86908536585395</v>
      </c>
    </row>
    <row r="21" spans="1:4" x14ac:dyDescent="0.2">
      <c r="A21" s="7" t="s">
        <v>173</v>
      </c>
      <c r="B21" s="5">
        <v>274.17358974358973</v>
      </c>
      <c r="C21" s="5">
        <v>825.64906250000024</v>
      </c>
      <c r="D21" s="5">
        <v>696.86137724550906</v>
      </c>
    </row>
    <row r="22" spans="1:4" x14ac:dyDescent="0.2">
      <c r="A22" s="7" t="s">
        <v>174</v>
      </c>
      <c r="B22" s="5">
        <v>659.569827586207</v>
      </c>
      <c r="C22" s="5">
        <v>657.45088888888881</v>
      </c>
      <c r="D22" s="5">
        <v>658.08766839378256</v>
      </c>
    </row>
    <row r="23" spans="1:4" x14ac:dyDescent="0.2">
      <c r="A23" s="7" t="s">
        <v>175</v>
      </c>
      <c r="B23" s="5">
        <v>448.07984615384623</v>
      </c>
      <c r="C23" s="5">
        <v>728.51595588235296</v>
      </c>
      <c r="D23" s="5">
        <v>637.8276616915424</v>
      </c>
    </row>
    <row r="24" spans="1:4" x14ac:dyDescent="0.2">
      <c r="A24" s="7" t="s">
        <v>176</v>
      </c>
      <c r="B24" s="5">
        <v>437.04793103448276</v>
      </c>
      <c r="C24" s="5">
        <v>514.5884210526317</v>
      </c>
      <c r="D24" s="5">
        <v>491.04209424083774</v>
      </c>
    </row>
    <row r="25" spans="1:4" x14ac:dyDescent="0.2">
      <c r="A25" s="7" t="s">
        <v>177</v>
      </c>
      <c r="B25" s="5">
        <v>459.21036363636364</v>
      </c>
      <c r="C25" s="5">
        <v>830.90161290322555</v>
      </c>
      <c r="D25" s="5">
        <v>716.69480446927366</v>
      </c>
    </row>
    <row r="26" spans="1:4" x14ac:dyDescent="0.2">
      <c r="A26" s="7" t="s">
        <v>178</v>
      </c>
      <c r="B26" s="5">
        <v>826.46</v>
      </c>
      <c r="C26" s="5">
        <v>1155.8478358208956</v>
      </c>
      <c r="D26" s="5">
        <v>1049.3790404040403</v>
      </c>
    </row>
    <row r="27" spans="1:4" x14ac:dyDescent="0.2">
      <c r="A27" s="7" t="s">
        <v>179</v>
      </c>
      <c r="B27" s="5">
        <v>446.91879999999998</v>
      </c>
      <c r="C27" s="5">
        <v>714.41476923076937</v>
      </c>
      <c r="D27" s="5">
        <v>640.11033333333341</v>
      </c>
    </row>
    <row r="28" spans="1:4" x14ac:dyDescent="0.2">
      <c r="A28" s="7" t="s">
        <v>180</v>
      </c>
      <c r="B28" s="5">
        <v>505.02452830188673</v>
      </c>
      <c r="C28" s="5">
        <v>817.8597841726621</v>
      </c>
      <c r="D28" s="5">
        <v>731.50421874999984</v>
      </c>
    </row>
    <row r="29" spans="1:4" x14ac:dyDescent="0.2">
      <c r="A29" s="7" t="s">
        <v>181</v>
      </c>
      <c r="B29" s="5">
        <v>529.77083333333337</v>
      </c>
      <c r="C29" s="5">
        <v>868.69184873949587</v>
      </c>
      <c r="D29" s="5">
        <v>740.93104712041895</v>
      </c>
    </row>
    <row r="30" spans="1:4" x14ac:dyDescent="0.2">
      <c r="A30" s="7" t="s">
        <v>182</v>
      </c>
      <c r="B30" s="5">
        <v>393.25920634920641</v>
      </c>
      <c r="C30" s="5">
        <v>819.80804347826108</v>
      </c>
      <c r="D30" s="5">
        <v>686.11363184079573</v>
      </c>
    </row>
    <row r="31" spans="1:4" x14ac:dyDescent="0.2">
      <c r="A31" s="8" t="s">
        <v>167</v>
      </c>
      <c r="B31" s="5">
        <v>502.76202444614233</v>
      </c>
      <c r="C31" s="5">
        <v>791.03347622027559</v>
      </c>
      <c r="D31" s="5">
        <v>707.27158268590449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62DF-DD6C-42E5-896F-1ADC08DC16B0}">
  <dimension ref="A3:G13"/>
  <sheetViews>
    <sheetView zoomScaleNormal="100" workbookViewId="0">
      <selection activeCell="K24" sqref="K24"/>
    </sheetView>
  </sheetViews>
  <sheetFormatPr defaultRowHeight="14.25" x14ac:dyDescent="0.2"/>
  <cols>
    <col min="1" max="1" width="14.25" bestFit="1" customWidth="1"/>
    <col min="2" max="2" width="22.75" bestFit="1" customWidth="1"/>
    <col min="3" max="3" width="15.375" bestFit="1" customWidth="1"/>
    <col min="4" max="4" width="11.5" bestFit="1" customWidth="1"/>
    <col min="5" max="5" width="13" bestFit="1" customWidth="1"/>
    <col min="6" max="6" width="13.5" bestFit="1" customWidth="1"/>
    <col min="7" max="7" width="11.8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166</v>
      </c>
      <c r="B3" s="6" t="s">
        <v>161</v>
      </c>
      <c r="C3" t="s">
        <v>183</v>
      </c>
      <c r="E3" t="s">
        <v>4</v>
      </c>
      <c r="F3" t="s">
        <v>2</v>
      </c>
      <c r="G3" t="s">
        <v>198</v>
      </c>
    </row>
    <row r="4" spans="1:7" x14ac:dyDescent="0.2">
      <c r="A4" s="8" t="s">
        <v>11</v>
      </c>
      <c r="B4" s="8" t="s">
        <v>189</v>
      </c>
      <c r="C4" s="5">
        <v>407.17852631578944</v>
      </c>
      <c r="E4" t="s">
        <v>11</v>
      </c>
      <c r="F4" t="s">
        <v>189</v>
      </c>
      <c r="G4">
        <v>407.17852631578944</v>
      </c>
    </row>
    <row r="5" spans="1:7" x14ac:dyDescent="0.2">
      <c r="A5" s="8" t="s">
        <v>11</v>
      </c>
      <c r="B5" s="8" t="s">
        <v>190</v>
      </c>
      <c r="C5" s="5">
        <v>879.70073207547205</v>
      </c>
      <c r="E5" t="s">
        <v>11</v>
      </c>
      <c r="F5" t="s">
        <v>190</v>
      </c>
      <c r="G5">
        <v>879.70073207547205</v>
      </c>
    </row>
    <row r="6" spans="1:7" x14ac:dyDescent="0.2">
      <c r="A6" s="8" t="s">
        <v>11</v>
      </c>
      <c r="B6" s="8" t="s">
        <v>191</v>
      </c>
      <c r="C6" s="5">
        <v>729.53559139784943</v>
      </c>
      <c r="E6" t="s">
        <v>11</v>
      </c>
      <c r="F6" t="s">
        <v>191</v>
      </c>
      <c r="G6">
        <v>729.53559139784943</v>
      </c>
    </row>
    <row r="7" spans="1:7" x14ac:dyDescent="0.2">
      <c r="A7" s="8" t="s">
        <v>11</v>
      </c>
      <c r="B7" s="8" t="s">
        <v>192</v>
      </c>
      <c r="C7" s="5">
        <v>636.31715489989415</v>
      </c>
      <c r="E7" t="s">
        <v>11</v>
      </c>
      <c r="F7" t="s">
        <v>192</v>
      </c>
      <c r="G7">
        <v>636.31715489989415</v>
      </c>
    </row>
    <row r="8" spans="1:7" x14ac:dyDescent="0.2">
      <c r="A8" s="8" t="s">
        <v>11</v>
      </c>
      <c r="B8" s="8" t="s">
        <v>193</v>
      </c>
      <c r="C8" s="5">
        <v>384.69716723549482</v>
      </c>
      <c r="E8" t="s">
        <v>11</v>
      </c>
      <c r="F8" t="s">
        <v>193</v>
      </c>
      <c r="G8">
        <v>384.69716723549482</v>
      </c>
    </row>
    <row r="9" spans="1:7" x14ac:dyDescent="0.2">
      <c r="A9" s="8" t="s">
        <v>11</v>
      </c>
      <c r="B9" s="8" t="s">
        <v>194</v>
      </c>
      <c r="C9" s="5">
        <v>402.11114864864868</v>
      </c>
      <c r="E9" t="s">
        <v>11</v>
      </c>
      <c r="F9" t="s">
        <v>194</v>
      </c>
      <c r="G9">
        <v>402.11114864864868</v>
      </c>
    </row>
    <row r="10" spans="1:7" x14ac:dyDescent="0.2">
      <c r="A10" s="8" t="s">
        <v>11</v>
      </c>
      <c r="B10" s="8" t="s">
        <v>195</v>
      </c>
      <c r="C10" s="5">
        <v>756.59882676443647</v>
      </c>
      <c r="E10" t="s">
        <v>11</v>
      </c>
      <c r="F10" t="s">
        <v>195</v>
      </c>
      <c r="G10">
        <v>756.59882676443647</v>
      </c>
    </row>
    <row r="11" spans="1:7" x14ac:dyDescent="0.2">
      <c r="A11" s="8" t="s">
        <v>11</v>
      </c>
      <c r="B11" s="8" t="s">
        <v>196</v>
      </c>
      <c r="C11" s="5">
        <v>611.70884540117413</v>
      </c>
      <c r="E11" t="s">
        <v>11</v>
      </c>
      <c r="F11" t="s">
        <v>196</v>
      </c>
      <c r="G11">
        <v>611.70884540117413</v>
      </c>
    </row>
    <row r="12" spans="1:7" x14ac:dyDescent="0.2">
      <c r="A12" s="8" t="s">
        <v>197</v>
      </c>
      <c r="C12" s="5">
        <v>707.27158268590358</v>
      </c>
      <c r="E12" t="s">
        <v>197</v>
      </c>
      <c r="G12">
        <v>707.27158268590358</v>
      </c>
    </row>
    <row r="13" spans="1:7" x14ac:dyDescent="0.2">
      <c r="A13" s="8" t="s">
        <v>167</v>
      </c>
      <c r="C13" s="5">
        <v>707.27158268590358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4FC29-A62B-48B9-9146-D9D0BF4E472F}">
  <dimension ref="A3:G20"/>
  <sheetViews>
    <sheetView workbookViewId="0">
      <selection activeCell="B20" sqref="B20"/>
    </sheetView>
  </sheetViews>
  <sheetFormatPr defaultRowHeight="14.25" x14ac:dyDescent="0.2"/>
  <cols>
    <col min="1" max="1" width="23.5" bestFit="1" customWidth="1"/>
    <col min="2" max="2" width="16" bestFit="1" customWidth="1"/>
    <col min="3" max="3" width="14.125" bestFit="1" customWidth="1"/>
    <col min="4" max="4" width="13.5" bestFit="1" customWidth="1"/>
    <col min="5" max="5" width="17.75" bestFit="1" customWidth="1"/>
    <col min="6" max="6" width="26" bestFit="1" customWidth="1"/>
    <col min="7" max="7" width="14.3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165</v>
      </c>
      <c r="B3" s="6" t="s">
        <v>168</v>
      </c>
    </row>
    <row r="4" spans="1:7" x14ac:dyDescent="0.2">
      <c r="A4" s="6" t="s">
        <v>166</v>
      </c>
      <c r="B4" t="s">
        <v>148</v>
      </c>
      <c r="C4" t="s">
        <v>147</v>
      </c>
      <c r="D4" t="s">
        <v>167</v>
      </c>
      <c r="G4" s="10"/>
    </row>
    <row r="5" spans="1:7" x14ac:dyDescent="0.2">
      <c r="A5" s="8" t="s">
        <v>157</v>
      </c>
      <c r="B5" s="5">
        <v>12738.55</v>
      </c>
      <c r="C5" s="5">
        <v>48848.580000000009</v>
      </c>
      <c r="D5" s="5">
        <v>61587.130000000005</v>
      </c>
    </row>
    <row r="6" spans="1:7" x14ac:dyDescent="0.2">
      <c r="A6" s="8" t="s">
        <v>156</v>
      </c>
      <c r="B6" s="5">
        <v>15631.689999999997</v>
      </c>
      <c r="C6" s="5">
        <v>51254.19</v>
      </c>
      <c r="D6" s="5">
        <v>66885.88</v>
      </c>
    </row>
    <row r="7" spans="1:7" x14ac:dyDescent="0.2">
      <c r="A7" s="8" t="s">
        <v>19</v>
      </c>
      <c r="B7" s="5">
        <v>23548.909999999993</v>
      </c>
      <c r="C7" s="5">
        <v>63908.990000000005</v>
      </c>
      <c r="D7" s="5">
        <v>87457.9</v>
      </c>
    </row>
    <row r="8" spans="1:7" x14ac:dyDescent="0.2">
      <c r="A8" s="8" t="s">
        <v>155</v>
      </c>
      <c r="B8" s="5">
        <v>39203.43</v>
      </c>
      <c r="C8" s="5">
        <v>125502.73000000001</v>
      </c>
      <c r="D8" s="5">
        <v>164706.16</v>
      </c>
    </row>
    <row r="9" spans="1:7" x14ac:dyDescent="0.2">
      <c r="A9" s="8" t="s">
        <v>154</v>
      </c>
      <c r="B9" s="5">
        <v>45816.3</v>
      </c>
      <c r="C9" s="5">
        <v>174100.77999999994</v>
      </c>
      <c r="D9" s="5">
        <v>219917.07999999996</v>
      </c>
    </row>
    <row r="10" spans="1:7" x14ac:dyDescent="0.2">
      <c r="A10" s="8" t="s">
        <v>153</v>
      </c>
      <c r="B10" s="5">
        <v>81915.97</v>
      </c>
      <c r="C10" s="5">
        <v>278257.8</v>
      </c>
      <c r="D10" s="5">
        <v>360173.77</v>
      </c>
    </row>
    <row r="11" spans="1:7" x14ac:dyDescent="0.2">
      <c r="A11" s="8" t="s">
        <v>152</v>
      </c>
      <c r="B11" s="5">
        <v>69084.55</v>
      </c>
      <c r="C11" s="5">
        <v>312539.23000000021</v>
      </c>
      <c r="D11" s="5">
        <v>381623.7800000002</v>
      </c>
    </row>
    <row r="12" spans="1:7" x14ac:dyDescent="0.2">
      <c r="A12" s="8" t="s">
        <v>151</v>
      </c>
      <c r="B12" s="5">
        <v>121697.56</v>
      </c>
      <c r="C12" s="5">
        <v>427704.99000000005</v>
      </c>
      <c r="D12" s="5">
        <v>549402.55000000005</v>
      </c>
    </row>
    <row r="13" spans="1:7" x14ac:dyDescent="0.2">
      <c r="A13" s="8" t="s">
        <v>149</v>
      </c>
      <c r="B13" s="5">
        <v>104554.15999999999</v>
      </c>
      <c r="C13" s="5">
        <v>503470.23</v>
      </c>
      <c r="D13" s="5">
        <v>608024.39</v>
      </c>
    </row>
    <row r="14" spans="1:7" x14ac:dyDescent="0.2">
      <c r="A14" s="8" t="s">
        <v>150</v>
      </c>
      <c r="B14" s="5">
        <v>143924.37</v>
      </c>
      <c r="C14" s="5">
        <v>542555.46999999986</v>
      </c>
      <c r="D14" s="5">
        <v>686479.83999999985</v>
      </c>
    </row>
    <row r="15" spans="1:7" x14ac:dyDescent="0.2">
      <c r="A15" s="8" t="s">
        <v>167</v>
      </c>
      <c r="B15" s="5">
        <v>658115.49</v>
      </c>
      <c r="C15" s="5">
        <v>2528142.9900000002</v>
      </c>
      <c r="D15" s="5">
        <v>3186258.4799999995</v>
      </c>
    </row>
    <row r="20" spans="2:2" x14ac:dyDescent="0.2">
      <c r="B20" s="10">
        <f>GETPIVOTDATA("Sales",$A$3)</f>
        <v>3186258.4799999995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130D7-3261-48A5-8536-ED5B5AA262CB}">
  <dimension ref="A3:G22"/>
  <sheetViews>
    <sheetView workbookViewId="0">
      <selection activeCell="B22" sqref="B22"/>
    </sheetView>
  </sheetViews>
  <sheetFormatPr defaultRowHeight="14.25" x14ac:dyDescent="0.2"/>
  <cols>
    <col min="1" max="1" width="13" bestFit="1" customWidth="1"/>
    <col min="2" max="2" width="16" bestFit="1" customWidth="1"/>
    <col min="3" max="3" width="14.125" bestFit="1" customWidth="1"/>
    <col min="4" max="4" width="11.875" bestFit="1" customWidth="1"/>
    <col min="5" max="5" width="17.75" bestFit="1" customWidth="1"/>
    <col min="6" max="6" width="26" bestFit="1" customWidth="1"/>
    <col min="7" max="7" width="14.3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165</v>
      </c>
      <c r="B3" s="6" t="s">
        <v>168</v>
      </c>
    </row>
    <row r="4" spans="1:7" x14ac:dyDescent="0.2">
      <c r="A4" s="6" t="s">
        <v>166</v>
      </c>
      <c r="B4" t="s">
        <v>148</v>
      </c>
      <c r="C4" t="s">
        <v>147</v>
      </c>
      <c r="D4" t="s">
        <v>167</v>
      </c>
      <c r="G4" s="10"/>
    </row>
    <row r="5" spans="1:7" x14ac:dyDescent="0.2">
      <c r="A5" s="8" t="s">
        <v>117</v>
      </c>
      <c r="B5" s="5">
        <v>1632.75</v>
      </c>
      <c r="C5" s="5">
        <v>75585.830000000016</v>
      </c>
      <c r="D5" s="5">
        <v>77218.580000000016</v>
      </c>
    </row>
    <row r="6" spans="1:7" x14ac:dyDescent="0.2">
      <c r="A6" s="8" t="s">
        <v>64</v>
      </c>
      <c r="B6" s="5">
        <v>1627.1699999999996</v>
      </c>
      <c r="C6" s="5">
        <v>104095.13999999998</v>
      </c>
      <c r="D6" s="5">
        <v>105722.30999999998</v>
      </c>
    </row>
    <row r="7" spans="1:7" x14ac:dyDescent="0.2">
      <c r="A7" s="8" t="s">
        <v>41</v>
      </c>
      <c r="B7" s="5">
        <v>3266.7700000000004</v>
      </c>
      <c r="C7" s="5">
        <v>71472.150000000009</v>
      </c>
      <c r="D7" s="5">
        <v>74738.920000000013</v>
      </c>
    </row>
    <row r="8" spans="1:7" x14ac:dyDescent="0.2">
      <c r="A8" s="8" t="s">
        <v>99</v>
      </c>
      <c r="B8" s="5">
        <v>1827.37</v>
      </c>
      <c r="C8" s="5">
        <v>82414.69</v>
      </c>
      <c r="D8" s="5">
        <v>84242.06</v>
      </c>
    </row>
    <row r="9" spans="1:7" x14ac:dyDescent="0.2">
      <c r="A9" s="8" t="s">
        <v>143</v>
      </c>
      <c r="B9" s="5">
        <v>4935.67</v>
      </c>
      <c r="C9" s="5">
        <v>66856.09</v>
      </c>
      <c r="D9" s="5">
        <v>71791.759999999995</v>
      </c>
    </row>
    <row r="10" spans="1:7" x14ac:dyDescent="0.2">
      <c r="A10" s="8" t="s">
        <v>57</v>
      </c>
      <c r="B10" s="5">
        <v>2666.7400000000002</v>
      </c>
      <c r="C10" s="5">
        <v>94778.62000000001</v>
      </c>
      <c r="D10" s="5">
        <v>97445.360000000015</v>
      </c>
    </row>
    <row r="11" spans="1:7" x14ac:dyDescent="0.2">
      <c r="A11" s="8" t="s">
        <v>146</v>
      </c>
      <c r="B11" s="5">
        <v>15847.229999999998</v>
      </c>
      <c r="C11" s="5">
        <v>58570.100000000006</v>
      </c>
      <c r="D11" s="5">
        <v>74417.33</v>
      </c>
    </row>
    <row r="12" spans="1:7" x14ac:dyDescent="0.2">
      <c r="A12" s="8" t="s">
        <v>78</v>
      </c>
      <c r="B12" s="5">
        <v>65457.710000000006</v>
      </c>
      <c r="C12" s="5">
        <v>7650.54</v>
      </c>
      <c r="D12" s="5">
        <v>73108.25</v>
      </c>
    </row>
    <row r="13" spans="1:7" x14ac:dyDescent="0.2">
      <c r="A13" s="8" t="s">
        <v>124</v>
      </c>
      <c r="B13" s="5">
        <v>64607.830000000009</v>
      </c>
      <c r="C13" s="5">
        <v>10855.09</v>
      </c>
      <c r="D13" s="5">
        <v>75462.920000000013</v>
      </c>
    </row>
    <row r="14" spans="1:7" x14ac:dyDescent="0.2">
      <c r="A14" s="8" t="s">
        <v>96</v>
      </c>
      <c r="B14" s="5">
        <v>63673.17</v>
      </c>
      <c r="C14" s="5">
        <v>12433.82</v>
      </c>
      <c r="D14" s="5">
        <v>76106.989999999991</v>
      </c>
    </row>
    <row r="15" spans="1:7" x14ac:dyDescent="0.2">
      <c r="A15" s="8" t="s">
        <v>167</v>
      </c>
      <c r="B15" s="5">
        <v>225542.41000000003</v>
      </c>
      <c r="C15" s="5">
        <v>584712.06999999995</v>
      </c>
      <c r="D15" s="5">
        <v>810254.48</v>
      </c>
    </row>
    <row r="22" spans="1:2" x14ac:dyDescent="0.2">
      <c r="A22" t="s">
        <v>200</v>
      </c>
      <c r="B22" t="str">
        <f>INDEX(A5:A14,MATCH(MAX(D5:D14),D5:D14,0))</f>
        <v>Frankston</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E76A-5B9C-4D9E-BE27-E22DA55859E9}">
  <dimension ref="A3:G6"/>
  <sheetViews>
    <sheetView workbookViewId="0">
      <selection activeCell="G19" sqref="G19"/>
    </sheetView>
  </sheetViews>
  <sheetFormatPr defaultRowHeight="14.25" x14ac:dyDescent="0.2"/>
  <cols>
    <col min="1" max="1" width="13.875" bestFit="1" customWidth="1"/>
    <col min="2" max="2" width="13.5" bestFit="1" customWidth="1"/>
    <col min="3" max="3" width="14.125" bestFit="1" customWidth="1"/>
    <col min="4" max="4" width="11.875" bestFit="1" customWidth="1"/>
    <col min="5" max="5" width="17.75" bestFit="1" customWidth="1"/>
    <col min="6" max="6" width="26" bestFit="1" customWidth="1"/>
    <col min="7" max="7" width="14.3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166</v>
      </c>
      <c r="B3" t="s">
        <v>165</v>
      </c>
    </row>
    <row r="4" spans="1:7" x14ac:dyDescent="0.2">
      <c r="A4" s="8" t="s">
        <v>148</v>
      </c>
      <c r="B4" s="5">
        <v>658115.49</v>
      </c>
      <c r="G4" s="10"/>
    </row>
    <row r="5" spans="1:7" x14ac:dyDescent="0.2">
      <c r="A5" s="8" t="s">
        <v>147</v>
      </c>
      <c r="B5" s="5">
        <v>2528142.9900000012</v>
      </c>
    </row>
    <row r="6" spans="1:7" x14ac:dyDescent="0.2">
      <c r="A6" s="8" t="s">
        <v>167</v>
      </c>
      <c r="B6" s="5">
        <v>3186258.4800000014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90E3A-6EA5-49C6-A952-73FAFD8ED8B5}">
  <dimension ref="A4:D53"/>
  <sheetViews>
    <sheetView workbookViewId="0">
      <selection activeCell="I35" sqref="I35"/>
    </sheetView>
  </sheetViews>
  <sheetFormatPr defaultRowHeight="14.25" x14ac:dyDescent="0.2"/>
  <cols>
    <col min="1" max="1" width="15.375" bestFit="1" customWidth="1"/>
    <col min="2" max="2" width="16" bestFit="1" customWidth="1"/>
    <col min="3" max="3" width="8.125" bestFit="1" customWidth="1"/>
    <col min="4" max="4" width="11.5" bestFit="1" customWidth="1"/>
    <col min="5" max="9" width="11" bestFit="1" customWidth="1"/>
    <col min="10" max="31" width="12.125" bestFit="1" customWidth="1"/>
    <col min="32" max="40" width="11" bestFit="1" customWidth="1"/>
    <col min="41" max="59" width="12.125" bestFit="1" customWidth="1"/>
    <col min="60" max="68" width="11" bestFit="1" customWidth="1"/>
    <col min="69" max="90" width="12.125" bestFit="1" customWidth="1"/>
    <col min="91" max="99" width="11" bestFit="1" customWidth="1"/>
    <col min="100" max="120" width="12.125" bestFit="1" customWidth="1"/>
    <col min="121" max="129" width="11" bestFit="1" customWidth="1"/>
    <col min="130" max="151" width="12.125" bestFit="1" customWidth="1"/>
    <col min="152" max="160" width="11" bestFit="1" customWidth="1"/>
    <col min="161" max="181" width="12.125" bestFit="1" customWidth="1"/>
    <col min="182" max="190" width="11" bestFit="1" customWidth="1"/>
    <col min="191" max="212" width="12.125" bestFit="1" customWidth="1"/>
    <col min="213" max="221" width="11" bestFit="1" customWidth="1"/>
    <col min="222" max="243" width="12.125" bestFit="1" customWidth="1"/>
    <col min="244" max="252" width="11" bestFit="1" customWidth="1"/>
    <col min="253" max="273" width="12.125" bestFit="1" customWidth="1"/>
    <col min="274" max="282" width="11" bestFit="1" customWidth="1"/>
    <col min="283" max="304" width="12.125" bestFit="1" customWidth="1"/>
    <col min="305" max="313" width="11" bestFit="1" customWidth="1"/>
    <col min="314" max="334" width="12.125" bestFit="1" customWidth="1"/>
    <col min="335" max="343" width="11" bestFit="1" customWidth="1"/>
    <col min="344" max="365" width="12.125" bestFit="1" customWidth="1"/>
    <col min="366" max="374" width="11" bestFit="1" customWidth="1"/>
    <col min="375" max="396" width="12.125" bestFit="1" customWidth="1"/>
    <col min="397" max="405" width="11" bestFit="1" customWidth="1"/>
    <col min="406" max="425" width="12.125" bestFit="1" customWidth="1"/>
    <col min="426" max="434" width="11" bestFit="1" customWidth="1"/>
    <col min="435" max="456" width="12.125" bestFit="1" customWidth="1"/>
    <col min="457" max="465" width="11" bestFit="1" customWidth="1"/>
    <col min="466" max="485" width="12.125" bestFit="1" customWidth="1"/>
    <col min="486" max="494" width="11" bestFit="1" customWidth="1"/>
    <col min="495" max="516" width="12.125" bestFit="1" customWidth="1"/>
    <col min="517" max="525" width="11" bestFit="1" customWidth="1"/>
    <col min="526" max="546" width="12.125" bestFit="1" customWidth="1"/>
    <col min="547" max="555" width="11" bestFit="1" customWidth="1"/>
    <col min="556" max="577" width="12.125" bestFit="1" customWidth="1"/>
    <col min="578" max="586" width="11" bestFit="1" customWidth="1"/>
    <col min="587" max="608" width="12.125" bestFit="1" customWidth="1"/>
    <col min="609" max="617" width="11" bestFit="1" customWidth="1"/>
    <col min="618" max="638" width="12.125" bestFit="1" customWidth="1"/>
    <col min="639" max="647" width="11" bestFit="1" customWidth="1"/>
    <col min="648" max="669" width="12.125" bestFit="1" customWidth="1"/>
    <col min="670" max="678" width="11" bestFit="1" customWidth="1"/>
    <col min="679" max="699" width="12.125" bestFit="1" customWidth="1"/>
    <col min="700" max="708" width="11" bestFit="1" customWidth="1"/>
    <col min="709" max="730" width="12.125" bestFit="1" customWidth="1"/>
    <col min="731" max="731" width="11.5" bestFit="1" customWidth="1"/>
    <col min="732" max="740" width="11" bestFit="1" customWidth="1"/>
    <col min="741" max="762" width="12.125" bestFit="1" customWidth="1"/>
    <col min="763" max="771" width="11" bestFit="1" customWidth="1"/>
    <col min="772" max="792" width="12.125" bestFit="1" customWidth="1"/>
    <col min="793" max="801" width="11" bestFit="1" customWidth="1"/>
    <col min="802" max="822" width="12.125" bestFit="1" customWidth="1"/>
    <col min="823" max="831" width="11" bestFit="1" customWidth="1"/>
    <col min="832" max="853" width="12.125" bestFit="1" customWidth="1"/>
    <col min="854" max="862" width="11" bestFit="1" customWidth="1"/>
    <col min="863" max="883" width="12.125" bestFit="1" customWidth="1"/>
    <col min="884" max="892" width="11" bestFit="1" customWidth="1"/>
    <col min="893" max="914" width="12.125" bestFit="1" customWidth="1"/>
    <col min="915" max="923" width="11" bestFit="1" customWidth="1"/>
    <col min="924" max="944" width="12.125" bestFit="1" customWidth="1"/>
    <col min="945" max="953" width="11" bestFit="1" customWidth="1"/>
    <col min="954" max="975" width="12.125" bestFit="1" customWidth="1"/>
    <col min="976" max="983" width="11" bestFit="1" customWidth="1"/>
    <col min="984" max="1005" width="12.125" bestFit="1" customWidth="1"/>
    <col min="1006" max="1014" width="11" bestFit="1" customWidth="1"/>
    <col min="1015" max="1034" width="12.125" bestFit="1" customWidth="1"/>
    <col min="1035" max="1043" width="11" bestFit="1" customWidth="1"/>
    <col min="1044" max="1064" width="12.125" bestFit="1" customWidth="1"/>
    <col min="1065" max="1073" width="11" bestFit="1" customWidth="1"/>
    <col min="1074" max="1093" width="12.125" bestFit="1" customWidth="1"/>
    <col min="1094" max="1102" width="11" bestFit="1" customWidth="1"/>
    <col min="1103" max="1124" width="12.125" bestFit="1" customWidth="1"/>
    <col min="1125" max="1133" width="11" bestFit="1" customWidth="1"/>
    <col min="1134" max="1154" width="12.125" bestFit="1" customWidth="1"/>
    <col min="1155" max="1163" width="11" bestFit="1" customWidth="1"/>
    <col min="1164" max="1184" width="12.125" bestFit="1" customWidth="1"/>
    <col min="1185" max="1193" width="11" bestFit="1" customWidth="1"/>
    <col min="1194" max="1214" width="12.125" bestFit="1" customWidth="1"/>
    <col min="1215" max="1223" width="11" bestFit="1" customWidth="1"/>
    <col min="1224" max="1244" width="12.125" bestFit="1" customWidth="1"/>
    <col min="1245" max="1253" width="11" bestFit="1" customWidth="1"/>
    <col min="1254" max="1275" width="12.125" bestFit="1" customWidth="1"/>
    <col min="1276" max="1284" width="11" bestFit="1" customWidth="1"/>
    <col min="1285" max="1305" width="12.125" bestFit="1" customWidth="1"/>
    <col min="1306" max="1314" width="11" bestFit="1" customWidth="1"/>
    <col min="1315" max="1336" width="12.125" bestFit="1" customWidth="1"/>
    <col min="1337" max="1337" width="19.25" bestFit="1" customWidth="1"/>
    <col min="1338" max="1338" width="11.5" bestFit="1" customWidth="1"/>
    <col min="133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4" spans="1:4" x14ac:dyDescent="0.2">
      <c r="A4" s="6" t="s">
        <v>158</v>
      </c>
      <c r="B4" t="s">
        <v>188</v>
      </c>
    </row>
    <row r="6" spans="1:4" x14ac:dyDescent="0.2">
      <c r="A6" s="6" t="s">
        <v>183</v>
      </c>
      <c r="B6" s="6" t="s">
        <v>168</v>
      </c>
    </row>
    <row r="7" spans="1:4" x14ac:dyDescent="0.2">
      <c r="B7" t="s">
        <v>169</v>
      </c>
      <c r="C7" t="s">
        <v>170</v>
      </c>
      <c r="D7" t="s">
        <v>167</v>
      </c>
    </row>
    <row r="8" spans="1:4" x14ac:dyDescent="0.2">
      <c r="A8" s="6" t="s">
        <v>166</v>
      </c>
    </row>
    <row r="9" spans="1:4" x14ac:dyDescent="0.2">
      <c r="A9" s="8" t="s">
        <v>80</v>
      </c>
      <c r="B9" s="5">
        <v>340.00608695652176</v>
      </c>
      <c r="C9" s="5">
        <v>470.23836734693884</v>
      </c>
      <c r="D9" s="5">
        <v>407.17852631578944</v>
      </c>
    </row>
    <row r="10" spans="1:4" x14ac:dyDescent="0.2">
      <c r="A10" s="8" t="s">
        <v>10</v>
      </c>
      <c r="B10" s="5">
        <v>905.68794912559611</v>
      </c>
      <c r="C10" s="5">
        <v>856.2151580459772</v>
      </c>
      <c r="D10" s="5">
        <v>879.70073207547136</v>
      </c>
    </row>
    <row r="11" spans="1:4" x14ac:dyDescent="0.2">
      <c r="A11" s="8" t="s">
        <v>29</v>
      </c>
      <c r="B11" s="5">
        <v>677.67240000000004</v>
      </c>
      <c r="C11" s="5">
        <v>789.84162790697678</v>
      </c>
      <c r="D11" s="5">
        <v>729.53559139784932</v>
      </c>
    </row>
    <row r="12" spans="1:4" x14ac:dyDescent="0.2">
      <c r="A12" s="8" t="s">
        <v>35</v>
      </c>
      <c r="B12" s="5">
        <v>665.11410569105703</v>
      </c>
      <c r="C12" s="5">
        <v>605.31474835886263</v>
      </c>
      <c r="D12" s="5">
        <v>636.31715489989392</v>
      </c>
    </row>
    <row r="13" spans="1:4" x14ac:dyDescent="0.2">
      <c r="A13" s="8" t="s">
        <v>32</v>
      </c>
      <c r="B13" s="5">
        <v>325.11751633986927</v>
      </c>
      <c r="C13" s="5">
        <v>449.8092142857144</v>
      </c>
      <c r="D13" s="5">
        <v>384.69716723549499</v>
      </c>
    </row>
    <row r="14" spans="1:4" x14ac:dyDescent="0.2">
      <c r="A14" s="8" t="s">
        <v>70</v>
      </c>
      <c r="B14" s="5">
        <v>402.52472972972976</v>
      </c>
      <c r="C14" s="5">
        <v>401.69756756756755</v>
      </c>
      <c r="D14" s="5">
        <v>402.11114864864862</v>
      </c>
    </row>
    <row r="15" spans="1:4" x14ac:dyDescent="0.2">
      <c r="A15" s="8" t="s">
        <v>45</v>
      </c>
      <c r="B15" s="5">
        <v>794.39064864864838</v>
      </c>
      <c r="C15" s="5">
        <v>717.46736940298501</v>
      </c>
      <c r="D15" s="5">
        <v>756.59882676443556</v>
      </c>
    </row>
    <row r="16" spans="1:4" x14ac:dyDescent="0.2">
      <c r="A16" s="8" t="s">
        <v>48</v>
      </c>
      <c r="B16" s="5">
        <v>600.72729927007299</v>
      </c>
      <c r="C16" s="5">
        <v>624.40481012658222</v>
      </c>
      <c r="D16" s="5">
        <v>611.70884540117459</v>
      </c>
    </row>
    <row r="17" spans="1:4" x14ac:dyDescent="0.2">
      <c r="A17" s="8" t="s">
        <v>167</v>
      </c>
      <c r="B17" s="5">
        <v>717.75347998239806</v>
      </c>
      <c r="C17" s="5">
        <v>696.59714157705855</v>
      </c>
      <c r="D17" s="5">
        <v>707.27158268590415</v>
      </c>
    </row>
    <row r="22" spans="1:4" x14ac:dyDescent="0.2">
      <c r="A22" s="6" t="s">
        <v>158</v>
      </c>
      <c r="B22" t="s">
        <v>148</v>
      </c>
    </row>
    <row r="24" spans="1:4" x14ac:dyDescent="0.2">
      <c r="A24" s="6" t="s">
        <v>183</v>
      </c>
      <c r="B24" s="6" t="s">
        <v>168</v>
      </c>
    </row>
    <row r="25" spans="1:4" x14ac:dyDescent="0.2">
      <c r="B25" t="s">
        <v>169</v>
      </c>
      <c r="C25" t="s">
        <v>170</v>
      </c>
      <c r="D25" t="s">
        <v>167</v>
      </c>
    </row>
    <row r="26" spans="1:4" x14ac:dyDescent="0.2">
      <c r="A26" s="6" t="s">
        <v>166</v>
      </c>
    </row>
    <row r="27" spans="1:4" x14ac:dyDescent="0.2">
      <c r="A27" s="8" t="s">
        <v>80</v>
      </c>
      <c r="B27" s="5">
        <v>176.73</v>
      </c>
      <c r="C27" s="5">
        <v>101.5409090909091</v>
      </c>
      <c r="D27" s="5">
        <v>135.376</v>
      </c>
    </row>
    <row r="28" spans="1:4" x14ac:dyDescent="0.2">
      <c r="A28" s="8" t="s">
        <v>10</v>
      </c>
      <c r="B28" s="5">
        <v>641.28925287356333</v>
      </c>
      <c r="C28" s="5">
        <v>704.37852534562296</v>
      </c>
      <c r="D28" s="5">
        <v>676.30299232736581</v>
      </c>
    </row>
    <row r="29" spans="1:4" x14ac:dyDescent="0.2">
      <c r="A29" s="8" t="s">
        <v>29</v>
      </c>
      <c r="B29" s="5">
        <v>776.49071428571426</v>
      </c>
      <c r="C29" s="5">
        <v>744.46799999999996</v>
      </c>
      <c r="D29" s="5">
        <v>763.14791666666679</v>
      </c>
    </row>
    <row r="30" spans="1:4" x14ac:dyDescent="0.2">
      <c r="A30" s="8" t="s">
        <v>35</v>
      </c>
      <c r="B30" s="5">
        <v>293.40175572519092</v>
      </c>
      <c r="C30" s="5">
        <v>230.10031496062985</v>
      </c>
      <c r="D30" s="5">
        <v>262.2417441860469</v>
      </c>
    </row>
    <row r="31" spans="1:4" x14ac:dyDescent="0.2">
      <c r="A31" s="8" t="s">
        <v>32</v>
      </c>
      <c r="B31" s="5">
        <v>187.98567567567565</v>
      </c>
      <c r="C31" s="5">
        <v>121.62921052631579</v>
      </c>
      <c r="D31" s="5">
        <v>154.36506666666668</v>
      </c>
    </row>
    <row r="32" spans="1:4" x14ac:dyDescent="0.2">
      <c r="A32" s="8" t="s">
        <v>70</v>
      </c>
      <c r="B32" s="5">
        <v>299.54785714285714</v>
      </c>
      <c r="C32" s="5">
        <v>209.59461538461531</v>
      </c>
      <c r="D32" s="5">
        <v>241.07824999999997</v>
      </c>
    </row>
    <row r="33" spans="1:4" x14ac:dyDescent="0.2">
      <c r="A33" s="8" t="s">
        <v>45</v>
      </c>
      <c r="B33" s="5">
        <v>484.61738853503215</v>
      </c>
      <c r="C33" s="5">
        <v>578.17042168674732</v>
      </c>
      <c r="D33" s="5">
        <v>532.69727554179622</v>
      </c>
    </row>
    <row r="34" spans="1:4" x14ac:dyDescent="0.2">
      <c r="A34" s="8" t="s">
        <v>48</v>
      </c>
      <c r="B34" s="5">
        <v>650.74875000000009</v>
      </c>
      <c r="C34" s="5">
        <v>600.56060975609773</v>
      </c>
      <c r="D34" s="5">
        <v>627.62837078651671</v>
      </c>
    </row>
    <row r="35" spans="1:4" x14ac:dyDescent="0.2">
      <c r="A35" s="8" t="s">
        <v>167</v>
      </c>
      <c r="B35" s="5">
        <v>493.9673259493668</v>
      </c>
      <c r="C35" s="5">
        <v>510.97214180206817</v>
      </c>
      <c r="D35" s="5">
        <v>502.76202444614233</v>
      </c>
    </row>
    <row r="40" spans="1:4" x14ac:dyDescent="0.2">
      <c r="A40" s="6" t="s">
        <v>158</v>
      </c>
      <c r="B40" t="s">
        <v>147</v>
      </c>
    </row>
    <row r="42" spans="1:4" x14ac:dyDescent="0.2">
      <c r="A42" s="6" t="s">
        <v>183</v>
      </c>
      <c r="B42" s="6" t="s">
        <v>168</v>
      </c>
    </row>
    <row r="43" spans="1:4" x14ac:dyDescent="0.2">
      <c r="B43" t="s">
        <v>169</v>
      </c>
      <c r="C43" t="s">
        <v>170</v>
      </c>
      <c r="D43" t="s">
        <v>167</v>
      </c>
    </row>
    <row r="44" spans="1:4" x14ac:dyDescent="0.2">
      <c r="A44" s="6" t="s">
        <v>166</v>
      </c>
    </row>
    <row r="45" spans="1:4" x14ac:dyDescent="0.2">
      <c r="A45" s="8" t="s">
        <v>80</v>
      </c>
      <c r="B45" s="5">
        <v>379.72189189189191</v>
      </c>
      <c r="C45" s="5">
        <v>576.96657894736836</v>
      </c>
      <c r="D45" s="5">
        <v>479.65920000000006</v>
      </c>
    </row>
    <row r="46" spans="1:4" x14ac:dyDescent="0.2">
      <c r="A46" s="8" t="s">
        <v>10</v>
      </c>
      <c r="B46" s="5">
        <v>1006.79865934066</v>
      </c>
      <c r="C46" s="5">
        <v>925.00127348643025</v>
      </c>
      <c r="D46" s="5">
        <v>964.84903640256971</v>
      </c>
    </row>
    <row r="47" spans="1:4" x14ac:dyDescent="0.2">
      <c r="A47" s="8" t="s">
        <v>29</v>
      </c>
      <c r="B47" s="5">
        <v>639.24305555555543</v>
      </c>
      <c r="C47" s="5">
        <v>803.59121212121227</v>
      </c>
      <c r="D47" s="5">
        <v>717.84434782608696</v>
      </c>
    </row>
    <row r="48" spans="1:4" x14ac:dyDescent="0.2">
      <c r="A48" s="8" t="s">
        <v>35</v>
      </c>
      <c r="B48" s="5">
        <v>800.00141274238274</v>
      </c>
      <c r="C48" s="5">
        <v>749.71545454545378</v>
      </c>
      <c r="D48" s="5">
        <v>775.98641099855251</v>
      </c>
    </row>
    <row r="49" spans="1:4" x14ac:dyDescent="0.2">
      <c r="A49" s="8" t="s">
        <v>32</v>
      </c>
      <c r="B49" s="5">
        <v>368.85784482758606</v>
      </c>
      <c r="C49" s="5">
        <v>572.07235294117606</v>
      </c>
      <c r="D49" s="5">
        <v>463.93986238532108</v>
      </c>
    </row>
    <row r="50" spans="1:4" x14ac:dyDescent="0.2">
      <c r="A50" s="8" t="s">
        <v>70</v>
      </c>
      <c r="B50" s="5">
        <v>426.55266666666671</v>
      </c>
      <c r="C50" s="5">
        <v>505.75333333333339</v>
      </c>
      <c r="D50" s="5">
        <v>461.75296296296307</v>
      </c>
    </row>
    <row r="51" spans="1:4" x14ac:dyDescent="0.2">
      <c r="A51" s="8" t="s">
        <v>45</v>
      </c>
      <c r="B51" s="5">
        <v>916.58763819095566</v>
      </c>
      <c r="C51" s="5">
        <v>779.96275675675633</v>
      </c>
      <c r="D51" s="5">
        <v>850.76575520833376</v>
      </c>
    </row>
    <row r="52" spans="1:4" x14ac:dyDescent="0.2">
      <c r="A52" s="8" t="s">
        <v>48</v>
      </c>
      <c r="B52" s="5">
        <v>573.74943820224735</v>
      </c>
      <c r="C52" s="5">
        <v>637.01916129032247</v>
      </c>
      <c r="D52" s="5">
        <v>603.19930930930957</v>
      </c>
    </row>
    <row r="53" spans="1:4" x14ac:dyDescent="0.2">
      <c r="A53" s="8" t="s">
        <v>167</v>
      </c>
      <c r="B53" s="5">
        <v>803.9404692260764</v>
      </c>
      <c r="C53" s="5">
        <v>777.41265594855179</v>
      </c>
      <c r="D53" s="5">
        <v>791.03347622027536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C44F-E49B-45C9-B696-4B6D6B92573B}">
  <dimension ref="A3:G19"/>
  <sheetViews>
    <sheetView workbookViewId="0">
      <selection activeCell="B19" sqref="B19"/>
    </sheetView>
  </sheetViews>
  <sheetFormatPr defaultRowHeight="14.25" x14ac:dyDescent="0.2"/>
  <cols>
    <col min="1" max="1" width="13.625" bestFit="1" customWidth="1"/>
    <col min="2" max="2" width="16" bestFit="1" customWidth="1"/>
    <col min="3" max="3" width="14.125" bestFit="1" customWidth="1"/>
    <col min="4" max="4" width="13.5" bestFit="1" customWidth="1"/>
    <col min="5" max="5" width="17.75" bestFit="1" customWidth="1"/>
    <col min="6" max="6" width="26" bestFit="1" customWidth="1"/>
    <col min="7" max="7" width="14.3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165</v>
      </c>
      <c r="B3" s="6" t="s">
        <v>168</v>
      </c>
    </row>
    <row r="4" spans="1:7" x14ac:dyDescent="0.2">
      <c r="A4" s="6" t="s">
        <v>166</v>
      </c>
      <c r="B4" t="s">
        <v>148</v>
      </c>
      <c r="C4" t="s">
        <v>147</v>
      </c>
      <c r="D4" t="s">
        <v>167</v>
      </c>
      <c r="G4" s="10"/>
    </row>
    <row r="5" spans="1:7" x14ac:dyDescent="0.2">
      <c r="A5" s="8" t="s">
        <v>63</v>
      </c>
      <c r="B5" s="5">
        <v>16223.210000000001</v>
      </c>
      <c r="C5" s="5">
        <v>293553.06</v>
      </c>
      <c r="D5" s="5">
        <v>309776.27</v>
      </c>
    </row>
    <row r="6" spans="1:7" x14ac:dyDescent="0.2">
      <c r="A6" s="8" t="s">
        <v>25</v>
      </c>
      <c r="B6" s="5">
        <v>23870.300000000003</v>
      </c>
      <c r="C6" s="5">
        <v>272210.60000000003</v>
      </c>
      <c r="D6" s="5">
        <v>296080.90000000002</v>
      </c>
    </row>
    <row r="7" spans="1:7" x14ac:dyDescent="0.2">
      <c r="A7" s="8" t="s">
        <v>27</v>
      </c>
      <c r="B7" s="5">
        <v>70065.939999999988</v>
      </c>
      <c r="C7" s="5">
        <v>201015.24999999997</v>
      </c>
      <c r="D7" s="5">
        <v>271081.18999999994</v>
      </c>
    </row>
    <row r="8" spans="1:7" x14ac:dyDescent="0.2">
      <c r="A8" s="8" t="s">
        <v>12</v>
      </c>
      <c r="B8" s="5">
        <v>81133.34</v>
      </c>
      <c r="C8" s="5">
        <v>172533.9</v>
      </c>
      <c r="D8" s="5">
        <v>253667.24</v>
      </c>
    </row>
    <row r="9" spans="1:7" x14ac:dyDescent="0.2">
      <c r="A9" s="8" t="s">
        <v>60</v>
      </c>
      <c r="B9" s="5">
        <v>38138.720000000008</v>
      </c>
      <c r="C9" s="5">
        <v>210632.55</v>
      </c>
      <c r="D9" s="5">
        <v>248771.27</v>
      </c>
    </row>
    <row r="10" spans="1:7" x14ac:dyDescent="0.2">
      <c r="A10" s="8" t="s">
        <v>58</v>
      </c>
      <c r="B10" s="5">
        <v>19648.400000000001</v>
      </c>
      <c r="C10" s="5">
        <v>205043.04999999996</v>
      </c>
      <c r="D10" s="5">
        <v>224691.44999999995</v>
      </c>
    </row>
    <row r="11" spans="1:7" x14ac:dyDescent="0.2">
      <c r="A11" s="8" t="s">
        <v>43</v>
      </c>
      <c r="B11" s="5">
        <v>8133.15</v>
      </c>
      <c r="C11" s="5">
        <v>204205.12000000008</v>
      </c>
      <c r="D11" s="5">
        <v>212338.27000000008</v>
      </c>
    </row>
    <row r="12" spans="1:7" x14ac:dyDescent="0.2">
      <c r="A12" s="8" t="s">
        <v>46</v>
      </c>
      <c r="B12" s="5">
        <v>101079.18000000001</v>
      </c>
      <c r="C12" s="5">
        <v>98503.730000000025</v>
      </c>
      <c r="D12" s="5">
        <v>199582.91000000003</v>
      </c>
    </row>
    <row r="13" spans="1:7" x14ac:dyDescent="0.2">
      <c r="A13" s="8" t="s">
        <v>68</v>
      </c>
      <c r="B13" s="5">
        <v>72424.009999999995</v>
      </c>
      <c r="C13" s="5">
        <v>86340.640000000014</v>
      </c>
      <c r="D13" s="5">
        <v>158764.65000000002</v>
      </c>
    </row>
    <row r="14" spans="1:7" x14ac:dyDescent="0.2">
      <c r="A14" s="8" t="s">
        <v>94</v>
      </c>
      <c r="B14" s="5">
        <v>65967.66</v>
      </c>
      <c r="C14" s="5">
        <v>83827.009999999995</v>
      </c>
      <c r="D14" s="5">
        <v>149794.66999999998</v>
      </c>
    </row>
    <row r="15" spans="1:7" x14ac:dyDescent="0.2">
      <c r="A15" s="8" t="s">
        <v>167</v>
      </c>
      <c r="B15" s="5">
        <v>496683.91000000009</v>
      </c>
      <c r="C15" s="5">
        <v>1827864.9100000004</v>
      </c>
      <c r="D15" s="5">
        <v>2324548.8199999998</v>
      </c>
    </row>
    <row r="19" spans="1:2" x14ac:dyDescent="0.2">
      <c r="A19" t="s">
        <v>202</v>
      </c>
      <c r="B19" t="str">
        <f>INDEX(A5:A14,MATCH(MAX(D5:D14),D5:D14,0))</f>
        <v>Rachael Long</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14AFB-C8C1-42D5-9AA7-355FE730839D}">
  <dimension ref="A3:G20"/>
  <sheetViews>
    <sheetView workbookViewId="0">
      <selection activeCell="B20" sqref="B20"/>
    </sheetView>
  </sheetViews>
  <sheetFormatPr defaultRowHeight="14.25" x14ac:dyDescent="0.2"/>
  <cols>
    <col min="1" max="1" width="14.125" bestFit="1" customWidth="1"/>
    <col min="2" max="2" width="16" bestFit="1" customWidth="1"/>
    <col min="3" max="3" width="14.125" bestFit="1" customWidth="1"/>
    <col min="4" max="4" width="13.5" bestFit="1" customWidth="1"/>
    <col min="5" max="5" width="17.75" bestFit="1" customWidth="1"/>
    <col min="6" max="6" width="26" bestFit="1" customWidth="1"/>
    <col min="7" max="7" width="14.375" bestFit="1" customWidth="1"/>
    <col min="8" max="8" width="13.875" bestFit="1" customWidth="1"/>
    <col min="9" max="9" width="16.25" bestFit="1" customWidth="1"/>
    <col min="10" max="10" width="25.625" bestFit="1" customWidth="1"/>
    <col min="11" max="11" width="19.125" bestFit="1" customWidth="1"/>
    <col min="12" max="12" width="13.5" bestFit="1" customWidth="1"/>
    <col min="13" max="13" width="7" bestFit="1" customWidth="1"/>
    <col min="14" max="25" width="5.875" bestFit="1" customWidth="1"/>
    <col min="26" max="27" width="7" bestFit="1" customWidth="1"/>
    <col min="28" max="28" width="8.125" bestFit="1" customWidth="1"/>
    <col min="29" max="29" width="5.875" bestFit="1" customWidth="1"/>
    <col min="30" max="30" width="7" bestFit="1" customWidth="1"/>
    <col min="31" max="38" width="5.875" bestFit="1" customWidth="1"/>
    <col min="39" max="40" width="7" bestFit="1" customWidth="1"/>
    <col min="41" max="43" width="5.875" bestFit="1" customWidth="1"/>
    <col min="44" max="44" width="7" bestFit="1" customWidth="1"/>
    <col min="45" max="51" width="5.875" bestFit="1" customWidth="1"/>
    <col min="52" max="53" width="7" bestFit="1" customWidth="1"/>
    <col min="54" max="65" width="5.875" bestFit="1" customWidth="1"/>
    <col min="66" max="66" width="7" bestFit="1" customWidth="1"/>
    <col min="67" max="68" width="8.125" bestFit="1" customWidth="1"/>
    <col min="69" max="69" width="7" bestFit="1" customWidth="1"/>
    <col min="70" max="70" width="5.875" bestFit="1" customWidth="1"/>
    <col min="71" max="71" width="7" bestFit="1" customWidth="1"/>
    <col min="72" max="76" width="5.875" bestFit="1" customWidth="1"/>
    <col min="77" max="78" width="7" bestFit="1" customWidth="1"/>
    <col min="79" max="82" width="5.875" bestFit="1" customWidth="1"/>
    <col min="83" max="83" width="7" bestFit="1" customWidth="1"/>
    <col min="84" max="86" width="5.875" bestFit="1" customWidth="1"/>
    <col min="87" max="88" width="8.125" bestFit="1" customWidth="1"/>
    <col min="89" max="89" width="7" bestFit="1" customWidth="1"/>
    <col min="90" max="94" width="5.875" bestFit="1" customWidth="1"/>
    <col min="95" max="95" width="7" bestFit="1" customWidth="1"/>
    <col min="96" max="97" width="5.875" bestFit="1" customWidth="1"/>
    <col min="98" max="98" width="7" bestFit="1" customWidth="1"/>
    <col min="99" max="100" width="5.875" bestFit="1" customWidth="1"/>
    <col min="101" max="102" width="7" bestFit="1" customWidth="1"/>
    <col min="103" max="106" width="5.875" bestFit="1" customWidth="1"/>
    <col min="107" max="107" width="7" bestFit="1" customWidth="1"/>
    <col min="108" max="110" width="5.875" bestFit="1" customWidth="1"/>
    <col min="111" max="112" width="7" bestFit="1" customWidth="1"/>
    <col min="113" max="115" width="8.125" bestFit="1" customWidth="1"/>
    <col min="116" max="135" width="7" bestFit="1" customWidth="1"/>
    <col min="136" max="137" width="8.125" bestFit="1" customWidth="1"/>
    <col min="138" max="143" width="7" bestFit="1" customWidth="1"/>
    <col min="144" max="144" width="8.125" bestFit="1" customWidth="1"/>
    <col min="145" max="172" width="7" bestFit="1" customWidth="1"/>
    <col min="173" max="173" width="8.125" bestFit="1" customWidth="1"/>
    <col min="174" max="183" width="7" bestFit="1" customWidth="1"/>
    <col min="184" max="184" width="8.125" bestFit="1" customWidth="1"/>
    <col min="185" max="205" width="7" bestFit="1" customWidth="1"/>
    <col min="206" max="206" width="8.125" bestFit="1" customWidth="1"/>
    <col min="207" max="229" width="7" bestFit="1" customWidth="1"/>
    <col min="230" max="231" width="8.125" bestFit="1" customWidth="1"/>
    <col min="232" max="250" width="7" bestFit="1" customWidth="1"/>
    <col min="251" max="251" width="8.125" bestFit="1" customWidth="1"/>
    <col min="252" max="282" width="7" bestFit="1" customWidth="1"/>
    <col min="283" max="284" width="8.125" bestFit="1" customWidth="1"/>
    <col min="285" max="301" width="7" bestFit="1" customWidth="1"/>
    <col min="302" max="302" width="8.125" bestFit="1" customWidth="1"/>
    <col min="303" max="312" width="7" bestFit="1" customWidth="1"/>
    <col min="313" max="313" width="8.125" bestFit="1" customWidth="1"/>
    <col min="314" max="314" width="7" bestFit="1" customWidth="1"/>
    <col min="315" max="315" width="8.125" bestFit="1" customWidth="1"/>
    <col min="316" max="359" width="7" bestFit="1" customWidth="1"/>
    <col min="360" max="360" width="8.125" bestFit="1" customWidth="1"/>
    <col min="361" max="370" width="7" bestFit="1" customWidth="1"/>
    <col min="371" max="371" width="8.125" bestFit="1" customWidth="1"/>
    <col min="372" max="372" width="7" bestFit="1" customWidth="1"/>
    <col min="373" max="374" width="8.125" bestFit="1" customWidth="1"/>
    <col min="375" max="392" width="7" bestFit="1" customWidth="1"/>
    <col min="393" max="393" width="8.125" bestFit="1" customWidth="1"/>
    <col min="394" max="423" width="7" bestFit="1" customWidth="1"/>
    <col min="424" max="424" width="8.125" bestFit="1" customWidth="1"/>
    <col min="425" max="436" width="7" bestFit="1" customWidth="1"/>
    <col min="437" max="438" width="8.125" bestFit="1" customWidth="1"/>
    <col min="439" max="440" width="7" bestFit="1" customWidth="1"/>
    <col min="441" max="441" width="8.125" bestFit="1" customWidth="1"/>
    <col min="442" max="444" width="7" bestFit="1" customWidth="1"/>
    <col min="445" max="445" width="8.125" bestFit="1" customWidth="1"/>
    <col min="446" max="477" width="7" bestFit="1" customWidth="1"/>
    <col min="478" max="478" width="8.125" bestFit="1" customWidth="1"/>
    <col min="479" max="489" width="7" bestFit="1" customWidth="1"/>
    <col min="490" max="491" width="8.125" bestFit="1" customWidth="1"/>
    <col min="492" max="508" width="7" bestFit="1" customWidth="1"/>
    <col min="509" max="509" width="8.125" bestFit="1" customWidth="1"/>
    <col min="510" max="546" width="7" bestFit="1" customWidth="1"/>
    <col min="547" max="547" width="8.125" bestFit="1" customWidth="1"/>
    <col min="548" max="548" width="7" bestFit="1" customWidth="1"/>
    <col min="549" max="550" width="8.125" bestFit="1" customWidth="1"/>
    <col min="551" max="568" width="7" bestFit="1" customWidth="1"/>
    <col min="569" max="569" width="8.125" bestFit="1" customWidth="1"/>
    <col min="570" max="571" width="7" bestFit="1" customWidth="1"/>
    <col min="572" max="574" width="8.125" bestFit="1" customWidth="1"/>
    <col min="575" max="593" width="7" bestFit="1" customWidth="1"/>
    <col min="594" max="594" width="8.125" bestFit="1" customWidth="1"/>
    <col min="595" max="597" width="7" bestFit="1" customWidth="1"/>
    <col min="598" max="598" width="8.125" bestFit="1" customWidth="1"/>
    <col min="599" max="604" width="7" bestFit="1" customWidth="1"/>
    <col min="605" max="605" width="8.125" bestFit="1" customWidth="1"/>
    <col min="606" max="607" width="7" bestFit="1" customWidth="1"/>
    <col min="608" max="608" width="8.125" bestFit="1" customWidth="1"/>
    <col min="609" max="609" width="7" bestFit="1" customWidth="1"/>
    <col min="610" max="611" width="8.125" bestFit="1" customWidth="1"/>
    <col min="612" max="618" width="7" bestFit="1" customWidth="1"/>
    <col min="619" max="619" width="8.125" bestFit="1" customWidth="1"/>
    <col min="620" max="625" width="7" bestFit="1" customWidth="1"/>
    <col min="626" max="626" width="8.125" bestFit="1" customWidth="1"/>
    <col min="627" max="628" width="7" bestFit="1" customWidth="1"/>
    <col min="629" max="629" width="8.125" bestFit="1" customWidth="1"/>
    <col min="630" max="630" width="7" bestFit="1" customWidth="1"/>
    <col min="631" max="631" width="8.125" bestFit="1" customWidth="1"/>
    <col min="632" max="638" width="7" bestFit="1" customWidth="1"/>
    <col min="639" max="639" width="8.125" bestFit="1" customWidth="1"/>
    <col min="640" max="648" width="7" bestFit="1" customWidth="1"/>
    <col min="649" max="649" width="8.125" bestFit="1" customWidth="1"/>
    <col min="650" max="651" width="7" bestFit="1" customWidth="1"/>
    <col min="652" max="652" width="8.125" bestFit="1" customWidth="1"/>
    <col min="653" max="656" width="7" bestFit="1" customWidth="1"/>
    <col min="657" max="657" width="8.125" bestFit="1" customWidth="1"/>
    <col min="658" max="659" width="7" bestFit="1" customWidth="1"/>
    <col min="660" max="660" width="8.125" bestFit="1" customWidth="1"/>
    <col min="661" max="676" width="7" bestFit="1" customWidth="1"/>
    <col min="677" max="678" width="8.125" bestFit="1" customWidth="1"/>
    <col min="679" max="679" width="7" bestFit="1" customWidth="1"/>
    <col min="680" max="680" width="8.125" bestFit="1" customWidth="1"/>
    <col min="681" max="685" width="7" bestFit="1" customWidth="1"/>
    <col min="686" max="687" width="8.125" bestFit="1" customWidth="1"/>
    <col min="688" max="689" width="7" bestFit="1" customWidth="1"/>
    <col min="690" max="691" width="8.125" bestFit="1" customWidth="1"/>
    <col min="692" max="723" width="7" bestFit="1" customWidth="1"/>
    <col min="724" max="724" width="8.125" bestFit="1" customWidth="1"/>
    <col min="725" max="728" width="7" bestFit="1" customWidth="1"/>
    <col min="729" max="729" width="8.125" bestFit="1" customWidth="1"/>
    <col min="730" max="732" width="7" bestFit="1" customWidth="1"/>
    <col min="733" max="733" width="8.125" bestFit="1" customWidth="1"/>
    <col min="734" max="736" width="7" bestFit="1" customWidth="1"/>
    <col min="737" max="738" width="8.125" bestFit="1" customWidth="1"/>
    <col min="739" max="740" width="7" bestFit="1" customWidth="1"/>
    <col min="741" max="741" width="8.125" bestFit="1" customWidth="1"/>
    <col min="742" max="745" width="7" bestFit="1" customWidth="1"/>
    <col min="746" max="746" width="8.125" bestFit="1" customWidth="1"/>
    <col min="747" max="748" width="7" bestFit="1" customWidth="1"/>
    <col min="749" max="749" width="8.125" bestFit="1" customWidth="1"/>
    <col min="750" max="757" width="7" bestFit="1" customWidth="1"/>
    <col min="758" max="758" width="8.125" bestFit="1" customWidth="1"/>
    <col min="759" max="789" width="7" bestFit="1" customWidth="1"/>
    <col min="790" max="790" width="8.125" bestFit="1" customWidth="1"/>
    <col min="791" max="814" width="7" bestFit="1" customWidth="1"/>
    <col min="815" max="815" width="8.125" bestFit="1" customWidth="1"/>
    <col min="816" max="832" width="7" bestFit="1" customWidth="1"/>
    <col min="833" max="833" width="8.125" bestFit="1" customWidth="1"/>
    <col min="834" max="834" width="7" bestFit="1" customWidth="1"/>
    <col min="835" max="835" width="8.125" bestFit="1" customWidth="1"/>
    <col min="836" max="837" width="7" bestFit="1" customWidth="1"/>
    <col min="838" max="838" width="8.125" bestFit="1" customWidth="1"/>
    <col min="839" max="846" width="7" bestFit="1" customWidth="1"/>
    <col min="847" max="850" width="8.125" bestFit="1" customWidth="1"/>
    <col min="851" max="852" width="7" bestFit="1" customWidth="1"/>
    <col min="853" max="853" width="8.125" bestFit="1" customWidth="1"/>
    <col min="854" max="854" width="7" bestFit="1" customWidth="1"/>
    <col min="855" max="855" width="8.125" bestFit="1" customWidth="1"/>
    <col min="856" max="875" width="7" bestFit="1" customWidth="1"/>
    <col min="876" max="876" width="8.125" bestFit="1" customWidth="1"/>
    <col min="877" max="902" width="7" bestFit="1" customWidth="1"/>
    <col min="903" max="903" width="8.125" bestFit="1" customWidth="1"/>
    <col min="904" max="918" width="7" bestFit="1" customWidth="1"/>
    <col min="919" max="919" width="8.125" bestFit="1" customWidth="1"/>
    <col min="920" max="920" width="7" bestFit="1" customWidth="1"/>
    <col min="921" max="921" width="8.125" bestFit="1" customWidth="1"/>
    <col min="922" max="925" width="7" bestFit="1" customWidth="1"/>
    <col min="926" max="926" width="8.125" bestFit="1" customWidth="1"/>
    <col min="927" max="931" width="7" bestFit="1" customWidth="1"/>
    <col min="932" max="932" width="8.125" bestFit="1" customWidth="1"/>
    <col min="933" max="939" width="7" bestFit="1" customWidth="1"/>
    <col min="940" max="940" width="8.125" bestFit="1" customWidth="1"/>
    <col min="941" max="966" width="7" bestFit="1" customWidth="1"/>
    <col min="967" max="967" width="8.125" bestFit="1" customWidth="1"/>
    <col min="968" max="972" width="7" bestFit="1" customWidth="1"/>
    <col min="973" max="974" width="8.125" bestFit="1" customWidth="1"/>
    <col min="975" max="975" width="7" bestFit="1" customWidth="1"/>
    <col min="976" max="976" width="8.125" bestFit="1" customWidth="1"/>
    <col min="977" max="984" width="7" bestFit="1" customWidth="1"/>
    <col min="985" max="985" width="8.125" bestFit="1" customWidth="1"/>
    <col min="986" max="991" width="7" bestFit="1" customWidth="1"/>
    <col min="992" max="992" width="8.125" bestFit="1" customWidth="1"/>
    <col min="993" max="1006" width="7" bestFit="1" customWidth="1"/>
    <col min="1007" max="1007" width="8.125" bestFit="1" customWidth="1"/>
    <col min="1008" max="1008" width="7" bestFit="1" customWidth="1"/>
    <col min="1009" max="2369" width="8.125" bestFit="1" customWidth="1"/>
    <col min="2370" max="2370" width="9.625" bestFit="1" customWidth="1"/>
    <col min="2371" max="2487" width="8.125" bestFit="1" customWidth="1"/>
    <col min="2488" max="2488" width="9.625" bestFit="1" customWidth="1"/>
    <col min="2489" max="2535" width="8.125" bestFit="1" customWidth="1"/>
    <col min="2536" max="2536" width="9.625" bestFit="1" customWidth="1"/>
    <col min="2537" max="2538" width="8.125" bestFit="1" customWidth="1"/>
    <col min="2539" max="2539" width="9.625" bestFit="1" customWidth="1"/>
    <col min="2540" max="2830" width="8.125" bestFit="1" customWidth="1"/>
    <col min="2831" max="3651" width="9.625" bestFit="1" customWidth="1"/>
    <col min="3652" max="3661" width="10.75" bestFit="1" customWidth="1"/>
    <col min="3662" max="3662" width="13.5" bestFit="1" customWidth="1"/>
  </cols>
  <sheetData>
    <row r="3" spans="1:7" x14ac:dyDescent="0.2">
      <c r="A3" s="6" t="s">
        <v>165</v>
      </c>
      <c r="B3" s="6" t="s">
        <v>168</v>
      </c>
    </row>
    <row r="4" spans="1:7" x14ac:dyDescent="0.2">
      <c r="A4" s="6" t="s">
        <v>166</v>
      </c>
      <c r="B4" t="s">
        <v>148</v>
      </c>
      <c r="C4" t="s">
        <v>147</v>
      </c>
      <c r="D4" t="s">
        <v>167</v>
      </c>
      <c r="G4" s="10"/>
    </row>
    <row r="5" spans="1:7" x14ac:dyDescent="0.2">
      <c r="A5" s="8" t="s">
        <v>14</v>
      </c>
      <c r="B5" s="5">
        <v>45816.3</v>
      </c>
      <c r="C5" s="5">
        <v>174100.77999999994</v>
      </c>
      <c r="D5" s="5">
        <v>219917.07999999996</v>
      </c>
    </row>
    <row r="6" spans="1:7" x14ac:dyDescent="0.2">
      <c r="A6" s="8" t="s">
        <v>18</v>
      </c>
      <c r="B6" s="5">
        <v>143924.37</v>
      </c>
      <c r="C6" s="5">
        <v>542555.46999999986</v>
      </c>
      <c r="D6" s="5">
        <v>686479.83999999985</v>
      </c>
    </row>
    <row r="7" spans="1:7" x14ac:dyDescent="0.2">
      <c r="A7" s="8" t="s">
        <v>16</v>
      </c>
      <c r="B7" s="5">
        <v>81915.97</v>
      </c>
      <c r="C7" s="5">
        <v>278257.8</v>
      </c>
      <c r="D7" s="5">
        <v>360173.77</v>
      </c>
    </row>
    <row r="8" spans="1:7" x14ac:dyDescent="0.2">
      <c r="A8" s="8" t="s">
        <v>22</v>
      </c>
      <c r="B8" s="5">
        <v>12738.55</v>
      </c>
      <c r="C8" s="5">
        <v>48848.580000000009</v>
      </c>
      <c r="D8" s="5">
        <v>61587.130000000005</v>
      </c>
    </row>
    <row r="9" spans="1:7" x14ac:dyDescent="0.2">
      <c r="A9" s="8" t="s">
        <v>15</v>
      </c>
      <c r="B9" s="5">
        <v>104554.15999999999</v>
      </c>
      <c r="C9" s="5">
        <v>503470.23</v>
      </c>
      <c r="D9" s="5">
        <v>608024.39</v>
      </c>
    </row>
    <row r="10" spans="1:7" x14ac:dyDescent="0.2">
      <c r="A10" s="8" t="s">
        <v>17</v>
      </c>
      <c r="B10" s="5">
        <v>15631.689999999997</v>
      </c>
      <c r="C10" s="5">
        <v>51254.19</v>
      </c>
      <c r="D10" s="5">
        <v>66885.88</v>
      </c>
    </row>
    <row r="11" spans="1:7" x14ac:dyDescent="0.2">
      <c r="A11" s="8" t="s">
        <v>21</v>
      </c>
      <c r="B11" s="5">
        <v>121697.56</v>
      </c>
      <c r="C11" s="5">
        <v>427704.99000000005</v>
      </c>
      <c r="D11" s="5">
        <v>549402.55000000005</v>
      </c>
    </row>
    <row r="12" spans="1:7" x14ac:dyDescent="0.2">
      <c r="A12" s="8" t="s">
        <v>20</v>
      </c>
      <c r="B12" s="5">
        <v>39203.43</v>
      </c>
      <c r="C12" s="5">
        <v>125502.73000000001</v>
      </c>
      <c r="D12" s="5">
        <v>164706.16</v>
      </c>
    </row>
    <row r="13" spans="1:7" x14ac:dyDescent="0.2">
      <c r="A13" s="8" t="s">
        <v>13</v>
      </c>
      <c r="B13" s="5">
        <v>69084.55</v>
      </c>
      <c r="C13" s="5">
        <v>312539.23000000021</v>
      </c>
      <c r="D13" s="5">
        <v>381623.7800000002</v>
      </c>
    </row>
    <row r="14" spans="1:7" x14ac:dyDescent="0.2">
      <c r="A14" s="8" t="s">
        <v>23</v>
      </c>
      <c r="B14" s="5">
        <v>23548.909999999993</v>
      </c>
      <c r="C14" s="5">
        <v>63908.990000000005</v>
      </c>
      <c r="D14" s="5">
        <v>87457.9</v>
      </c>
    </row>
    <row r="15" spans="1:7" x14ac:dyDescent="0.2">
      <c r="A15" s="8" t="s">
        <v>167</v>
      </c>
      <c r="B15" s="5">
        <v>658115.49000000011</v>
      </c>
      <c r="C15" s="5">
        <v>2528142.9900000002</v>
      </c>
      <c r="D15" s="5">
        <v>3186258.48</v>
      </c>
    </row>
    <row r="20" spans="1:2" x14ac:dyDescent="0.2">
      <c r="A20" t="s">
        <v>201</v>
      </c>
      <c r="B20" t="str">
        <f>INDEX(A5:A14,MATCH(MAX(D5:D14),D5:D14,0))</f>
        <v>Bruce Curran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KMART DATA - UNCLEAN</vt:lpstr>
      <vt:lpstr>KMART DATA</vt:lpstr>
      <vt:lpstr>Sales</vt:lpstr>
      <vt:lpstr>Average Sales</vt:lpstr>
      <vt:lpstr>Sales by State</vt:lpstr>
      <vt:lpstr>Sales By Category</vt:lpstr>
      <vt:lpstr>Sales By Suburb</vt:lpstr>
      <vt:lpstr>Sales Proportion</vt:lpstr>
      <vt:lpstr>Sales Trend By State</vt:lpstr>
      <vt:lpstr>Sales By Manager</vt:lpstr>
      <vt:lpstr>Sales by Purchase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Rajesh Dhungana</cp:lastModifiedBy>
  <dcterms:created xsi:type="dcterms:W3CDTF">2025-02-04T04:19:03Z</dcterms:created>
  <dcterms:modified xsi:type="dcterms:W3CDTF">2025-08-07T07:19:40Z</dcterms:modified>
</cp:coreProperties>
</file>