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rshashikumar_wisc_edu/Documents/Rajesh/git/cs639-parallel-throughput-opt-prog/hw/"/>
    </mc:Choice>
  </mc:AlternateContent>
  <xr:revisionPtr revIDLastSave="108" documentId="8_{CDBFE521-8003-423D-A4BE-7C75908499D5}" xr6:coauthVersionLast="47" xr6:coauthVersionMax="47" xr10:uidLastSave="{85F6F6A2-E67F-4ABD-ACDF-3C17922263FF}"/>
  <bookViews>
    <workbookView xWindow="-22046" yWindow="-103" windowWidth="22149" windowHeight="13200" xr2:uid="{66E2B646-488A-46BA-99A0-FC105DE50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5" i="1"/>
  <c r="H6" i="1"/>
  <c r="H7" i="1"/>
  <c r="H8" i="1"/>
  <c r="H9" i="1"/>
  <c r="H10" i="1"/>
  <c r="H11" i="1"/>
  <c r="H13" i="1"/>
  <c r="H5" i="1"/>
  <c r="F17" i="1"/>
  <c r="G17" i="1"/>
  <c r="D17" i="1"/>
  <c r="E17" i="1"/>
</calcChain>
</file>

<file path=xl/sharedStrings.xml><?xml version="1.0" encoding="utf-8"?>
<sst xmlns="http://schemas.openxmlformats.org/spreadsheetml/2006/main" count="26" uniqueCount="17">
  <si>
    <t>Kernel</t>
  </si>
  <si>
    <t>Line# in algorithm</t>
  </si>
  <si>
    <t>ComputeLapIacian</t>
  </si>
  <si>
    <t>ComputeLaplacian</t>
  </si>
  <si>
    <t>Saxpy</t>
  </si>
  <si>
    <t>Total runtime as sum of kernels:</t>
  </si>
  <si>
    <t>Invocation count</t>
  </si>
  <si>
    <t>Non-MKL</t>
  </si>
  <si>
    <t>MKL</t>
  </si>
  <si>
    <t>9-12</t>
  </si>
  <si>
    <t>Copy (MKL: scopy)</t>
  </si>
  <si>
    <t>Saxpy (MKL: saxpy)</t>
  </si>
  <si>
    <t>Norm (MKL: isamax)</t>
  </si>
  <si>
    <t>InnerProduct (MKL: sdot)</t>
  </si>
  <si>
    <t>Time (ms) per-iter with OMP threads = 1</t>
  </si>
  <si>
    <t>Time (ms) per-iter with 
OMP threads = 48</t>
  </si>
  <si>
    <t>MKL Speedup Formula: [(E-G)/G]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</si>
</sst>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9" fontId="0" fillId="0" borderId="0" xfId="1" applyFont="1"/>
    <xf numFmtId="0" fontId="0" fillId="4" borderId="1" xfId="0" applyFill="1" applyBorder="1"/>
    <xf numFmtId="9" fontId="0" fillId="0" borderId="1" xfId="1" applyFont="1" applyBorder="1"/>
    <xf numFmtId="9" fontId="2" fillId="5" borderId="1" xfId="1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16E8-1847-42DF-BBC9-7925D2F902F6}">
  <dimension ref="A1:H18"/>
  <sheetViews>
    <sheetView tabSelected="1" workbookViewId="0">
      <selection activeCell="H22" sqref="H22"/>
    </sheetView>
  </sheetViews>
  <sheetFormatPr defaultRowHeight="14.5" x14ac:dyDescent="0.35"/>
  <cols>
    <col min="1" max="1" width="10" customWidth="1"/>
    <col min="2" max="2" width="22.26953125" bestFit="1" customWidth="1"/>
    <col min="3" max="3" width="10" customWidth="1"/>
    <col min="4" max="4" width="15" customWidth="1"/>
    <col min="5" max="5" width="15.90625" customWidth="1"/>
    <col min="6" max="6" width="14.81640625" customWidth="1"/>
    <col min="7" max="7" width="16.54296875" customWidth="1"/>
    <col min="8" max="8" width="10.7265625" customWidth="1"/>
    <col min="9" max="9" width="9.81640625" bestFit="1" customWidth="1"/>
  </cols>
  <sheetData>
    <row r="1" spans="1:8" s="1" customFormat="1" ht="16" customHeight="1" x14ac:dyDescent="0.35">
      <c r="A1" s="3" t="s">
        <v>6</v>
      </c>
      <c r="B1" s="3" t="s">
        <v>0</v>
      </c>
      <c r="C1" s="3" t="s">
        <v>1</v>
      </c>
      <c r="D1" s="4" t="s">
        <v>7</v>
      </c>
      <c r="E1" s="4"/>
      <c r="F1" s="5" t="s">
        <v>8</v>
      </c>
      <c r="G1" s="5"/>
      <c r="H1" s="17" t="s">
        <v>16</v>
      </c>
    </row>
    <row r="2" spans="1:8" s="2" customFormat="1" ht="43.5" x14ac:dyDescent="0.35">
      <c r="A2" s="3"/>
      <c r="B2" s="3"/>
      <c r="C2" s="3"/>
      <c r="D2" s="6" t="s">
        <v>14</v>
      </c>
      <c r="E2" s="6" t="s">
        <v>15</v>
      </c>
      <c r="F2" s="6" t="s">
        <v>14</v>
      </c>
      <c r="G2" s="6" t="s">
        <v>15</v>
      </c>
      <c r="H2" s="18"/>
    </row>
    <row r="3" spans="1:8" x14ac:dyDescent="0.35">
      <c r="A3" s="7">
        <v>1</v>
      </c>
      <c r="B3" s="7" t="s">
        <v>2</v>
      </c>
      <c r="C3" s="8">
        <v>2</v>
      </c>
      <c r="D3" s="7">
        <v>0.70090624999999995</v>
      </c>
      <c r="E3" s="7">
        <v>0.91964453125000001</v>
      </c>
      <c r="F3" s="7">
        <v>4.7301639344262298</v>
      </c>
      <c r="G3" s="7">
        <v>6.6371874999999996</v>
      </c>
      <c r="H3" s="14"/>
    </row>
    <row r="4" spans="1:8" x14ac:dyDescent="0.35">
      <c r="A4" s="7">
        <v>2</v>
      </c>
      <c r="B4" s="7" t="s">
        <v>3</v>
      </c>
      <c r="C4" s="8">
        <v>6</v>
      </c>
      <c r="D4" s="7">
        <v>97.522656249999997</v>
      </c>
      <c r="E4" s="7">
        <v>28.193945312499999</v>
      </c>
      <c r="F4" s="7">
        <v>101.8438524590164</v>
      </c>
      <c r="G4" s="7">
        <v>20.212539062499999</v>
      </c>
      <c r="H4" s="14"/>
    </row>
    <row r="5" spans="1:8" x14ac:dyDescent="0.35">
      <c r="A5" s="11">
        <v>1</v>
      </c>
      <c r="B5" s="11" t="s">
        <v>10</v>
      </c>
      <c r="C5" s="12">
        <v>4</v>
      </c>
      <c r="D5" s="7">
        <v>8.7192578125000003E-2</v>
      </c>
      <c r="E5" s="7">
        <v>2.6504453125000001E-2</v>
      </c>
      <c r="F5" s="7">
        <v>8.8671311475409839E-2</v>
      </c>
      <c r="G5" s="7">
        <v>2.65072265625E-2</v>
      </c>
      <c r="H5" s="15">
        <f>(E5-G5)/G5</f>
        <v>-1.0462948635760683E-4</v>
      </c>
    </row>
    <row r="6" spans="1:8" x14ac:dyDescent="0.35">
      <c r="A6" s="11">
        <v>2</v>
      </c>
      <c r="B6" s="11" t="s">
        <v>10</v>
      </c>
      <c r="C6" s="12">
        <v>13</v>
      </c>
      <c r="D6" s="7">
        <v>8.7480859375000009</v>
      </c>
      <c r="E6" s="7">
        <v>1.72691015625</v>
      </c>
      <c r="F6" s="7">
        <v>8.6387295081967217</v>
      </c>
      <c r="G6" s="7">
        <v>0.52185937500000001</v>
      </c>
      <c r="H6" s="15">
        <f t="shared" ref="H6:H17" si="0">(E6-G6)/G6</f>
        <v>2.3091484774993263</v>
      </c>
    </row>
    <row r="7" spans="1:8" x14ac:dyDescent="0.35">
      <c r="A7" s="11">
        <v>1</v>
      </c>
      <c r="B7" s="11" t="s">
        <v>13</v>
      </c>
      <c r="C7" s="12">
        <v>4</v>
      </c>
      <c r="D7" s="7">
        <v>7.5975390625E-2</v>
      </c>
      <c r="E7" s="7">
        <v>6.1114843750000002E-3</v>
      </c>
      <c r="F7" s="7">
        <v>2.5920901639344261E-2</v>
      </c>
      <c r="G7" s="7">
        <v>4.2913281249999996E-3</v>
      </c>
      <c r="H7" s="15">
        <f t="shared" si="0"/>
        <v>0.4241475359099931</v>
      </c>
    </row>
    <row r="8" spans="1:8" x14ac:dyDescent="0.35">
      <c r="A8" s="11">
        <v>2</v>
      </c>
      <c r="B8" s="11" t="s">
        <v>13</v>
      </c>
      <c r="C8" s="12">
        <v>6</v>
      </c>
      <c r="D8" s="7">
        <v>19.0361328125</v>
      </c>
      <c r="E8" s="7">
        <v>2.29760546875</v>
      </c>
      <c r="F8" s="7">
        <v>6.3102049180327873</v>
      </c>
      <c r="G8" s="7">
        <v>1.08855859375</v>
      </c>
      <c r="H8" s="15">
        <f t="shared" si="0"/>
        <v>1.1106860778480718</v>
      </c>
    </row>
    <row r="9" spans="1:8" x14ac:dyDescent="0.35">
      <c r="A9" s="11">
        <v>3</v>
      </c>
      <c r="B9" s="11" t="s">
        <v>13</v>
      </c>
      <c r="C9" s="12">
        <v>13</v>
      </c>
      <c r="D9" s="7">
        <v>18.621679687499999</v>
      </c>
      <c r="E9" s="7">
        <v>1.928109375</v>
      </c>
      <c r="F9" s="7">
        <v>5.9328688524590163</v>
      </c>
      <c r="G9" s="7">
        <v>0.76315624999999998</v>
      </c>
      <c r="H9" s="15">
        <f t="shared" si="0"/>
        <v>1.5264935915810165</v>
      </c>
    </row>
    <row r="10" spans="1:8" x14ac:dyDescent="0.35">
      <c r="A10" s="11">
        <v>1</v>
      </c>
      <c r="B10" s="11" t="s">
        <v>12</v>
      </c>
      <c r="C10" s="12">
        <v>2</v>
      </c>
      <c r="D10" s="7">
        <v>3.2246445312499997E-2</v>
      </c>
      <c r="E10" s="7">
        <v>2.3680898437499999E-3</v>
      </c>
      <c r="F10" s="7">
        <v>3.5829713114754094E-2</v>
      </c>
      <c r="G10" s="7">
        <v>7.5649999999999997E-3</v>
      </c>
      <c r="H10" s="15">
        <f t="shared" si="0"/>
        <v>-0.68696763466622601</v>
      </c>
    </row>
    <row r="11" spans="1:8" x14ac:dyDescent="0.35">
      <c r="A11" s="11">
        <v>2</v>
      </c>
      <c r="B11" s="11" t="s">
        <v>12</v>
      </c>
      <c r="C11" s="12">
        <v>8</v>
      </c>
      <c r="D11" s="7">
        <v>7.56546875</v>
      </c>
      <c r="E11" s="7">
        <v>1.06030078125</v>
      </c>
      <c r="F11" s="7">
        <v>8.8884836065573776</v>
      </c>
      <c r="G11" s="7">
        <v>1.40506640625</v>
      </c>
      <c r="H11" s="15">
        <f t="shared" si="0"/>
        <v>-0.24537318910082651</v>
      </c>
    </row>
    <row r="12" spans="1:8" x14ac:dyDescent="0.35">
      <c r="A12" s="7">
        <v>1</v>
      </c>
      <c r="B12" s="7" t="s">
        <v>4</v>
      </c>
      <c r="C12" s="8">
        <v>2</v>
      </c>
      <c r="D12" s="7">
        <v>0.100804296875</v>
      </c>
      <c r="E12" s="7">
        <v>6.9908593749999998E-2</v>
      </c>
      <c r="F12" s="7">
        <v>0.11871803278688524</v>
      </c>
      <c r="G12" s="7">
        <v>0.1163828125</v>
      </c>
      <c r="H12" s="14"/>
    </row>
    <row r="13" spans="1:8" x14ac:dyDescent="0.35">
      <c r="A13" s="11">
        <v>2</v>
      </c>
      <c r="B13" s="11" t="s">
        <v>11</v>
      </c>
      <c r="C13" s="12">
        <v>8</v>
      </c>
      <c r="D13" s="7">
        <v>9.3683593750000007</v>
      </c>
      <c r="E13" s="7">
        <v>2.19846875</v>
      </c>
      <c r="F13" s="7">
        <v>8.8952459016393437</v>
      </c>
      <c r="G13" s="7">
        <v>0.98398437500000002</v>
      </c>
      <c r="H13" s="15">
        <f t="shared" si="0"/>
        <v>1.2342516871774514</v>
      </c>
    </row>
    <row r="14" spans="1:8" x14ac:dyDescent="0.35">
      <c r="A14" s="7">
        <v>3</v>
      </c>
      <c r="B14" s="7" t="s">
        <v>4</v>
      </c>
      <c r="C14" s="9" t="s">
        <v>9</v>
      </c>
      <c r="D14" s="7">
        <v>5.3708984374999998E-2</v>
      </c>
      <c r="E14" s="7">
        <v>8.1492968749999999E-3</v>
      </c>
      <c r="F14" s="7">
        <v>4.3254098360655739E-2</v>
      </c>
      <c r="G14" s="7">
        <v>5.5977343749999998E-3</v>
      </c>
      <c r="H14" s="14"/>
    </row>
    <row r="15" spans="1:8" x14ac:dyDescent="0.35">
      <c r="A15" s="11">
        <v>4</v>
      </c>
      <c r="B15" s="11" t="s">
        <v>11</v>
      </c>
      <c r="C15" s="12">
        <v>16</v>
      </c>
      <c r="D15" s="7">
        <v>9.2311718749999994</v>
      </c>
      <c r="E15" s="7">
        <v>2.1840703124999998</v>
      </c>
      <c r="F15" s="7">
        <v>8.8072131147540986</v>
      </c>
      <c r="G15" s="7">
        <v>1.418578125</v>
      </c>
      <c r="H15" s="15">
        <f t="shared" si="0"/>
        <v>0.53961933714436761</v>
      </c>
    </row>
    <row r="16" spans="1:8" x14ac:dyDescent="0.35">
      <c r="A16" s="7">
        <v>5</v>
      </c>
      <c r="B16" s="7" t="s">
        <v>4</v>
      </c>
      <c r="C16" s="8">
        <v>16</v>
      </c>
      <c r="D16" s="7">
        <v>14.6530078125</v>
      </c>
      <c r="E16" s="7">
        <v>3.3938242187499998</v>
      </c>
      <c r="F16" s="7">
        <v>12.082704918032785</v>
      </c>
      <c r="G16" s="7">
        <v>3.2674023437500002</v>
      </c>
      <c r="H16" s="14"/>
    </row>
    <row r="17" spans="1:8" x14ac:dyDescent="0.35">
      <c r="A17" s="10" t="s">
        <v>5</v>
      </c>
      <c r="B17" s="10"/>
      <c r="C17" s="10"/>
      <c r="D17" s="7">
        <f>SUM(D3:D16)</f>
        <v>185.7973964453125</v>
      </c>
      <c r="E17" s="7">
        <f>SUM(E3:E16)</f>
        <v>44.015920824218746</v>
      </c>
      <c r="F17" s="7">
        <f t="shared" ref="F17:G17" si="1">SUM(F3:F16)</f>
        <v>166.44186127049181</v>
      </c>
      <c r="G17" s="7">
        <f t="shared" si="1"/>
        <v>36.458676132812506</v>
      </c>
      <c r="H17" s="16">
        <f t="shared" si="0"/>
        <v>0.20728247684793968</v>
      </c>
    </row>
    <row r="18" spans="1:8" x14ac:dyDescent="0.35">
      <c r="G18" s="13"/>
    </row>
  </sheetData>
  <mergeCells count="7">
    <mergeCell ref="H1:H2"/>
    <mergeCell ref="D1:E1"/>
    <mergeCell ref="F1:G1"/>
    <mergeCell ref="A17:C17"/>
    <mergeCell ref="A1:A2"/>
    <mergeCell ref="B1:B2"/>
    <mergeCell ref="C1:C2"/>
  </mergeCells>
  <conditionalFormatting sqref="E17 G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Shashi Kumar</dc:creator>
  <cp:lastModifiedBy>Rajesh Shashi Kumar</cp:lastModifiedBy>
  <dcterms:created xsi:type="dcterms:W3CDTF">2023-04-01T23:28:32Z</dcterms:created>
  <dcterms:modified xsi:type="dcterms:W3CDTF">2023-04-02T01:21:08Z</dcterms:modified>
</cp:coreProperties>
</file>