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3" i="2" l="1"/>
  <c r="I2" i="2"/>
  <c r="I6" i="3" l="1"/>
  <c r="L5" i="3"/>
  <c r="L6" i="3" l="1"/>
</calcChain>
</file>

<file path=xl/sharedStrings.xml><?xml version="1.0" encoding="utf-8"?>
<sst xmlns="http://schemas.openxmlformats.org/spreadsheetml/2006/main" count="78" uniqueCount="52">
  <si>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</si>
  <si>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</si>
  <si>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</si>
  <si>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</si>
  <si>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</si>
  <si>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</si>
  <si>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</si>
  <si>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</si>
  <si>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</si>
  <si>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</si>
  <si>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</si>
  <si>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</si>
  <si>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</si>
  <si>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</si>
  <si>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</si>
  <si>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</si>
  <si>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</si>
  <si>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</si>
  <si>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</si>
  <si>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InvestmentManagerProfileScripts</t>
  </si>
  <si>
    <t>verifyInvestmentManagerProfile</t>
  </si>
  <si>
    <t>FAIL</t>
  </si>
  <si>
    <t>Chrome</t>
  </si>
  <si>
    <t>Steps Passed (0)
NA</t>
  </si>
  <si>
    <t xml:space="preserve">              D:\feedrepo\d2cfeed\US_POC\d2cfeed\temp\test\Screenshots\30032017\verifyInvestmentManagerProfile_30032017_191526.png            </t>
  </si>
  <si>
    <t>CashReceiptScripts</t>
  </si>
  <si>
    <t>verifyCashReceiptForInvestmentManagerProfile</t>
  </si>
  <si>
    <t xml:space="preserve">              D:\feedrepo\d2cfeed\US_POC\d2cfeed\temp\test\Screenshots\30032017\verifyCashReceiptForInvestmentManagerProfile_30032017_191411.png            </t>
  </si>
  <si>
    <t>Sr. No.</t>
  </si>
  <si>
    <t>Automation Test Name</t>
  </si>
  <si>
    <t>Defect ID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</si>
  <si>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</si>
  <si>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</si>
  <si>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</si>
  <si>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</si>
  <si>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</si>
  <si>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</si>
  <si>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</si>
  <si>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</si>
  <si>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</si>
  <si>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</si>
  <si>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</si>
  <si>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</si>
  <si>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</si>
  <si>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</si>
  <si>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</si>
  <si>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</si>
  <si>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</si>
  <si>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</si>
  <si>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Integration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</si>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</sst>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[Automation_Report_30Mar2017_19_16PM.xlsx]Stats!FeatureLevelPivot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209600"/>
        <c:axId val="125220736"/>
      </c:barChart>
      <c:catAx>
        <c:axId val="12520960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220736"/>
        <c:crosses val="autoZero"/>
        <c:auto val="1"/>
        <c:lblAlgn val="ctr"/>
        <c:lblOffset val="100"/>
        <c:noMultiLvlLbl val="0"/>
      </c:catAx>
      <c:valAx>
        <c:axId val="1252207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20960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0.1357051071218921"/>
          <c:h val="0.21844813087684428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[Automation_Report_30Mar2017_19_16PM.xlsx]Stats!PieChartPivotTable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Stats!$B$4:$B$5</c:f>
              <c:strCache>
                <c:ptCount val="1"/>
                <c:pt idx="0">
                  <c:v>FAIL</c:v>
                </c:pt>
              </c:strCache>
            </c:strRef>
          </c:cat>
          <c:val>
            <c:numRef>
              <c:f>Stats!$C$4:$C$5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24.802801388891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m/>
        <s v="SKIP" u="1"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0"/>
  </r>
  <r>
    <m/>
    <m/>
    <m/>
    <m/>
    <x v="2"/>
    <m/>
    <m/>
    <m/>
    <x v="1"/>
  </r>
  <r>
    <m/>
    <m/>
    <m/>
    <m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5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m="1" x="2"/>
        <item h="1" x="1"/>
      </items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D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1"/>
        <item x="0"/>
        <item m="1" x="2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2">
    <i>
      <x v="2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  <row r="3" spans="1:8" x14ac:dyDescent="0.25">
      <c r="A3" s="24">
        <v>2</v>
      </c>
      <c r="B3" s="24" t="s">
        <v>25</v>
      </c>
      <c r="C3" s="24" t="s">
        <v>26</v>
      </c>
      <c r="D3" s="24" t="s">
        <v>21</v>
      </c>
      <c r="E3" s="24" t="s">
        <v>22</v>
      </c>
      <c r="F3" s="24" t="s">
        <v>23</v>
      </c>
      <c r="G3" s="24" t="s">
        <v>27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32</v>
      </c>
      <c r="B1" s="27" t="s">
        <v>33</v>
      </c>
      <c r="C1" s="27" t="s">
        <v>34</v>
      </c>
      <c r="D1" s="23" t="s">
        <v>35</v>
      </c>
      <c r="E1" s="23" t="s">
        <v>0</v>
      </c>
      <c r="F1" s="23" t="s">
        <v>36</v>
      </c>
      <c r="G1" s="23" t="s">
        <v>37</v>
      </c>
      <c r="H1" s="27" t="s">
        <v>29</v>
      </c>
      <c r="I1" s="23" t="s">
        <v>1</v>
      </c>
      <c r="J1" s="23" t="s">
        <v>47</v>
      </c>
    </row>
    <row r="2" spans="1:12" x14ac:dyDescent="0.25">
      <c r="A2" s="24" t="s">
        <v>38</v>
      </c>
      <c r="B2" s="28" t="s">
        <v>39</v>
      </c>
      <c r="C2" s="28" t="s">
        <v>39</v>
      </c>
      <c r="D2" s="24" t="s">
        <v>40</v>
      </c>
      <c r="E2" s="24" t="s">
        <v>41</v>
      </c>
      <c r="F2" s="24" t="s">
        <v>42</v>
      </c>
      <c r="G2" s="24" t="s">
        <v>42</v>
      </c>
      <c r="H2" s="28" t="s">
        <v>26</v>
      </c>
      <c r="I2" s="4" t="str">
        <f>IFERROR(INDEX('Raw Report'!$D:$D,MATCH('Manual Test status'!$H2,'Raw Report'!$C:$C,0)),"N/A")</f>
        <v>FAIL</v>
      </c>
      <c r="J2" s="4" t="s">
        <v>48</v>
      </c>
      <c r="K2" s="2"/>
      <c r="L2" s="2"/>
    </row>
    <row r="3" spans="1:12" x14ac:dyDescent="0.25">
      <c r="A3" s="24" t="s">
        <v>43</v>
      </c>
      <c r="B3" s="28" t="s">
        <v>44</v>
      </c>
      <c r="C3" s="28" t="s">
        <v>44</v>
      </c>
      <c r="D3" s="24" t="s">
        <v>45</v>
      </c>
      <c r="E3" s="24" t="s">
        <v>46</v>
      </c>
      <c r="F3" s="24" t="s">
        <v>42</v>
      </c>
      <c r="G3" s="24" t="s">
        <v>42</v>
      </c>
      <c r="H3" s="28" t="s">
        <v>20</v>
      </c>
      <c r="I3" s="4" t="str">
        <f>IFERROR(INDEX('Raw Report'!$D:$D,MATCH('Manual Test status'!$H3,'Raw Report'!$C:$C,0)),"N/A")</f>
        <v>FAIL</v>
      </c>
      <c r="J3" s="4" t="s">
        <v>31</v>
      </c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28</v>
      </c>
      <c r="B1" s="25" t="s">
        <v>29</v>
      </c>
      <c r="C1" s="25" t="s">
        <v>30</v>
      </c>
      <c r="D1" s="2"/>
    </row>
    <row r="2" spans="1:4" x14ac:dyDescent="0.25">
      <c r="A2" s="24">
        <v>1</v>
      </c>
      <c r="B2" s="24" t="s">
        <v>20</v>
      </c>
      <c r="C2" s="24" t="s">
        <v>31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11.28515625" style="2" customWidth="1"/>
    <col min="5" max="5" width="4.7109375" style="2" customWidth="1"/>
    <col min="6" max="6" width="11.28515625" style="2" customWidth="1"/>
    <col min="7" max="7" width="11.28515625" style="2" bestFit="1" customWidth="1"/>
    <col min="8" max="8" width="12.42578125" style="2" bestFit="1" customWidth="1"/>
    <col min="9" max="9" width="10.855468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49</v>
      </c>
      <c r="J2" s="15"/>
      <c r="K2" s="10" t="s">
        <v>10</v>
      </c>
      <c r="L2" s="20">
        <v>42824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42824.800868055558</v>
      </c>
    </row>
    <row r="4" spans="1:15" x14ac:dyDescent="0.25">
      <c r="B4" s="14" t="s">
        <v>21</v>
      </c>
      <c r="C4" s="8">
        <v>2</v>
      </c>
      <c r="H4" s="11" t="s">
        <v>6</v>
      </c>
      <c r="I4" s="19" t="s">
        <v>50</v>
      </c>
      <c r="J4" s="15"/>
      <c r="K4" s="10" t="s">
        <v>12</v>
      </c>
      <c r="L4" s="21">
        <v>42824.802800925929</v>
      </c>
      <c r="M4" s="15"/>
    </row>
    <row r="5" spans="1:15" x14ac:dyDescent="0.25">
      <c r="B5" s="14" t="s">
        <v>2</v>
      </c>
      <c r="C5" s="8">
        <v>2</v>
      </c>
      <c r="H5" s="7" t="s">
        <v>8</v>
      </c>
      <c r="I5" s="19" t="s">
        <v>51</v>
      </c>
      <c r="J5" s="15"/>
      <c r="K5" s="7" t="s">
        <v>7</v>
      </c>
      <c r="L5" s="18" t="str">
        <f>IF(L3="","",CONCATENATE(ROUND((L4-L3)*1440,2)," mins"))</f>
        <v>2.78 mins</v>
      </c>
      <c r="M5" s="15"/>
    </row>
    <row r="6" spans="1:15" x14ac:dyDescent="0.25"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1.39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1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2</v>
      </c>
      <c r="E11" s="1"/>
      <c r="F11" s="1"/>
      <c r="G11" s="1"/>
      <c r="N11"/>
      <c r="O11"/>
    </row>
    <row r="12" spans="1:15" x14ac:dyDescent="0.25">
      <c r="B12" s="6" t="s">
        <v>41</v>
      </c>
      <c r="C12" s="5">
        <v>1</v>
      </c>
      <c r="D12" s="5">
        <v>1</v>
      </c>
      <c r="E12" s="3"/>
      <c r="F12" s="3"/>
      <c r="M12"/>
      <c r="N12"/>
      <c r="O12"/>
    </row>
    <row r="13" spans="1:15" x14ac:dyDescent="0.25">
      <c r="B13" s="6" t="s">
        <v>46</v>
      </c>
      <c r="C13" s="5">
        <v>1</v>
      </c>
      <c r="D13" s="5">
        <v>1</v>
      </c>
      <c r="M13"/>
      <c r="N13"/>
      <c r="O13"/>
    </row>
    <row r="14" spans="1:15" x14ac:dyDescent="0.25">
      <c r="B14" s="6" t="s">
        <v>2</v>
      </c>
      <c r="C14" s="5">
        <v>2</v>
      </c>
      <c r="D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2017-03-30T13:46:02Z</dcterms:modified>
</cp:coreProperties>
</file>