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PaidCourses/4_Excel/Ch 4/4d_commonly used statistic concepts II/"/>
    </mc:Choice>
  </mc:AlternateContent>
  <xr:revisionPtr revIDLastSave="40" documentId="8_{1798BB82-9188-44BD-8288-03AE0DE487FB}" xr6:coauthVersionLast="47" xr6:coauthVersionMax="47" xr10:uidLastSave="{E6FCFAA4-845D-47EF-87C6-B403836CF256}"/>
  <bookViews>
    <workbookView xWindow="-120" yWindow="-120" windowWidth="29040" windowHeight="16440" activeTab="6" xr2:uid="{00000000-000D-0000-FFFF-FFFF00000000}"/>
  </bookViews>
  <sheets>
    <sheet name="movies" sheetId="1" r:id="rId1"/>
    <sheet name="Sheet1" sheetId="11" r:id="rId2"/>
    <sheet name="financials" sheetId="2" r:id="rId3"/>
    <sheet name="actors" sheetId="3" r:id="rId4"/>
    <sheet name="movie_actor" sheetId="4" r:id="rId5"/>
    <sheet name="languages" sheetId="5" r:id="rId6"/>
    <sheet name="Sheet2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2" l="1"/>
  <c r="B15" i="12"/>
  <c r="B13" i="12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<sst xmlns="http://schemas.openxmlformats.org/spreadsheetml/2006/main" count="315" uniqueCount="176">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</sst>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9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18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3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2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1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0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9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8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7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6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5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4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C19" zoomScale="175" zoomScaleNormal="175" workbookViewId="0">
      <selection activeCell="E5" sqref="E5:E17"/>
    </sheetView>
  </sheetViews>
  <sheetFormatPr defaultRowHeight="15" x14ac:dyDescent="0.25"/>
  <cols>
    <col min="1" max="1" width="9" customWidth="1"/>
    <col min="2" max="2" width="21.5703125" customWidth="1"/>
    <col min="3" max="3" width="32.140625" customWidth="1"/>
    <col min="4" max="4" width="27.28515625" customWidth="1"/>
    <col min="5" max="5" width="12.28515625" customWidth="1"/>
    <col min="6" max="6" width="14.42578125" customWidth="1"/>
    <col min="7" max="7" width="19.7109375" customWidth="1"/>
    <col min="8" max="8" width="9.7109375" customWidth="1"/>
    <col min="9" max="9" width="9.5703125" customWidth="1"/>
    <col min="10" max="10" width="7.5703125" customWidth="1"/>
    <col min="11" max="11" width="9.5703125" customWidth="1"/>
    <col min="12" max="12" width="14.5703125" customWidth="1"/>
    <col min="13" max="13" width="22.85546875" customWidth="1"/>
    <col min="14" max="14" width="14.5703125" customWidth="1"/>
    <col min="15" max="15" width="16.42578125" customWidth="1"/>
    <col min="16" max="16" width="17.28515625" customWidth="1"/>
    <col min="17" max="17" width="17.710937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2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2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2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2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2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2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2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2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2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2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2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2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2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2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2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2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2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2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2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2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2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2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2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2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2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2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2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2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2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2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2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2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2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2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2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2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2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2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2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25">
      <c r="C44" t="s">
        <v>164</v>
      </c>
      <c r="D44" s="5">
        <f>COUNT(Movies[[#All],[movie_id]])</f>
        <v>39</v>
      </c>
    </row>
    <row r="45" spans="1:17" x14ac:dyDescent="0.25">
      <c r="C45" t="s">
        <v>165</v>
      </c>
      <c r="D45">
        <f>COUNTIF(Movies[industry],"Bollywood")</f>
        <v>18</v>
      </c>
    </row>
    <row r="46" spans="1:17" x14ac:dyDescent="0.25">
      <c r="C46" t="s">
        <v>166</v>
      </c>
      <c r="D46" s="6">
        <f>D45/D44</f>
        <v>0.46153846153846156</v>
      </c>
    </row>
    <row r="47" spans="1:17" x14ac:dyDescent="0.25">
      <c r="C47" t="s">
        <v>169</v>
      </c>
      <c r="D47">
        <f>SUMIF(Movies[industry],"Bollywood",Movies[revenue INR])</f>
        <v>80909</v>
      </c>
    </row>
    <row r="48" spans="1:17" x14ac:dyDescent="0.25">
      <c r="C48" t="s">
        <v>170</v>
      </c>
      <c r="D48" s="4">
        <f>D47/D45</f>
        <v>4494.9444444444443</v>
      </c>
    </row>
  </sheetData>
  <conditionalFormatting sqref="A1:B1">
    <cfRule type="duplicateValues" dxfId="17" priority="5"/>
    <cfRule type="duplicateValues" dxfId="16" priority="6"/>
  </conditionalFormatting>
  <conditionalFormatting sqref="A2:B40">
    <cfRule type="duplicateValues" dxfId="15" priority="9"/>
    <cfRule type="duplicateValues" dxfId="14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48EE-30DA-46B1-88DD-AD0EAAD42D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5" x14ac:dyDescent="0.25"/>
  <cols>
    <col min="1" max="1" width="9.42578125" customWidth="1"/>
    <col min="5" max="5" width="12.5703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6"/>
  <sheetViews>
    <sheetView tabSelected="1" topLeftCell="A10" zoomScale="310" zoomScaleNormal="310" workbookViewId="0">
      <selection activeCell="B17" sqref="B17"/>
    </sheetView>
  </sheetViews>
  <sheetFormatPr defaultRowHeight="15" x14ac:dyDescent="0.25"/>
  <sheetData>
    <row r="11" spans="1:2" x14ac:dyDescent="0.25">
      <c r="A11" t="s">
        <v>171</v>
      </c>
      <c r="B11" s="4">
        <f>AVERAGE(Movies[imdb_rating])</f>
        <v>7.9473684210526327</v>
      </c>
    </row>
    <row r="12" spans="1:2" x14ac:dyDescent="0.25">
      <c r="A12" t="s">
        <v>172</v>
      </c>
      <c r="B12">
        <f>MEDIAN(Movies[imdb_rating])</f>
        <v>8.1</v>
      </c>
    </row>
    <row r="13" spans="1:2" x14ac:dyDescent="0.25">
      <c r="A13" t="s">
        <v>173</v>
      </c>
      <c r="B13">
        <f>MODE(Movies[imdb_rating])</f>
        <v>8.4</v>
      </c>
    </row>
    <row r="15" spans="1:2" x14ac:dyDescent="0.25">
      <c r="A15" t="s">
        <v>174</v>
      </c>
      <c r="B15" s="9">
        <f>_xlfn.VAR.P(Movies[imdb_rating])</f>
        <v>1.3577562326869543</v>
      </c>
    </row>
    <row r="16" spans="1:2" x14ac:dyDescent="0.25">
      <c r="A16" t="s">
        <v>175</v>
      </c>
      <c r="B16" s="4">
        <f>_xlfn.STDEV.P(Movies[imdb_rating])</f>
        <v>1.1652279745556036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Sheet1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Dhaval Patel</cp:lastModifiedBy>
  <dcterms:created xsi:type="dcterms:W3CDTF">2015-06-05T18:17:20Z</dcterms:created>
  <dcterms:modified xsi:type="dcterms:W3CDTF">2023-02-25T10:36:24Z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