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8dcb85d3f71649/repo/eCash/docs/"/>
    </mc:Choice>
  </mc:AlternateContent>
  <xr:revisionPtr revIDLastSave="424" documentId="8_{B90F7C5C-ECAF-4DC8-BCF7-2A7C4CED2D36}" xr6:coauthVersionLast="45" xr6:coauthVersionMax="45" xr10:uidLastSave="{E2E36C4A-CFEA-46EE-8131-07F0882A9B59}"/>
  <bookViews>
    <workbookView xWindow="-108" yWindow="-108" windowWidth="23256" windowHeight="12576" xr2:uid="{EF88A376-65E4-438D-8B89-6795DDD89F28}"/>
  </bookViews>
  <sheets>
    <sheet name="Outflows" sheetId="1" r:id="rId1"/>
    <sheet name="SQL" sheetId="4" r:id="rId2"/>
    <sheet name="Inflows" sheetId="2" r:id="rId3"/>
    <sheet name="Headings" sheetId="3" r:id="rId4"/>
  </sheets>
  <definedNames>
    <definedName name="_ftnref4" localSheetId="2">Inflows!#REF!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3" i="1" l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<sst xmlns="http://schemas.openxmlformats.org/spreadsheetml/2006/main" count="419" uniqueCount="147">
  <si>
    <t>Entertainment</t>
  </si>
  <si>
    <t>Newspaper &amp; Magazines</t>
  </si>
  <si>
    <t>Vacations and getaways</t>
  </si>
  <si>
    <t>Education</t>
  </si>
  <si>
    <t>Books &amp; School Supplies</t>
  </si>
  <si>
    <t xml:space="preserve">Tuition </t>
  </si>
  <si>
    <t>Shopping</t>
  </si>
  <si>
    <t>Books</t>
  </si>
  <si>
    <t>Electronics &amp; Software</t>
  </si>
  <si>
    <t>Sporting Goods</t>
  </si>
  <si>
    <t>Personal Care</t>
  </si>
  <si>
    <t>Doctor</t>
  </si>
  <si>
    <t>Kids</t>
  </si>
  <si>
    <t>Activities</t>
  </si>
  <si>
    <t>Baby Supplies</t>
  </si>
  <si>
    <t>Babysitter &amp; Daycare</t>
  </si>
  <si>
    <t>Toys</t>
  </si>
  <si>
    <t>Groceries</t>
  </si>
  <si>
    <t>Gift</t>
  </si>
  <si>
    <t>Charity</t>
  </si>
  <si>
    <t>Investments</t>
  </si>
  <si>
    <t>Internet</t>
  </si>
  <si>
    <t>Taxes</t>
  </si>
  <si>
    <t>Property Tax</t>
  </si>
  <si>
    <t>Housing</t>
  </si>
  <si>
    <t>Rent / Mortgage Payments</t>
  </si>
  <si>
    <t>Home security</t>
  </si>
  <si>
    <t>Transportation</t>
  </si>
  <si>
    <t>Water</t>
  </si>
  <si>
    <t>Electricity</t>
  </si>
  <si>
    <t>Gym Memberships</t>
  </si>
  <si>
    <t>Alcohol / Wine</t>
  </si>
  <si>
    <t>Healthcare</t>
  </si>
  <si>
    <t xml:space="preserve">Auto insurance </t>
  </si>
  <si>
    <t>Life Insurance</t>
  </si>
  <si>
    <t>Insurance</t>
  </si>
  <si>
    <t>Mortgage insurance</t>
  </si>
  <si>
    <t>Maintenance / Service / Auto Parts</t>
  </si>
  <si>
    <t>Debt Reduction</t>
  </si>
  <si>
    <t>Cosmetics</t>
  </si>
  <si>
    <t>Personal Hygiene Costs (deodorant, perfume, shaving cream, etc.)</t>
  </si>
  <si>
    <t>House Hold Items</t>
  </si>
  <si>
    <t>Kitchen Cookware</t>
  </si>
  <si>
    <t>Student / Education Loan Payments</t>
  </si>
  <si>
    <t>Credit Card Payments</t>
  </si>
  <si>
    <t>Personal Loan Payments</t>
  </si>
  <si>
    <t>Home loans</t>
  </si>
  <si>
    <t xml:space="preserve">Festivals </t>
  </si>
  <si>
    <t>Training/Certificates/Professional development</t>
  </si>
  <si>
    <t>Social Clubs</t>
  </si>
  <si>
    <t>Retirement savings</t>
  </si>
  <si>
    <t>Emergency Fund</t>
  </si>
  <si>
    <t>Professional Services</t>
  </si>
  <si>
    <t>Financial advisor</t>
  </si>
  <si>
    <t>Lawyer</t>
  </si>
  <si>
    <t>Tax professional</t>
  </si>
  <si>
    <t>Clothes &amp; Accessories</t>
  </si>
  <si>
    <t>Returned Purchase</t>
  </si>
  <si>
    <t>Bonus</t>
  </si>
  <si>
    <t>Interest Income</t>
  </si>
  <si>
    <t>Reimbursement</t>
  </si>
  <si>
    <t>Rental Income</t>
  </si>
  <si>
    <t>Income from Salary</t>
  </si>
  <si>
    <t>Income from Business</t>
  </si>
  <si>
    <t>Income for Other Sources</t>
  </si>
  <si>
    <t>Paychecks</t>
  </si>
  <si>
    <t>Refunds</t>
  </si>
  <si>
    <t>Cash gift from friends</t>
  </si>
  <si>
    <t>Sales commission</t>
  </si>
  <si>
    <t>Dividends</t>
  </si>
  <si>
    <t>Unemployment Compensation</t>
  </si>
  <si>
    <t>Capital Gains</t>
  </si>
  <si>
    <t>Budgeted Amount</t>
  </si>
  <si>
    <t>Monthly / Quaterly / Bi-Yearly/ Yearly</t>
  </si>
  <si>
    <t>DD.MMM</t>
  </si>
  <si>
    <t>M/Q/B/Y</t>
  </si>
  <si>
    <t>##,##,###.##</t>
  </si>
  <si>
    <t>Household Repairs, Improvements and Maintenance</t>
  </si>
  <si>
    <t>Public transit / Transportation/ Taxi/ Uber/ Ola</t>
  </si>
  <si>
    <t>Television</t>
  </si>
  <si>
    <t>Mobile Phone</t>
  </si>
  <si>
    <t>Gas</t>
  </si>
  <si>
    <t>Restaurants / Dining</t>
  </si>
  <si>
    <t>Uniforms / Dress Code</t>
  </si>
  <si>
    <t>Other Taxes</t>
  </si>
  <si>
    <t>Auto Loan</t>
  </si>
  <si>
    <t>Savings for Long Term</t>
  </si>
  <si>
    <t>Savings for Short Term</t>
  </si>
  <si>
    <t>Parking Fees and Toll</t>
  </si>
  <si>
    <t>Pharmacy /  Prescription / Medicine/ Medical Devices</t>
  </si>
  <si>
    <t>Property/ Asset insurance (i.e. jewellery)</t>
  </si>
  <si>
    <t>Movies</t>
  </si>
  <si>
    <t xml:space="preserve">Tickets for Events </t>
  </si>
  <si>
    <t>Laundry / Dry Cleaning/ Iron</t>
  </si>
  <si>
    <t>Birthdays / Anniversaries / Special Occasions/ Weddings</t>
  </si>
  <si>
    <t>Household Supplies (laundry detergent, paper towels, etc…)</t>
  </si>
  <si>
    <t>Household appliances (Irons, vacuum cleaners, coffee maker, toaster etc.)</t>
  </si>
  <si>
    <t>Gas &amp; Fuel</t>
  </si>
  <si>
    <t>Outflows</t>
  </si>
  <si>
    <t>Inflows</t>
  </si>
  <si>
    <t>Home Phone / Landline</t>
  </si>
  <si>
    <t>Speciality Medical Care (Counsellors, Physiotherapists, dieticians etc.)</t>
  </si>
  <si>
    <t>School/ College Fees</t>
  </si>
  <si>
    <t>Others</t>
  </si>
  <si>
    <t>Monthly subscriptions (Amazon Prime, Netflix, Hotstar etc.)</t>
  </si>
  <si>
    <t>Hair Care / Salon / Spa and Massage</t>
  </si>
  <si>
    <t>Income Tax</t>
  </si>
  <si>
    <t>Name</t>
  </si>
  <si>
    <t>Description</t>
  </si>
  <si>
    <t>Sno</t>
  </si>
  <si>
    <t>Inflow OR Outflow</t>
  </si>
  <si>
    <t>O</t>
  </si>
  <si>
    <t>Key</t>
  </si>
  <si>
    <t>Bills and Utilities</t>
  </si>
  <si>
    <t>Food, Groceries and Dining</t>
  </si>
  <si>
    <t>Medical and Healthcare</t>
  </si>
  <si>
    <t>Gifts and Donations</t>
  </si>
  <si>
    <t>Other Unclassified Expenses</t>
  </si>
  <si>
    <t>Savings and Investments</t>
  </si>
  <si>
    <t xml:space="preserve">INSERT INTO [dbo].[CategoryMaster] ([cm_sno],[cm_Name],[cm_InFlowOROutFlow]) VALUES </t>
  </si>
  <si>
    <t>SNo</t>
  </si>
  <si>
    <t>cm_id</t>
  </si>
  <si>
    <t>cm_id,name,sno</t>
  </si>
  <si>
    <t>INSERT INTO [dbo].[Heads] ([cm_id], [h_name], [h_sno]) VALUES</t>
  </si>
  <si>
    <t>SQL</t>
  </si>
  <si>
    <t>SELECT CM.cm_id, CM.cm_name, CM.cm_sno,  CM.cm_InFlowOROutFlow, H.h_id, H.h_sno, H.h_name</t>
  </si>
  <si>
    <t xml:space="preserve">FROM dbo.heads H, dbo.CategoryMaster CM </t>
  </si>
  <si>
    <t>WHERE H.cm_id = CM.cm_id</t>
  </si>
  <si>
    <t>ORDER BY cm_sno, h_sno</t>
  </si>
  <si>
    <t>Y</t>
  </si>
  <si>
    <t>?</t>
  </si>
  <si>
    <r>
      <t xml:space="preserve">Regular 
</t>
    </r>
    <r>
      <rPr>
        <sz val="10"/>
        <color theme="1"/>
        <rFont val="Abadi"/>
        <family val="2"/>
      </rPr>
      <t>(free flow data entry)</t>
    </r>
  </si>
  <si>
    <r>
      <t xml:space="preserve">Ad-hoc 
</t>
    </r>
    <r>
      <rPr>
        <sz val="10"/>
        <color theme="1"/>
        <rFont val="Abadi"/>
        <family val="2"/>
      </rPr>
      <t>(Trans Oriented)</t>
    </r>
  </si>
  <si>
    <r>
      <t xml:space="preserve">Due On 
</t>
    </r>
    <r>
      <rPr>
        <sz val="10"/>
        <color theme="1"/>
        <rFont val="Abadi"/>
        <family val="2"/>
      </rPr>
      <t>(Day - Month)</t>
    </r>
  </si>
  <si>
    <r>
      <t xml:space="preserve">Notify Me On
</t>
    </r>
    <r>
      <rPr>
        <sz val="10"/>
        <color theme="1"/>
        <rFont val="Abadi"/>
        <family val="2"/>
      </rPr>
      <t>(Day - Month)</t>
    </r>
  </si>
  <si>
    <r>
      <t xml:space="preserve">Periodical 
</t>
    </r>
    <r>
      <rPr>
        <sz val="11"/>
        <color rgb="FFFA7D00"/>
        <rFont val="Calibri"/>
        <family val="2"/>
        <scheme val="minor"/>
      </rPr>
      <t>(need for organised data entry form)</t>
    </r>
  </si>
  <si>
    <r>
      <t xml:space="preserve">Data Entry 
</t>
    </r>
    <r>
      <rPr>
        <sz val="10"/>
        <color theme="1"/>
        <rFont val="Abadi"/>
        <family val="2"/>
      </rPr>
      <t>(Form Name)</t>
    </r>
  </si>
  <si>
    <t>Lease / Rent Agreement, House / Flat, Property Loan Doc Details</t>
  </si>
  <si>
    <t>Asset / Equipment Details</t>
  </si>
  <si>
    <t>Agency Agreement</t>
  </si>
  <si>
    <t>Automobile &amp; Driver</t>
  </si>
  <si>
    <t>Automobile &amp; Service Station</t>
  </si>
  <si>
    <t>Monthly</t>
  </si>
  <si>
    <t>Uber / Ola - Account &amp; Transaction slips</t>
  </si>
  <si>
    <t>Also Show Under</t>
  </si>
  <si>
    <t>Data Fields - List</t>
  </si>
  <si>
    <t>House Details, 
Agreement- Start Date, Valid Upto,
Advance, Security,
Owner Details,
Amount,TDS,
Notes, Attachments
---
Mortgage:
House Details,
Start Date, Valid Upto, Mortgage Amount, Bank / Other, Attachments.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</si>
</sst>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b/>
      <sz val="14"/>
      <color theme="1"/>
      <name val="Abadi"/>
      <family val="2"/>
    </font>
    <font>
      <sz val="11"/>
      <color rgb="FFFF0000"/>
      <name val="Abadi"/>
      <family val="2"/>
    </font>
    <font>
      <b/>
      <sz val="11"/>
      <color rgb="FFFF0000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9"/>
      <color theme="1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2" borderId="1" applyNumberFormat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8" fillId="2" borderId="1" xfId="1" applyAlignment="1">
      <alignment horizontal="center" vertical="center" wrapText="1"/>
    </xf>
    <xf numFmtId="0" fontId="8" fillId="2" borderId="1" xfId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8" fillId="2" borderId="1" xfId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top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9F0E-0951-4367-9363-89D02C6FABFA}">
  <dimension ref="A1:Q89"/>
  <sheetViews>
    <sheetView tabSelected="1" workbookViewId="0">
      <selection activeCell="C4" sqref="C4"/>
    </sheetView>
  </sheetViews>
  <sheetFormatPr defaultColWidth="8.88671875" defaultRowHeight="14.4" x14ac:dyDescent="0.3"/>
  <cols>
    <col min="1" max="1" width="8.88671875" style="5"/>
    <col min="2" max="2" width="26.44140625" style="6" bestFit="1" customWidth="1"/>
    <col min="3" max="3" width="65.33203125" style="5" bestFit="1" customWidth="1"/>
    <col min="4" max="4" width="15.33203125" style="5" bestFit="1" customWidth="1"/>
    <col min="5" max="5" width="9.5546875" style="4" customWidth="1"/>
    <col min="6" max="6" width="15.6640625" style="19" customWidth="1"/>
    <col min="7" max="10" width="15.6640625" style="4" customWidth="1"/>
    <col min="11" max="11" width="16.6640625" style="5" bestFit="1" customWidth="1"/>
    <col min="12" max="12" width="17" style="5" customWidth="1"/>
    <col min="13" max="13" width="14.33203125" style="4" customWidth="1"/>
    <col min="14" max="14" width="15.44140625" style="5" customWidth="1"/>
    <col min="15" max="15" width="4.6640625" style="5" customWidth="1"/>
    <col min="16" max="16" width="61.33203125" style="5" bestFit="1" customWidth="1"/>
    <col min="17" max="16384" width="8.88671875" style="5"/>
  </cols>
  <sheetData>
    <row r="1" spans="1:17" s="22" customFormat="1" ht="86.25" customHeight="1" x14ac:dyDescent="0.3">
      <c r="A1" s="22" t="s">
        <v>121</v>
      </c>
      <c r="B1" s="20" t="s">
        <v>98</v>
      </c>
      <c r="C1" s="20"/>
      <c r="D1" s="20" t="s">
        <v>144</v>
      </c>
      <c r="E1" s="20" t="s">
        <v>120</v>
      </c>
      <c r="F1" s="21" t="s">
        <v>135</v>
      </c>
      <c r="G1" s="20" t="s">
        <v>131</v>
      </c>
      <c r="H1" s="20" t="s">
        <v>132</v>
      </c>
      <c r="I1" s="20" t="s">
        <v>136</v>
      </c>
      <c r="J1" s="20" t="s">
        <v>145</v>
      </c>
      <c r="K1" s="20" t="s">
        <v>72</v>
      </c>
      <c r="L1" s="20" t="s">
        <v>73</v>
      </c>
      <c r="M1" s="20" t="s">
        <v>133</v>
      </c>
      <c r="N1" s="20" t="s">
        <v>134</v>
      </c>
      <c r="Q1" s="22" t="s">
        <v>122</v>
      </c>
    </row>
    <row r="2" spans="1:17" ht="180" x14ac:dyDescent="0.3">
      <c r="A2" s="5">
        <v>1</v>
      </c>
      <c r="B2" s="13" t="s">
        <v>24</v>
      </c>
      <c r="C2" s="13" t="s">
        <v>25</v>
      </c>
      <c r="D2" s="13"/>
      <c r="E2" s="15">
        <v>1</v>
      </c>
      <c r="F2" s="18" t="s">
        <v>129</v>
      </c>
      <c r="G2" s="15"/>
      <c r="H2" s="15"/>
      <c r="I2" s="23" t="s">
        <v>137</v>
      </c>
      <c r="J2" s="25" t="s">
        <v>146</v>
      </c>
      <c r="K2" s="13" t="s">
        <v>76</v>
      </c>
      <c r="L2" s="13" t="s">
        <v>75</v>
      </c>
      <c r="M2" s="13" t="s">
        <v>74</v>
      </c>
      <c r="N2" s="13" t="s">
        <v>74</v>
      </c>
      <c r="P2" s="5" t="s">
        <v>123</v>
      </c>
      <c r="Q2" s="5" t="str">
        <f>_xlfn.CONCAT("(",A2,",'",C2,"',",E2,")")</f>
        <v>(1,'Rent / Mortgage Payments',1)</v>
      </c>
    </row>
    <row r="3" spans="1:17" ht="33" customHeight="1" x14ac:dyDescent="0.3">
      <c r="A3" s="5">
        <v>1</v>
      </c>
      <c r="B3" s="13" t="s">
        <v>24</v>
      </c>
      <c r="C3" s="13" t="s">
        <v>77</v>
      </c>
      <c r="D3" s="13"/>
      <c r="E3" s="15">
        <v>2</v>
      </c>
      <c r="F3" s="18"/>
      <c r="G3" s="15"/>
      <c r="H3" s="15" t="s">
        <v>129</v>
      </c>
      <c r="I3" s="23" t="s">
        <v>138</v>
      </c>
      <c r="J3" s="23"/>
      <c r="K3" s="13"/>
      <c r="L3" s="13"/>
      <c r="M3" s="13"/>
      <c r="N3" s="13"/>
      <c r="P3" s="5" t="s">
        <v>123</v>
      </c>
      <c r="Q3" s="5" t="str">
        <f>_xlfn.CONCAT("(",A3,",'",C3,"',",E3,")")</f>
        <v>(1,'Household Repairs, Improvements and Maintenance',2)</v>
      </c>
    </row>
    <row r="4" spans="1:17" x14ac:dyDescent="0.3">
      <c r="A4" s="5">
        <v>1</v>
      </c>
      <c r="B4" s="13" t="s">
        <v>24</v>
      </c>
      <c r="C4" s="13" t="s">
        <v>26</v>
      </c>
      <c r="D4" s="13"/>
      <c r="E4" s="15">
        <v>3</v>
      </c>
      <c r="F4" s="18" t="s">
        <v>129</v>
      </c>
      <c r="G4" s="15" t="s">
        <v>129</v>
      </c>
      <c r="H4" s="15"/>
      <c r="I4" s="23" t="s">
        <v>139</v>
      </c>
      <c r="J4" s="23"/>
      <c r="K4" s="13"/>
      <c r="L4" s="13"/>
      <c r="M4" s="13"/>
      <c r="N4" s="13"/>
      <c r="P4" s="5" t="s">
        <v>123</v>
      </c>
      <c r="Q4" s="5" t="str">
        <f t="shared" ref="Q4:Q67" si="0">_xlfn.CONCAT("(",A4,",'",C4,"',",E4,")")</f>
        <v>(1,'Home security',3)</v>
      </c>
    </row>
    <row r="5" spans="1:17" ht="34.5" customHeight="1" x14ac:dyDescent="0.3">
      <c r="A5" s="5">
        <v>4</v>
      </c>
      <c r="B5" s="13" t="s">
        <v>27</v>
      </c>
      <c r="C5" s="13" t="s">
        <v>97</v>
      </c>
      <c r="D5" s="13"/>
      <c r="E5" s="15">
        <v>1</v>
      </c>
      <c r="F5" s="18"/>
      <c r="G5" s="15" t="s">
        <v>129</v>
      </c>
      <c r="H5" s="15"/>
      <c r="I5" s="23" t="s">
        <v>140</v>
      </c>
      <c r="J5" s="23"/>
      <c r="K5" s="13"/>
      <c r="L5" s="13"/>
      <c r="M5" s="13"/>
      <c r="N5" s="13"/>
      <c r="P5" s="5" t="s">
        <v>123</v>
      </c>
      <c r="Q5" s="5" t="str">
        <f t="shared" si="0"/>
        <v>(4,'Gas &amp; Fuel',1)</v>
      </c>
    </row>
    <row r="6" spans="1:17" ht="31.5" customHeight="1" x14ac:dyDescent="0.3">
      <c r="A6" s="5">
        <v>4</v>
      </c>
      <c r="B6" s="13" t="s">
        <v>27</v>
      </c>
      <c r="C6" s="13" t="s">
        <v>37</v>
      </c>
      <c r="D6" s="13"/>
      <c r="E6" s="15">
        <v>2</v>
      </c>
      <c r="F6" s="18"/>
      <c r="G6" s="15" t="s">
        <v>129</v>
      </c>
      <c r="H6" s="15"/>
      <c r="I6" s="23" t="s">
        <v>141</v>
      </c>
      <c r="J6" s="23"/>
      <c r="K6" s="13"/>
      <c r="L6" s="13"/>
      <c r="M6" s="13"/>
      <c r="N6" s="13"/>
      <c r="P6" s="5" t="s">
        <v>123</v>
      </c>
      <c r="Q6" s="5" t="str">
        <f t="shared" si="0"/>
        <v>(4,'Maintenance / Service / Auto Parts',2)</v>
      </c>
    </row>
    <row r="7" spans="1:17" ht="19.95" customHeight="1" x14ac:dyDescent="0.3">
      <c r="A7" s="5">
        <v>4</v>
      </c>
      <c r="B7" s="13" t="s">
        <v>27</v>
      </c>
      <c r="C7" s="13" t="s">
        <v>88</v>
      </c>
      <c r="D7" s="13"/>
      <c r="E7" s="15">
        <v>3</v>
      </c>
      <c r="F7" s="18"/>
      <c r="G7" s="15" t="s">
        <v>129</v>
      </c>
      <c r="H7" s="15"/>
      <c r="I7" s="23" t="s">
        <v>142</v>
      </c>
      <c r="J7" s="23"/>
      <c r="K7" s="13"/>
      <c r="L7" s="13"/>
      <c r="M7" s="13"/>
      <c r="N7" s="13"/>
      <c r="P7" s="5" t="s">
        <v>123</v>
      </c>
      <c r="Q7" s="5" t="str">
        <f t="shared" si="0"/>
        <v>(4,'Parking Fees and Toll',3)</v>
      </c>
    </row>
    <row r="8" spans="1:17" ht="36" x14ac:dyDescent="0.3">
      <c r="A8" s="5">
        <v>4</v>
      </c>
      <c r="B8" s="13" t="s">
        <v>27</v>
      </c>
      <c r="C8" s="13" t="s">
        <v>78</v>
      </c>
      <c r="D8" s="13"/>
      <c r="E8" s="15">
        <v>4</v>
      </c>
      <c r="F8" s="18"/>
      <c r="G8" s="15" t="s">
        <v>129</v>
      </c>
      <c r="H8" s="15"/>
      <c r="I8" s="23" t="s">
        <v>143</v>
      </c>
      <c r="J8" s="23"/>
      <c r="K8" s="13"/>
      <c r="L8" s="13"/>
      <c r="M8" s="13"/>
      <c r="N8" s="13"/>
      <c r="P8" s="5" t="s">
        <v>123</v>
      </c>
      <c r="Q8" s="5" t="str">
        <f t="shared" si="0"/>
        <v>(4,'Public transit / Transportation/ Taxi/ Uber/ Ola',4)</v>
      </c>
    </row>
    <row r="9" spans="1:17" ht="19.95" customHeight="1" x14ac:dyDescent="0.3">
      <c r="A9" s="5">
        <v>3</v>
      </c>
      <c r="B9" s="13" t="s">
        <v>113</v>
      </c>
      <c r="C9" s="13" t="s">
        <v>79</v>
      </c>
      <c r="D9" s="13"/>
      <c r="E9" s="15">
        <v>1</v>
      </c>
      <c r="F9" s="18" t="s">
        <v>129</v>
      </c>
      <c r="G9" s="15"/>
      <c r="H9" s="15"/>
      <c r="I9" s="23"/>
      <c r="J9" s="23"/>
      <c r="K9" s="13"/>
      <c r="L9" s="13"/>
      <c r="M9" s="13"/>
      <c r="N9" s="13"/>
      <c r="P9" s="5" t="s">
        <v>123</v>
      </c>
      <c r="Q9" s="5" t="str">
        <f t="shared" si="0"/>
        <v>(3,'Television',1)</v>
      </c>
    </row>
    <row r="10" spans="1:17" ht="19.95" customHeight="1" x14ac:dyDescent="0.3">
      <c r="A10" s="5">
        <v>3</v>
      </c>
      <c r="B10" s="13" t="s">
        <v>113</v>
      </c>
      <c r="C10" s="13" t="s">
        <v>100</v>
      </c>
      <c r="D10" s="13"/>
      <c r="E10" s="15">
        <v>2</v>
      </c>
      <c r="F10" s="18" t="s">
        <v>129</v>
      </c>
      <c r="G10" s="15"/>
      <c r="H10" s="15"/>
      <c r="I10" s="23"/>
      <c r="J10" s="23"/>
      <c r="K10" s="13"/>
      <c r="L10" s="13"/>
      <c r="M10" s="13"/>
      <c r="N10" s="13"/>
      <c r="P10" s="5" t="s">
        <v>123</v>
      </c>
      <c r="Q10" s="5" t="str">
        <f t="shared" si="0"/>
        <v>(3,'Home Phone / Landline',2)</v>
      </c>
    </row>
    <row r="11" spans="1:17" ht="19.95" customHeight="1" x14ac:dyDescent="0.3">
      <c r="A11" s="5">
        <v>3</v>
      </c>
      <c r="B11" s="13" t="s">
        <v>113</v>
      </c>
      <c r="C11" s="13" t="s">
        <v>80</v>
      </c>
      <c r="D11" s="13"/>
      <c r="E11" s="15">
        <v>3</v>
      </c>
      <c r="F11" s="18" t="s">
        <v>129</v>
      </c>
      <c r="G11" s="15"/>
      <c r="H11" s="15"/>
      <c r="I11" s="23"/>
      <c r="J11" s="23"/>
      <c r="K11" s="13"/>
      <c r="L11" s="13"/>
      <c r="M11" s="13"/>
      <c r="N11" s="13"/>
      <c r="P11" s="5" t="s">
        <v>123</v>
      </c>
      <c r="Q11" s="5" t="str">
        <f t="shared" si="0"/>
        <v>(3,'Mobile Phone',3)</v>
      </c>
    </row>
    <row r="12" spans="1:17" ht="19.95" customHeight="1" x14ac:dyDescent="0.3">
      <c r="A12" s="5">
        <v>3</v>
      </c>
      <c r="B12" s="13" t="s">
        <v>113</v>
      </c>
      <c r="C12" s="13" t="s">
        <v>21</v>
      </c>
      <c r="D12" s="13"/>
      <c r="E12" s="15">
        <v>4</v>
      </c>
      <c r="F12" s="18" t="s">
        <v>129</v>
      </c>
      <c r="G12" s="15"/>
      <c r="H12" s="15"/>
      <c r="I12" s="23"/>
      <c r="J12" s="23"/>
      <c r="K12" s="13"/>
      <c r="L12" s="13"/>
      <c r="M12" s="13"/>
      <c r="N12" s="13"/>
      <c r="P12" s="5" t="s">
        <v>123</v>
      </c>
      <c r="Q12" s="5" t="str">
        <f t="shared" si="0"/>
        <v>(3,'Internet',4)</v>
      </c>
    </row>
    <row r="13" spans="1:17" ht="19.95" customHeight="1" x14ac:dyDescent="0.3">
      <c r="A13" s="5">
        <v>3</v>
      </c>
      <c r="B13" s="13" t="s">
        <v>113</v>
      </c>
      <c r="C13" s="13" t="s">
        <v>28</v>
      </c>
      <c r="D13" s="13"/>
      <c r="E13" s="15">
        <v>5</v>
      </c>
      <c r="F13" s="18" t="s">
        <v>129</v>
      </c>
      <c r="G13" s="15"/>
      <c r="H13" s="15"/>
      <c r="I13" s="23"/>
      <c r="J13" s="23"/>
      <c r="K13" s="13"/>
      <c r="L13" s="13"/>
      <c r="M13" s="13"/>
      <c r="N13" s="13"/>
      <c r="P13" s="5" t="s">
        <v>123</v>
      </c>
      <c r="Q13" s="5" t="str">
        <f t="shared" si="0"/>
        <v>(3,'Water',5)</v>
      </c>
    </row>
    <row r="14" spans="1:17" ht="19.95" customHeight="1" x14ac:dyDescent="0.3">
      <c r="A14" s="5">
        <v>3</v>
      </c>
      <c r="B14" s="13" t="s">
        <v>113</v>
      </c>
      <c r="C14" s="13" t="s">
        <v>29</v>
      </c>
      <c r="D14" s="13"/>
      <c r="E14" s="15">
        <v>6</v>
      </c>
      <c r="F14" s="18" t="s">
        <v>129</v>
      </c>
      <c r="G14" s="15"/>
      <c r="H14" s="15"/>
      <c r="I14" s="23"/>
      <c r="J14" s="23"/>
      <c r="K14" s="13"/>
      <c r="L14" s="13"/>
      <c r="M14" s="13"/>
      <c r="N14" s="13"/>
      <c r="P14" s="5" t="s">
        <v>123</v>
      </c>
      <c r="Q14" s="5" t="str">
        <f t="shared" si="0"/>
        <v>(3,'Electricity',6)</v>
      </c>
    </row>
    <row r="15" spans="1:17" ht="19.95" customHeight="1" x14ac:dyDescent="0.3">
      <c r="A15" s="5">
        <v>3</v>
      </c>
      <c r="B15" s="13" t="s">
        <v>113</v>
      </c>
      <c r="C15" s="13" t="s">
        <v>81</v>
      </c>
      <c r="D15" s="13"/>
      <c r="E15" s="15">
        <v>7</v>
      </c>
      <c r="F15" s="18" t="s">
        <v>129</v>
      </c>
      <c r="G15" s="15"/>
      <c r="H15" s="15"/>
      <c r="I15" s="23"/>
      <c r="J15" s="23"/>
      <c r="K15" s="13"/>
      <c r="L15" s="13"/>
      <c r="M15" s="13"/>
      <c r="N15" s="13"/>
      <c r="P15" s="5" t="s">
        <v>123</v>
      </c>
      <c r="Q15" s="5" t="str">
        <f t="shared" si="0"/>
        <v>(3,'Gas',7)</v>
      </c>
    </row>
    <row r="16" spans="1:17" ht="19.95" customHeight="1" x14ac:dyDescent="0.3">
      <c r="A16" s="5">
        <v>5</v>
      </c>
      <c r="B16" s="13" t="s">
        <v>114</v>
      </c>
      <c r="C16" s="13" t="s">
        <v>17</v>
      </c>
      <c r="D16" s="13"/>
      <c r="E16" s="15">
        <v>1</v>
      </c>
      <c r="F16" s="18"/>
      <c r="G16" s="15" t="s">
        <v>129</v>
      </c>
      <c r="H16" s="15"/>
      <c r="I16" s="23"/>
      <c r="J16" s="23"/>
      <c r="K16" s="13"/>
      <c r="L16" s="13"/>
      <c r="M16" s="13"/>
      <c r="N16" s="13"/>
      <c r="P16" s="5" t="s">
        <v>123</v>
      </c>
      <c r="Q16" s="5" t="str">
        <f t="shared" si="0"/>
        <v>(5,'Groceries',1)</v>
      </c>
    </row>
    <row r="17" spans="1:17" ht="19.95" customHeight="1" x14ac:dyDescent="0.3">
      <c r="A17" s="5">
        <v>5</v>
      </c>
      <c r="B17" s="13" t="s">
        <v>114</v>
      </c>
      <c r="C17" s="13" t="s">
        <v>82</v>
      </c>
      <c r="D17" s="13"/>
      <c r="E17" s="15">
        <v>2</v>
      </c>
      <c r="F17" s="18"/>
      <c r="G17" s="15"/>
      <c r="H17" s="15" t="s">
        <v>129</v>
      </c>
      <c r="I17" s="23"/>
      <c r="J17" s="23"/>
      <c r="K17" s="13"/>
      <c r="L17" s="13"/>
      <c r="M17" s="13"/>
      <c r="N17" s="13"/>
      <c r="P17" s="5" t="s">
        <v>123</v>
      </c>
      <c r="Q17" s="5" t="str">
        <f t="shared" si="0"/>
        <v>(5,'Restaurants / Dining',2)</v>
      </c>
    </row>
    <row r="18" spans="1:17" ht="19.95" customHeight="1" x14ac:dyDescent="0.3">
      <c r="A18" s="5">
        <v>5</v>
      </c>
      <c r="B18" s="13" t="s">
        <v>114</v>
      </c>
      <c r="C18" s="13" t="s">
        <v>31</v>
      </c>
      <c r="D18" s="13"/>
      <c r="E18" s="15">
        <v>3</v>
      </c>
      <c r="F18" s="18"/>
      <c r="G18" s="15"/>
      <c r="H18" s="15" t="s">
        <v>129</v>
      </c>
      <c r="I18" s="23"/>
      <c r="J18" s="23"/>
      <c r="K18" s="13"/>
      <c r="L18" s="13"/>
      <c r="M18" s="13"/>
      <c r="N18" s="13"/>
      <c r="P18" s="5" t="s">
        <v>123</v>
      </c>
      <c r="Q18" s="5" t="str">
        <f t="shared" si="0"/>
        <v>(5,'Alcohol / Wine',3)</v>
      </c>
    </row>
    <row r="19" spans="1:17" ht="19.95" customHeight="1" x14ac:dyDescent="0.3">
      <c r="A19" s="5">
        <v>7</v>
      </c>
      <c r="B19" s="13" t="s">
        <v>115</v>
      </c>
      <c r="C19" s="13" t="s">
        <v>11</v>
      </c>
      <c r="D19" s="13"/>
      <c r="E19" s="15">
        <v>1</v>
      </c>
      <c r="F19" s="18"/>
      <c r="G19" s="15"/>
      <c r="H19" s="15" t="s">
        <v>129</v>
      </c>
      <c r="I19" s="23"/>
      <c r="J19" s="23"/>
      <c r="K19" s="13"/>
      <c r="L19" s="13"/>
      <c r="M19" s="13"/>
      <c r="N19" s="13"/>
      <c r="P19" s="5" t="s">
        <v>123</v>
      </c>
      <c r="Q19" s="5" t="str">
        <f t="shared" si="0"/>
        <v>(7,'Doctor',1)</v>
      </c>
    </row>
    <row r="20" spans="1:17" ht="19.95" customHeight="1" x14ac:dyDescent="0.3">
      <c r="A20" s="5">
        <v>7</v>
      </c>
      <c r="B20" s="13" t="s">
        <v>115</v>
      </c>
      <c r="C20" s="13" t="s">
        <v>89</v>
      </c>
      <c r="D20" s="13"/>
      <c r="E20" s="15">
        <v>2</v>
      </c>
      <c r="F20" s="18"/>
      <c r="G20" s="15" t="s">
        <v>129</v>
      </c>
      <c r="H20" s="15" t="s">
        <v>129</v>
      </c>
      <c r="I20" s="23"/>
      <c r="J20" s="23"/>
      <c r="K20" s="13"/>
      <c r="L20" s="13"/>
      <c r="M20" s="13"/>
      <c r="N20" s="13"/>
      <c r="P20" s="5" t="s">
        <v>123</v>
      </c>
      <c r="Q20" s="5" t="str">
        <f t="shared" si="0"/>
        <v>(7,'Pharmacy /  Prescription / Medicine/ Medical Devices',2)</v>
      </c>
    </row>
    <row r="21" spans="1:17" ht="19.95" customHeight="1" x14ac:dyDescent="0.3">
      <c r="A21" s="5">
        <v>7</v>
      </c>
      <c r="B21" s="13" t="s">
        <v>115</v>
      </c>
      <c r="C21" s="13" t="s">
        <v>101</v>
      </c>
      <c r="D21" s="13"/>
      <c r="E21" s="15">
        <v>3</v>
      </c>
      <c r="F21" s="18"/>
      <c r="G21" s="15" t="s">
        <v>129</v>
      </c>
      <c r="H21" s="15" t="s">
        <v>129</v>
      </c>
      <c r="I21" s="23"/>
      <c r="J21" s="23"/>
      <c r="K21" s="13"/>
      <c r="L21" s="13"/>
      <c r="M21" s="13"/>
      <c r="N21" s="13"/>
      <c r="P21" s="5" t="s">
        <v>123</v>
      </c>
      <c r="Q21" s="5" t="str">
        <f t="shared" si="0"/>
        <v>(7,'Speciality Medical Care (Counsellors, Physiotherapists, dieticians etc.)',3)</v>
      </c>
    </row>
    <row r="22" spans="1:17" ht="19.95" customHeight="1" x14ac:dyDescent="0.3">
      <c r="A22" s="5">
        <v>2</v>
      </c>
      <c r="B22" s="13" t="s">
        <v>35</v>
      </c>
      <c r="C22" s="13" t="s">
        <v>32</v>
      </c>
      <c r="D22" s="13"/>
      <c r="E22" s="15">
        <v>1</v>
      </c>
      <c r="F22" s="18" t="s">
        <v>129</v>
      </c>
      <c r="G22" s="15"/>
      <c r="H22" s="15"/>
      <c r="I22" s="23"/>
      <c r="J22" s="23"/>
      <c r="K22" s="13"/>
      <c r="L22" s="13"/>
      <c r="M22" s="13"/>
      <c r="N22" s="13"/>
      <c r="P22" s="5" t="s">
        <v>123</v>
      </c>
      <c r="Q22" s="5" t="str">
        <f t="shared" si="0"/>
        <v>(2,'Healthcare',1)</v>
      </c>
    </row>
    <row r="23" spans="1:17" ht="19.95" customHeight="1" x14ac:dyDescent="0.3">
      <c r="A23" s="5">
        <v>2</v>
      </c>
      <c r="B23" s="13" t="s">
        <v>35</v>
      </c>
      <c r="C23" s="13" t="s">
        <v>33</v>
      </c>
      <c r="D23" s="13" t="s">
        <v>27</v>
      </c>
      <c r="E23" s="15">
        <v>2</v>
      </c>
      <c r="F23" s="18" t="s">
        <v>129</v>
      </c>
      <c r="G23" s="15"/>
      <c r="H23" s="15"/>
      <c r="I23" s="23"/>
      <c r="J23" s="23"/>
      <c r="K23" s="13"/>
      <c r="L23" s="13"/>
      <c r="M23" s="13"/>
      <c r="N23" s="13"/>
      <c r="P23" s="5" t="s">
        <v>123</v>
      </c>
      <c r="Q23" s="5" t="str">
        <f t="shared" si="0"/>
        <v>(2,'Auto insurance ',2)</v>
      </c>
    </row>
    <row r="24" spans="1:17" ht="19.95" customHeight="1" x14ac:dyDescent="0.3">
      <c r="A24" s="5">
        <v>2</v>
      </c>
      <c r="B24" s="13" t="s">
        <v>35</v>
      </c>
      <c r="C24" s="13" t="s">
        <v>34</v>
      </c>
      <c r="D24" s="13"/>
      <c r="E24" s="15">
        <v>3</v>
      </c>
      <c r="F24" s="18" t="s">
        <v>129</v>
      </c>
      <c r="G24" s="15"/>
      <c r="H24" s="15"/>
      <c r="I24" s="23"/>
      <c r="J24" s="23"/>
      <c r="K24" s="13"/>
      <c r="L24" s="13"/>
      <c r="M24" s="13"/>
      <c r="N24" s="13"/>
      <c r="P24" s="5" t="s">
        <v>123</v>
      </c>
      <c r="Q24" s="5" t="str">
        <f t="shared" si="0"/>
        <v>(2,'Life Insurance',3)</v>
      </c>
    </row>
    <row r="25" spans="1:17" ht="19.95" customHeight="1" x14ac:dyDescent="0.3">
      <c r="A25" s="5">
        <v>2</v>
      </c>
      <c r="B25" s="13" t="s">
        <v>35</v>
      </c>
      <c r="C25" s="13" t="s">
        <v>36</v>
      </c>
      <c r="D25" s="13" t="s">
        <v>24</v>
      </c>
      <c r="E25" s="15">
        <v>4</v>
      </c>
      <c r="F25" s="18" t="s">
        <v>129</v>
      </c>
      <c r="G25" s="15"/>
      <c r="H25" s="15"/>
      <c r="I25" s="23"/>
      <c r="J25" s="23"/>
      <c r="K25" s="13"/>
      <c r="L25" s="13"/>
      <c r="M25" s="13"/>
      <c r="N25" s="13"/>
      <c r="P25" s="5" t="s">
        <v>123</v>
      </c>
      <c r="Q25" s="5" t="str">
        <f t="shared" si="0"/>
        <v>(2,'Mortgage insurance',4)</v>
      </c>
    </row>
    <row r="26" spans="1:17" ht="19.95" customHeight="1" x14ac:dyDescent="0.3">
      <c r="A26" s="5">
        <v>2</v>
      </c>
      <c r="B26" s="13" t="s">
        <v>35</v>
      </c>
      <c r="C26" s="13" t="s">
        <v>90</v>
      </c>
      <c r="D26" s="13" t="s">
        <v>24</v>
      </c>
      <c r="E26" s="15">
        <v>5</v>
      </c>
      <c r="F26" s="18" t="s">
        <v>129</v>
      </c>
      <c r="G26" s="15"/>
      <c r="H26" s="15"/>
      <c r="I26" s="23"/>
      <c r="J26" s="23"/>
      <c r="K26" s="13"/>
      <c r="L26" s="13"/>
      <c r="M26" s="13"/>
      <c r="N26" s="13"/>
      <c r="P26" s="5" t="s">
        <v>123</v>
      </c>
      <c r="Q26" s="5" t="str">
        <f t="shared" si="0"/>
        <v>(2,'Property/ Asset insurance (i.e. jewellery)',5)</v>
      </c>
    </row>
    <row r="27" spans="1:17" ht="19.95" customHeight="1" x14ac:dyDescent="0.3">
      <c r="A27" s="5">
        <v>8</v>
      </c>
      <c r="B27" s="13" t="s">
        <v>3</v>
      </c>
      <c r="C27" s="13" t="s">
        <v>5</v>
      </c>
      <c r="D27" s="13"/>
      <c r="E27" s="15">
        <v>1</v>
      </c>
      <c r="F27" s="18" t="s">
        <v>129</v>
      </c>
      <c r="G27" s="15" t="s">
        <v>129</v>
      </c>
      <c r="H27" s="15"/>
      <c r="I27" s="23"/>
      <c r="J27" s="23"/>
      <c r="K27" s="13"/>
      <c r="L27" s="13"/>
      <c r="M27" s="13"/>
      <c r="N27" s="13"/>
      <c r="P27" s="5" t="s">
        <v>123</v>
      </c>
      <c r="Q27" s="5" t="str">
        <f t="shared" si="0"/>
        <v>(8,'Tuition ',1)</v>
      </c>
    </row>
    <row r="28" spans="1:17" ht="19.95" customHeight="1" x14ac:dyDescent="0.3">
      <c r="A28" s="5">
        <v>8</v>
      </c>
      <c r="B28" s="13" t="s">
        <v>3</v>
      </c>
      <c r="C28" s="13" t="s">
        <v>4</v>
      </c>
      <c r="D28" s="13"/>
      <c r="E28" s="15">
        <v>2</v>
      </c>
      <c r="F28" s="18"/>
      <c r="G28" s="15" t="s">
        <v>129</v>
      </c>
      <c r="H28" s="15"/>
      <c r="I28" s="23"/>
      <c r="J28" s="23"/>
      <c r="K28" s="13"/>
      <c r="L28" s="13"/>
      <c r="M28" s="13"/>
      <c r="N28" s="13"/>
      <c r="P28" s="5" t="s">
        <v>123</v>
      </c>
      <c r="Q28" s="5" t="str">
        <f t="shared" si="0"/>
        <v>(8,'Books &amp; School Supplies',2)</v>
      </c>
    </row>
    <row r="29" spans="1:17" ht="19.95" customHeight="1" x14ac:dyDescent="0.3">
      <c r="A29" s="5">
        <v>8</v>
      </c>
      <c r="B29" s="13" t="s">
        <v>3</v>
      </c>
      <c r="C29" s="13" t="s">
        <v>102</v>
      </c>
      <c r="D29" s="13"/>
      <c r="E29" s="15">
        <v>3</v>
      </c>
      <c r="F29" s="18" t="s">
        <v>129</v>
      </c>
      <c r="G29" s="15"/>
      <c r="H29" s="15"/>
      <c r="I29" s="23"/>
      <c r="J29" s="23"/>
      <c r="K29" s="13"/>
      <c r="L29" s="13"/>
      <c r="M29" s="13"/>
      <c r="N29" s="13"/>
      <c r="P29" s="5" t="s">
        <v>123</v>
      </c>
      <c r="Q29" s="5" t="str">
        <f t="shared" si="0"/>
        <v>(8,'School/ College Fees',3)</v>
      </c>
    </row>
    <row r="30" spans="1:17" ht="19.95" customHeight="1" x14ac:dyDescent="0.3">
      <c r="A30" s="5">
        <v>8</v>
      </c>
      <c r="B30" s="13" t="s">
        <v>3</v>
      </c>
      <c r="C30" s="13" t="s">
        <v>83</v>
      </c>
      <c r="D30" s="13"/>
      <c r="E30" s="15">
        <v>4</v>
      </c>
      <c r="F30" s="18"/>
      <c r="G30" s="15" t="s">
        <v>129</v>
      </c>
      <c r="H30" s="15"/>
      <c r="I30" s="23"/>
      <c r="J30" s="23"/>
      <c r="K30" s="13"/>
      <c r="L30" s="13"/>
      <c r="M30" s="13"/>
      <c r="N30" s="13"/>
      <c r="P30" s="5" t="s">
        <v>123</v>
      </c>
      <c r="Q30" s="5" t="str">
        <f t="shared" si="0"/>
        <v>(8,'Uniforms / Dress Code',4)</v>
      </c>
    </row>
    <row r="31" spans="1:17" ht="19.95" customHeight="1" x14ac:dyDescent="0.3">
      <c r="A31" s="5">
        <v>8</v>
      </c>
      <c r="B31" s="13" t="s">
        <v>3</v>
      </c>
      <c r="C31" s="13" t="s">
        <v>103</v>
      </c>
      <c r="D31" s="13"/>
      <c r="E31" s="15">
        <v>5</v>
      </c>
      <c r="F31" s="18"/>
      <c r="G31" s="15"/>
      <c r="H31" s="15" t="s">
        <v>129</v>
      </c>
      <c r="I31" s="23"/>
      <c r="J31" s="23"/>
      <c r="K31" s="13"/>
      <c r="L31" s="13"/>
      <c r="M31" s="13"/>
      <c r="N31" s="13"/>
      <c r="P31" s="5" t="s">
        <v>123</v>
      </c>
      <c r="Q31" s="5" t="str">
        <f t="shared" si="0"/>
        <v>(8,'Others',5)</v>
      </c>
    </row>
    <row r="32" spans="1:17" ht="19.95" customHeight="1" x14ac:dyDescent="0.3">
      <c r="A32" s="5">
        <v>13</v>
      </c>
      <c r="B32" s="13" t="s">
        <v>0</v>
      </c>
      <c r="C32" s="13" t="s">
        <v>104</v>
      </c>
      <c r="D32" s="13"/>
      <c r="E32" s="15">
        <v>1</v>
      </c>
      <c r="F32" s="18" t="s">
        <v>129</v>
      </c>
      <c r="G32" s="15"/>
      <c r="H32" s="15"/>
      <c r="I32" s="23"/>
      <c r="J32" s="23"/>
      <c r="K32" s="13"/>
      <c r="L32" s="13"/>
      <c r="M32" s="13"/>
      <c r="N32" s="13"/>
      <c r="P32" s="5" t="s">
        <v>123</v>
      </c>
      <c r="Q32" s="5" t="str">
        <f t="shared" si="0"/>
        <v>(13,'Monthly subscriptions (Amazon Prime, Netflix, Hotstar etc.)',1)</v>
      </c>
    </row>
    <row r="33" spans="1:17" ht="19.95" customHeight="1" x14ac:dyDescent="0.3">
      <c r="A33" s="5">
        <v>13</v>
      </c>
      <c r="B33" s="13" t="s">
        <v>0</v>
      </c>
      <c r="C33" s="13" t="s">
        <v>92</v>
      </c>
      <c r="D33" s="13"/>
      <c r="E33" s="15">
        <v>2</v>
      </c>
      <c r="F33" s="18"/>
      <c r="G33" s="15"/>
      <c r="H33" s="15" t="s">
        <v>129</v>
      </c>
      <c r="I33" s="23"/>
      <c r="J33" s="23"/>
      <c r="K33" s="13"/>
      <c r="L33" s="13"/>
      <c r="M33" s="13"/>
      <c r="N33" s="13"/>
      <c r="P33" s="5" t="s">
        <v>123</v>
      </c>
      <c r="Q33" s="5" t="str">
        <f t="shared" si="0"/>
        <v>(13,'Tickets for Events ',2)</v>
      </c>
    </row>
    <row r="34" spans="1:17" ht="19.95" customHeight="1" x14ac:dyDescent="0.3">
      <c r="A34" s="5">
        <v>13</v>
      </c>
      <c r="B34" s="13" t="s">
        <v>0</v>
      </c>
      <c r="C34" s="13" t="s">
        <v>91</v>
      </c>
      <c r="D34" s="13"/>
      <c r="E34" s="15">
        <v>3</v>
      </c>
      <c r="F34" s="18"/>
      <c r="G34" s="15"/>
      <c r="H34" s="15" t="s">
        <v>129</v>
      </c>
      <c r="I34" s="23"/>
      <c r="J34" s="23"/>
      <c r="K34" s="13"/>
      <c r="L34" s="13"/>
      <c r="M34" s="13"/>
      <c r="N34" s="13"/>
      <c r="P34" s="5" t="s">
        <v>123</v>
      </c>
      <c r="Q34" s="5" t="str">
        <f t="shared" si="0"/>
        <v>(13,'Movies',3)</v>
      </c>
    </row>
    <row r="35" spans="1:17" ht="19.95" customHeight="1" x14ac:dyDescent="0.3">
      <c r="A35" s="5">
        <v>13</v>
      </c>
      <c r="B35" s="13" t="s">
        <v>0</v>
      </c>
      <c r="C35" s="13" t="s">
        <v>1</v>
      </c>
      <c r="D35" s="13"/>
      <c r="E35" s="15">
        <v>4</v>
      </c>
      <c r="F35" s="18" t="s">
        <v>129</v>
      </c>
      <c r="G35" s="15"/>
      <c r="H35" s="15"/>
      <c r="I35" s="23"/>
      <c r="J35" s="23"/>
      <c r="K35" s="13"/>
      <c r="L35" s="13"/>
      <c r="M35" s="13"/>
      <c r="N35" s="13"/>
      <c r="P35" s="5" t="s">
        <v>123</v>
      </c>
      <c r="Q35" s="5" t="str">
        <f t="shared" si="0"/>
        <v>(13,'Newspaper &amp; Magazines',4)</v>
      </c>
    </row>
    <row r="36" spans="1:17" ht="19.95" customHeight="1" x14ac:dyDescent="0.3">
      <c r="A36" s="5">
        <v>13</v>
      </c>
      <c r="B36" s="13" t="s">
        <v>0</v>
      </c>
      <c r="C36" s="13" t="s">
        <v>2</v>
      </c>
      <c r="D36" s="13"/>
      <c r="E36" s="15">
        <v>5</v>
      </c>
      <c r="F36" s="18"/>
      <c r="G36" s="15" t="s">
        <v>129</v>
      </c>
      <c r="H36" s="15" t="s">
        <v>129</v>
      </c>
      <c r="I36" s="23"/>
      <c r="J36" s="23"/>
      <c r="K36" s="13"/>
      <c r="L36" s="13"/>
      <c r="M36" s="13"/>
      <c r="N36" s="13"/>
      <c r="P36" s="5" t="s">
        <v>123</v>
      </c>
      <c r="Q36" s="5" t="str">
        <f t="shared" si="0"/>
        <v>(13,'Vacations and getaways',5)</v>
      </c>
    </row>
    <row r="37" spans="1:17" ht="19.95" customHeight="1" x14ac:dyDescent="0.3">
      <c r="A37" s="5">
        <v>10</v>
      </c>
      <c r="B37" s="13" t="s">
        <v>6</v>
      </c>
      <c r="C37" s="13" t="s">
        <v>56</v>
      </c>
      <c r="D37" s="13"/>
      <c r="E37" s="15">
        <v>1</v>
      </c>
      <c r="F37" s="18"/>
      <c r="G37" s="15" t="s">
        <v>129</v>
      </c>
      <c r="H37" s="15"/>
      <c r="I37" s="23"/>
      <c r="J37" s="23"/>
      <c r="K37" s="13"/>
      <c r="L37" s="13"/>
      <c r="M37" s="13"/>
      <c r="N37" s="13"/>
      <c r="P37" s="5" t="s">
        <v>123</v>
      </c>
      <c r="Q37" s="5" t="str">
        <f t="shared" si="0"/>
        <v>(10,'Clothes &amp; Accessories',1)</v>
      </c>
    </row>
    <row r="38" spans="1:17" ht="19.95" customHeight="1" x14ac:dyDescent="0.3">
      <c r="A38" s="5">
        <v>10</v>
      </c>
      <c r="B38" s="13" t="s">
        <v>6</v>
      </c>
      <c r="C38" s="13" t="s">
        <v>7</v>
      </c>
      <c r="D38" s="13"/>
      <c r="E38" s="15">
        <v>2</v>
      </c>
      <c r="F38" s="18"/>
      <c r="G38" s="15" t="s">
        <v>129</v>
      </c>
      <c r="H38" s="15" t="s">
        <v>129</v>
      </c>
      <c r="I38" s="23"/>
      <c r="J38" s="23"/>
      <c r="K38" s="13"/>
      <c r="L38" s="13"/>
      <c r="M38" s="13"/>
      <c r="N38" s="13"/>
      <c r="P38" s="5" t="s">
        <v>123</v>
      </c>
      <c r="Q38" s="5" t="str">
        <f t="shared" si="0"/>
        <v>(10,'Books',2)</v>
      </c>
    </row>
    <row r="39" spans="1:17" ht="19.95" customHeight="1" x14ac:dyDescent="0.3">
      <c r="A39" s="5">
        <v>10</v>
      </c>
      <c r="B39" s="13" t="s">
        <v>6</v>
      </c>
      <c r="C39" s="13" t="s">
        <v>8</v>
      </c>
      <c r="D39" s="13"/>
      <c r="E39" s="15">
        <v>3</v>
      </c>
      <c r="F39" s="18"/>
      <c r="G39" s="15" t="s">
        <v>129</v>
      </c>
      <c r="H39" s="15" t="s">
        <v>129</v>
      </c>
      <c r="I39" s="23"/>
      <c r="J39" s="23"/>
      <c r="K39" s="13"/>
      <c r="L39" s="13"/>
      <c r="M39" s="13"/>
      <c r="N39" s="13"/>
      <c r="P39" s="5" t="s">
        <v>123</v>
      </c>
      <c r="Q39" s="5" t="str">
        <f t="shared" si="0"/>
        <v>(10,'Electronics &amp; Software',3)</v>
      </c>
    </row>
    <row r="40" spans="1:17" ht="19.95" customHeight="1" x14ac:dyDescent="0.3">
      <c r="A40" s="5">
        <v>10</v>
      </c>
      <c r="B40" s="13" t="s">
        <v>6</v>
      </c>
      <c r="C40" s="13" t="s">
        <v>9</v>
      </c>
      <c r="D40" s="13"/>
      <c r="E40" s="15">
        <v>4</v>
      </c>
      <c r="F40" s="18"/>
      <c r="G40" s="15" t="s">
        <v>129</v>
      </c>
      <c r="H40" s="15" t="s">
        <v>129</v>
      </c>
      <c r="I40" s="23"/>
      <c r="J40" s="23"/>
      <c r="K40" s="13"/>
      <c r="L40" s="13"/>
      <c r="M40" s="13"/>
      <c r="N40" s="13"/>
      <c r="P40" s="5" t="s">
        <v>123</v>
      </c>
      <c r="Q40" s="5" t="str">
        <f t="shared" si="0"/>
        <v>(10,'Sporting Goods',4)</v>
      </c>
    </row>
    <row r="41" spans="1:17" ht="19.95" customHeight="1" x14ac:dyDescent="0.3">
      <c r="A41" s="5">
        <v>11</v>
      </c>
      <c r="B41" s="13" t="s">
        <v>10</v>
      </c>
      <c r="C41" s="13" t="s">
        <v>93</v>
      </c>
      <c r="D41" s="13"/>
      <c r="E41" s="15">
        <v>1</v>
      </c>
      <c r="F41" s="18"/>
      <c r="G41" s="15" t="s">
        <v>129</v>
      </c>
      <c r="H41" s="15"/>
      <c r="I41" s="23"/>
      <c r="J41" s="23"/>
      <c r="K41" s="13"/>
      <c r="L41" s="13"/>
      <c r="M41" s="13"/>
      <c r="N41" s="13"/>
      <c r="P41" s="5" t="s">
        <v>123</v>
      </c>
      <c r="Q41" s="5" t="str">
        <f t="shared" si="0"/>
        <v>(11,'Laundry / Dry Cleaning/ Iron',1)</v>
      </c>
    </row>
    <row r="42" spans="1:17" ht="19.95" customHeight="1" x14ac:dyDescent="0.3">
      <c r="A42" s="5">
        <v>11</v>
      </c>
      <c r="B42" s="13" t="s">
        <v>10</v>
      </c>
      <c r="C42" s="13" t="s">
        <v>105</v>
      </c>
      <c r="D42" s="13"/>
      <c r="E42" s="15">
        <v>2</v>
      </c>
      <c r="F42" s="18"/>
      <c r="G42" s="15" t="s">
        <v>129</v>
      </c>
      <c r="H42" s="15"/>
      <c r="I42" s="23"/>
      <c r="J42" s="23"/>
      <c r="K42" s="13"/>
      <c r="L42" s="13"/>
      <c r="M42" s="13"/>
      <c r="N42" s="13"/>
      <c r="P42" s="5" t="s">
        <v>123</v>
      </c>
      <c r="Q42" s="5" t="str">
        <f t="shared" si="0"/>
        <v>(11,'Hair Care / Salon / Spa and Massage',2)</v>
      </c>
    </row>
    <row r="43" spans="1:17" ht="19.95" customHeight="1" x14ac:dyDescent="0.3">
      <c r="A43" s="5">
        <v>11</v>
      </c>
      <c r="B43" s="13" t="s">
        <v>10</v>
      </c>
      <c r="C43" s="13" t="s">
        <v>40</v>
      </c>
      <c r="D43" s="13"/>
      <c r="E43" s="15">
        <v>3</v>
      </c>
      <c r="F43" s="18"/>
      <c r="G43" s="15" t="s">
        <v>129</v>
      </c>
      <c r="H43" s="15"/>
      <c r="I43" s="23"/>
      <c r="J43" s="23"/>
      <c r="K43" s="13"/>
      <c r="L43" s="13"/>
      <c r="M43" s="13"/>
      <c r="N43" s="13"/>
      <c r="P43" s="5" t="s">
        <v>123</v>
      </c>
      <c r="Q43" s="5" t="str">
        <f t="shared" si="0"/>
        <v>(11,'Personal Hygiene Costs (deodorant, perfume, shaving cream, etc.)',3)</v>
      </c>
    </row>
    <row r="44" spans="1:17" ht="19.95" customHeight="1" x14ac:dyDescent="0.3">
      <c r="A44" s="5">
        <v>11</v>
      </c>
      <c r="B44" s="13" t="s">
        <v>10</v>
      </c>
      <c r="C44" s="13" t="s">
        <v>39</v>
      </c>
      <c r="D44" s="13"/>
      <c r="E44" s="15">
        <v>4</v>
      </c>
      <c r="F44" s="18"/>
      <c r="G44" s="15" t="s">
        <v>129</v>
      </c>
      <c r="H44" s="15"/>
      <c r="I44" s="23"/>
      <c r="J44" s="23"/>
      <c r="K44" s="13"/>
      <c r="L44" s="13"/>
      <c r="M44" s="13"/>
      <c r="N44" s="13"/>
      <c r="P44" s="5" t="s">
        <v>123</v>
      </c>
      <c r="Q44" s="5" t="str">
        <f t="shared" si="0"/>
        <v>(11,'Cosmetics',4)</v>
      </c>
    </row>
    <row r="45" spans="1:17" ht="19.95" customHeight="1" x14ac:dyDescent="0.3">
      <c r="A45" s="5">
        <v>11</v>
      </c>
      <c r="B45" s="13" t="s">
        <v>10</v>
      </c>
      <c r="C45" s="13" t="s">
        <v>30</v>
      </c>
      <c r="D45" s="13"/>
      <c r="E45" s="15">
        <v>5</v>
      </c>
      <c r="F45" s="18" t="s">
        <v>129</v>
      </c>
      <c r="G45" s="15"/>
      <c r="H45" s="15"/>
      <c r="I45" s="23"/>
      <c r="J45" s="23"/>
      <c r="K45" s="13"/>
      <c r="L45" s="13"/>
      <c r="M45" s="13"/>
      <c r="N45" s="13"/>
      <c r="P45" s="5" t="s">
        <v>123</v>
      </c>
      <c r="Q45" s="5" t="str">
        <f t="shared" si="0"/>
        <v>(11,'Gym Memberships',5)</v>
      </c>
    </row>
    <row r="46" spans="1:17" ht="19.95" customHeight="1" x14ac:dyDescent="0.3">
      <c r="A46" s="5">
        <v>12</v>
      </c>
      <c r="B46" s="13" t="s">
        <v>12</v>
      </c>
      <c r="C46" s="13" t="s">
        <v>13</v>
      </c>
      <c r="D46" s="13"/>
      <c r="E46" s="15">
        <v>1</v>
      </c>
      <c r="F46" s="18"/>
      <c r="G46" s="15" t="s">
        <v>129</v>
      </c>
      <c r="H46" s="15" t="s">
        <v>129</v>
      </c>
      <c r="I46" s="23"/>
      <c r="J46" s="23"/>
      <c r="K46" s="13"/>
      <c r="L46" s="13"/>
      <c r="M46" s="13"/>
      <c r="N46" s="13"/>
      <c r="P46" s="5" t="s">
        <v>123</v>
      </c>
      <c r="Q46" s="5" t="str">
        <f t="shared" si="0"/>
        <v>(12,'Activities',1)</v>
      </c>
    </row>
    <row r="47" spans="1:17" ht="19.95" customHeight="1" x14ac:dyDescent="0.3">
      <c r="A47" s="5">
        <v>12</v>
      </c>
      <c r="B47" s="13" t="s">
        <v>12</v>
      </c>
      <c r="C47" s="13" t="s">
        <v>14</v>
      </c>
      <c r="D47" s="13"/>
      <c r="E47" s="15">
        <v>2</v>
      </c>
      <c r="F47" s="18"/>
      <c r="G47" s="15" t="s">
        <v>129</v>
      </c>
      <c r="H47" s="15"/>
      <c r="I47" s="23"/>
      <c r="J47" s="23"/>
      <c r="K47" s="13"/>
      <c r="L47" s="13"/>
      <c r="M47" s="13"/>
      <c r="N47" s="13"/>
      <c r="P47" s="5" t="s">
        <v>123</v>
      </c>
      <c r="Q47" s="5" t="str">
        <f t="shared" si="0"/>
        <v>(12,'Baby Supplies',2)</v>
      </c>
    </row>
    <row r="48" spans="1:17" ht="19.95" customHeight="1" x14ac:dyDescent="0.3">
      <c r="A48" s="5">
        <v>12</v>
      </c>
      <c r="B48" s="13" t="s">
        <v>12</v>
      </c>
      <c r="C48" s="13" t="s">
        <v>15</v>
      </c>
      <c r="D48" s="13"/>
      <c r="E48" s="15">
        <v>3</v>
      </c>
      <c r="F48" s="18" t="s">
        <v>129</v>
      </c>
      <c r="G48" s="15" t="s">
        <v>129</v>
      </c>
      <c r="H48" s="15"/>
      <c r="I48" s="23"/>
      <c r="J48" s="23"/>
      <c r="K48" s="13"/>
      <c r="L48" s="13"/>
      <c r="M48" s="13"/>
      <c r="N48" s="13"/>
      <c r="P48" s="5" t="s">
        <v>123</v>
      </c>
      <c r="Q48" s="5" t="str">
        <f t="shared" si="0"/>
        <v>(12,'Babysitter &amp; Daycare',3)</v>
      </c>
    </row>
    <row r="49" spans="1:17" ht="19.95" customHeight="1" x14ac:dyDescent="0.3">
      <c r="A49" s="5">
        <v>12</v>
      </c>
      <c r="B49" s="13" t="s">
        <v>12</v>
      </c>
      <c r="C49" s="13" t="s">
        <v>16</v>
      </c>
      <c r="D49" s="13"/>
      <c r="E49" s="15">
        <v>4</v>
      </c>
      <c r="F49" s="18"/>
      <c r="G49" s="15" t="s">
        <v>129</v>
      </c>
      <c r="H49" s="15"/>
      <c r="I49" s="23"/>
      <c r="J49" s="23"/>
      <c r="K49" s="13"/>
      <c r="L49" s="13"/>
      <c r="M49" s="13"/>
      <c r="N49" s="13"/>
      <c r="P49" s="5" t="s">
        <v>123</v>
      </c>
      <c r="Q49" s="5" t="str">
        <f t="shared" si="0"/>
        <v>(12,'Toys',4)</v>
      </c>
    </row>
    <row r="50" spans="1:17" ht="19.95" customHeight="1" x14ac:dyDescent="0.3">
      <c r="A50" s="5">
        <v>14</v>
      </c>
      <c r="B50" s="13" t="s">
        <v>116</v>
      </c>
      <c r="C50" s="13" t="s">
        <v>18</v>
      </c>
      <c r="D50" s="13"/>
      <c r="E50" s="15">
        <v>1</v>
      </c>
      <c r="F50" s="18"/>
      <c r="G50" s="15" t="s">
        <v>130</v>
      </c>
      <c r="H50" s="15" t="s">
        <v>129</v>
      </c>
      <c r="I50" s="23"/>
      <c r="J50" s="23"/>
      <c r="K50" s="13"/>
      <c r="L50" s="13"/>
      <c r="M50" s="13"/>
      <c r="N50" s="13"/>
      <c r="P50" s="5" t="s">
        <v>123</v>
      </c>
      <c r="Q50" s="5" t="str">
        <f t="shared" si="0"/>
        <v>(14,'Gift',1)</v>
      </c>
    </row>
    <row r="51" spans="1:17" ht="19.95" customHeight="1" x14ac:dyDescent="0.3">
      <c r="A51" s="5">
        <v>14</v>
      </c>
      <c r="B51" s="13" t="s">
        <v>116</v>
      </c>
      <c r="C51" s="13" t="s">
        <v>19</v>
      </c>
      <c r="D51" s="13"/>
      <c r="E51" s="15">
        <v>2</v>
      </c>
      <c r="F51" s="18"/>
      <c r="G51" s="15" t="s">
        <v>129</v>
      </c>
      <c r="H51" s="15" t="s">
        <v>129</v>
      </c>
      <c r="I51" s="23"/>
      <c r="J51" s="23"/>
      <c r="K51" s="13"/>
      <c r="L51" s="13"/>
      <c r="M51" s="13"/>
      <c r="N51" s="13"/>
      <c r="P51" s="5" t="s">
        <v>123</v>
      </c>
      <c r="Q51" s="5" t="str">
        <f t="shared" si="0"/>
        <v>(14,'Charity',2)</v>
      </c>
    </row>
    <row r="52" spans="1:17" ht="19.95" customHeight="1" x14ac:dyDescent="0.3">
      <c r="A52" s="5">
        <v>14</v>
      </c>
      <c r="B52" s="13" t="s">
        <v>116</v>
      </c>
      <c r="C52" s="13" t="s">
        <v>94</v>
      </c>
      <c r="D52" s="13"/>
      <c r="E52" s="15">
        <v>3</v>
      </c>
      <c r="F52" s="18"/>
      <c r="G52" s="15" t="s">
        <v>129</v>
      </c>
      <c r="H52" s="15" t="s">
        <v>129</v>
      </c>
      <c r="I52" s="23"/>
      <c r="J52" s="23"/>
      <c r="K52" s="13"/>
      <c r="L52" s="13"/>
      <c r="M52" s="13"/>
      <c r="N52" s="13"/>
      <c r="P52" s="5" t="s">
        <v>123</v>
      </c>
      <c r="Q52" s="5" t="str">
        <f t="shared" si="0"/>
        <v>(14,'Birthdays / Anniversaries / Special Occasions/ Weddings',3)</v>
      </c>
    </row>
    <row r="53" spans="1:17" ht="19.95" customHeight="1" x14ac:dyDescent="0.3">
      <c r="A53" s="5">
        <v>14</v>
      </c>
      <c r="B53" s="13" t="s">
        <v>116</v>
      </c>
      <c r="C53" s="13" t="s">
        <v>47</v>
      </c>
      <c r="D53" s="13"/>
      <c r="E53" s="15">
        <v>4</v>
      </c>
      <c r="F53" s="18" t="s">
        <v>129</v>
      </c>
      <c r="G53" s="15" t="s">
        <v>129</v>
      </c>
      <c r="H53" s="15"/>
      <c r="I53" s="23"/>
      <c r="J53" s="23"/>
      <c r="K53" s="13"/>
      <c r="L53" s="13"/>
      <c r="M53" s="13"/>
      <c r="N53" s="13"/>
      <c r="P53" s="5" t="s">
        <v>123</v>
      </c>
      <c r="Q53" s="5" t="str">
        <f t="shared" si="0"/>
        <v>(14,'Festivals ',4)</v>
      </c>
    </row>
    <row r="54" spans="1:17" ht="19.95" customHeight="1" x14ac:dyDescent="0.3">
      <c r="A54" s="5">
        <v>16</v>
      </c>
      <c r="B54" s="13" t="s">
        <v>52</v>
      </c>
      <c r="C54" s="13" t="s">
        <v>53</v>
      </c>
      <c r="D54" s="13"/>
      <c r="E54" s="15">
        <v>1</v>
      </c>
      <c r="F54" s="18"/>
      <c r="G54" s="15" t="s">
        <v>130</v>
      </c>
      <c r="H54" s="15" t="s">
        <v>129</v>
      </c>
      <c r="I54" s="23"/>
      <c r="J54" s="23"/>
      <c r="K54" s="13"/>
      <c r="L54" s="13"/>
      <c r="M54" s="13"/>
      <c r="N54" s="13"/>
      <c r="P54" s="5" t="s">
        <v>123</v>
      </c>
      <c r="Q54" s="5" t="str">
        <f t="shared" si="0"/>
        <v>(16,'Financial advisor',1)</v>
      </c>
    </row>
    <row r="55" spans="1:17" ht="19.95" customHeight="1" x14ac:dyDescent="0.3">
      <c r="A55" s="5">
        <v>16</v>
      </c>
      <c r="B55" s="13" t="s">
        <v>52</v>
      </c>
      <c r="C55" s="13" t="s">
        <v>54</v>
      </c>
      <c r="D55" s="13"/>
      <c r="E55" s="15">
        <v>2</v>
      </c>
      <c r="F55" s="18"/>
      <c r="G55" s="15"/>
      <c r="H55" s="15" t="s">
        <v>129</v>
      </c>
      <c r="I55" s="23"/>
      <c r="J55" s="23"/>
      <c r="K55" s="13"/>
      <c r="L55" s="13"/>
      <c r="M55" s="13"/>
      <c r="N55" s="13"/>
      <c r="P55" s="5" t="s">
        <v>123</v>
      </c>
      <c r="Q55" s="5" t="str">
        <f t="shared" si="0"/>
        <v>(16,'Lawyer',2)</v>
      </c>
    </row>
    <row r="56" spans="1:17" ht="19.95" customHeight="1" x14ac:dyDescent="0.3">
      <c r="A56" s="5">
        <v>16</v>
      </c>
      <c r="B56" s="13" t="s">
        <v>52</v>
      </c>
      <c r="C56" s="13" t="s">
        <v>55</v>
      </c>
      <c r="D56" s="13"/>
      <c r="E56" s="15">
        <v>3</v>
      </c>
      <c r="F56" s="18"/>
      <c r="G56" s="15" t="s">
        <v>129</v>
      </c>
      <c r="H56" s="15"/>
      <c r="I56" s="23"/>
      <c r="J56" s="23"/>
      <c r="K56" s="13"/>
      <c r="L56" s="13"/>
      <c r="M56" s="13"/>
      <c r="N56" s="13"/>
      <c r="P56" s="5" t="s">
        <v>123</v>
      </c>
      <c r="Q56" s="5" t="str">
        <f t="shared" si="0"/>
        <v>(16,'Tax professional',3)</v>
      </c>
    </row>
    <row r="57" spans="1:17" ht="19.95" customHeight="1" x14ac:dyDescent="0.3">
      <c r="A57" s="5">
        <v>17</v>
      </c>
      <c r="B57" s="13" t="s">
        <v>22</v>
      </c>
      <c r="C57" s="13" t="s">
        <v>106</v>
      </c>
      <c r="D57" s="13"/>
      <c r="E57" s="15">
        <v>1</v>
      </c>
      <c r="F57" s="18" t="s">
        <v>129</v>
      </c>
      <c r="G57" s="15"/>
      <c r="H57" s="15"/>
      <c r="I57" s="23"/>
      <c r="J57" s="23"/>
      <c r="K57" s="13"/>
      <c r="L57" s="13"/>
      <c r="M57" s="13"/>
      <c r="N57" s="13"/>
      <c r="P57" s="5" t="s">
        <v>123</v>
      </c>
      <c r="Q57" s="5" t="str">
        <f t="shared" si="0"/>
        <v>(17,'Income Tax',1)</v>
      </c>
    </row>
    <row r="58" spans="1:17" ht="19.95" customHeight="1" x14ac:dyDescent="0.3">
      <c r="A58" s="5">
        <v>17</v>
      </c>
      <c r="B58" s="13" t="s">
        <v>22</v>
      </c>
      <c r="C58" s="13" t="s">
        <v>84</v>
      </c>
      <c r="D58" s="13"/>
      <c r="E58" s="15">
        <v>2</v>
      </c>
      <c r="F58" s="18"/>
      <c r="G58" s="15" t="s">
        <v>129</v>
      </c>
      <c r="H58" s="15" t="s">
        <v>129</v>
      </c>
      <c r="I58" s="23"/>
      <c r="J58" s="23"/>
      <c r="K58" s="13"/>
      <c r="L58" s="13"/>
      <c r="M58" s="13"/>
      <c r="N58" s="13"/>
      <c r="P58" s="5" t="s">
        <v>123</v>
      </c>
      <c r="Q58" s="5" t="str">
        <f t="shared" si="0"/>
        <v>(17,'Other Taxes',2)</v>
      </c>
    </row>
    <row r="59" spans="1:17" ht="19.95" customHeight="1" x14ac:dyDescent="0.3">
      <c r="A59" s="5">
        <v>17</v>
      </c>
      <c r="B59" s="13" t="s">
        <v>22</v>
      </c>
      <c r="C59" s="13" t="s">
        <v>23</v>
      </c>
      <c r="D59" s="13" t="s">
        <v>24</v>
      </c>
      <c r="E59" s="15">
        <v>3</v>
      </c>
      <c r="F59" s="18" t="s">
        <v>129</v>
      </c>
      <c r="G59" s="15"/>
      <c r="H59" s="15"/>
      <c r="I59" s="23"/>
      <c r="J59" s="23"/>
      <c r="K59" s="13"/>
      <c r="L59" s="13"/>
      <c r="M59" s="13"/>
      <c r="N59" s="13"/>
      <c r="P59" s="5" t="s">
        <v>123</v>
      </c>
      <c r="Q59" s="5" t="str">
        <f t="shared" si="0"/>
        <v>(17,'Property Tax',3)</v>
      </c>
    </row>
    <row r="60" spans="1:17" ht="19.95" customHeight="1" x14ac:dyDescent="0.3">
      <c r="A60" s="5">
        <v>6</v>
      </c>
      <c r="B60" s="13" t="s">
        <v>41</v>
      </c>
      <c r="C60" s="13" t="s">
        <v>95</v>
      </c>
      <c r="D60" s="13"/>
      <c r="E60" s="15">
        <v>1</v>
      </c>
      <c r="F60" s="18"/>
      <c r="G60" s="15" t="s">
        <v>129</v>
      </c>
      <c r="H60" s="15"/>
      <c r="I60" s="23"/>
      <c r="J60" s="23"/>
      <c r="K60" s="13"/>
      <c r="L60" s="13"/>
      <c r="M60" s="13"/>
      <c r="N60" s="13"/>
      <c r="P60" s="5" t="s">
        <v>123</v>
      </c>
      <c r="Q60" s="5" t="str">
        <f t="shared" si="0"/>
        <v>(6,'Household Supplies (laundry detergent, paper towels, etc…)',1)</v>
      </c>
    </row>
    <row r="61" spans="1:17" ht="19.95" customHeight="1" x14ac:dyDescent="0.3">
      <c r="A61" s="5">
        <v>6</v>
      </c>
      <c r="B61" s="13" t="s">
        <v>41</v>
      </c>
      <c r="C61" s="13" t="s">
        <v>96</v>
      </c>
      <c r="D61" s="13"/>
      <c r="E61" s="15">
        <v>2</v>
      </c>
      <c r="F61" s="18"/>
      <c r="G61" s="15" t="s">
        <v>129</v>
      </c>
      <c r="H61" s="15" t="s">
        <v>129</v>
      </c>
      <c r="I61" s="23"/>
      <c r="J61" s="23"/>
      <c r="K61" s="13"/>
      <c r="L61" s="13"/>
      <c r="M61" s="13"/>
      <c r="N61" s="13"/>
      <c r="P61" s="5" t="s">
        <v>123</v>
      </c>
      <c r="Q61" s="5" t="str">
        <f t="shared" si="0"/>
        <v>(6,'Household appliances (Irons, vacuum cleaners, coffee maker, toaster etc.)',2)</v>
      </c>
    </row>
    <row r="62" spans="1:17" ht="19.95" customHeight="1" x14ac:dyDescent="0.3">
      <c r="A62" s="5">
        <v>6</v>
      </c>
      <c r="B62" s="13" t="s">
        <v>41</v>
      </c>
      <c r="C62" s="13" t="s">
        <v>42</v>
      </c>
      <c r="D62" s="13"/>
      <c r="E62" s="15">
        <v>3</v>
      </c>
      <c r="F62" s="18"/>
      <c r="G62" s="15" t="s">
        <v>129</v>
      </c>
      <c r="H62" s="15" t="s">
        <v>129</v>
      </c>
      <c r="I62" s="23"/>
      <c r="J62" s="23"/>
      <c r="K62" s="13"/>
      <c r="L62" s="13"/>
      <c r="M62" s="13"/>
      <c r="N62" s="13"/>
      <c r="P62" s="5" t="s">
        <v>123</v>
      </c>
      <c r="Q62" s="5" t="str">
        <f t="shared" si="0"/>
        <v>(6,'Kitchen Cookware',3)</v>
      </c>
    </row>
    <row r="63" spans="1:17" ht="19.95" customHeight="1" x14ac:dyDescent="0.3">
      <c r="A63" s="5">
        <v>9</v>
      </c>
      <c r="B63" s="13" t="s">
        <v>38</v>
      </c>
      <c r="C63" s="13" t="s">
        <v>43</v>
      </c>
      <c r="D63" s="13"/>
      <c r="E63" s="15">
        <v>1</v>
      </c>
      <c r="F63" s="18" t="s">
        <v>129</v>
      </c>
      <c r="G63" s="15"/>
      <c r="H63" s="15"/>
      <c r="I63" s="23"/>
      <c r="J63" s="23"/>
      <c r="K63" s="13"/>
      <c r="L63" s="13"/>
      <c r="M63" s="13"/>
      <c r="N63" s="13"/>
      <c r="P63" s="5" t="s">
        <v>123</v>
      </c>
      <c r="Q63" s="5" t="str">
        <f t="shared" si="0"/>
        <v>(9,'Student / Education Loan Payments',1)</v>
      </c>
    </row>
    <row r="64" spans="1:17" ht="19.95" customHeight="1" x14ac:dyDescent="0.3">
      <c r="A64" s="5">
        <v>9</v>
      </c>
      <c r="B64" s="13" t="s">
        <v>38</v>
      </c>
      <c r="C64" s="13" t="s">
        <v>44</v>
      </c>
      <c r="D64" s="13"/>
      <c r="E64" s="15">
        <v>2</v>
      </c>
      <c r="F64" s="18" t="s">
        <v>129</v>
      </c>
      <c r="G64" s="15"/>
      <c r="H64" s="15"/>
      <c r="I64" s="23"/>
      <c r="J64" s="23"/>
      <c r="K64" s="13"/>
      <c r="L64" s="13"/>
      <c r="M64" s="13"/>
      <c r="N64" s="13"/>
      <c r="P64" s="5" t="s">
        <v>123</v>
      </c>
      <c r="Q64" s="5" t="str">
        <f t="shared" si="0"/>
        <v>(9,'Credit Card Payments',2)</v>
      </c>
    </row>
    <row r="65" spans="1:17" ht="19.95" customHeight="1" x14ac:dyDescent="0.3">
      <c r="A65" s="5">
        <v>9</v>
      </c>
      <c r="B65" s="13" t="s">
        <v>38</v>
      </c>
      <c r="C65" s="13" t="s">
        <v>45</v>
      </c>
      <c r="D65" s="13"/>
      <c r="E65" s="15">
        <v>3</v>
      </c>
      <c r="F65" s="18" t="s">
        <v>129</v>
      </c>
      <c r="G65" s="15"/>
      <c r="H65" s="15"/>
      <c r="I65" s="23"/>
      <c r="J65" s="23"/>
      <c r="K65" s="13"/>
      <c r="L65" s="13"/>
      <c r="M65" s="13"/>
      <c r="N65" s="13"/>
      <c r="P65" s="5" t="s">
        <v>123</v>
      </c>
      <c r="Q65" s="5" t="str">
        <f t="shared" si="0"/>
        <v>(9,'Personal Loan Payments',3)</v>
      </c>
    </row>
    <row r="66" spans="1:17" ht="19.95" customHeight="1" x14ac:dyDescent="0.3">
      <c r="A66" s="5">
        <v>9</v>
      </c>
      <c r="B66" s="13" t="s">
        <v>38</v>
      </c>
      <c r="C66" s="13" t="s">
        <v>85</v>
      </c>
      <c r="D66" s="13"/>
      <c r="E66" s="15">
        <v>4</v>
      </c>
      <c r="F66" s="18" t="s">
        <v>129</v>
      </c>
      <c r="G66" s="15"/>
      <c r="H66" s="15"/>
      <c r="I66" s="23"/>
      <c r="J66" s="23"/>
      <c r="K66" s="13"/>
      <c r="L66" s="13"/>
      <c r="M66" s="13"/>
      <c r="N66" s="13"/>
      <c r="P66" s="5" t="s">
        <v>123</v>
      </c>
      <c r="Q66" s="5" t="str">
        <f t="shared" si="0"/>
        <v>(9,'Auto Loan',4)</v>
      </c>
    </row>
    <row r="67" spans="1:17" ht="19.95" customHeight="1" x14ac:dyDescent="0.3">
      <c r="A67" s="5">
        <v>9</v>
      </c>
      <c r="B67" s="13" t="s">
        <v>38</v>
      </c>
      <c r="C67" s="13" t="s">
        <v>46</v>
      </c>
      <c r="D67" s="13" t="s">
        <v>24</v>
      </c>
      <c r="E67" s="15">
        <v>5</v>
      </c>
      <c r="F67" s="18" t="s">
        <v>129</v>
      </c>
      <c r="G67" s="15"/>
      <c r="H67" s="15"/>
      <c r="I67" s="23"/>
      <c r="J67" s="23"/>
      <c r="K67" s="13"/>
      <c r="L67" s="13"/>
      <c r="M67" s="13"/>
      <c r="N67" s="13"/>
      <c r="P67" s="5" t="s">
        <v>123</v>
      </c>
      <c r="Q67" s="5" t="str">
        <f t="shared" si="0"/>
        <v>(9,'Home loans',5)</v>
      </c>
    </row>
    <row r="68" spans="1:17" ht="19.95" customHeight="1" x14ac:dyDescent="0.3">
      <c r="A68" s="5">
        <v>15</v>
      </c>
      <c r="B68" s="13" t="s">
        <v>117</v>
      </c>
      <c r="C68" s="13" t="s">
        <v>48</v>
      </c>
      <c r="D68" s="13"/>
      <c r="E68" s="15">
        <v>1</v>
      </c>
      <c r="F68" s="18"/>
      <c r="G68" s="15"/>
      <c r="H68" s="15" t="s">
        <v>129</v>
      </c>
      <c r="I68" s="23"/>
      <c r="J68" s="23"/>
      <c r="K68" s="13"/>
      <c r="L68" s="13"/>
      <c r="M68" s="13"/>
      <c r="N68" s="13"/>
      <c r="P68" s="5" t="s">
        <v>123</v>
      </c>
      <c r="Q68" s="5" t="str">
        <f t="shared" ref="Q68:Q73" si="1">_xlfn.CONCAT("(",A68,",'",C68,"',",E68,")")</f>
        <v>(15,'Training/Certificates/Professional development',1)</v>
      </c>
    </row>
    <row r="69" spans="1:17" ht="19.95" customHeight="1" x14ac:dyDescent="0.3">
      <c r="A69" s="5">
        <v>15</v>
      </c>
      <c r="B69" s="13" t="s">
        <v>117</v>
      </c>
      <c r="C69" s="13" t="s">
        <v>49</v>
      </c>
      <c r="D69" s="13"/>
      <c r="E69" s="15">
        <v>2</v>
      </c>
      <c r="F69" s="18"/>
      <c r="G69" s="15" t="s">
        <v>129</v>
      </c>
      <c r="H69" s="15" t="s">
        <v>129</v>
      </c>
      <c r="I69" s="23"/>
      <c r="J69" s="23"/>
      <c r="K69" s="13"/>
      <c r="L69" s="13"/>
      <c r="M69" s="13"/>
      <c r="N69" s="13"/>
      <c r="P69" s="5" t="s">
        <v>123</v>
      </c>
      <c r="Q69" s="5" t="str">
        <f t="shared" si="1"/>
        <v>(15,'Social Clubs',2)</v>
      </c>
    </row>
    <row r="70" spans="1:17" ht="19.95" customHeight="1" x14ac:dyDescent="0.3">
      <c r="A70" s="5">
        <v>18</v>
      </c>
      <c r="B70" s="13" t="s">
        <v>118</v>
      </c>
      <c r="C70" s="13" t="s">
        <v>86</v>
      </c>
      <c r="D70" s="13"/>
      <c r="E70" s="15">
        <v>1</v>
      </c>
      <c r="F70" s="18" t="s">
        <v>129</v>
      </c>
      <c r="G70" s="15"/>
      <c r="H70" s="15"/>
      <c r="I70" s="23"/>
      <c r="J70" s="23"/>
      <c r="K70" s="13"/>
      <c r="L70" s="13"/>
      <c r="M70" s="13"/>
      <c r="N70" s="13"/>
      <c r="P70" s="5" t="s">
        <v>123</v>
      </c>
      <c r="Q70" s="5" t="str">
        <f t="shared" si="1"/>
        <v>(18,'Savings for Long Term',1)</v>
      </c>
    </row>
    <row r="71" spans="1:17" ht="19.95" customHeight="1" x14ac:dyDescent="0.3">
      <c r="A71" s="5">
        <v>18</v>
      </c>
      <c r="B71" s="13" t="s">
        <v>118</v>
      </c>
      <c r="C71" s="13" t="s">
        <v>87</v>
      </c>
      <c r="D71" s="13"/>
      <c r="E71" s="15">
        <v>2</v>
      </c>
      <c r="F71" s="18"/>
      <c r="G71" s="15" t="s">
        <v>129</v>
      </c>
      <c r="H71" s="15"/>
      <c r="I71" s="23"/>
      <c r="J71" s="23"/>
      <c r="K71" s="13"/>
      <c r="L71" s="13"/>
      <c r="M71" s="13"/>
      <c r="N71" s="13"/>
      <c r="P71" s="5" t="s">
        <v>123</v>
      </c>
      <c r="Q71" s="5" t="str">
        <f t="shared" si="1"/>
        <v>(18,'Savings for Short Term',2)</v>
      </c>
    </row>
    <row r="72" spans="1:17" ht="19.95" customHeight="1" x14ac:dyDescent="0.3">
      <c r="A72" s="5">
        <v>18</v>
      </c>
      <c r="B72" s="13" t="s">
        <v>118</v>
      </c>
      <c r="C72" s="13" t="s">
        <v>50</v>
      </c>
      <c r="D72" s="13"/>
      <c r="E72" s="15">
        <v>3</v>
      </c>
      <c r="F72" s="18" t="s">
        <v>129</v>
      </c>
      <c r="G72" s="15"/>
      <c r="H72" s="15"/>
      <c r="I72" s="23"/>
      <c r="J72" s="23"/>
      <c r="K72" s="13"/>
      <c r="L72" s="13"/>
      <c r="M72" s="13"/>
      <c r="N72" s="13"/>
      <c r="P72" s="5" t="s">
        <v>123</v>
      </c>
      <c r="Q72" s="5" t="str">
        <f t="shared" si="1"/>
        <v>(18,'Retirement savings',3)</v>
      </c>
    </row>
    <row r="73" spans="1:17" ht="19.95" customHeight="1" x14ac:dyDescent="0.3">
      <c r="A73" s="5">
        <v>18</v>
      </c>
      <c r="B73" s="13" t="s">
        <v>118</v>
      </c>
      <c r="C73" s="13" t="s">
        <v>51</v>
      </c>
      <c r="D73" s="13"/>
      <c r="E73" s="15">
        <v>4</v>
      </c>
      <c r="F73" s="18"/>
      <c r="G73" s="15" t="s">
        <v>129</v>
      </c>
      <c r="H73" s="15"/>
      <c r="I73" s="23"/>
      <c r="J73" s="23"/>
      <c r="K73" s="13"/>
      <c r="L73" s="13"/>
      <c r="M73" s="13"/>
      <c r="N73" s="13"/>
      <c r="P73" s="5" t="s">
        <v>123</v>
      </c>
      <c r="Q73" s="5" t="str">
        <f t="shared" si="1"/>
        <v>(18,'Emergency Fund',4)</v>
      </c>
    </row>
    <row r="74" spans="1:17" x14ac:dyDescent="0.3">
      <c r="I74" s="24"/>
      <c r="J74" s="24"/>
    </row>
    <row r="75" spans="1:17" x14ac:dyDescent="0.3">
      <c r="I75" s="24"/>
      <c r="J75" s="24"/>
    </row>
    <row r="76" spans="1:17" x14ac:dyDescent="0.3">
      <c r="I76" s="24"/>
      <c r="J76" s="24"/>
    </row>
    <row r="77" spans="1:17" x14ac:dyDescent="0.3">
      <c r="B77" s="5"/>
    </row>
    <row r="78" spans="1:17" x14ac:dyDescent="0.3">
      <c r="B78" s="11"/>
    </row>
    <row r="79" spans="1:17" x14ac:dyDescent="0.3">
      <c r="B79" s="11"/>
      <c r="C79" s="8"/>
      <c r="D79" s="8"/>
      <c r="E79" s="16"/>
      <c r="G79" s="16"/>
      <c r="H79" s="16"/>
      <c r="I79" s="16"/>
      <c r="J79" s="16"/>
    </row>
    <row r="80" spans="1:17" x14ac:dyDescent="0.3">
      <c r="B80" s="11"/>
      <c r="C80" s="8"/>
      <c r="D80" s="8"/>
      <c r="E80" s="16"/>
      <c r="G80" s="16"/>
      <c r="H80" s="16"/>
      <c r="I80" s="16"/>
      <c r="J80" s="16"/>
    </row>
    <row r="81" spans="2:10" x14ac:dyDescent="0.3">
      <c r="B81" s="11"/>
      <c r="C81" s="8"/>
      <c r="D81" s="8"/>
      <c r="E81" s="16"/>
      <c r="G81" s="16"/>
      <c r="H81" s="16"/>
      <c r="I81" s="16"/>
      <c r="J81" s="16"/>
    </row>
    <row r="82" spans="2:10" x14ac:dyDescent="0.3">
      <c r="B82" s="11"/>
      <c r="C82" s="10"/>
      <c r="D82" s="10"/>
      <c r="E82" s="17"/>
      <c r="F82" s="18"/>
      <c r="G82" s="17"/>
      <c r="H82" s="17"/>
      <c r="I82" s="17"/>
      <c r="J82" s="17"/>
    </row>
    <row r="83" spans="2:10" x14ac:dyDescent="0.3">
      <c r="B83" s="9"/>
      <c r="C83" s="10"/>
      <c r="D83" s="10"/>
      <c r="E83" s="17"/>
      <c r="F83" s="18"/>
      <c r="G83" s="17"/>
      <c r="H83" s="17"/>
      <c r="I83" s="17"/>
      <c r="J83" s="17"/>
    </row>
    <row r="84" spans="2:10" x14ac:dyDescent="0.3">
      <c r="B84" s="9"/>
      <c r="C84" s="10"/>
      <c r="D84" s="10"/>
      <c r="E84" s="17"/>
      <c r="F84" s="18"/>
      <c r="G84" s="17"/>
      <c r="H84" s="17"/>
      <c r="I84" s="17"/>
      <c r="J84" s="17"/>
    </row>
    <row r="85" spans="2:10" x14ac:dyDescent="0.3">
      <c r="B85" s="9"/>
      <c r="C85" s="10"/>
      <c r="D85" s="10"/>
      <c r="E85" s="17"/>
      <c r="F85" s="18"/>
      <c r="G85" s="17"/>
      <c r="H85" s="17"/>
      <c r="I85" s="17"/>
      <c r="J85" s="17"/>
    </row>
    <row r="86" spans="2:10" x14ac:dyDescent="0.3">
      <c r="B86" s="9"/>
      <c r="C86" s="10"/>
      <c r="D86" s="10"/>
      <c r="E86" s="17"/>
      <c r="F86" s="18"/>
      <c r="G86" s="17"/>
      <c r="H86" s="17"/>
      <c r="I86" s="17"/>
      <c r="J86" s="17"/>
    </row>
    <row r="89" spans="2:10" x14ac:dyDescent="0.3">
      <c r="B8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B56D-B3C8-48F2-9EA1-554D50808D30}">
  <dimension ref="A1:A6"/>
  <sheetViews>
    <sheetView workbookViewId="0">
      <selection activeCell="F16" sqref="F16"/>
    </sheetView>
  </sheetViews>
  <sheetFormatPr defaultRowHeight="14.4" x14ac:dyDescent="0.3"/>
  <sheetData>
    <row r="1" spans="1:1" x14ac:dyDescent="0.3">
      <c r="A1" t="s">
        <v>124</v>
      </c>
    </row>
    <row r="3" spans="1:1" x14ac:dyDescent="0.3">
      <c r="A3" t="s">
        <v>125</v>
      </c>
    </row>
    <row r="4" spans="1:1" x14ac:dyDescent="0.3">
      <c r="A4" t="s">
        <v>126</v>
      </c>
    </row>
    <row r="5" spans="1:1" x14ac:dyDescent="0.3">
      <c r="A5" t="s">
        <v>127</v>
      </c>
    </row>
    <row r="6" spans="1:1" x14ac:dyDescent="0.3">
      <c r="A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8D25-2F92-48AF-B572-D8981261FE20}">
  <dimension ref="A1:C15"/>
  <sheetViews>
    <sheetView workbookViewId="0">
      <selection activeCell="A2" sqref="A2"/>
    </sheetView>
  </sheetViews>
  <sheetFormatPr defaultColWidth="8.88671875" defaultRowHeight="13.8" x14ac:dyDescent="0.3"/>
  <cols>
    <col min="1" max="1" width="24.5546875" style="2" customWidth="1"/>
    <col min="2" max="2" width="30.5546875" style="2" customWidth="1"/>
    <col min="3" max="16384" width="8.88671875" style="2"/>
  </cols>
  <sheetData>
    <row r="1" spans="1:3" ht="30.6" customHeight="1" x14ac:dyDescent="0.3">
      <c r="A1" s="3" t="s">
        <v>99</v>
      </c>
      <c r="B1" s="1"/>
    </row>
    <row r="2" spans="1:3" ht="19.95" customHeight="1" x14ac:dyDescent="0.3">
      <c r="A2" s="2" t="s">
        <v>65</v>
      </c>
      <c r="B2" s="2" t="s">
        <v>62</v>
      </c>
    </row>
    <row r="3" spans="1:3" ht="19.95" customHeight="1" x14ac:dyDescent="0.3">
      <c r="A3" s="1"/>
      <c r="B3" s="1" t="s">
        <v>63</v>
      </c>
      <c r="C3" s="1"/>
    </row>
    <row r="4" spans="1:3" ht="19.95" customHeight="1" x14ac:dyDescent="0.3">
      <c r="A4" s="1"/>
      <c r="B4" s="1" t="s">
        <v>58</v>
      </c>
      <c r="C4" s="1"/>
    </row>
    <row r="5" spans="1:3" ht="19.95" customHeight="1" x14ac:dyDescent="0.3">
      <c r="A5" s="1"/>
      <c r="B5" s="1" t="s">
        <v>60</v>
      </c>
      <c r="C5" s="1"/>
    </row>
    <row r="6" spans="1:3" ht="19.95" customHeight="1" x14ac:dyDescent="0.3">
      <c r="A6" s="1"/>
      <c r="B6" s="2" t="s">
        <v>68</v>
      </c>
      <c r="C6" s="1"/>
    </row>
    <row r="7" spans="1:3" ht="19.95" customHeight="1" x14ac:dyDescent="0.3">
      <c r="A7" s="1" t="s">
        <v>64</v>
      </c>
      <c r="B7" s="1" t="s">
        <v>20</v>
      </c>
      <c r="C7" s="1"/>
    </row>
    <row r="8" spans="1:3" ht="19.95" customHeight="1" x14ac:dyDescent="0.3">
      <c r="A8" s="1"/>
      <c r="B8" s="1" t="s">
        <v>57</v>
      </c>
      <c r="C8" s="1"/>
    </row>
    <row r="9" spans="1:3" ht="19.95" customHeight="1" x14ac:dyDescent="0.3">
      <c r="A9" s="1"/>
      <c r="B9" s="1" t="s">
        <v>59</v>
      </c>
      <c r="C9" s="1"/>
    </row>
    <row r="10" spans="1:3" ht="19.95" customHeight="1" x14ac:dyDescent="0.3">
      <c r="A10" s="1"/>
      <c r="B10" s="1" t="s">
        <v>61</v>
      </c>
      <c r="C10" s="1"/>
    </row>
    <row r="11" spans="1:3" ht="19.95" customHeight="1" x14ac:dyDescent="0.3">
      <c r="A11" s="1"/>
      <c r="B11" s="2" t="s">
        <v>66</v>
      </c>
      <c r="C11" s="1"/>
    </row>
    <row r="12" spans="1:3" ht="19.95" customHeight="1" x14ac:dyDescent="0.3">
      <c r="A12" s="1"/>
      <c r="B12" s="2" t="s">
        <v>67</v>
      </c>
      <c r="C12" s="1"/>
    </row>
    <row r="13" spans="1:3" ht="19.95" customHeight="1" x14ac:dyDescent="0.3">
      <c r="A13" s="1"/>
      <c r="B13" s="1" t="s">
        <v>71</v>
      </c>
    </row>
    <row r="14" spans="1:3" ht="19.95" customHeight="1" x14ac:dyDescent="0.3">
      <c r="B14" s="1" t="s">
        <v>69</v>
      </c>
    </row>
    <row r="15" spans="1:3" x14ac:dyDescent="0.3">
      <c r="B15" s="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7845-6601-4CEE-8E7F-B8D537A13785}">
  <dimension ref="A1:H89"/>
  <sheetViews>
    <sheetView workbookViewId="0">
      <selection activeCell="B2" sqref="B2:B19"/>
    </sheetView>
  </sheetViews>
  <sheetFormatPr defaultRowHeight="14.4" x14ac:dyDescent="0.3"/>
  <cols>
    <col min="1" max="1" width="9.109375" style="14"/>
    <col min="2" max="2" width="27.6640625" style="6" customWidth="1"/>
    <col min="3" max="3" width="26.44140625" style="6" customWidth="1"/>
    <col min="4" max="4" width="17.6640625" style="14" bestFit="1" customWidth="1"/>
    <col min="6" max="6" width="63.44140625" customWidth="1"/>
    <col min="7" max="7" width="86" bestFit="1" customWidth="1"/>
  </cols>
  <sheetData>
    <row r="1" spans="1:8" x14ac:dyDescent="0.3">
      <c r="A1" s="14" t="s">
        <v>109</v>
      </c>
      <c r="B1" s="6" t="s">
        <v>107</v>
      </c>
      <c r="C1" t="s">
        <v>108</v>
      </c>
      <c r="D1" s="14" t="s">
        <v>110</v>
      </c>
      <c r="E1" t="s">
        <v>112</v>
      </c>
    </row>
    <row r="2" spans="1:8" x14ac:dyDescent="0.3">
      <c r="A2" s="14">
        <v>1</v>
      </c>
      <c r="B2" s="13" t="s">
        <v>24</v>
      </c>
      <c r="C2" s="12"/>
      <c r="D2" s="14" t="s">
        <v>111</v>
      </c>
      <c r="E2" s="12"/>
      <c r="F2" t="str">
        <f>_xlfn.CONCAT("(",A2,",","'",B2,"'",",","'",D2,"'",")")</f>
        <v>(1,'Housing','O')</v>
      </c>
      <c r="G2" t="s">
        <v>119</v>
      </c>
      <c r="H2" t="str">
        <f>_xlfn.CONCAT(G2," ",F2)</f>
        <v>INSERT INTO [dbo].[CategoryMaster] ([cm_sno],[cm_Name],[cm_InFlowOROutFlow]) VALUES  (1,'Housing','O')</v>
      </c>
    </row>
    <row r="3" spans="1:8" x14ac:dyDescent="0.3">
      <c r="A3" s="14">
        <v>2</v>
      </c>
      <c r="B3" s="13" t="s">
        <v>35</v>
      </c>
      <c r="C3" s="12"/>
      <c r="D3" s="14" t="s">
        <v>111</v>
      </c>
      <c r="F3" t="str">
        <f t="shared" ref="F3:F19" si="0">_xlfn.CONCAT("(",A3,",","'",B3,"'",",","'",D3,"'",")")</f>
        <v>(2,'Insurance','O')</v>
      </c>
      <c r="G3" t="s">
        <v>119</v>
      </c>
      <c r="H3" t="str">
        <f t="shared" ref="H3:H19" si="1">_xlfn.CONCAT(G3," ",F3)</f>
        <v>INSERT INTO [dbo].[CategoryMaster] ([cm_sno],[cm_Name],[cm_InFlowOROutFlow]) VALUES  (2,'Insurance','O')</v>
      </c>
    </row>
    <row r="4" spans="1:8" x14ac:dyDescent="0.3">
      <c r="A4" s="14">
        <v>3</v>
      </c>
      <c r="B4" s="13" t="s">
        <v>113</v>
      </c>
      <c r="C4" s="12"/>
      <c r="D4" s="14" t="s">
        <v>111</v>
      </c>
      <c r="F4" t="str">
        <f t="shared" si="0"/>
        <v>(3,'Bills and Utilities','O')</v>
      </c>
      <c r="G4" t="s">
        <v>119</v>
      </c>
      <c r="H4" t="str">
        <f t="shared" si="1"/>
        <v>INSERT INTO [dbo].[CategoryMaster] ([cm_sno],[cm_Name],[cm_InFlowOROutFlow]) VALUES  (3,'Bills and Utilities','O')</v>
      </c>
    </row>
    <row r="5" spans="1:8" x14ac:dyDescent="0.3">
      <c r="A5" s="14">
        <v>4</v>
      </c>
      <c r="B5" s="13" t="s">
        <v>27</v>
      </c>
      <c r="C5" s="12"/>
      <c r="D5" s="14" t="s">
        <v>111</v>
      </c>
      <c r="F5" t="str">
        <f t="shared" si="0"/>
        <v>(4,'Transportation','O')</v>
      </c>
      <c r="G5" t="s">
        <v>119</v>
      </c>
      <c r="H5" t="str">
        <f t="shared" si="1"/>
        <v>INSERT INTO [dbo].[CategoryMaster] ([cm_sno],[cm_Name],[cm_InFlowOROutFlow]) VALUES  (4,'Transportation','O')</v>
      </c>
    </row>
    <row r="6" spans="1:8" x14ac:dyDescent="0.3">
      <c r="A6" s="14">
        <v>5</v>
      </c>
      <c r="B6" s="13" t="s">
        <v>114</v>
      </c>
      <c r="C6" s="12"/>
      <c r="D6" s="14" t="s">
        <v>111</v>
      </c>
      <c r="F6" t="str">
        <f t="shared" si="0"/>
        <v>(5,'Food, Groceries and Dining','O')</v>
      </c>
      <c r="G6" t="s">
        <v>119</v>
      </c>
      <c r="H6" t="str">
        <f t="shared" si="1"/>
        <v>INSERT INTO [dbo].[CategoryMaster] ([cm_sno],[cm_Name],[cm_InFlowOROutFlow]) VALUES  (5,'Food, Groceries and Dining','O')</v>
      </c>
    </row>
    <row r="7" spans="1:8" x14ac:dyDescent="0.3">
      <c r="A7" s="14">
        <v>6</v>
      </c>
      <c r="B7" s="13" t="s">
        <v>41</v>
      </c>
      <c r="C7" s="12"/>
      <c r="D7" s="14" t="s">
        <v>111</v>
      </c>
      <c r="F7" t="str">
        <f t="shared" si="0"/>
        <v>(6,'House Hold Items','O')</v>
      </c>
      <c r="G7" t="s">
        <v>119</v>
      </c>
      <c r="H7" t="str">
        <f t="shared" si="1"/>
        <v>INSERT INTO [dbo].[CategoryMaster] ([cm_sno],[cm_Name],[cm_InFlowOROutFlow]) VALUES  (6,'House Hold Items','O')</v>
      </c>
    </row>
    <row r="8" spans="1:8" x14ac:dyDescent="0.3">
      <c r="A8" s="14">
        <v>7</v>
      </c>
      <c r="B8" s="13" t="s">
        <v>115</v>
      </c>
      <c r="C8" s="12"/>
      <c r="D8" s="14" t="s">
        <v>111</v>
      </c>
      <c r="F8" t="str">
        <f t="shared" si="0"/>
        <v>(7,'Medical and Healthcare','O')</v>
      </c>
      <c r="G8" t="s">
        <v>119</v>
      </c>
      <c r="H8" t="str">
        <f t="shared" si="1"/>
        <v>INSERT INTO [dbo].[CategoryMaster] ([cm_sno],[cm_Name],[cm_InFlowOROutFlow]) VALUES  (7,'Medical and Healthcare','O')</v>
      </c>
    </row>
    <row r="9" spans="1:8" x14ac:dyDescent="0.3">
      <c r="A9" s="14">
        <v>8</v>
      </c>
      <c r="B9" s="13" t="s">
        <v>3</v>
      </c>
      <c r="C9" s="12"/>
      <c r="D9" s="14" t="s">
        <v>111</v>
      </c>
      <c r="F9" t="str">
        <f t="shared" si="0"/>
        <v>(8,'Education','O')</v>
      </c>
      <c r="G9" t="s">
        <v>119</v>
      </c>
      <c r="H9" t="str">
        <f t="shared" si="1"/>
        <v>INSERT INTO [dbo].[CategoryMaster] ([cm_sno],[cm_Name],[cm_InFlowOROutFlow]) VALUES  (8,'Education','O')</v>
      </c>
    </row>
    <row r="10" spans="1:8" x14ac:dyDescent="0.3">
      <c r="A10" s="14">
        <v>9</v>
      </c>
      <c r="B10" s="13" t="s">
        <v>38</v>
      </c>
      <c r="C10" s="12"/>
      <c r="D10" s="14" t="s">
        <v>111</v>
      </c>
      <c r="F10" t="str">
        <f t="shared" si="0"/>
        <v>(9,'Debt Reduction','O')</v>
      </c>
      <c r="G10" t="s">
        <v>119</v>
      </c>
      <c r="H10" t="str">
        <f t="shared" si="1"/>
        <v>INSERT INTO [dbo].[CategoryMaster] ([cm_sno],[cm_Name],[cm_InFlowOROutFlow]) VALUES  (9,'Debt Reduction','O')</v>
      </c>
    </row>
    <row r="11" spans="1:8" x14ac:dyDescent="0.3">
      <c r="A11" s="14">
        <v>10</v>
      </c>
      <c r="B11" s="13" t="s">
        <v>6</v>
      </c>
      <c r="C11" s="12"/>
      <c r="D11" s="14" t="s">
        <v>111</v>
      </c>
      <c r="F11" t="str">
        <f t="shared" si="0"/>
        <v>(10,'Shopping','O')</v>
      </c>
      <c r="G11" t="s">
        <v>119</v>
      </c>
      <c r="H11" t="str">
        <f t="shared" si="1"/>
        <v>INSERT INTO [dbo].[CategoryMaster] ([cm_sno],[cm_Name],[cm_InFlowOROutFlow]) VALUES  (10,'Shopping','O')</v>
      </c>
    </row>
    <row r="12" spans="1:8" x14ac:dyDescent="0.3">
      <c r="A12" s="14">
        <v>11</v>
      </c>
      <c r="B12" s="13" t="s">
        <v>10</v>
      </c>
      <c r="C12" s="12"/>
      <c r="D12" s="14" t="s">
        <v>111</v>
      </c>
      <c r="F12" t="str">
        <f t="shared" si="0"/>
        <v>(11,'Personal Care','O')</v>
      </c>
      <c r="G12" t="s">
        <v>119</v>
      </c>
      <c r="H12" t="str">
        <f t="shared" si="1"/>
        <v>INSERT INTO [dbo].[CategoryMaster] ([cm_sno],[cm_Name],[cm_InFlowOROutFlow]) VALUES  (11,'Personal Care','O')</v>
      </c>
    </row>
    <row r="13" spans="1:8" x14ac:dyDescent="0.3">
      <c r="A13" s="14">
        <v>12</v>
      </c>
      <c r="B13" s="13" t="s">
        <v>12</v>
      </c>
      <c r="C13" s="12"/>
      <c r="D13" s="14" t="s">
        <v>111</v>
      </c>
      <c r="F13" t="str">
        <f t="shared" si="0"/>
        <v>(12,'Kids','O')</v>
      </c>
      <c r="G13" t="s">
        <v>119</v>
      </c>
      <c r="H13" t="str">
        <f t="shared" si="1"/>
        <v>INSERT INTO [dbo].[CategoryMaster] ([cm_sno],[cm_Name],[cm_InFlowOROutFlow]) VALUES  (12,'Kids','O')</v>
      </c>
    </row>
    <row r="14" spans="1:8" x14ac:dyDescent="0.3">
      <c r="A14" s="14">
        <v>13</v>
      </c>
      <c r="B14" s="13" t="s">
        <v>0</v>
      </c>
      <c r="C14" s="12"/>
      <c r="D14" s="14" t="s">
        <v>111</v>
      </c>
      <c r="F14" t="str">
        <f t="shared" si="0"/>
        <v>(13,'Entertainment','O')</v>
      </c>
      <c r="G14" t="s">
        <v>119</v>
      </c>
      <c r="H14" t="str">
        <f t="shared" si="1"/>
        <v>INSERT INTO [dbo].[CategoryMaster] ([cm_sno],[cm_Name],[cm_InFlowOROutFlow]) VALUES  (13,'Entertainment','O')</v>
      </c>
    </row>
    <row r="15" spans="1:8" x14ac:dyDescent="0.3">
      <c r="A15" s="14">
        <v>14</v>
      </c>
      <c r="B15" s="13" t="s">
        <v>116</v>
      </c>
      <c r="C15" s="12"/>
      <c r="D15" s="14" t="s">
        <v>111</v>
      </c>
      <c r="F15" t="str">
        <f t="shared" si="0"/>
        <v>(14,'Gifts and Donations','O')</v>
      </c>
      <c r="G15" t="s">
        <v>119</v>
      </c>
      <c r="H15" t="str">
        <f t="shared" si="1"/>
        <v>INSERT INTO [dbo].[CategoryMaster] ([cm_sno],[cm_Name],[cm_InFlowOROutFlow]) VALUES  (14,'Gifts and Donations','O')</v>
      </c>
    </row>
    <row r="16" spans="1:8" x14ac:dyDescent="0.3">
      <c r="A16" s="14">
        <v>15</v>
      </c>
      <c r="B16" s="13" t="s">
        <v>117</v>
      </c>
      <c r="C16" s="12"/>
      <c r="D16" s="14" t="s">
        <v>111</v>
      </c>
      <c r="F16" t="str">
        <f t="shared" si="0"/>
        <v>(15,'Other Unclassified Expenses','O')</v>
      </c>
      <c r="G16" t="s">
        <v>119</v>
      </c>
      <c r="H16" t="str">
        <f t="shared" si="1"/>
        <v>INSERT INTO [dbo].[CategoryMaster] ([cm_sno],[cm_Name],[cm_InFlowOROutFlow]) VALUES  (15,'Other Unclassified Expenses','O')</v>
      </c>
    </row>
    <row r="17" spans="1:8" x14ac:dyDescent="0.3">
      <c r="A17" s="14">
        <v>16</v>
      </c>
      <c r="B17" s="13" t="s">
        <v>52</v>
      </c>
      <c r="C17" s="12"/>
      <c r="D17" s="14" t="s">
        <v>111</v>
      </c>
      <c r="F17" t="str">
        <f t="shared" si="0"/>
        <v>(16,'Professional Services','O')</v>
      </c>
      <c r="G17" t="s">
        <v>119</v>
      </c>
      <c r="H17" t="str">
        <f t="shared" si="1"/>
        <v>INSERT INTO [dbo].[CategoryMaster] ([cm_sno],[cm_Name],[cm_InFlowOROutFlow]) VALUES  (16,'Professional Services','O')</v>
      </c>
    </row>
    <row r="18" spans="1:8" x14ac:dyDescent="0.3">
      <c r="A18" s="14">
        <v>17</v>
      </c>
      <c r="B18" s="13" t="s">
        <v>22</v>
      </c>
      <c r="C18" s="12"/>
      <c r="D18" s="14" t="s">
        <v>111</v>
      </c>
      <c r="F18" t="str">
        <f t="shared" si="0"/>
        <v>(17,'Taxes','O')</v>
      </c>
      <c r="G18" t="s">
        <v>119</v>
      </c>
      <c r="H18" t="str">
        <f t="shared" si="1"/>
        <v>INSERT INTO [dbo].[CategoryMaster] ([cm_sno],[cm_Name],[cm_InFlowOROutFlow]) VALUES  (17,'Taxes','O')</v>
      </c>
    </row>
    <row r="19" spans="1:8" x14ac:dyDescent="0.3">
      <c r="A19" s="14">
        <v>18</v>
      </c>
      <c r="B19" s="13" t="s">
        <v>118</v>
      </c>
      <c r="C19" s="12"/>
      <c r="D19" s="14" t="s">
        <v>111</v>
      </c>
      <c r="F19" t="str">
        <f t="shared" si="0"/>
        <v>(18,'Savings and Investments','O')</v>
      </c>
      <c r="G19" t="s">
        <v>119</v>
      </c>
      <c r="H19" t="str">
        <f t="shared" si="1"/>
        <v>INSERT INTO [dbo].[CategoryMaster] ([cm_sno],[cm_Name],[cm_InFlowOROutFlow]) VALUES  (18,'Savings and Investments','O')</v>
      </c>
    </row>
    <row r="21" spans="1:8" x14ac:dyDescent="0.3">
      <c r="B21"/>
      <c r="C21"/>
    </row>
    <row r="22" spans="1:8" x14ac:dyDescent="0.3">
      <c r="B22"/>
      <c r="C22"/>
    </row>
    <row r="23" spans="1:8" x14ac:dyDescent="0.3">
      <c r="B23"/>
      <c r="C23"/>
    </row>
    <row r="24" spans="1:8" x14ac:dyDescent="0.3">
      <c r="B24"/>
      <c r="C24"/>
    </row>
    <row r="25" spans="1:8" x14ac:dyDescent="0.3">
      <c r="B25"/>
      <c r="C25"/>
    </row>
    <row r="26" spans="1:8" x14ac:dyDescent="0.3">
      <c r="B26"/>
      <c r="C26"/>
    </row>
    <row r="27" spans="1:8" x14ac:dyDescent="0.3">
      <c r="B27"/>
      <c r="C27"/>
    </row>
    <row r="28" spans="1:8" x14ac:dyDescent="0.3">
      <c r="B28"/>
      <c r="C28"/>
    </row>
    <row r="29" spans="1:8" x14ac:dyDescent="0.3">
      <c r="B29"/>
      <c r="C29"/>
    </row>
    <row r="30" spans="1:8" x14ac:dyDescent="0.3">
      <c r="B30"/>
      <c r="C30"/>
    </row>
    <row r="31" spans="1:8" x14ac:dyDescent="0.3">
      <c r="B31"/>
      <c r="C31"/>
    </row>
    <row r="32" spans="1:8" x14ac:dyDescent="0.3">
      <c r="B32"/>
      <c r="C32"/>
    </row>
    <row r="33" spans="2:3" x14ac:dyDescent="0.3">
      <c r="B33"/>
      <c r="C33"/>
    </row>
    <row r="34" spans="2:3" x14ac:dyDescent="0.3">
      <c r="B34"/>
      <c r="C34"/>
    </row>
    <row r="35" spans="2:3" x14ac:dyDescent="0.3">
      <c r="B35"/>
      <c r="C35"/>
    </row>
    <row r="36" spans="2:3" x14ac:dyDescent="0.3">
      <c r="B36"/>
      <c r="C36"/>
    </row>
    <row r="37" spans="2:3" x14ac:dyDescent="0.3">
      <c r="B37"/>
      <c r="C37"/>
    </row>
    <row r="38" spans="2:3" x14ac:dyDescent="0.3">
      <c r="B38"/>
      <c r="C38"/>
    </row>
    <row r="39" spans="2:3" x14ac:dyDescent="0.3">
      <c r="B39"/>
      <c r="C39"/>
    </row>
    <row r="40" spans="2:3" x14ac:dyDescent="0.3">
      <c r="B40"/>
      <c r="C40"/>
    </row>
    <row r="41" spans="2:3" x14ac:dyDescent="0.3">
      <c r="B41"/>
      <c r="C41"/>
    </row>
    <row r="42" spans="2:3" x14ac:dyDescent="0.3">
      <c r="B42"/>
      <c r="C42"/>
    </row>
    <row r="43" spans="2:3" x14ac:dyDescent="0.3">
      <c r="B43"/>
      <c r="C43"/>
    </row>
    <row r="44" spans="2:3" x14ac:dyDescent="0.3">
      <c r="B44"/>
      <c r="C44"/>
    </row>
    <row r="45" spans="2:3" x14ac:dyDescent="0.3">
      <c r="B45"/>
      <c r="C45"/>
    </row>
    <row r="46" spans="2:3" x14ac:dyDescent="0.3">
      <c r="B46"/>
      <c r="C46"/>
    </row>
    <row r="47" spans="2:3" x14ac:dyDescent="0.3">
      <c r="B47"/>
      <c r="C47"/>
    </row>
    <row r="48" spans="2:3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  <row r="60" spans="2:3" x14ac:dyDescent="0.3">
      <c r="B60"/>
      <c r="C60"/>
    </row>
    <row r="61" spans="2:3" x14ac:dyDescent="0.3">
      <c r="B61"/>
      <c r="C61"/>
    </row>
    <row r="62" spans="2:3" x14ac:dyDescent="0.3">
      <c r="B62"/>
      <c r="C62"/>
    </row>
    <row r="63" spans="2:3" x14ac:dyDescent="0.3">
      <c r="B63"/>
      <c r="C63"/>
    </row>
    <row r="64" spans="2:3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</sheetData>
  <sortState xmlns:xlrd2="http://schemas.microsoft.com/office/spreadsheetml/2017/richdata2" ref="A2:B19">
    <sortCondition ref="A2:A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Outflows</vt:lpstr>
      <vt:lpstr>SQL</vt:lpstr>
      <vt:lpstr>Inflows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Jain</dc:creator>
  <cp:lastModifiedBy>Rajesh Jain</cp:lastModifiedBy>
  <dcterms:created xsi:type="dcterms:W3CDTF">2020-02-13T15:39:25Z</dcterms:created>
  <dcterms:modified xsi:type="dcterms:W3CDTF">2020-02-17T08:31:58Z</dcterms:modified>
</cp:coreProperties>
</file>