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880" activeTab="1"/>
  </bookViews>
  <sheets>
    <sheet name="Simple Edge Detection" sheetId="1" r:id="rId1"/>
    <sheet name="blurring_avg_median" sheetId="2" r:id="rId2"/>
    <sheet name="1D Convolution" sheetId="3" r:id="rId3"/>
  </sheets>
  <calcPr calcId="144525"/>
</workbook>
</file>

<file path=xl/sharedStrings.xml><?xml version="1.0" encoding="utf-8"?>
<sst xmlns="http://schemas.openxmlformats.org/spreadsheetml/2006/main" count="5">
  <si>
    <t>image</t>
  </si>
  <si>
    <t>kernel</t>
  </si>
  <si>
    <t>output</t>
  </si>
  <si>
    <t>Signal</t>
  </si>
  <si>
    <t>Function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</si>
</sst>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19" borderId="1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2" borderId="10" applyNumberFormat="0" applyFon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9" borderId="8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4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6" borderId="1" xfId="0" applyFill="1" applyBorder="1"/>
    <xf numFmtId="0" fontId="0" fillId="7" borderId="2" xfId="0" applyFill="1" applyBorder="1"/>
    <xf numFmtId="0" fontId="0" fillId="6" borderId="3" xfId="0" applyFill="1" applyBorder="1"/>
    <xf numFmtId="0" fontId="0" fillId="7" borderId="4" xfId="0" applyFill="1" applyBorder="1"/>
    <xf numFmtId="0" fontId="0" fillId="0" borderId="5" xfId="0" applyBorder="1"/>
    <xf numFmtId="0" fontId="0" fillId="0" borderId="0" xfId="0" applyBorder="1"/>
    <xf numFmtId="0" fontId="0" fillId="7" borderId="1" xfId="0" applyFill="1" applyBorder="1"/>
    <xf numFmtId="0" fontId="0" fillId="6" borderId="0" xfId="0" applyFill="1" applyBorder="1"/>
    <xf numFmtId="0" fontId="0" fillId="7" borderId="3" xfId="0" applyFill="1" applyBorder="1"/>
    <xf numFmtId="0" fontId="0" fillId="6" borderId="4" xfId="0" applyFill="1" applyBorder="1"/>
    <xf numFmtId="0" fontId="0" fillId="0" borderId="0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0.399975585192419"/>
  </sheetPr>
  <dimension ref="B2:V23"/>
  <sheetViews>
    <sheetView zoomScale="150" zoomScaleNormal="150" workbookViewId="0">
      <selection activeCell="L3" sqref="L3"/>
    </sheetView>
  </sheetViews>
  <sheetFormatPr defaultColWidth="9" defaultRowHeight="14.8"/>
  <cols>
    <col min="1" max="1" width="3.83088235294118" customWidth="1"/>
    <col min="2" max="10" width="5.83088235294118" customWidth="1"/>
    <col min="11" max="11" width="3.83088235294118" customWidth="1"/>
    <col min="12" max="18" width="6.83088235294118" customWidth="1"/>
    <col min="19" max="19" width="4.83088235294118" customWidth="1"/>
    <col min="20" max="22" width="5.83088235294118" customWidth="1"/>
  </cols>
  <sheetData>
    <row r="2" spans="4:21">
      <c r="D2" t="s">
        <v>0</v>
      </c>
      <c r="I2" t="s">
        <v>1</v>
      </c>
      <c r="U2" t="s">
        <v>2</v>
      </c>
    </row>
    <row r="3" spans="2:22">
      <c r="B3">
        <v>27</v>
      </c>
      <c r="C3">
        <v>42</v>
      </c>
      <c r="D3">
        <v>244</v>
      </c>
      <c r="E3">
        <v>187</v>
      </c>
      <c r="F3">
        <v>21</v>
      </c>
      <c r="H3">
        <v>1</v>
      </c>
      <c r="I3">
        <v>0</v>
      </c>
      <c r="J3">
        <v>-1</v>
      </c>
      <c r="L3">
        <f>SUMPRODUCT(B3:D5,$H$3:$J$5)</f>
        <v>-324</v>
      </c>
      <c r="M3">
        <f t="shared" ref="M3:N3" si="0">SUMPRODUCT(C3:E5,$H$3:$J$5)</f>
        <v>-39</v>
      </c>
      <c r="N3">
        <f t="shared" si="0"/>
        <v>232</v>
      </c>
      <c r="P3">
        <f>IF(L3&gt;255,255,L3)</f>
        <v>-324</v>
      </c>
      <c r="Q3">
        <f t="shared" ref="Q3:R3" si="1">IF(M3&gt;255,255,M3)</f>
        <v>-39</v>
      </c>
      <c r="R3">
        <f t="shared" si="1"/>
        <v>232</v>
      </c>
      <c r="T3">
        <f>IF(P3&lt;0,0,P3)</f>
        <v>0</v>
      </c>
      <c r="U3">
        <f t="shared" ref="U3:V3" si="2">IF(Q3&lt;0,0,Q3)</f>
        <v>0</v>
      </c>
      <c r="V3">
        <f t="shared" si="2"/>
        <v>232</v>
      </c>
    </row>
    <row r="4" spans="2:22">
      <c r="B4">
        <v>40</v>
      </c>
      <c r="C4">
        <v>112</v>
      </c>
      <c r="D4">
        <v>81</v>
      </c>
      <c r="E4">
        <v>77</v>
      </c>
      <c r="F4">
        <v>107</v>
      </c>
      <c r="H4">
        <v>1</v>
      </c>
      <c r="I4">
        <v>0</v>
      </c>
      <c r="J4">
        <v>-1</v>
      </c>
      <c r="L4">
        <f t="shared" ref="L4:L5" si="3">SUMPRODUCT(B4:D6,$H$3:$J$5)</f>
        <v>-64</v>
      </c>
      <c r="M4">
        <f t="shared" ref="M4:M5" si="4">SUMPRODUCT(C4:E6,$H$3:$J$5)</f>
        <v>108</v>
      </c>
      <c r="N4">
        <f t="shared" ref="N4:N5" si="5">SUMPRODUCT(D4:F6,$H$3:$J$5)</f>
        <v>-217</v>
      </c>
      <c r="P4">
        <f t="shared" ref="P4:P5" si="6">IF(L4&gt;255,255,L4)</f>
        <v>-64</v>
      </c>
      <c r="Q4">
        <f t="shared" ref="Q4:Q5" si="7">IF(M4&gt;255,255,M4)</f>
        <v>108</v>
      </c>
      <c r="R4">
        <f t="shared" ref="R4:R5" si="8">IF(N4&gt;255,255,N4)</f>
        <v>-217</v>
      </c>
      <c r="T4">
        <f t="shared" ref="T4:T5" si="9">IF(P4&lt;0,0,P4)</f>
        <v>0</v>
      </c>
      <c r="U4">
        <f t="shared" ref="U4:U5" si="10">IF(Q4&lt;0,0,Q4)</f>
        <v>108</v>
      </c>
      <c r="V4">
        <f t="shared" ref="V4:V5" si="11">IF(R4&lt;0,0,R4)</f>
        <v>0</v>
      </c>
    </row>
    <row r="5" spans="2:22">
      <c r="B5" s="1">
        <v>42</v>
      </c>
      <c r="C5" s="1">
        <v>157</v>
      </c>
      <c r="D5" s="1">
        <v>108</v>
      </c>
      <c r="E5">
        <v>86</v>
      </c>
      <c r="F5">
        <v>73</v>
      </c>
      <c r="H5">
        <v>1</v>
      </c>
      <c r="I5">
        <v>0</v>
      </c>
      <c r="J5">
        <v>-1</v>
      </c>
      <c r="L5">
        <f t="shared" si="3"/>
        <v>0</v>
      </c>
      <c r="M5">
        <f t="shared" si="4"/>
        <v>-28</v>
      </c>
      <c r="N5">
        <f t="shared" si="5"/>
        <v>-182</v>
      </c>
      <c r="P5">
        <f t="shared" si="6"/>
        <v>0</v>
      </c>
      <c r="Q5">
        <f t="shared" si="7"/>
        <v>-28</v>
      </c>
      <c r="R5">
        <f t="shared" si="8"/>
        <v>-182</v>
      </c>
      <c r="T5">
        <f t="shared" si="9"/>
        <v>0</v>
      </c>
      <c r="U5">
        <f t="shared" si="10"/>
        <v>0</v>
      </c>
      <c r="V5">
        <f t="shared" si="11"/>
        <v>0</v>
      </c>
    </row>
    <row r="6" spans="2:6">
      <c r="B6" s="1">
        <v>45</v>
      </c>
      <c r="C6" s="1">
        <v>202</v>
      </c>
      <c r="D6" s="1">
        <v>2</v>
      </c>
      <c r="E6">
        <v>200</v>
      </c>
      <c r="F6">
        <v>228</v>
      </c>
    </row>
    <row r="7" ht="15.55" spans="2:6">
      <c r="B7" s="1">
        <v>170</v>
      </c>
      <c r="C7" s="1">
        <v>106</v>
      </c>
      <c r="D7" s="1">
        <v>147</v>
      </c>
      <c r="E7">
        <v>207</v>
      </c>
      <c r="F7">
        <v>138</v>
      </c>
    </row>
    <row r="8" spans="9:10">
      <c r="I8" s="6"/>
      <c r="J8" s="7"/>
    </row>
    <row r="9" ht="15.55" spans="9:10">
      <c r="I9" s="8"/>
      <c r="J9" s="9"/>
    </row>
    <row r="10" ht="15.55" spans="2:22">
      <c r="B10" s="2">
        <v>27</v>
      </c>
      <c r="C10" s="3">
        <v>142</v>
      </c>
      <c r="D10" s="4">
        <v>200</v>
      </c>
      <c r="E10" s="5">
        <v>17</v>
      </c>
      <c r="F10" s="5">
        <v>21</v>
      </c>
      <c r="I10" s="10"/>
      <c r="J10" s="11"/>
      <c r="L10">
        <f>SUMPRODUCT(B10:D12,$H$3:$J$5)</f>
        <v>-470</v>
      </c>
      <c r="M10">
        <f t="shared" ref="M10:N10" si="12">SUMPRODUCT(C10:E12,$H$3:$J$5)</f>
        <v>378</v>
      </c>
      <c r="N10">
        <f t="shared" si="12"/>
        <v>528</v>
      </c>
      <c r="P10">
        <f>IF(L10&gt;255,255,L10)</f>
        <v>-470</v>
      </c>
      <c r="Q10">
        <f t="shared" ref="Q10:R10" si="13">IF(M10&gt;255,255,M10)</f>
        <v>255</v>
      </c>
      <c r="R10">
        <f t="shared" si="13"/>
        <v>255</v>
      </c>
      <c r="T10">
        <f>IF(P10&lt;0,0,P10)</f>
        <v>0</v>
      </c>
      <c r="U10">
        <f t="shared" ref="U10:V10" si="14">IF(Q10&lt;0,0,Q10)</f>
        <v>255</v>
      </c>
      <c r="V10">
        <f t="shared" si="14"/>
        <v>255</v>
      </c>
    </row>
    <row r="11" spans="2:22">
      <c r="B11" s="2">
        <v>40</v>
      </c>
      <c r="C11" s="3">
        <v>134</v>
      </c>
      <c r="D11" s="4">
        <v>181</v>
      </c>
      <c r="E11" s="5">
        <v>17</v>
      </c>
      <c r="F11" s="5">
        <v>17</v>
      </c>
      <c r="I11" s="12"/>
      <c r="J11" s="13"/>
      <c r="L11">
        <f t="shared" ref="L11:L12" si="15">SUMPRODUCT(B11:D13,$H$3:$J$5)</f>
        <v>-458</v>
      </c>
      <c r="M11">
        <f t="shared" ref="M11:M12" si="16">SUMPRODUCT(C11:E13,$H$3:$J$5)</f>
        <v>367</v>
      </c>
      <c r="N11">
        <f t="shared" ref="N11:N12" si="17">SUMPRODUCT(D11:F13,$H$3:$J$5)</f>
        <v>527</v>
      </c>
      <c r="P11">
        <f t="shared" ref="P11:P12" si="18">IF(L11&gt;255,255,L11)</f>
        <v>-458</v>
      </c>
      <c r="Q11">
        <f t="shared" ref="Q11:Q12" si="19">IF(M11&gt;255,255,M11)</f>
        <v>255</v>
      </c>
      <c r="R11">
        <f t="shared" ref="R11:R12" si="20">IF(N11&gt;255,255,N11)</f>
        <v>255</v>
      </c>
      <c r="T11">
        <f t="shared" ref="T11:T12" si="21">IF(P11&lt;0,0,P11)</f>
        <v>0</v>
      </c>
      <c r="U11">
        <f t="shared" ref="U11:U12" si="22">IF(Q11&lt;0,0,Q11)</f>
        <v>255</v>
      </c>
      <c r="V11">
        <f t="shared" ref="V11:V12" si="23">IF(R11&lt;0,0,R11)</f>
        <v>255</v>
      </c>
    </row>
    <row r="12" ht="15.55" spans="2:22">
      <c r="B12" s="2">
        <v>42</v>
      </c>
      <c r="C12" s="3">
        <v>156</v>
      </c>
      <c r="D12" s="4">
        <v>198</v>
      </c>
      <c r="E12" s="5">
        <v>20</v>
      </c>
      <c r="F12" s="5">
        <v>13</v>
      </c>
      <c r="I12" s="14"/>
      <c r="J12" s="13"/>
      <c r="L12">
        <f t="shared" si="15"/>
        <v>-465</v>
      </c>
      <c r="M12">
        <f t="shared" si="16"/>
        <v>368</v>
      </c>
      <c r="N12">
        <f t="shared" si="17"/>
        <v>543</v>
      </c>
      <c r="P12">
        <f t="shared" si="18"/>
        <v>-465</v>
      </c>
      <c r="Q12">
        <f t="shared" si="19"/>
        <v>255</v>
      </c>
      <c r="R12">
        <f t="shared" si="20"/>
        <v>255</v>
      </c>
      <c r="T12">
        <f t="shared" si="21"/>
        <v>0</v>
      </c>
      <c r="U12">
        <f t="shared" si="22"/>
        <v>255</v>
      </c>
      <c r="V12">
        <f t="shared" si="23"/>
        <v>255</v>
      </c>
    </row>
    <row r="13" ht="15.55" spans="2:10">
      <c r="B13" s="2">
        <v>45</v>
      </c>
      <c r="C13" s="3">
        <v>133</v>
      </c>
      <c r="D13" s="4">
        <v>206</v>
      </c>
      <c r="E13" s="5">
        <v>19</v>
      </c>
      <c r="F13" s="5">
        <v>28</v>
      </c>
      <c r="I13" s="10"/>
      <c r="J13" s="11"/>
    </row>
    <row r="14" spans="2:10">
      <c r="B14" s="2">
        <v>50</v>
      </c>
      <c r="C14" s="3">
        <v>145</v>
      </c>
      <c r="D14" s="4">
        <v>198</v>
      </c>
      <c r="E14" s="5">
        <v>27</v>
      </c>
      <c r="F14" s="5">
        <v>18</v>
      </c>
      <c r="I14" s="12"/>
      <c r="J14" s="7"/>
    </row>
    <row r="15" ht="15.55" spans="9:10">
      <c r="I15" s="8"/>
      <c r="J15" s="15"/>
    </row>
    <row r="16" spans="9:10">
      <c r="I16" s="10"/>
      <c r="J16" s="11"/>
    </row>
    <row r="17" spans="2:22">
      <c r="B17">
        <v>27</v>
      </c>
      <c r="C17">
        <v>42</v>
      </c>
      <c r="D17">
        <v>151</v>
      </c>
      <c r="E17">
        <v>167</v>
      </c>
      <c r="F17">
        <v>21</v>
      </c>
      <c r="I17" s="10"/>
      <c r="J17" s="11"/>
      <c r="L17">
        <f>SUMPRODUCT(B17:D19,$H$3:$J$5)</f>
        <v>-350</v>
      </c>
      <c r="M17">
        <f t="shared" ref="M17:M19" si="24">SUMPRODUCT(C17:E19,$H$3:$J$5)</f>
        <v>-342</v>
      </c>
      <c r="N17">
        <f t="shared" ref="N17:N19" si="25">SUMPRODUCT(D17:F19,$H$3:$J$5)</f>
        <v>408</v>
      </c>
      <c r="P17">
        <f>IF(L17&gt;255,255,L17)</f>
        <v>-350</v>
      </c>
      <c r="Q17">
        <f t="shared" ref="Q17:Q19" si="26">IF(M17&gt;255,255,M17)</f>
        <v>-342</v>
      </c>
      <c r="R17">
        <f t="shared" ref="R17:R19" si="27">IF(N17&gt;255,255,N17)</f>
        <v>255</v>
      </c>
      <c r="T17">
        <f>IF(P17&lt;0,0,P17)</f>
        <v>0</v>
      </c>
      <c r="U17">
        <f t="shared" ref="U17:U19" si="28">IF(Q17&lt;0,0,Q17)</f>
        <v>0</v>
      </c>
      <c r="V17">
        <f t="shared" ref="V17:V19" si="29">IF(R17&lt;0,0,R17)</f>
        <v>255</v>
      </c>
    </row>
    <row r="18" spans="2:22">
      <c r="B18">
        <v>40</v>
      </c>
      <c r="C18">
        <v>34</v>
      </c>
      <c r="D18">
        <v>165</v>
      </c>
      <c r="E18">
        <v>157</v>
      </c>
      <c r="F18">
        <v>17</v>
      </c>
      <c r="I18" s="10"/>
      <c r="J18" s="11"/>
      <c r="L18">
        <f t="shared" ref="L18:L19" si="30">SUMPRODUCT(B18:D20,$H$3:$J$5)</f>
        <v>-321</v>
      </c>
      <c r="M18">
        <f t="shared" si="24"/>
        <v>-330</v>
      </c>
      <c r="N18">
        <f t="shared" si="25"/>
        <v>390</v>
      </c>
      <c r="P18">
        <f t="shared" ref="P18:P19" si="31">IF(L18&gt;255,255,L18)</f>
        <v>-321</v>
      </c>
      <c r="Q18">
        <f t="shared" si="26"/>
        <v>-330</v>
      </c>
      <c r="R18">
        <f t="shared" si="27"/>
        <v>255</v>
      </c>
      <c r="T18">
        <f t="shared" ref="T18:T19" si="32">IF(P18&lt;0,0,P18)</f>
        <v>0</v>
      </c>
      <c r="U18">
        <f t="shared" si="28"/>
        <v>0</v>
      </c>
      <c r="V18">
        <f t="shared" si="29"/>
        <v>255</v>
      </c>
    </row>
    <row r="19" spans="2:22">
      <c r="B19">
        <v>42</v>
      </c>
      <c r="C19">
        <v>56</v>
      </c>
      <c r="D19">
        <v>143</v>
      </c>
      <c r="E19">
        <v>150</v>
      </c>
      <c r="F19">
        <v>13</v>
      </c>
      <c r="I19" s="10"/>
      <c r="J19" s="11"/>
      <c r="L19">
        <f t="shared" si="30"/>
        <v>-291</v>
      </c>
      <c r="M19">
        <f t="shared" si="24"/>
        <v>-311</v>
      </c>
      <c r="N19">
        <f t="shared" si="25"/>
        <v>369</v>
      </c>
      <c r="P19">
        <f t="shared" si="31"/>
        <v>-291</v>
      </c>
      <c r="Q19">
        <f t="shared" si="26"/>
        <v>-311</v>
      </c>
      <c r="R19">
        <f t="shared" si="27"/>
        <v>255</v>
      </c>
      <c r="T19">
        <f t="shared" si="32"/>
        <v>0</v>
      </c>
      <c r="U19">
        <f t="shared" si="28"/>
        <v>0</v>
      </c>
      <c r="V19">
        <f t="shared" si="29"/>
        <v>255</v>
      </c>
    </row>
    <row r="20" spans="2:10">
      <c r="B20">
        <v>45</v>
      </c>
      <c r="C20">
        <v>33</v>
      </c>
      <c r="D20">
        <v>140</v>
      </c>
      <c r="E20">
        <v>146</v>
      </c>
      <c r="F20">
        <v>28</v>
      </c>
      <c r="I20" s="10"/>
      <c r="J20" s="11"/>
    </row>
    <row r="21" spans="2:10">
      <c r="B21">
        <v>50</v>
      </c>
      <c r="C21">
        <v>45</v>
      </c>
      <c r="D21">
        <v>145</v>
      </c>
      <c r="E21">
        <v>149</v>
      </c>
      <c r="F21">
        <v>18</v>
      </c>
      <c r="I21" s="10"/>
      <c r="J21" s="11"/>
    </row>
    <row r="22" spans="9:10">
      <c r="I22" s="16"/>
      <c r="J22" s="11"/>
    </row>
    <row r="23" spans="9:10">
      <c r="I23" s="16"/>
      <c r="J23" s="1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599993896298105"/>
  </sheetPr>
  <dimension ref="B2:R11"/>
  <sheetViews>
    <sheetView tabSelected="1" zoomScale="150" zoomScaleNormal="150" workbookViewId="0">
      <selection activeCell="P2" sqref="P2"/>
    </sheetView>
  </sheetViews>
  <sheetFormatPr defaultColWidth="9" defaultRowHeight="14.8"/>
  <cols>
    <col min="2" max="6" width="5.83088235294118" customWidth="1"/>
    <col min="8" max="10" width="5.83088235294118" customWidth="1"/>
    <col min="12" max="14" width="5.83088235294118" customWidth="1"/>
    <col min="16" max="18" width="5.83088235294118" customWidth="1"/>
  </cols>
  <sheetData>
    <row r="2" spans="2:18">
      <c r="B2">
        <v>27</v>
      </c>
      <c r="C2">
        <v>42</v>
      </c>
      <c r="D2">
        <v>200</v>
      </c>
      <c r="E2">
        <v>187</v>
      </c>
      <c r="F2">
        <v>21</v>
      </c>
      <c r="H2">
        <v>1</v>
      </c>
      <c r="I2">
        <v>1</v>
      </c>
      <c r="J2">
        <v>1</v>
      </c>
      <c r="L2">
        <f>SUMPRODUCT(B2:D4,$H$2:$J$4)/9</f>
        <v>102.333333333333</v>
      </c>
      <c r="M2">
        <f t="shared" ref="M2:N2" si="0">SUMPRODUCT(C2:E4,$H$2:$J$4)/9</f>
        <v>141.666666666667</v>
      </c>
      <c r="N2">
        <f t="shared" si="0"/>
        <v>132.666666666667</v>
      </c>
      <c r="P2">
        <f>AVERAGE(B2:D4)</f>
        <v>102.333333333333</v>
      </c>
      <c r="Q2">
        <f t="shared" ref="Q2:R2" si="1">AVERAGE(C2:E4)</f>
        <v>141.666666666667</v>
      </c>
      <c r="R2">
        <f t="shared" si="1"/>
        <v>132.666666666667</v>
      </c>
    </row>
    <row r="3" spans="2:18">
      <c r="B3">
        <v>161</v>
      </c>
      <c r="C3">
        <v>34</v>
      </c>
      <c r="D3">
        <v>161</v>
      </c>
      <c r="E3">
        <v>197</v>
      </c>
      <c r="F3">
        <v>17</v>
      </c>
      <c r="H3">
        <v>1</v>
      </c>
      <c r="I3">
        <v>1</v>
      </c>
      <c r="J3">
        <v>1</v>
      </c>
      <c r="L3">
        <f t="shared" ref="L3:L4" si="2">SUMPRODUCT(B3:D5,$H$2:$J$4)/9</f>
        <v>104</v>
      </c>
      <c r="M3">
        <f t="shared" ref="M3:M4" si="3">SUMPRODUCT(C3:E5,$H$2:$J$4)/9</f>
        <v>142.666666666667</v>
      </c>
      <c r="N3">
        <f t="shared" ref="N3:N4" si="4">SUMPRODUCT(D3:F5,$H$2:$J$4)/9</f>
        <v>135.444444444444</v>
      </c>
      <c r="P3">
        <f>AVERAGE(B3:D5)</f>
        <v>104</v>
      </c>
      <c r="Q3">
        <f>AVERAGE(C3:E5)</f>
        <v>142.666666666667</v>
      </c>
      <c r="R3">
        <f>AVERAGE(D3:F5)</f>
        <v>135.444444444444</v>
      </c>
    </row>
    <row r="4" spans="2:18">
      <c r="B4">
        <v>42</v>
      </c>
      <c r="C4">
        <v>56</v>
      </c>
      <c r="D4">
        <v>198</v>
      </c>
      <c r="E4">
        <v>200</v>
      </c>
      <c r="F4">
        <v>13</v>
      </c>
      <c r="H4">
        <v>1</v>
      </c>
      <c r="I4">
        <v>1</v>
      </c>
      <c r="J4">
        <v>1</v>
      </c>
      <c r="L4">
        <f t="shared" si="2"/>
        <v>97</v>
      </c>
      <c r="M4">
        <f t="shared" si="3"/>
        <v>149.111111111111</v>
      </c>
      <c r="N4">
        <f t="shared" si="4"/>
        <v>140.777777777778</v>
      </c>
      <c r="P4">
        <f>AVERAGE(B4:D6)</f>
        <v>97</v>
      </c>
      <c r="Q4">
        <f>AVERAGE(C4:E6)</f>
        <v>149.111111111111</v>
      </c>
      <c r="R4">
        <f t="shared" ref="R4" si="5">AVERAGE(D4:F6)</f>
        <v>140.777777777778</v>
      </c>
    </row>
    <row r="5" spans="2:6">
      <c r="B5">
        <v>45</v>
      </c>
      <c r="C5">
        <v>33</v>
      </c>
      <c r="D5">
        <v>206</v>
      </c>
      <c r="E5">
        <v>199</v>
      </c>
      <c r="F5">
        <v>28</v>
      </c>
    </row>
    <row r="6" spans="2:18">
      <c r="B6">
        <v>50</v>
      </c>
      <c r="C6">
        <v>45</v>
      </c>
      <c r="D6">
        <v>198</v>
      </c>
      <c r="E6">
        <v>207</v>
      </c>
      <c r="F6">
        <v>18</v>
      </c>
      <c r="P6">
        <f>MEDIAN(B2:D4)</f>
        <v>56</v>
      </c>
      <c r="Q6">
        <f t="shared" ref="Q6:R6" si="6">MEDIAN(C2:E4)</f>
        <v>187</v>
      </c>
      <c r="R6">
        <f t="shared" si="6"/>
        <v>187</v>
      </c>
    </row>
    <row r="7" spans="16:18">
      <c r="P7">
        <f t="shared" ref="P7:P8" si="7">MEDIAN(B3:D5)</f>
        <v>56</v>
      </c>
      <c r="Q7">
        <f t="shared" ref="Q7:Q8" si="8">MEDIAN(C3:E5)</f>
        <v>197</v>
      </c>
      <c r="R7">
        <f t="shared" ref="R7:R8" si="9">MEDIAN(D3:F5)</f>
        <v>197</v>
      </c>
    </row>
    <row r="8" spans="3:18">
      <c r="C8">
        <f>AVERAGE(C2:C6)</f>
        <v>42</v>
      </c>
      <c r="D8">
        <f>AVERAGE(D2:D6)</f>
        <v>192.6</v>
      </c>
      <c r="L8">
        <f>AVERAGE(L2:L4)</f>
        <v>101.111111111111</v>
      </c>
      <c r="M8">
        <f>AVERAGE(M2:M4)</f>
        <v>144.481481481481</v>
      </c>
      <c r="P8">
        <f t="shared" si="7"/>
        <v>50</v>
      </c>
      <c r="Q8">
        <f t="shared" si="8"/>
        <v>198</v>
      </c>
      <c r="R8">
        <f t="shared" si="9"/>
        <v>198</v>
      </c>
    </row>
    <row r="10" spans="4:17">
      <c r="D10">
        <v>190</v>
      </c>
      <c r="P10">
        <f>AVERAGE(P6:P8)</f>
        <v>54</v>
      </c>
      <c r="Q10">
        <f>AVERAGE(Q6:Q8)</f>
        <v>194</v>
      </c>
    </row>
    <row r="11" spans="4:4">
      <c r="D11">
        <v>100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799981688894314"/>
  </sheetPr>
  <dimension ref="A1:I10"/>
  <sheetViews>
    <sheetView zoomScale="170" zoomScaleNormal="170" workbookViewId="0">
      <selection activeCell="D5" sqref="D5"/>
    </sheetView>
  </sheetViews>
  <sheetFormatPr defaultColWidth="9" defaultRowHeight="14.8"/>
  <sheetData>
    <row r="1" spans="1:8">
      <c r="A1">
        <v>0.36</v>
      </c>
      <c r="B1">
        <v>3.6</v>
      </c>
      <c r="C1">
        <v>2.7</v>
      </c>
      <c r="D1">
        <v>-1.3</v>
      </c>
      <c r="E1">
        <v>3.034</v>
      </c>
      <c r="F1">
        <v>0.73</v>
      </c>
      <c r="G1">
        <v>-0.063</v>
      </c>
      <c r="H1" t="s">
        <v>3</v>
      </c>
    </row>
    <row r="2" spans="1:8">
      <c r="A2">
        <v>2.76</v>
      </c>
      <c r="B2">
        <v>-1.35</v>
      </c>
      <c r="C2">
        <v>3.03</v>
      </c>
      <c r="D2">
        <v>1.5</v>
      </c>
      <c r="E2">
        <v>1.4</v>
      </c>
      <c r="F2">
        <v>1.41</v>
      </c>
      <c r="G2">
        <v>0.67</v>
      </c>
      <c r="H2" t="s">
        <v>4</v>
      </c>
    </row>
    <row r="5" spans="2:8">
      <c r="B5">
        <f>SUMPRODUCT(A1:G1,A2:G2)</f>
        <v>7.59929</v>
      </c>
      <c r="C5">
        <f t="shared" ref="C5:G5" si="0">SUMPRODUCT(B1:H1,B2:H2)</f>
        <v>6.60569</v>
      </c>
      <c r="D5">
        <f t="shared" si="0"/>
        <v>11.46569</v>
      </c>
      <c r="E5">
        <f t="shared" si="0"/>
        <v>3.28469</v>
      </c>
      <c r="F5">
        <f t="shared" si="0"/>
        <v>5.23469</v>
      </c>
      <c r="G5">
        <f t="shared" si="0"/>
        <v>0.98709</v>
      </c>
      <c r="H5">
        <f t="shared" ref="H5" si="1">SUMPRODUCT(G1:M1,G2:M2)</f>
        <v>-0.04221</v>
      </c>
    </row>
    <row r="7" spans="2:9">
      <c r="B7">
        <f>A1*A2</f>
        <v>0.9936</v>
      </c>
      <c r="C7">
        <f>B1*B2</f>
        <v>-4.86</v>
      </c>
      <c r="D7">
        <f>C1*C2</f>
        <v>8.181</v>
      </c>
      <c r="E7">
        <f t="shared" ref="C7:H7" si="2">D1*D2</f>
        <v>-1.95</v>
      </c>
      <c r="F7">
        <f t="shared" si="2"/>
        <v>4.2476</v>
      </c>
      <c r="G7">
        <f t="shared" si="2"/>
        <v>1.0293</v>
      </c>
      <c r="H7">
        <f t="shared" si="2"/>
        <v>-0.04221</v>
      </c>
      <c r="I7">
        <f>SUM(B7:H7)</f>
        <v>7.59929</v>
      </c>
    </row>
    <row r="8" spans="2:9">
      <c r="B8">
        <f>B1*B2</f>
        <v>-4.86</v>
      </c>
      <c r="C8">
        <f>C1*C2</f>
        <v>8.181</v>
      </c>
      <c r="D8">
        <f t="shared" ref="D8:G8" si="3">D1*D2</f>
        <v>-1.95</v>
      </c>
      <c r="E8">
        <f t="shared" si="3"/>
        <v>4.2476</v>
      </c>
      <c r="F8">
        <f t="shared" si="3"/>
        <v>1.0293</v>
      </c>
      <c r="G8">
        <f t="shared" si="3"/>
        <v>-0.04221</v>
      </c>
      <c r="I8">
        <f>SUM(C7:H7)</f>
        <v>6.60569</v>
      </c>
    </row>
    <row r="9" spans="2:9">
      <c r="B9">
        <f>C1*C2</f>
        <v>8.181</v>
      </c>
      <c r="C9">
        <f t="shared" ref="C9:F9" si="4">D1*D2</f>
        <v>-1.95</v>
      </c>
      <c r="D9">
        <f t="shared" si="4"/>
        <v>4.2476</v>
      </c>
      <c r="E9">
        <f t="shared" si="4"/>
        <v>1.0293</v>
      </c>
      <c r="F9">
        <f t="shared" si="4"/>
        <v>-0.04221</v>
      </c>
      <c r="I9">
        <f>SUM(D7:H7)</f>
        <v>11.46569</v>
      </c>
    </row>
    <row r="10" spans="9:9">
      <c r="I10">
        <f>SUM(E7:H7)</f>
        <v>3.28469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Simple Edge Detection</vt:lpstr>
      <vt:lpstr>blurring_avg_median</vt:lpstr>
      <vt:lpstr>1D Convolution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2022-06-01T13:07:00Z</dcterms:created>
  <dcterms:modified xsi:type="dcterms:W3CDTF">2022-09-26T16:27:43Z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