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531"/>
  <workbookPr/>
  <mc:AlternateContent xmlns:mc="http://schemas.openxmlformats.org/markup-compatibility/2006">
    <mc:Choice Requires="x15">
      <x15ac:absPath xmlns:x15ac="http://schemas.microsoft.com/office/spreadsheetml/2010/11/ac" url="D:\gridflowAI\AI-Fundamentals\06-Statistics Essentials - Primer\code\13-data distributions\excel scripts\"/>
    </mc:Choice>
  </mc:AlternateContent>
  <xr:revisionPtr revIDLastSave="0" documentId="13_ncr:1_{274A023A-8EE5-4CD1-9C5C-5E2B084F9B18}" xr6:coauthVersionLast="47" xr6:coauthVersionMax="47" xr10:uidLastSave="{00000000-0000-0000-0000-000000000000}"/>
  <bookViews>
    <workbookView xWindow="6600" yWindow="384" windowWidth="16440" windowHeight="11568" tabRatio="791" activeTab="6" xr2:uid="{00000000-000D-0000-FFFF-FFFF00000000}"/>
  </bookViews>
  <sheets>
    <sheet name="Exercise 1" sheetId="1" r:id="rId1"/>
    <sheet name="Exercise 2" sheetId="2" r:id="rId2"/>
    <sheet name="Exercise 3" sheetId="3" r:id="rId3"/>
    <sheet name="Exercise 4" sheetId="4" r:id="rId4"/>
    <sheet name="Exercise 5" sheetId="5" r:id="rId5"/>
    <sheet name="Exercise 6" sheetId="6" r:id="rId6"/>
    <sheet name="Exercise 7" sheetId="7"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7" i="7" l="1"/>
  <c r="D24" i="7"/>
  <c r="D20" i="7"/>
  <c r="D21" i="7"/>
  <c r="D22" i="7"/>
  <c r="D19" i="7"/>
  <c r="C14" i="7"/>
  <c r="E63" i="6"/>
  <c r="D14" i="5"/>
  <c r="D12" i="5"/>
  <c r="C9" i="5"/>
  <c r="F38" i="4"/>
  <c r="C35" i="4"/>
  <c r="I11" i="4"/>
  <c r="C19" i="4"/>
  <c r="E24" i="3"/>
  <c r="E26" i="2"/>
  <c r="D31" i="1"/>
  <c r="D30" i="1"/>
  <c r="D29" i="1"/>
  <c r="D28" i="1"/>
  <c r="D19" i="1"/>
  <c r="D20" i="1"/>
  <c r="D21" i="1"/>
  <c r="D22" i="1"/>
  <c r="D23" i="1"/>
  <c r="D24" i="1"/>
  <c r="D25" i="1"/>
  <c r="D26" i="1"/>
  <c r="D27" i="1"/>
  <c r="D18" i="1"/>
  <c r="D15" i="1"/>
  <c r="D14" i="1"/>
  <c r="D13" i="1"/>
  <c r="D10" i="1"/>
</calcChain>
</file>

<file path=xl/sharedStrings.xml><?xml version="1.0" encoding="utf-8"?>
<sst xmlns="http://schemas.openxmlformats.org/spreadsheetml/2006/main" count="51" uniqueCount="41">
  <si>
    <t>=POISSON.DIST(3,2,FALSE)</t>
  </si>
  <si>
    <t>=POISSON.DIST(1,0.3,FALSE)</t>
  </si>
  <si>
    <t>=POISSON.DIST(3,3/4,FALSE)</t>
  </si>
  <si>
    <t>=POISSON.DIST(0,1/6,FALSE)</t>
  </si>
  <si>
    <r>
      <t xml:space="preserve">Poisson distribution with </t>
    </r>
    <r>
      <rPr>
        <i/>
        <sz val="13.3"/>
        <color rgb="FF0D0D0D"/>
        <rFont val="KaTeX_Math"/>
      </rPr>
      <t>λ</t>
    </r>
    <r>
      <rPr>
        <sz val="13.3"/>
        <color rgb="FF0D0D0D"/>
        <rFont val="Times New Roman"/>
        <family val="1"/>
      </rPr>
      <t>=2</t>
    </r>
    <r>
      <rPr>
        <sz val="10"/>
        <color rgb="FF0D0D0D"/>
        <rFont val="Segoe UI"/>
        <family val="2"/>
      </rPr>
      <t xml:space="preserve">, the probability </t>
    </r>
    <r>
      <rPr>
        <i/>
        <sz val="13.3"/>
        <color rgb="FF0D0D0D"/>
        <rFont val="KaTeX_Math"/>
      </rPr>
      <t>P</t>
    </r>
    <r>
      <rPr>
        <sz val="13.3"/>
        <color rgb="FF0D0D0D"/>
        <rFont val="Times New Roman"/>
        <family val="1"/>
      </rPr>
      <t>(</t>
    </r>
    <r>
      <rPr>
        <i/>
        <sz val="13.3"/>
        <color rgb="FF0D0D0D"/>
        <rFont val="KaTeX_Math"/>
      </rPr>
      <t>X</t>
    </r>
    <r>
      <rPr>
        <sz val="13.3"/>
        <color rgb="FF0D0D0D"/>
        <rFont val="Times New Roman"/>
        <family val="1"/>
      </rPr>
      <t>=3)</t>
    </r>
    <r>
      <rPr>
        <sz val="10"/>
        <color rgb="FF0D0D0D"/>
        <rFont val="Segoe UI"/>
        <family val="2"/>
      </rPr>
      <t xml:space="preserve"> is approximately </t>
    </r>
    <r>
      <rPr>
        <sz val="13.3"/>
        <color rgb="FF0D0D0D"/>
        <rFont val="Times New Roman"/>
        <family val="1"/>
      </rPr>
      <t>0.1804</t>
    </r>
  </si>
  <si>
    <r>
      <t xml:space="preserve">Poisson distribution with </t>
    </r>
    <r>
      <rPr>
        <i/>
        <sz val="13.3"/>
        <color rgb="FF0D0D0D"/>
        <rFont val="KaTeX_Math"/>
      </rPr>
      <t>λ</t>
    </r>
    <r>
      <rPr>
        <sz val="13.3"/>
        <color rgb="FF0D0D0D"/>
        <rFont val="Times New Roman"/>
        <family val="1"/>
      </rPr>
      <t>=2</t>
    </r>
    <r>
      <rPr>
        <sz val="10"/>
        <color rgb="FF0D0D0D"/>
        <rFont val="Segoe UI"/>
        <family val="2"/>
      </rPr>
      <t xml:space="preserve">, the probability </t>
    </r>
    <r>
      <rPr>
        <i/>
        <sz val="13.3"/>
        <color rgb="FF0D0D0D"/>
        <rFont val="KaTeX_Math"/>
      </rPr>
      <t>P</t>
    </r>
    <r>
      <rPr>
        <sz val="13.3"/>
        <color rgb="FF0D0D0D"/>
        <rFont val="Times New Roman"/>
        <family val="1"/>
      </rPr>
      <t>(</t>
    </r>
    <r>
      <rPr>
        <i/>
        <sz val="13.3"/>
        <color rgb="FF0D0D0D"/>
        <rFont val="KaTeX_Math"/>
      </rPr>
      <t>X</t>
    </r>
    <r>
      <rPr>
        <sz val="13.3"/>
        <color rgb="FF0D0D0D"/>
        <rFont val="Times New Roman"/>
        <family val="1"/>
      </rPr>
      <t>=1)</t>
    </r>
    <r>
      <rPr>
        <sz val="10"/>
        <color rgb="FF0D0D0D"/>
        <rFont val="Segoe UI"/>
        <family val="2"/>
      </rPr>
      <t xml:space="preserve"> is approximately </t>
    </r>
    <r>
      <rPr>
        <sz val="13.3"/>
        <color rgb="FF0D0D0D"/>
        <rFont val="Times New Roman"/>
        <family val="1"/>
      </rPr>
      <t>0.2707</t>
    </r>
  </si>
  <si>
    <r>
      <t xml:space="preserve">Poisson distribution with </t>
    </r>
    <r>
      <rPr>
        <i/>
        <sz val="13.3"/>
        <color rgb="FF0D0D0D"/>
        <rFont val="KaTeX_Math"/>
      </rPr>
      <t>λ</t>
    </r>
    <r>
      <rPr>
        <sz val="13.3"/>
        <color rgb="FF0D0D0D"/>
        <rFont val="Times New Roman"/>
        <family val="1"/>
      </rPr>
      <t>=2</t>
    </r>
    <r>
      <rPr>
        <sz val="10"/>
        <color rgb="FF0D0D0D"/>
        <rFont val="Segoe UI"/>
        <family val="2"/>
      </rPr>
      <t xml:space="preserve">, the probability </t>
    </r>
    <r>
      <rPr>
        <i/>
        <sz val="13.3"/>
        <color rgb="FF0D0D0D"/>
        <rFont val="KaTeX_Math"/>
      </rPr>
      <t>P</t>
    </r>
    <r>
      <rPr>
        <sz val="13.3"/>
        <color rgb="FF0D0D0D"/>
        <rFont val="Times New Roman"/>
        <family val="1"/>
      </rPr>
      <t>(</t>
    </r>
    <r>
      <rPr>
        <i/>
        <sz val="13.3"/>
        <color rgb="FF0D0D0D"/>
        <rFont val="KaTeX_Math"/>
      </rPr>
      <t>X</t>
    </r>
    <r>
      <rPr>
        <sz val="13.3"/>
        <color rgb="FF0D0D0D"/>
        <rFont val="Times New Roman"/>
        <family val="1"/>
      </rPr>
      <t>=6)</t>
    </r>
    <r>
      <rPr>
        <sz val="10"/>
        <color rgb="FF0D0D0D"/>
        <rFont val="Segoe UI"/>
        <family val="2"/>
      </rPr>
      <t xml:space="preserve"> is approximately </t>
    </r>
    <r>
      <rPr>
        <sz val="13.3"/>
        <color rgb="FF0D0D0D"/>
        <rFont val="Times New Roman"/>
        <family val="1"/>
      </rPr>
      <t>0.0120</t>
    </r>
  </si>
  <si>
    <t>lambda</t>
  </si>
  <si>
    <t>X</t>
  </si>
  <si>
    <t>Prob</t>
  </si>
  <si>
    <t>Given that 1 million radioactive atoms decayed to 977,287 over 365 days, we can calculate the average rate of decay per day:</t>
  </si>
  <si>
    <t>Now, we can use this rate parameter to estimate the probability of 50 decays in a single day using the Poisson distribution:</t>
  </si>
  <si>
    <r>
      <t xml:space="preserve">So, the probability of having 3 earthquakes in the same year that all measure 6.0 or more on the Richter scale is approximately </t>
    </r>
    <r>
      <rPr>
        <sz val="13.3"/>
        <color rgb="FF0D0D0D"/>
        <rFont val="Times New Roman"/>
        <family val="1"/>
      </rPr>
      <t>0.05195</t>
    </r>
    <r>
      <rPr>
        <sz val="10"/>
        <color rgb="FF0D0D0D"/>
        <rFont val="Segoe UI"/>
        <family val="2"/>
      </rPr>
      <t xml:space="preserve">, or </t>
    </r>
    <r>
      <rPr>
        <sz val="13.3"/>
        <color rgb="FF0D0D0D"/>
        <rFont val="Times New Roman"/>
        <family val="1"/>
      </rPr>
      <t>5.195%</t>
    </r>
  </si>
  <si>
    <r>
      <t xml:space="preserve">Probability of neuroblastoma occurring in a single child: </t>
    </r>
    <r>
      <rPr>
        <sz val="13.3"/>
        <color rgb="FF0D0D0D"/>
        <rFont val="Times New Roman"/>
        <family val="1"/>
      </rPr>
      <t>𝑝</t>
    </r>
  </si>
  <si>
    <t>p</t>
  </si>
  <si>
    <t>n</t>
  </si>
  <si>
    <t xml:space="preserve">Total number of children in Oak Park, Illinois: </t>
  </si>
  <si>
    <t>Number of reported cases of neuroblastoma:</t>
  </si>
  <si>
    <t>k</t>
  </si>
  <si>
    <r>
      <t>We will first calculate the mean (</t>
    </r>
    <r>
      <rPr>
        <sz val="13.3"/>
        <color rgb="FF0D0D0D"/>
        <rFont val="Times New Roman"/>
        <family val="1"/>
      </rPr>
      <t>𝜆</t>
    </r>
    <r>
      <rPr>
        <i/>
        <sz val="13.3"/>
        <color rgb="FF0D0D0D"/>
        <rFont val="KaTeX_Math"/>
      </rPr>
      <t>λ</t>
    </r>
    <r>
      <rPr>
        <sz val="10"/>
        <color rgb="FF0D0D0D"/>
        <rFont val="Segoe UI"/>
        <family val="2"/>
      </rPr>
      <t>) of the Poisson distribution using the formula</t>
    </r>
  </si>
  <si>
    <t>λ=n×p</t>
  </si>
  <si>
    <t>=1-POISSON.DIST(1,12439*11/1000000, TRUE)</t>
  </si>
  <si>
    <t>P(1)</t>
  </si>
  <si>
    <t>P(X&lt;=6)</t>
  </si>
  <si>
    <t>1-POISSON.DIST(6,5,TRUE)</t>
  </si>
  <si>
    <r>
      <t>Given that calls arrive at an average rate of two calls every three minutes, we can calculate the average rate of calls per minute (</t>
    </r>
    <r>
      <rPr>
        <sz val="13.3"/>
        <color rgb="FF0D0D0D"/>
        <rFont val="Times New Roman"/>
        <family val="1"/>
      </rPr>
      <t>𝜆</t>
    </r>
    <r>
      <rPr>
        <i/>
        <sz val="13.3"/>
        <color rgb="FF0D0D0D"/>
        <rFont val="KaTeX_Math"/>
      </rPr>
      <t>λ</t>
    </r>
    <r>
      <rPr>
        <sz val="10"/>
        <color rgb="FF0D0D0D"/>
        <rFont val="Segoe UI"/>
        <family val="2"/>
      </rPr>
      <t>):</t>
    </r>
  </si>
  <si>
    <t>Now, since we're interested in the number of calls arriving in a 9-minute period, we'll use the Poisson distribution with</t>
  </si>
  <si>
    <t>Now, we'll calculate the probability of having 5 or more calls arriving in a 9-minute period using the cumulative distribution function (CDF) of the Poisson distribution:</t>
  </si>
  <si>
    <t>Now, we'll calculate each individual term:</t>
  </si>
  <si>
    <t>This suggests that it's very likely to have 5 or more calls in a 9-minute period, given the average arrival rate.</t>
  </si>
  <si>
    <r>
      <t xml:space="preserve">So, the probability of having 5 or more calls arriving in a 9-minute period is approximately </t>
    </r>
    <r>
      <rPr>
        <sz val="13.3"/>
        <color rgb="FF0D0D0D"/>
        <rFont val="Times New Roman"/>
        <family val="1"/>
      </rPr>
      <t xml:space="preserve">0.99501 </t>
    </r>
    <r>
      <rPr>
        <sz val="10"/>
        <color rgb="FF0D0D0D"/>
        <rFont val="Segoe UI"/>
        <family val="2"/>
      </rPr>
      <t xml:space="preserve">or </t>
    </r>
    <r>
      <rPr>
        <sz val="13.3"/>
        <color rgb="FF0D0D0D"/>
        <rFont val="Times New Roman"/>
        <family val="1"/>
      </rPr>
      <t>99.501%</t>
    </r>
    <r>
      <rPr>
        <sz val="10"/>
        <color rgb="FF0D0D0D"/>
        <rFont val="Segoe UI"/>
        <family val="2"/>
      </rPr>
      <t>.</t>
    </r>
  </si>
  <si>
    <t>USING EXCEL</t>
  </si>
  <si>
    <t>=1-POISSON.DIST(4,6,TRUE)</t>
  </si>
  <si>
    <t>λ=E(X)=np</t>
  </si>
  <si>
    <t>P(X≤3)=P(0)+P(1)+P(2)+P(3)</t>
  </si>
  <si>
    <t xml:space="preserve">P(0) </t>
  </si>
  <si>
    <t>K</t>
  </si>
  <si>
    <t xml:space="preserve">P(1) </t>
  </si>
  <si>
    <t xml:space="preserve">P(2) </t>
  </si>
  <si>
    <t xml:space="preserve">P(3) </t>
  </si>
  <si>
    <t>=POISSON.DIST(3,0.8,TRUE)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</si>
</sst>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1"/>
      <color theme="1"/>
      <name val="Calibri"/>
      <family val="2"/>
      <scheme val="minor"/>
    </font>
    <font>
      <b/>
      <sz val="11"/>
      <color theme="1"/>
      <name val="Calibri"/>
      <family val="2"/>
      <scheme val="minor"/>
    </font>
    <font>
      <sz val="10"/>
      <color rgb="FF000000"/>
      <name val="Arial Unicode MS"/>
    </font>
    <font>
      <sz val="10"/>
      <color rgb="FF0D0D0D"/>
      <name val="Segoe UI"/>
      <family val="2"/>
    </font>
    <font>
      <sz val="13.3"/>
      <color rgb="FF0D0D0D"/>
      <name val="Times New Roman"/>
      <family val="1"/>
    </font>
    <font>
      <i/>
      <sz val="13.3"/>
      <color rgb="FF0D0D0D"/>
      <name val="KaTeX_Math"/>
    </font>
    <font>
      <sz val="11"/>
      <color rgb="FFFFC000"/>
      <name val="Calibri"/>
      <family val="2"/>
      <scheme val="minor"/>
    </font>
    <font>
      <sz val="10"/>
      <color rgb="FF000000"/>
      <name val="MathJax_Math-italic"/>
    </font>
    <font>
      <sz val="16"/>
      <color theme="1"/>
      <name val="Calibri"/>
      <family val="2"/>
      <scheme val="minor"/>
    </font>
    <font>
      <sz val="14"/>
      <color theme="1"/>
      <name val="Calibri"/>
      <family val="2"/>
      <scheme val="minor"/>
    </font>
  </fonts>
  <fills count="2">
    <fill>
      <patternFill patternType="none"/>
    </fill>
    <fill>
      <patternFill patternType="gray125"/>
    </fill>
  </fills>
  <borders count="15">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34">
    <xf numFmtId="0" fontId="0" fillId="0" borderId="0" xfId="0"/>
    <xf numFmtId="0" fontId="2" fillId="0" borderId="0" xfId="0" applyFont="1" applyAlignment="1">
      <alignment horizontal="left" vertical="center"/>
    </xf>
    <xf numFmtId="0" fontId="0" fillId="0" borderId="0" xfId="0" quotePrefix="1"/>
    <xf numFmtId="0" fontId="1" fillId="0" borderId="0" xfId="0" quotePrefix="1" applyFont="1"/>
    <xf numFmtId="0" fontId="3" fillId="0" borderId="0" xfId="0" applyFont="1"/>
    <xf numFmtId="0" fontId="2" fillId="0" borderId="2" xfId="0" applyFont="1" applyBorder="1" applyAlignment="1">
      <alignment horizontal="left" vertical="center"/>
    </xf>
    <xf numFmtId="0" fontId="2" fillId="0" borderId="3" xfId="0" applyFont="1" applyBorder="1" applyAlignment="1">
      <alignment horizontal="left" vertical="center"/>
    </xf>
    <xf numFmtId="0" fontId="2" fillId="0" borderId="4" xfId="0" applyFont="1" applyBorder="1" applyAlignment="1">
      <alignment horizontal="left" vertical="center"/>
    </xf>
    <xf numFmtId="0" fontId="1" fillId="0" borderId="0" xfId="0" applyFont="1"/>
    <xf numFmtId="0" fontId="1" fillId="0" borderId="5" xfId="0" applyFont="1" applyBorder="1"/>
    <xf numFmtId="0" fontId="1" fillId="0" borderId="6" xfId="0" applyFont="1" applyBorder="1"/>
    <xf numFmtId="0" fontId="1" fillId="0" borderId="7" xfId="0" applyFont="1" applyBorder="1"/>
    <xf numFmtId="0" fontId="1" fillId="0" borderId="8" xfId="0" applyFont="1" applyBorder="1"/>
    <xf numFmtId="0" fontId="1" fillId="0" borderId="9" xfId="0" applyFont="1" applyBorder="1"/>
    <xf numFmtId="0" fontId="0" fillId="0" borderId="10" xfId="0" applyBorder="1"/>
    <xf numFmtId="0" fontId="0" fillId="0" borderId="0" xfId="0" applyBorder="1"/>
    <xf numFmtId="0" fontId="0" fillId="0" borderId="11" xfId="0" applyBorder="1"/>
    <xf numFmtId="0" fontId="1" fillId="0" borderId="10" xfId="0" applyFont="1" applyBorder="1"/>
    <xf numFmtId="0" fontId="1" fillId="0" borderId="0" xfId="0" applyFont="1" applyBorder="1"/>
    <xf numFmtId="0" fontId="1" fillId="0" borderId="11" xfId="0" applyFont="1" applyBorder="1"/>
    <xf numFmtId="0" fontId="0" fillId="0" borderId="12" xfId="0" applyBorder="1"/>
    <xf numFmtId="0" fontId="0" fillId="0" borderId="13" xfId="0" applyBorder="1"/>
    <xf numFmtId="0" fontId="0" fillId="0" borderId="14" xfId="0" applyBorder="1"/>
    <xf numFmtId="0" fontId="6" fillId="0" borderId="0" xfId="0" applyFont="1"/>
    <xf numFmtId="0" fontId="7" fillId="0" borderId="0" xfId="0" applyFont="1"/>
    <xf numFmtId="0" fontId="0" fillId="0" borderId="1" xfId="0" applyBorder="1"/>
    <xf numFmtId="0" fontId="2" fillId="0" borderId="1" xfId="0" applyFont="1" applyBorder="1" applyAlignment="1">
      <alignment horizontal="left" vertical="center"/>
    </xf>
    <xf numFmtId="0" fontId="0" fillId="0" borderId="7" xfId="0" applyBorder="1"/>
    <xf numFmtId="0" fontId="0" fillId="0" borderId="8" xfId="0" applyBorder="1"/>
    <xf numFmtId="0" fontId="0" fillId="0" borderId="9" xfId="0" applyBorder="1"/>
    <xf numFmtId="0" fontId="3" fillId="0" borderId="0" xfId="0" applyFont="1" applyAlignment="1">
      <alignment vertical="center"/>
    </xf>
    <xf numFmtId="0" fontId="8" fillId="0" borderId="0" xfId="0" quotePrefix="1" applyFont="1"/>
    <xf numFmtId="0" fontId="9" fillId="0" borderId="0" xfId="0" quotePrefix="1" applyFont="1"/>
    <xf numFmtId="0" fontId="1" fillId="0" borderId="1"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cked"/>
        <c:varyColors val="0"/>
        <c:ser>
          <c:idx val="0"/>
          <c:order val="0"/>
          <c:tx>
            <c:strRef>
              <c:f>'Exercise 1'!$D$17</c:f>
              <c:strCache>
                <c:ptCount val="1"/>
                <c:pt idx="0">
                  <c:v>Prob</c:v>
                </c:pt>
              </c:strCache>
            </c:strRef>
          </c:tx>
          <c:spPr>
            <a:ln w="28575" cap="rnd">
              <a:solidFill>
                <a:schemeClr val="accent1"/>
              </a:solidFill>
              <a:round/>
            </a:ln>
            <a:effectLst/>
          </c:spPr>
          <c:marker>
            <c:symbol val="none"/>
          </c:marker>
          <c:val>
            <c:numRef>
              <c:f>'Exercise 1'!$D$18:$D$31</c:f>
              <c:numCache>
                <c:formatCode>General</c:formatCode>
                <c:ptCount val="14"/>
                <c:pt idx="0">
                  <c:v>0</c:v>
                </c:pt>
                <c:pt idx="1">
                  <c:v>0.18393972058572114</c:v>
                </c:pt>
                <c:pt idx="2">
                  <c:v>0.27067056647322546</c:v>
                </c:pt>
                <c:pt idx="3">
                  <c:v>0.22404180765538775</c:v>
                </c:pt>
                <c:pt idx="4">
                  <c:v>0.14652511110987346</c:v>
                </c:pt>
                <c:pt idx="5">
                  <c:v>8.4224337488568335E-2</c:v>
                </c:pt>
                <c:pt idx="6">
                  <c:v>4.4617539179994462E-2</c:v>
                </c:pt>
                <c:pt idx="7">
                  <c:v>2.2341108156085653E-2</c:v>
                </c:pt>
                <c:pt idx="8">
                  <c:v>1.0734804092880379E-2</c:v>
                </c:pt>
                <c:pt idx="9">
                  <c:v>4.9980970655105258E-3</c:v>
                </c:pt>
                <c:pt idx="10">
                  <c:v>2.2699964881242444E-3</c:v>
                </c:pt>
                <c:pt idx="11">
                  <c:v>1.0104528978098631E-3</c:v>
                </c:pt>
                <c:pt idx="12">
                  <c:v>4.423832894396313E-4</c:v>
                </c:pt>
                <c:pt idx="13">
                  <c:v>1.9099783488989915E-4</c:v>
                </c:pt>
              </c:numCache>
            </c:numRef>
          </c:val>
          <c:smooth val="0"/>
          <c:extLst>
            <c:ext xmlns:c16="http://schemas.microsoft.com/office/drawing/2014/chart" uri="{C3380CC4-5D6E-409C-BE32-E72D297353CC}">
              <c16:uniqueId val="{00000000-1BD1-4D43-AF74-EC64E2FA87D4}"/>
            </c:ext>
          </c:extLst>
        </c:ser>
        <c:dLbls>
          <c:showLegendKey val="0"/>
          <c:showVal val="0"/>
          <c:showCatName val="0"/>
          <c:showSerName val="0"/>
          <c:showPercent val="0"/>
          <c:showBubbleSize val="0"/>
        </c:dLbls>
        <c:smooth val="0"/>
        <c:axId val="1174695423"/>
        <c:axId val="1174696383"/>
      </c:lineChart>
      <c:catAx>
        <c:axId val="1174695423"/>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4696383"/>
        <c:crosses val="autoZero"/>
        <c:auto val="1"/>
        <c:lblAlgn val="ctr"/>
        <c:lblOffset val="100"/>
        <c:noMultiLvlLbl val="0"/>
      </c:catAx>
      <c:valAx>
        <c:axId val="11746963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4695423"/>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4.png"/></Relationships>
</file>

<file path=xl/drawings/_rels/drawing4.xml.rels><?xml version="1.0" encoding="UTF-8" standalone="yes"?>
<Relationships xmlns="http://schemas.openxmlformats.org/package/2006/relationships"><Relationship Id="rId2" Type="http://schemas.openxmlformats.org/officeDocument/2006/relationships/image" Target="../media/image7.png"/><Relationship Id="rId1" Type="http://schemas.openxmlformats.org/officeDocument/2006/relationships/image" Target="../media/image6.png"/></Relationships>
</file>

<file path=xl/drawings/_rels/drawing5.xml.rels><?xml version="1.0" encoding="UTF-8" standalone="yes"?>
<Relationships xmlns="http://schemas.openxmlformats.org/package/2006/relationships"><Relationship Id="rId1" Type="http://schemas.openxmlformats.org/officeDocument/2006/relationships/image" Target="../media/image7.png"/></Relationships>
</file>

<file path=xl/drawings/_rels/drawing6.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image" Target="../media/image9.png"/><Relationship Id="rId1" Type="http://schemas.openxmlformats.org/officeDocument/2006/relationships/image" Target="../media/image8.png"/><Relationship Id="rId5" Type="http://schemas.openxmlformats.org/officeDocument/2006/relationships/image" Target="../media/image12.png"/><Relationship Id="rId4" Type="http://schemas.openxmlformats.org/officeDocument/2006/relationships/image" Target="../media/image11.png"/></Relationships>
</file>

<file path=xl/drawings/_rels/drawing7.xml.rels><?xml version="1.0" encoding="UTF-8" standalone="yes"?>
<Relationships xmlns="http://schemas.openxmlformats.org/package/2006/relationships"><Relationship Id="rId1"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editAs="oneCell">
    <xdr:from>
      <xdr:col>0</xdr:col>
      <xdr:colOff>274320</xdr:colOff>
      <xdr:row>0</xdr:row>
      <xdr:rowOff>160020</xdr:rowOff>
    </xdr:from>
    <xdr:to>
      <xdr:col>8</xdr:col>
      <xdr:colOff>549232</xdr:colOff>
      <xdr:row>7</xdr:row>
      <xdr:rowOff>97</xdr:rowOff>
    </xdr:to>
    <xdr:pic>
      <xdr:nvPicPr>
        <xdr:cNvPr id="2" name="Picture 1">
          <a:extLst>
            <a:ext uri="{FF2B5EF4-FFF2-40B4-BE49-F238E27FC236}">
              <a16:creationId xmlns:a16="http://schemas.microsoft.com/office/drawing/2014/main" id="{C2EF5343-406E-1CBB-8B23-E4DB88F85EED}"/>
            </a:ext>
          </a:extLst>
        </xdr:cNvPr>
        <xdr:cNvPicPr>
          <a:picLocks noChangeAspect="1"/>
        </xdr:cNvPicPr>
      </xdr:nvPicPr>
      <xdr:blipFill>
        <a:blip xmlns:r="http://schemas.openxmlformats.org/officeDocument/2006/relationships" r:embed="rId1">
          <a:duotone>
            <a:prstClr val="black"/>
            <a:schemeClr val="accent4">
              <a:tint val="45000"/>
              <a:satMod val="400000"/>
            </a:schemeClr>
          </a:duotone>
        </a:blip>
        <a:stretch>
          <a:fillRect/>
        </a:stretch>
      </xdr:blipFill>
      <xdr:spPr>
        <a:xfrm>
          <a:off x="274320" y="160020"/>
          <a:ext cx="6828112" cy="1120237"/>
        </a:xfrm>
        <a:prstGeom prst="rect">
          <a:avLst/>
        </a:prstGeom>
      </xdr:spPr>
    </xdr:pic>
    <xdr:clientData/>
  </xdr:twoCellAnchor>
  <xdr:twoCellAnchor>
    <xdr:from>
      <xdr:col>4</xdr:col>
      <xdr:colOff>358140</xdr:colOff>
      <xdr:row>15</xdr:row>
      <xdr:rowOff>171450</xdr:rowOff>
    </xdr:from>
    <xdr:to>
      <xdr:col>12</xdr:col>
      <xdr:colOff>53340</xdr:colOff>
      <xdr:row>30</xdr:row>
      <xdr:rowOff>171450</xdr:rowOff>
    </xdr:to>
    <xdr:graphicFrame macro="">
      <xdr:nvGraphicFramePr>
        <xdr:cNvPr id="5" name="Chart 4">
          <a:extLst>
            <a:ext uri="{FF2B5EF4-FFF2-40B4-BE49-F238E27FC236}">
              <a16:creationId xmlns:a16="http://schemas.microsoft.com/office/drawing/2014/main" id="{1B3D134D-4E13-7C6D-EAB7-494D4A11F27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13</xdr:col>
      <xdr:colOff>594360</xdr:colOff>
      <xdr:row>6</xdr:row>
      <xdr:rowOff>22860</xdr:rowOff>
    </xdr:to>
    <xdr:pic>
      <xdr:nvPicPr>
        <xdr:cNvPr id="2" name="Picture 1">
          <a:extLst>
            <a:ext uri="{FF2B5EF4-FFF2-40B4-BE49-F238E27FC236}">
              <a16:creationId xmlns:a16="http://schemas.microsoft.com/office/drawing/2014/main" id="{B306943D-DFB8-05DA-A734-8A346116F94D}"/>
            </a:ext>
          </a:extLst>
        </xdr:cNvPr>
        <xdr:cNvPicPr>
          <a:picLocks noChangeAspect="1"/>
        </xdr:cNvPicPr>
      </xdr:nvPicPr>
      <xdr:blipFill>
        <a:blip xmlns:r="http://schemas.openxmlformats.org/officeDocument/2006/relationships" r:embed="rId1">
          <a:duotone>
            <a:prstClr val="black"/>
            <a:schemeClr val="accent4">
              <a:tint val="45000"/>
              <a:satMod val="400000"/>
            </a:schemeClr>
          </a:duotone>
        </a:blip>
        <a:stretch>
          <a:fillRect/>
        </a:stretch>
      </xdr:blipFill>
      <xdr:spPr>
        <a:xfrm>
          <a:off x="609600" y="182880"/>
          <a:ext cx="7909560" cy="937260"/>
        </a:xfrm>
        <a:prstGeom prst="rect">
          <a:avLst/>
        </a:prstGeom>
      </xdr:spPr>
    </xdr:pic>
    <xdr:clientData/>
  </xdr:twoCellAnchor>
  <xdr:twoCellAnchor editAs="oneCell">
    <xdr:from>
      <xdr:col>1</xdr:col>
      <xdr:colOff>22860</xdr:colOff>
      <xdr:row>9</xdr:row>
      <xdr:rowOff>22860</xdr:rowOff>
    </xdr:from>
    <xdr:to>
      <xdr:col>3</xdr:col>
      <xdr:colOff>601980</xdr:colOff>
      <xdr:row>19</xdr:row>
      <xdr:rowOff>176530</xdr:rowOff>
    </xdr:to>
    <xdr:pic>
      <xdr:nvPicPr>
        <xdr:cNvPr id="3" name="Picture 2">
          <a:extLst>
            <a:ext uri="{FF2B5EF4-FFF2-40B4-BE49-F238E27FC236}">
              <a16:creationId xmlns:a16="http://schemas.microsoft.com/office/drawing/2014/main" id="{2AE4532B-112F-3BDA-49C9-1B01E777EAD7}"/>
            </a:ext>
          </a:extLst>
        </xdr:cNvPr>
        <xdr:cNvPicPr>
          <a:picLocks noChangeAspect="1"/>
        </xdr:cNvPicPr>
      </xdr:nvPicPr>
      <xdr:blipFill>
        <a:blip xmlns:r="http://schemas.openxmlformats.org/officeDocument/2006/relationships" r:embed="rId2">
          <a:duotone>
            <a:prstClr val="black"/>
            <a:schemeClr val="accent6">
              <a:tint val="45000"/>
              <a:satMod val="400000"/>
            </a:schemeClr>
          </a:duotone>
        </a:blip>
        <a:stretch>
          <a:fillRect/>
        </a:stretch>
      </xdr:blipFill>
      <xdr:spPr>
        <a:xfrm>
          <a:off x="632460" y="1676400"/>
          <a:ext cx="1798320" cy="1982470"/>
        </a:xfrm>
        <a:prstGeom prst="rect">
          <a:avLst/>
        </a:prstGeom>
        <a:solidFill>
          <a:schemeClr val="accent4">
            <a:lumMod val="20000"/>
            <a:lumOff val="80000"/>
          </a:schemeClr>
        </a:solidFill>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11</xdr:col>
      <xdr:colOff>427285</xdr:colOff>
      <xdr:row>4</xdr:row>
      <xdr:rowOff>152461</xdr:rowOff>
    </xdr:to>
    <xdr:pic>
      <xdr:nvPicPr>
        <xdr:cNvPr id="2" name="Picture 1">
          <a:extLst>
            <a:ext uri="{FF2B5EF4-FFF2-40B4-BE49-F238E27FC236}">
              <a16:creationId xmlns:a16="http://schemas.microsoft.com/office/drawing/2014/main" id="{2949F632-040D-9D43-028F-283D70B0D9DB}"/>
            </a:ext>
          </a:extLst>
        </xdr:cNvPr>
        <xdr:cNvPicPr>
          <a:picLocks noChangeAspect="1"/>
        </xdr:cNvPicPr>
      </xdr:nvPicPr>
      <xdr:blipFill>
        <a:blip xmlns:r="http://schemas.openxmlformats.org/officeDocument/2006/relationships" r:embed="rId1">
          <a:duotone>
            <a:prstClr val="black"/>
            <a:schemeClr val="accent4">
              <a:tint val="45000"/>
              <a:satMod val="400000"/>
            </a:schemeClr>
          </a:duotone>
        </a:blip>
        <a:stretch>
          <a:fillRect/>
        </a:stretch>
      </xdr:blipFill>
      <xdr:spPr>
        <a:xfrm>
          <a:off x="609600" y="182880"/>
          <a:ext cx="6523285" cy="701101"/>
        </a:xfrm>
        <a:prstGeom prst="rect">
          <a:avLst/>
        </a:prstGeom>
      </xdr:spPr>
    </xdr:pic>
    <xdr:clientData/>
  </xdr:twoCellAnchor>
  <xdr:twoCellAnchor editAs="oneCell">
    <xdr:from>
      <xdr:col>0</xdr:col>
      <xdr:colOff>502920</xdr:colOff>
      <xdr:row>5</xdr:row>
      <xdr:rowOff>175261</xdr:rowOff>
    </xdr:from>
    <xdr:to>
      <xdr:col>12</xdr:col>
      <xdr:colOff>347424</xdr:colOff>
      <xdr:row>19</xdr:row>
      <xdr:rowOff>121921</xdr:rowOff>
    </xdr:to>
    <xdr:pic>
      <xdr:nvPicPr>
        <xdr:cNvPr id="3" name="Picture 2">
          <a:extLst>
            <a:ext uri="{FF2B5EF4-FFF2-40B4-BE49-F238E27FC236}">
              <a16:creationId xmlns:a16="http://schemas.microsoft.com/office/drawing/2014/main" id="{92FFC229-59FB-2D8E-E494-F175D31E0EAE}"/>
            </a:ext>
          </a:extLst>
        </xdr:cNvPr>
        <xdr:cNvPicPr>
          <a:picLocks noChangeAspect="1"/>
        </xdr:cNvPicPr>
      </xdr:nvPicPr>
      <xdr:blipFill>
        <a:blip xmlns:r="http://schemas.openxmlformats.org/officeDocument/2006/relationships" r:embed="rId2"/>
        <a:stretch>
          <a:fillRect/>
        </a:stretch>
      </xdr:blipFill>
      <xdr:spPr>
        <a:xfrm>
          <a:off x="502920" y="1089661"/>
          <a:ext cx="7159704" cy="250698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1</xdr:col>
      <xdr:colOff>38100</xdr:colOff>
      <xdr:row>0</xdr:row>
      <xdr:rowOff>121920</xdr:rowOff>
    </xdr:from>
    <xdr:to>
      <xdr:col>13</xdr:col>
      <xdr:colOff>7620</xdr:colOff>
      <xdr:row>7</xdr:row>
      <xdr:rowOff>76200</xdr:rowOff>
    </xdr:to>
    <xdr:sp macro="" textlink="">
      <xdr:nvSpPr>
        <xdr:cNvPr id="2" name="Rectangle 1">
          <a:extLst>
            <a:ext uri="{FF2B5EF4-FFF2-40B4-BE49-F238E27FC236}">
              <a16:creationId xmlns:a16="http://schemas.microsoft.com/office/drawing/2014/main" id="{CF353585-9C76-9702-FF11-2EACE565E7E2}"/>
            </a:ext>
          </a:extLst>
        </xdr:cNvPr>
        <xdr:cNvSpPr/>
      </xdr:nvSpPr>
      <xdr:spPr>
        <a:xfrm>
          <a:off x="647700" y="121920"/>
          <a:ext cx="7284720" cy="123444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0" i="0">
              <a:solidFill>
                <a:schemeClr val="lt1"/>
              </a:solidFill>
              <a:effectLst/>
              <a:latin typeface="+mn-lt"/>
              <a:ea typeface="+mn-ea"/>
              <a:cs typeface="+mn-cs"/>
            </a:rPr>
            <a:t>Neuroblastoma, a rare form of malignant tumor, occurs in 11 out of a million children. In the 12,439 children of Oak Park, Illinois, 4 cases of neuroblastoma are reported. Assuming there was nothing special about Oak Park where the chance of neuroblastoma is higher than normal, find the probability of seeing more than a single case of neuroblastoma in a population this size. What can you likely conclude?</a:t>
          </a:r>
          <a:endParaRPr lang="en-IN" sz="1400"/>
        </a:p>
      </xdr:txBody>
    </xdr:sp>
    <xdr:clientData/>
  </xdr:twoCellAnchor>
  <xdr:twoCellAnchor>
    <xdr:from>
      <xdr:col>1</xdr:col>
      <xdr:colOff>7620</xdr:colOff>
      <xdr:row>20</xdr:row>
      <xdr:rowOff>22860</xdr:rowOff>
    </xdr:from>
    <xdr:to>
      <xdr:col>11</xdr:col>
      <xdr:colOff>586740</xdr:colOff>
      <xdr:row>24</xdr:row>
      <xdr:rowOff>152400</xdr:rowOff>
    </xdr:to>
    <xdr:sp macro="" textlink="">
      <xdr:nvSpPr>
        <xdr:cNvPr id="3" name="Rectangle 2">
          <a:extLst>
            <a:ext uri="{FF2B5EF4-FFF2-40B4-BE49-F238E27FC236}">
              <a16:creationId xmlns:a16="http://schemas.microsoft.com/office/drawing/2014/main" id="{F3FD43CD-AAF8-FF49-8549-E31FB1B095FA}"/>
            </a:ext>
          </a:extLst>
        </xdr:cNvPr>
        <xdr:cNvSpPr/>
      </xdr:nvSpPr>
      <xdr:spPr>
        <a:xfrm>
          <a:off x="617220" y="3802380"/>
          <a:ext cx="6743700" cy="861060"/>
        </a:xfrm>
        <a:prstGeom prst="rect">
          <a:avLst/>
        </a:prstGeom>
        <a:solidFill>
          <a:schemeClr val="tx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0" i="0">
              <a:solidFill>
                <a:schemeClr val="lt1"/>
              </a:solidFill>
              <a:effectLst/>
              <a:latin typeface="+mn-lt"/>
              <a:ea typeface="+mn-ea"/>
              <a:cs typeface="+mn-cs"/>
            </a:rPr>
            <a:t>Now, we can calculate the probability of seeing more than a single case of neuroblastoma in this population using the cumulative distribution function (CDF) of the Poisson distribution:</a:t>
          </a:r>
          <a:endParaRPr lang="en-IN" sz="1400"/>
        </a:p>
      </xdr:txBody>
    </xdr:sp>
    <xdr:clientData/>
  </xdr:twoCellAnchor>
  <xdr:twoCellAnchor editAs="oneCell">
    <xdr:from>
      <xdr:col>1</xdr:col>
      <xdr:colOff>0</xdr:colOff>
      <xdr:row>26</xdr:row>
      <xdr:rowOff>0</xdr:rowOff>
    </xdr:from>
    <xdr:to>
      <xdr:col>6</xdr:col>
      <xdr:colOff>236528</xdr:colOff>
      <xdr:row>33</xdr:row>
      <xdr:rowOff>30594</xdr:rowOff>
    </xdr:to>
    <xdr:pic>
      <xdr:nvPicPr>
        <xdr:cNvPr id="4" name="Picture 3">
          <a:extLst>
            <a:ext uri="{FF2B5EF4-FFF2-40B4-BE49-F238E27FC236}">
              <a16:creationId xmlns:a16="http://schemas.microsoft.com/office/drawing/2014/main" id="{59D3E2C6-D3F8-7F74-DC30-F22CB74DEB7A}"/>
            </a:ext>
          </a:extLst>
        </xdr:cNvPr>
        <xdr:cNvPicPr>
          <a:picLocks noChangeAspect="1"/>
        </xdr:cNvPicPr>
      </xdr:nvPicPr>
      <xdr:blipFill>
        <a:blip xmlns:r="http://schemas.openxmlformats.org/officeDocument/2006/relationships" r:embed="rId1"/>
        <a:stretch>
          <a:fillRect/>
        </a:stretch>
      </xdr:blipFill>
      <xdr:spPr>
        <a:xfrm>
          <a:off x="609600" y="4876800"/>
          <a:ext cx="3551228" cy="1310754"/>
        </a:xfrm>
        <a:prstGeom prst="rect">
          <a:avLst/>
        </a:prstGeom>
      </xdr:spPr>
    </xdr:pic>
    <xdr:clientData/>
  </xdr:twoCellAnchor>
  <xdr:twoCellAnchor editAs="oneCell">
    <xdr:from>
      <xdr:col>7</xdr:col>
      <xdr:colOff>7621</xdr:colOff>
      <xdr:row>27</xdr:row>
      <xdr:rowOff>22860</xdr:rowOff>
    </xdr:from>
    <xdr:to>
      <xdr:col>12</xdr:col>
      <xdr:colOff>388621</xdr:colOff>
      <xdr:row>31</xdr:row>
      <xdr:rowOff>88789</xdr:rowOff>
    </xdr:to>
    <xdr:pic>
      <xdr:nvPicPr>
        <xdr:cNvPr id="5" name="Picture 4">
          <a:extLst>
            <a:ext uri="{FF2B5EF4-FFF2-40B4-BE49-F238E27FC236}">
              <a16:creationId xmlns:a16="http://schemas.microsoft.com/office/drawing/2014/main" id="{5436AA9D-BBC1-E67E-FB66-DCFBCAE6D3E1}"/>
            </a:ext>
          </a:extLst>
        </xdr:cNvPr>
        <xdr:cNvPicPr>
          <a:picLocks noChangeAspect="1"/>
        </xdr:cNvPicPr>
      </xdr:nvPicPr>
      <xdr:blipFill>
        <a:blip xmlns:r="http://schemas.openxmlformats.org/officeDocument/2006/relationships" r:embed="rId2">
          <a:duotone>
            <a:prstClr val="black"/>
            <a:schemeClr val="accent4">
              <a:tint val="45000"/>
              <a:satMod val="400000"/>
            </a:schemeClr>
          </a:duotone>
        </a:blip>
        <a:stretch>
          <a:fillRect/>
        </a:stretch>
      </xdr:blipFill>
      <xdr:spPr>
        <a:xfrm>
          <a:off x="4274821" y="5082540"/>
          <a:ext cx="3497580" cy="797449"/>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1</xdr:col>
      <xdr:colOff>45720</xdr:colOff>
      <xdr:row>1</xdr:row>
      <xdr:rowOff>0</xdr:rowOff>
    </xdr:from>
    <xdr:to>
      <xdr:col>13</xdr:col>
      <xdr:colOff>15240</xdr:colOff>
      <xdr:row>6</xdr:row>
      <xdr:rowOff>167640</xdr:rowOff>
    </xdr:to>
    <xdr:sp macro="" textlink="">
      <xdr:nvSpPr>
        <xdr:cNvPr id="2" name="Rectangle 1">
          <a:extLst>
            <a:ext uri="{FF2B5EF4-FFF2-40B4-BE49-F238E27FC236}">
              <a16:creationId xmlns:a16="http://schemas.microsoft.com/office/drawing/2014/main" id="{72070650-6A89-A7C7-CA57-3FB12BE67829}"/>
            </a:ext>
          </a:extLst>
        </xdr:cNvPr>
        <xdr:cNvSpPr/>
      </xdr:nvSpPr>
      <xdr:spPr>
        <a:xfrm>
          <a:off x="655320" y="182880"/>
          <a:ext cx="6675120" cy="108204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0" i="0">
              <a:solidFill>
                <a:schemeClr val="lt1"/>
              </a:solidFill>
              <a:effectLst/>
              <a:latin typeface="+mn-lt"/>
              <a:ea typeface="+mn-ea"/>
              <a:cs typeface="+mn-cs"/>
            </a:rPr>
            <a:t>Suppose the probability of suffering a fever from the flu vaccine is </a:t>
          </a:r>
          <a:r>
            <a:rPr lang="en-IN" sz="1400" b="0" i="0" u="none" strike="noStrike">
              <a:solidFill>
                <a:schemeClr val="lt1"/>
              </a:solidFill>
              <a:effectLst/>
              <a:latin typeface="+mn-lt"/>
              <a:ea typeface="+mn-ea"/>
              <a:cs typeface="+mn-cs"/>
            </a:rPr>
            <a:t>0.005</a:t>
          </a:r>
          <a:r>
            <a:rPr lang="en-IN" sz="1400" b="0" i="0">
              <a:solidFill>
                <a:schemeClr val="lt1"/>
              </a:solidFill>
              <a:effectLst/>
              <a:latin typeface="+mn-lt"/>
              <a:ea typeface="+mn-ea"/>
              <a:cs typeface="+mn-cs"/>
            </a:rPr>
            <a:t>. If </a:t>
          </a:r>
          <a:r>
            <a:rPr lang="en-IN" sz="1400" b="0" i="0" u="none" strike="noStrike">
              <a:solidFill>
                <a:schemeClr val="lt1"/>
              </a:solidFill>
              <a:effectLst/>
              <a:latin typeface="+mn-lt"/>
              <a:ea typeface="+mn-ea"/>
              <a:cs typeface="+mn-cs"/>
            </a:rPr>
            <a:t>1000 </a:t>
          </a:r>
          <a:r>
            <a:rPr lang="en-IN" sz="1400" b="0" i="0">
              <a:solidFill>
                <a:schemeClr val="lt1"/>
              </a:solidFill>
              <a:effectLst/>
              <a:latin typeface="+mn-lt"/>
              <a:ea typeface="+mn-ea"/>
              <a:cs typeface="+mn-cs"/>
            </a:rPr>
            <a:t>people are given the vaccine, use the Poisson distribution to approximate the probability that a) 1 person suffers a fever as a result; and b) more than 6 people suffer a fever as a result.</a:t>
          </a:r>
          <a:endParaRPr lang="en-IN" sz="1400"/>
        </a:p>
      </xdr:txBody>
    </xdr:sp>
    <xdr:clientData/>
  </xdr:twoCellAnchor>
  <xdr:twoCellAnchor editAs="oneCell">
    <xdr:from>
      <xdr:col>7</xdr:col>
      <xdr:colOff>175260</xdr:colOff>
      <xdr:row>8</xdr:row>
      <xdr:rowOff>0</xdr:rowOff>
    </xdr:from>
    <xdr:to>
      <xdr:col>13</xdr:col>
      <xdr:colOff>15240</xdr:colOff>
      <xdr:row>12</xdr:row>
      <xdr:rowOff>50689</xdr:rowOff>
    </xdr:to>
    <xdr:pic>
      <xdr:nvPicPr>
        <xdr:cNvPr id="3" name="Picture 2">
          <a:extLst>
            <a:ext uri="{FF2B5EF4-FFF2-40B4-BE49-F238E27FC236}">
              <a16:creationId xmlns:a16="http://schemas.microsoft.com/office/drawing/2014/main" id="{DCB2740A-6CCE-4F50-B4AE-8C310A186FD3}"/>
            </a:ext>
          </a:extLst>
        </xdr:cNvPr>
        <xdr:cNvPicPr>
          <a:picLocks noChangeAspect="1"/>
        </xdr:cNvPicPr>
      </xdr:nvPicPr>
      <xdr:blipFill>
        <a:blip xmlns:r="http://schemas.openxmlformats.org/officeDocument/2006/relationships" r:embed="rId1">
          <a:duotone>
            <a:prstClr val="black"/>
            <a:schemeClr val="accent4">
              <a:tint val="45000"/>
              <a:satMod val="400000"/>
            </a:schemeClr>
          </a:duotone>
        </a:blip>
        <a:stretch>
          <a:fillRect/>
        </a:stretch>
      </xdr:blipFill>
      <xdr:spPr>
        <a:xfrm>
          <a:off x="3832860" y="1463040"/>
          <a:ext cx="3497580" cy="797449"/>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601980</xdr:colOff>
      <xdr:row>1</xdr:row>
      <xdr:rowOff>7620</xdr:rowOff>
    </xdr:from>
    <xdr:to>
      <xdr:col>12</xdr:col>
      <xdr:colOff>0</xdr:colOff>
      <xdr:row>5</xdr:row>
      <xdr:rowOff>144780</xdr:rowOff>
    </xdr:to>
    <xdr:sp macro="" textlink="">
      <xdr:nvSpPr>
        <xdr:cNvPr id="2" name="Rectangle 1">
          <a:extLst>
            <a:ext uri="{FF2B5EF4-FFF2-40B4-BE49-F238E27FC236}">
              <a16:creationId xmlns:a16="http://schemas.microsoft.com/office/drawing/2014/main" id="{9DAC844D-72A2-F0C9-74D7-B3AC8EBC102D}"/>
            </a:ext>
          </a:extLst>
        </xdr:cNvPr>
        <xdr:cNvSpPr/>
      </xdr:nvSpPr>
      <xdr:spPr>
        <a:xfrm>
          <a:off x="601980" y="190500"/>
          <a:ext cx="6713220" cy="86868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600" b="0" i="0">
              <a:solidFill>
                <a:schemeClr val="lt1"/>
              </a:solidFill>
              <a:effectLst/>
              <a:latin typeface="+mn-lt"/>
              <a:ea typeface="+mn-ea"/>
              <a:cs typeface="+mn-cs"/>
            </a:rPr>
            <a:t>Telephone calls enter a college switchboard on the average of two every three minutes. What is the probability of 5 or more calls arriving in a 9-minute period?</a:t>
          </a:r>
          <a:endParaRPr lang="en-IN" sz="1600"/>
        </a:p>
      </xdr:txBody>
    </xdr:sp>
    <xdr:clientData/>
  </xdr:twoCellAnchor>
  <xdr:twoCellAnchor editAs="oneCell">
    <xdr:from>
      <xdr:col>5</xdr:col>
      <xdr:colOff>30480</xdr:colOff>
      <xdr:row>8</xdr:row>
      <xdr:rowOff>30480</xdr:rowOff>
    </xdr:from>
    <xdr:to>
      <xdr:col>9</xdr:col>
      <xdr:colOff>155586</xdr:colOff>
      <xdr:row>12</xdr:row>
      <xdr:rowOff>0</xdr:rowOff>
    </xdr:to>
    <xdr:pic>
      <xdr:nvPicPr>
        <xdr:cNvPr id="3" name="Picture 2">
          <a:extLst>
            <a:ext uri="{FF2B5EF4-FFF2-40B4-BE49-F238E27FC236}">
              <a16:creationId xmlns:a16="http://schemas.microsoft.com/office/drawing/2014/main" id="{DB6CAC38-6546-76C8-5E77-71575FDCE424}"/>
            </a:ext>
          </a:extLst>
        </xdr:cNvPr>
        <xdr:cNvPicPr>
          <a:picLocks noChangeAspect="1"/>
        </xdr:cNvPicPr>
      </xdr:nvPicPr>
      <xdr:blipFill>
        <a:blip xmlns:r="http://schemas.openxmlformats.org/officeDocument/2006/relationships" r:embed="rId1"/>
        <a:stretch>
          <a:fillRect/>
        </a:stretch>
      </xdr:blipFill>
      <xdr:spPr>
        <a:xfrm>
          <a:off x="3078480" y="1531620"/>
          <a:ext cx="2563506" cy="701040"/>
        </a:xfrm>
        <a:prstGeom prst="rect">
          <a:avLst/>
        </a:prstGeom>
      </xdr:spPr>
    </xdr:pic>
    <xdr:clientData/>
  </xdr:twoCellAnchor>
  <xdr:twoCellAnchor editAs="oneCell">
    <xdr:from>
      <xdr:col>5</xdr:col>
      <xdr:colOff>525780</xdr:colOff>
      <xdr:row>13</xdr:row>
      <xdr:rowOff>68580</xdr:rowOff>
    </xdr:from>
    <xdr:to>
      <xdr:col>8</xdr:col>
      <xdr:colOff>335280</xdr:colOff>
      <xdr:row>15</xdr:row>
      <xdr:rowOff>131445</xdr:rowOff>
    </xdr:to>
    <xdr:pic>
      <xdr:nvPicPr>
        <xdr:cNvPr id="4" name="Picture 3">
          <a:extLst>
            <a:ext uri="{FF2B5EF4-FFF2-40B4-BE49-F238E27FC236}">
              <a16:creationId xmlns:a16="http://schemas.microsoft.com/office/drawing/2014/main" id="{A525DF57-1745-3A3C-1CFF-5919472A67FE}"/>
            </a:ext>
          </a:extLst>
        </xdr:cNvPr>
        <xdr:cNvPicPr>
          <a:picLocks noChangeAspect="1"/>
        </xdr:cNvPicPr>
      </xdr:nvPicPr>
      <xdr:blipFill>
        <a:blip xmlns:r="http://schemas.openxmlformats.org/officeDocument/2006/relationships" r:embed="rId2"/>
        <a:stretch>
          <a:fillRect/>
        </a:stretch>
      </xdr:blipFill>
      <xdr:spPr>
        <a:xfrm>
          <a:off x="3573780" y="2491740"/>
          <a:ext cx="1638300" cy="428625"/>
        </a:xfrm>
        <a:prstGeom prst="rect">
          <a:avLst/>
        </a:prstGeom>
      </xdr:spPr>
    </xdr:pic>
    <xdr:clientData/>
  </xdr:twoCellAnchor>
  <xdr:twoCellAnchor editAs="oneCell">
    <xdr:from>
      <xdr:col>2</xdr:col>
      <xdr:colOff>601980</xdr:colOff>
      <xdr:row>18</xdr:row>
      <xdr:rowOff>7620</xdr:rowOff>
    </xdr:from>
    <xdr:to>
      <xdr:col>14</xdr:col>
      <xdr:colOff>267305</xdr:colOff>
      <xdr:row>23</xdr:row>
      <xdr:rowOff>7699</xdr:rowOff>
    </xdr:to>
    <xdr:pic>
      <xdr:nvPicPr>
        <xdr:cNvPr id="5" name="Picture 4">
          <a:extLst>
            <a:ext uri="{FF2B5EF4-FFF2-40B4-BE49-F238E27FC236}">
              <a16:creationId xmlns:a16="http://schemas.microsoft.com/office/drawing/2014/main" id="{5A4FE045-9C7C-CDBF-D32C-0CD3C9AC3434}"/>
            </a:ext>
          </a:extLst>
        </xdr:cNvPr>
        <xdr:cNvPicPr>
          <a:picLocks noChangeAspect="1"/>
        </xdr:cNvPicPr>
      </xdr:nvPicPr>
      <xdr:blipFill>
        <a:blip xmlns:r="http://schemas.openxmlformats.org/officeDocument/2006/relationships" r:embed="rId3"/>
        <a:stretch>
          <a:fillRect/>
        </a:stretch>
      </xdr:blipFill>
      <xdr:spPr>
        <a:xfrm>
          <a:off x="1821180" y="3352800"/>
          <a:ext cx="6980525" cy="914479"/>
        </a:xfrm>
        <a:prstGeom prst="rect">
          <a:avLst/>
        </a:prstGeom>
      </xdr:spPr>
    </xdr:pic>
    <xdr:clientData/>
  </xdr:twoCellAnchor>
  <xdr:twoCellAnchor editAs="oneCell">
    <xdr:from>
      <xdr:col>1</xdr:col>
      <xdr:colOff>0</xdr:colOff>
      <xdr:row>26</xdr:row>
      <xdr:rowOff>0</xdr:rowOff>
    </xdr:from>
    <xdr:to>
      <xdr:col>4</xdr:col>
      <xdr:colOff>426720</xdr:colOff>
      <xdr:row>38</xdr:row>
      <xdr:rowOff>106070</xdr:rowOff>
    </xdr:to>
    <xdr:pic>
      <xdr:nvPicPr>
        <xdr:cNvPr id="6" name="Picture 5">
          <a:extLst>
            <a:ext uri="{FF2B5EF4-FFF2-40B4-BE49-F238E27FC236}">
              <a16:creationId xmlns:a16="http://schemas.microsoft.com/office/drawing/2014/main" id="{645CAC0C-5510-B25B-DCCB-9C4EAC8D2DFA}"/>
            </a:ext>
          </a:extLst>
        </xdr:cNvPr>
        <xdr:cNvPicPr>
          <a:picLocks noChangeAspect="1"/>
        </xdr:cNvPicPr>
      </xdr:nvPicPr>
      <xdr:blipFill>
        <a:blip xmlns:r="http://schemas.openxmlformats.org/officeDocument/2006/relationships" r:embed="rId4"/>
        <a:stretch>
          <a:fillRect/>
        </a:stretch>
      </xdr:blipFill>
      <xdr:spPr>
        <a:xfrm>
          <a:off x="609600" y="4815840"/>
          <a:ext cx="2255520" cy="2300630"/>
        </a:xfrm>
        <a:prstGeom prst="rect">
          <a:avLst/>
        </a:prstGeom>
      </xdr:spPr>
    </xdr:pic>
    <xdr:clientData/>
  </xdr:twoCellAnchor>
  <xdr:twoCellAnchor editAs="oneCell">
    <xdr:from>
      <xdr:col>1</xdr:col>
      <xdr:colOff>129540</xdr:colOff>
      <xdr:row>40</xdr:row>
      <xdr:rowOff>0</xdr:rowOff>
    </xdr:from>
    <xdr:to>
      <xdr:col>8</xdr:col>
      <xdr:colOff>518563</xdr:colOff>
      <xdr:row>54</xdr:row>
      <xdr:rowOff>68808</xdr:rowOff>
    </xdr:to>
    <xdr:pic>
      <xdr:nvPicPr>
        <xdr:cNvPr id="7" name="Picture 6">
          <a:extLst>
            <a:ext uri="{FF2B5EF4-FFF2-40B4-BE49-F238E27FC236}">
              <a16:creationId xmlns:a16="http://schemas.microsoft.com/office/drawing/2014/main" id="{29BF4522-4ABF-7DD8-BCA8-87BE8F1C53D7}"/>
            </a:ext>
          </a:extLst>
        </xdr:cNvPr>
        <xdr:cNvPicPr>
          <a:picLocks noChangeAspect="1"/>
        </xdr:cNvPicPr>
      </xdr:nvPicPr>
      <xdr:blipFill>
        <a:blip xmlns:r="http://schemas.openxmlformats.org/officeDocument/2006/relationships" r:embed="rId5"/>
        <a:stretch>
          <a:fillRect/>
        </a:stretch>
      </xdr:blipFill>
      <xdr:spPr>
        <a:xfrm>
          <a:off x="739140" y="7376160"/>
          <a:ext cx="4656223" cy="2629128"/>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586740</xdr:colOff>
      <xdr:row>0</xdr:row>
      <xdr:rowOff>175260</xdr:rowOff>
    </xdr:from>
    <xdr:to>
      <xdr:col>12</xdr:col>
      <xdr:colOff>601980</xdr:colOff>
      <xdr:row>8</xdr:row>
      <xdr:rowOff>152400</xdr:rowOff>
    </xdr:to>
    <xdr:sp macro="" textlink="">
      <xdr:nvSpPr>
        <xdr:cNvPr id="2" name="Rectangle 1">
          <a:extLst>
            <a:ext uri="{FF2B5EF4-FFF2-40B4-BE49-F238E27FC236}">
              <a16:creationId xmlns:a16="http://schemas.microsoft.com/office/drawing/2014/main" id="{731FFFEF-8F42-F72A-2E44-D721FF92176F}"/>
            </a:ext>
          </a:extLst>
        </xdr:cNvPr>
        <xdr:cNvSpPr/>
      </xdr:nvSpPr>
      <xdr:spPr>
        <a:xfrm>
          <a:off x="586740" y="175260"/>
          <a:ext cx="7330440" cy="144018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0" i="0">
              <a:solidFill>
                <a:schemeClr val="lt1"/>
              </a:solidFill>
              <a:effectLst/>
              <a:latin typeface="+mn-lt"/>
              <a:ea typeface="+mn-ea"/>
              <a:cs typeface="+mn-cs"/>
            </a:rPr>
            <a:t>After receiving a large shipment of computer chips, 800 chips are randomly selected. If 3 or fewer defective chips are found, the entire lot is accepted without inspecting the remaining chips in the lot. If 4 or more chips are defective, every chip in the entire lot is carefully inspected at the supplier's expense. Assume that the true proportion of nonconforming computer chips being supplied is 0.001. Use the Poisson distribution to approximate the probability the lot will be accepted.</a:t>
          </a:r>
          <a:endParaRPr lang="en-IN" sz="1400"/>
        </a:p>
      </xdr:txBody>
    </xdr:sp>
    <xdr:clientData/>
  </xdr:twoCellAnchor>
  <xdr:twoCellAnchor editAs="oneCell">
    <xdr:from>
      <xdr:col>6</xdr:col>
      <xdr:colOff>0</xdr:colOff>
      <xdr:row>10</xdr:row>
      <xdr:rowOff>15241</xdr:rowOff>
    </xdr:from>
    <xdr:to>
      <xdr:col>11</xdr:col>
      <xdr:colOff>7620</xdr:colOff>
      <xdr:row>13</xdr:row>
      <xdr:rowOff>163283</xdr:rowOff>
    </xdr:to>
    <xdr:pic>
      <xdr:nvPicPr>
        <xdr:cNvPr id="3" name="Picture 2">
          <a:extLst>
            <a:ext uri="{FF2B5EF4-FFF2-40B4-BE49-F238E27FC236}">
              <a16:creationId xmlns:a16="http://schemas.microsoft.com/office/drawing/2014/main" id="{84216E24-4F4C-4768-A3BA-4CB7613A3148}"/>
            </a:ext>
          </a:extLst>
        </xdr:cNvPr>
        <xdr:cNvPicPr>
          <a:picLocks noChangeAspect="1"/>
        </xdr:cNvPicPr>
      </xdr:nvPicPr>
      <xdr:blipFill>
        <a:blip xmlns:r="http://schemas.openxmlformats.org/officeDocument/2006/relationships" r:embed="rId1">
          <a:duotone>
            <a:prstClr val="black"/>
            <a:schemeClr val="accent4">
              <a:tint val="45000"/>
              <a:satMod val="400000"/>
            </a:schemeClr>
          </a:duotone>
        </a:blip>
        <a:stretch>
          <a:fillRect/>
        </a:stretch>
      </xdr:blipFill>
      <xdr:spPr>
        <a:xfrm>
          <a:off x="4175760" y="1844041"/>
          <a:ext cx="3055620" cy="696682"/>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9:E31"/>
  <sheetViews>
    <sheetView workbookViewId="0">
      <selection activeCell="H14" sqref="H14"/>
    </sheetView>
  </sheetViews>
  <sheetFormatPr defaultRowHeight="14.4"/>
  <cols>
    <col min="1" max="1" width="26.77734375" customWidth="1"/>
    <col min="2" max="2" width="12.21875" customWidth="1"/>
    <col min="3" max="3" width="10.44140625" customWidth="1"/>
    <col min="4" max="4" width="10.5546875" customWidth="1"/>
  </cols>
  <sheetData>
    <row r="9" spans="1:5" ht="15" thickBot="1"/>
    <row r="10" spans="1:5" ht="17.399999999999999">
      <c r="A10" s="3" t="s">
        <v>0</v>
      </c>
      <c r="B10" s="3"/>
      <c r="C10" s="3"/>
      <c r="D10" s="5">
        <f>_xlfn.POISSON.DIST(3,2,FALSE)</f>
        <v>0.18044704431548364</v>
      </c>
      <c r="E10" s="4" t="s">
        <v>4</v>
      </c>
    </row>
    <row r="11" spans="1:5" ht="17.399999999999999">
      <c r="A11" s="3"/>
      <c r="B11" s="3"/>
      <c r="C11" s="3"/>
      <c r="D11" s="6"/>
      <c r="E11" s="4" t="s">
        <v>5</v>
      </c>
    </row>
    <row r="12" spans="1:5" ht="17.399999999999999">
      <c r="A12" s="3"/>
      <c r="B12" s="3"/>
      <c r="C12" s="3"/>
      <c r="D12" s="6"/>
      <c r="E12" s="4" t="s">
        <v>6</v>
      </c>
    </row>
    <row r="13" spans="1:5">
      <c r="A13" s="3" t="s">
        <v>1</v>
      </c>
      <c r="B13" s="3"/>
      <c r="C13" s="3"/>
      <c r="D13" s="6">
        <f>_xlfn.POISSON.DIST(1,0.3,FALSE)</f>
        <v>0.22224546620451532</v>
      </c>
    </row>
    <row r="14" spans="1:5">
      <c r="A14" s="3" t="s">
        <v>2</v>
      </c>
      <c r="B14" s="3"/>
      <c r="C14" s="3"/>
      <c r="D14" s="6">
        <f>_xlfn.POISSON.DIST(3,3/4,FALSE)</f>
        <v>3.3213273239602596E-2</v>
      </c>
    </row>
    <row r="15" spans="1:5" ht="15" thickBot="1">
      <c r="A15" s="3" t="s">
        <v>3</v>
      </c>
      <c r="B15" s="3"/>
      <c r="C15" s="3"/>
      <c r="D15" s="7">
        <f>_xlfn.POISSON.DIST(0,1/6,FALSE)</f>
        <v>0.84648172489061413</v>
      </c>
    </row>
    <row r="16" spans="1:5" ht="15" thickBot="1"/>
    <row r="17" spans="2:4">
      <c r="B17" s="11" t="s">
        <v>7</v>
      </c>
      <c r="C17" s="12" t="s">
        <v>8</v>
      </c>
      <c r="D17" s="13" t="s">
        <v>9</v>
      </c>
    </row>
    <row r="18" spans="2:4">
      <c r="B18" s="14">
        <v>2</v>
      </c>
      <c r="C18" s="15">
        <v>0</v>
      </c>
      <c r="D18" s="16">
        <f>_xlfn.POISSON.DIST(B18,C18,FALSE)</f>
        <v>0</v>
      </c>
    </row>
    <row r="19" spans="2:4">
      <c r="B19" s="14">
        <v>2</v>
      </c>
      <c r="C19" s="15">
        <v>1</v>
      </c>
      <c r="D19" s="16">
        <f t="shared" ref="D19:D31" si="0">_xlfn.POISSON.DIST(B19,C19,FALSE)</f>
        <v>0.18393972058572114</v>
      </c>
    </row>
    <row r="20" spans="2:4">
      <c r="B20" s="17">
        <v>2</v>
      </c>
      <c r="C20" s="18">
        <v>2</v>
      </c>
      <c r="D20" s="19">
        <f t="shared" si="0"/>
        <v>0.27067056647322546</v>
      </c>
    </row>
    <row r="21" spans="2:4">
      <c r="B21" s="14">
        <v>2</v>
      </c>
      <c r="C21" s="15">
        <v>3</v>
      </c>
      <c r="D21" s="16">
        <f t="shared" si="0"/>
        <v>0.22404180765538775</v>
      </c>
    </row>
    <row r="22" spans="2:4">
      <c r="B22" s="14">
        <v>2</v>
      </c>
      <c r="C22" s="15">
        <v>4</v>
      </c>
      <c r="D22" s="16">
        <f t="shared" si="0"/>
        <v>0.14652511110987346</v>
      </c>
    </row>
    <row r="23" spans="2:4">
      <c r="B23" s="14">
        <v>2</v>
      </c>
      <c r="C23" s="15">
        <v>5</v>
      </c>
      <c r="D23" s="16">
        <f t="shared" si="0"/>
        <v>8.4224337488568335E-2</v>
      </c>
    </row>
    <row r="24" spans="2:4">
      <c r="B24" s="14">
        <v>2</v>
      </c>
      <c r="C24" s="15">
        <v>6</v>
      </c>
      <c r="D24" s="16">
        <f t="shared" si="0"/>
        <v>4.4617539179994462E-2</v>
      </c>
    </row>
    <row r="25" spans="2:4">
      <c r="B25" s="14">
        <v>2</v>
      </c>
      <c r="C25" s="15">
        <v>7</v>
      </c>
      <c r="D25" s="16">
        <f t="shared" si="0"/>
        <v>2.2341108156085653E-2</v>
      </c>
    </row>
    <row r="26" spans="2:4">
      <c r="B26" s="14">
        <v>2</v>
      </c>
      <c r="C26" s="15">
        <v>8</v>
      </c>
      <c r="D26" s="16">
        <f t="shared" si="0"/>
        <v>1.0734804092880379E-2</v>
      </c>
    </row>
    <row r="27" spans="2:4">
      <c r="B27" s="14">
        <v>2</v>
      </c>
      <c r="C27" s="15">
        <v>9</v>
      </c>
      <c r="D27" s="16">
        <f t="shared" si="0"/>
        <v>4.9980970655105258E-3</v>
      </c>
    </row>
    <row r="28" spans="2:4">
      <c r="B28" s="14">
        <v>2</v>
      </c>
      <c r="C28" s="15">
        <v>10</v>
      </c>
      <c r="D28" s="16">
        <f t="shared" si="0"/>
        <v>2.2699964881242444E-3</v>
      </c>
    </row>
    <row r="29" spans="2:4">
      <c r="B29" s="14">
        <v>2</v>
      </c>
      <c r="C29" s="15">
        <v>11</v>
      </c>
      <c r="D29" s="16">
        <f t="shared" si="0"/>
        <v>1.0104528978098631E-3</v>
      </c>
    </row>
    <row r="30" spans="2:4">
      <c r="B30" s="14">
        <v>2</v>
      </c>
      <c r="C30" s="15">
        <v>12</v>
      </c>
      <c r="D30" s="16">
        <f t="shared" si="0"/>
        <v>4.423832894396313E-4</v>
      </c>
    </row>
    <row r="31" spans="2:4" ht="15" thickBot="1">
      <c r="B31" s="20">
        <v>2</v>
      </c>
      <c r="C31" s="21">
        <v>13</v>
      </c>
      <c r="D31" s="22">
        <f t="shared" si="0"/>
        <v>1.9099783488989915E-4</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4503E4-8BE5-4F67-8640-C871C24E9BFD}">
  <dimension ref="B8:M26"/>
  <sheetViews>
    <sheetView topLeftCell="A20" workbookViewId="0">
      <selection activeCell="B25" sqref="B25:E26"/>
    </sheetView>
  </sheetViews>
  <sheetFormatPr defaultRowHeight="14.4"/>
  <sheetData>
    <row r="8" spans="2:13" ht="15">
      <c r="B8" s="4" t="s">
        <v>10</v>
      </c>
    </row>
    <row r="14" spans="2:13">
      <c r="M14" s="23"/>
    </row>
    <row r="22" spans="2:5" ht="15">
      <c r="B22" s="4" t="s">
        <v>11</v>
      </c>
    </row>
    <row r="25" spans="2:5">
      <c r="B25" t="s">
        <v>7</v>
      </c>
      <c r="C25" t="s">
        <v>8</v>
      </c>
    </row>
    <row r="26" spans="2:5">
      <c r="B26">
        <v>62.225999999999999</v>
      </c>
      <c r="C26">
        <v>50</v>
      </c>
      <c r="E26" s="1">
        <f>_xlfn.POISSON.DIST(C26,B26,FALSE)</f>
        <v>1.5527835763153634E-2</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EA1B21-EF1B-4419-B157-D14D4641C510}">
  <dimension ref="B23:E27"/>
  <sheetViews>
    <sheetView topLeftCell="A16" workbookViewId="0">
      <selection activeCell="D30" sqref="D30"/>
    </sheetView>
  </sheetViews>
  <sheetFormatPr defaultRowHeight="14.4"/>
  <sheetData>
    <row r="23" spans="2:5">
      <c r="B23" t="s">
        <v>7</v>
      </c>
      <c r="C23" t="s">
        <v>8</v>
      </c>
    </row>
    <row r="24" spans="2:5">
      <c r="B24">
        <v>0.93</v>
      </c>
      <c r="C24">
        <v>3</v>
      </c>
      <c r="E24" s="1">
        <f>_xlfn.POISSON.DIST(C24,B24,FALSE)</f>
        <v>5.2893673135561661E-2</v>
      </c>
    </row>
    <row r="27" spans="2:5" ht="17.399999999999999">
      <c r="B27" s="4" t="s">
        <v>12</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66ACDF-698C-402F-88C4-3C55A84C97F1}">
  <dimension ref="B10:I38"/>
  <sheetViews>
    <sheetView topLeftCell="A18" workbookViewId="0">
      <selection activeCell="H46" sqref="H46"/>
    </sheetView>
  </sheetViews>
  <sheetFormatPr defaultRowHeight="14.4"/>
  <cols>
    <col min="5" max="5" width="12.77734375" customWidth="1"/>
    <col min="8" max="8" width="9.88671875" customWidth="1"/>
  </cols>
  <sheetData>
    <row r="10" spans="2:9">
      <c r="B10" s="24"/>
    </row>
    <row r="11" spans="2:9" ht="17.399999999999999">
      <c r="B11" s="4" t="s">
        <v>13</v>
      </c>
      <c r="H11" t="s">
        <v>14</v>
      </c>
      <c r="I11">
        <f>11/1000000</f>
        <v>1.1E-5</v>
      </c>
    </row>
    <row r="13" spans="2:9" ht="17.399999999999999">
      <c r="B13" s="4" t="s">
        <v>16</v>
      </c>
      <c r="H13" t="s">
        <v>15</v>
      </c>
      <c r="I13">
        <v>12429</v>
      </c>
    </row>
    <row r="15" spans="2:9" ht="15">
      <c r="B15" s="4" t="s">
        <v>17</v>
      </c>
      <c r="H15" t="s">
        <v>18</v>
      </c>
      <c r="I15">
        <v>4</v>
      </c>
    </row>
    <row r="17" spans="2:3" ht="17.399999999999999">
      <c r="B17" s="4" t="s">
        <v>19</v>
      </c>
    </row>
    <row r="19" spans="2:3">
      <c r="B19" t="s">
        <v>20</v>
      </c>
      <c r="C19">
        <f xml:space="preserve"> I13*I11</f>
        <v>0.13671900000000001</v>
      </c>
    </row>
    <row r="34" spans="2:6" ht="15" thickBot="1"/>
    <row r="35" spans="2:6" ht="15" thickBot="1">
      <c r="C35" s="25">
        <f xml:space="preserve"> 1 - (EXP(-C19) + EXP(-C19)*C19)</f>
        <v>8.5363143654872964E-3</v>
      </c>
    </row>
    <row r="37" spans="2:6" ht="15" thickBot="1"/>
    <row r="38" spans="2:6" ht="15" thickBot="1">
      <c r="B38" s="2" t="s">
        <v>21</v>
      </c>
      <c r="F38" s="26">
        <f>1-_xlfn.POISSON.DIST(1,C19, TRUE)</f>
        <v>8.5363143654872964E-3</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3F2977-FB80-4767-8103-5C6553572978}">
  <dimension ref="B9:E16"/>
  <sheetViews>
    <sheetView workbookViewId="0">
      <selection activeCell="M16" sqref="M16"/>
    </sheetView>
  </sheetViews>
  <sheetFormatPr defaultRowHeight="14.4"/>
  <sheetData>
    <row r="9" spans="2:5">
      <c r="B9" t="s">
        <v>7</v>
      </c>
      <c r="C9">
        <f xml:space="preserve"> 0.005 *1000</f>
        <v>5</v>
      </c>
    </row>
    <row r="10" spans="2:5" ht="15" thickBot="1"/>
    <row r="11" spans="2:5" ht="15" thickBot="1">
      <c r="C11" s="11" t="s">
        <v>18</v>
      </c>
      <c r="D11" s="13" t="s">
        <v>9</v>
      </c>
    </row>
    <row r="12" spans="2:5">
      <c r="B12" s="27" t="s">
        <v>22</v>
      </c>
      <c r="C12" s="28">
        <v>1</v>
      </c>
      <c r="D12" s="29">
        <f xml:space="preserve"> EXP(-$C$9)* $C$9^C12/C12</f>
        <v>3.3689734995427337E-2</v>
      </c>
    </row>
    <row r="13" spans="2:5" ht="15" thickBot="1">
      <c r="B13" s="14"/>
      <c r="C13" s="15"/>
      <c r="D13" s="16"/>
    </row>
    <row r="14" spans="2:5">
      <c r="B14" s="14" t="s">
        <v>23</v>
      </c>
      <c r="C14" s="15">
        <v>6</v>
      </c>
      <c r="D14" s="29">
        <f>1-_xlfn.POISSON.DIST(C14,$C$9,TRUE)</f>
        <v>0.2378165370270614</v>
      </c>
      <c r="E14" s="2" t="s">
        <v>24</v>
      </c>
    </row>
    <row r="15" spans="2:5">
      <c r="B15" s="14"/>
      <c r="C15" s="15"/>
      <c r="D15" s="16"/>
    </row>
    <row r="16" spans="2:5" ht="15" thickBot="1">
      <c r="B16" s="20"/>
      <c r="C16" s="21"/>
      <c r="D16" s="22"/>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93C951-DE55-462F-9277-5097F64668F7}">
  <dimension ref="B8:E63"/>
  <sheetViews>
    <sheetView topLeftCell="A20" workbookViewId="0">
      <selection activeCell="C65" sqref="C65"/>
    </sheetView>
  </sheetViews>
  <sheetFormatPr defaultRowHeight="14.4"/>
  <sheetData>
    <row r="8" spans="2:2" ht="17.399999999999999">
      <c r="B8" s="4" t="s">
        <v>25</v>
      </c>
    </row>
    <row r="13" spans="2:2" ht="15">
      <c r="B13" s="4" t="s">
        <v>26</v>
      </c>
    </row>
    <row r="17" spans="2:2" ht="15">
      <c r="B17" s="4" t="s">
        <v>27</v>
      </c>
    </row>
    <row r="25" spans="2:2" ht="15">
      <c r="B25" s="4" t="s">
        <v>28</v>
      </c>
    </row>
    <row r="57" spans="2:5" ht="16.8">
      <c r="B57" s="30" t="s">
        <v>30</v>
      </c>
    </row>
    <row r="59" spans="2:5" ht="15">
      <c r="B59" s="30" t="s">
        <v>29</v>
      </c>
    </row>
    <row r="61" spans="2:5">
      <c r="B61" s="8" t="s">
        <v>31</v>
      </c>
    </row>
    <row r="62" spans="2:5" ht="15" thickBot="1"/>
    <row r="63" spans="2:5" ht="15" thickBot="1">
      <c r="B63" s="2" t="s">
        <v>32</v>
      </c>
      <c r="E63" s="26">
        <f>1-_xlfn.POISSON.DIST(4,6,TRUE)</f>
        <v>0.71494349968336879</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1C9D73-63FD-4723-83F8-8004B19477B1}">
  <dimension ref="B11:D27"/>
  <sheetViews>
    <sheetView tabSelected="1" topLeftCell="A11" workbookViewId="0">
      <selection activeCell="F28" sqref="F28"/>
    </sheetView>
  </sheetViews>
  <sheetFormatPr defaultRowHeight="14.4"/>
  <cols>
    <col min="2" max="2" width="16.44140625" customWidth="1"/>
  </cols>
  <sheetData>
    <row r="11" spans="2:3">
      <c r="B11" t="s">
        <v>15</v>
      </c>
      <c r="C11">
        <v>800</v>
      </c>
    </row>
    <row r="12" spans="2:3">
      <c r="B12" t="s">
        <v>14</v>
      </c>
      <c r="C12">
        <v>1E-3</v>
      </c>
    </row>
    <row r="14" spans="2:3" ht="18">
      <c r="B14" s="32" t="s">
        <v>33</v>
      </c>
      <c r="C14">
        <f xml:space="preserve"> C11*C12</f>
        <v>0.8</v>
      </c>
    </row>
    <row r="16" spans="2:3" ht="21">
      <c r="B16" s="31" t="s">
        <v>34</v>
      </c>
    </row>
    <row r="17" spans="2:4" ht="15" thickBot="1"/>
    <row r="18" spans="2:4" ht="15" thickBot="1">
      <c r="C18" s="9" t="s">
        <v>36</v>
      </c>
      <c r="D18" s="10" t="s">
        <v>9</v>
      </c>
    </row>
    <row r="19" spans="2:4">
      <c r="B19" t="s">
        <v>35</v>
      </c>
      <c r="C19">
        <v>0</v>
      </c>
      <c r="D19">
        <f xml:space="preserve"> EXP(-$C$14)*$C$14^C19/FACT(C19)</f>
        <v>0.44932896411722156</v>
      </c>
    </row>
    <row r="20" spans="2:4">
      <c r="B20" t="s">
        <v>37</v>
      </c>
      <c r="C20">
        <v>1</v>
      </c>
      <c r="D20">
        <f t="shared" ref="D20:D24" si="0" xml:space="preserve"> EXP(-$C$14)*$C$14^C20/FACT(C20)</f>
        <v>0.35946317129377725</v>
      </c>
    </row>
    <row r="21" spans="2:4">
      <c r="B21" t="s">
        <v>38</v>
      </c>
      <c r="C21">
        <v>2</v>
      </c>
      <c r="D21">
        <f t="shared" si="0"/>
        <v>0.14378526851751092</v>
      </c>
    </row>
    <row r="22" spans="2:4">
      <c r="B22" t="s">
        <v>39</v>
      </c>
      <c r="C22">
        <v>3</v>
      </c>
      <c r="D22">
        <f t="shared" si="0"/>
        <v>3.8342738271336253E-2</v>
      </c>
    </row>
    <row r="23" spans="2:4" ht="15" thickBot="1"/>
    <row r="24" spans="2:4" ht="15" thickBot="1">
      <c r="D24" s="33">
        <f>SUM(D19:D23)</f>
        <v>0.99092014219984603</v>
      </c>
    </row>
    <row r="26" spans="2:4" ht="15" thickBot="1"/>
    <row r="27" spans="2:4" ht="15" thickBot="1">
      <c r="B27" s="2" t="s">
        <v>40</v>
      </c>
      <c r="D27" s="25">
        <f>_xlfn.POISSON.DIST(3,C14,TRUE)</f>
        <v>0.99092014219984603</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Exercise 1</vt:lpstr>
      <vt:lpstr>Exercise 2</vt:lpstr>
      <vt:lpstr>Exercise 3</vt:lpstr>
      <vt:lpstr>Exercise 4</vt:lpstr>
      <vt:lpstr>Exercise 5</vt:lpstr>
      <vt:lpstr>Exercise 6</vt:lpstr>
      <vt:lpstr>Exercise 7</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Bhupen Sinha</dc:creator>
  <cp:lastModifiedBy>Bhupen Sinha</cp:lastModifiedBy>
  <dcterms:created xsi:type="dcterms:W3CDTF">2015-06-05T18:17:20Z</dcterms:created>
  <dcterms:modified xsi:type="dcterms:W3CDTF">2024-05-15T05:28:58Z</dcterms:modified>
</cp:coreProperties>
</file>