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التنزيلات\"/>
    </mc:Choice>
  </mc:AlternateContent>
  <xr:revisionPtr revIDLastSave="0" documentId="13_ncr:1_{60596AFC-7D0A-49BF-9F9B-3F57FD61094C}" xr6:coauthVersionLast="47" xr6:coauthVersionMax="47" xr10:uidLastSave="{00000000-0000-0000-0000-000000000000}"/>
  <bookViews>
    <workbookView xWindow="-120" yWindow="-120" windowWidth="29040" windowHeight="15720" xr2:uid="{0F93BA53-14C5-49DF-8286-B59FA2957217}"/>
  </bookViews>
  <sheets>
    <sheet name="لوحة اطلاق المشاريع" sheetId="7" r:id="rId1"/>
  </sheets>
  <definedNames>
    <definedName name="BASSAM" localSheetId="0">(#REF!=MEDIAN(#REF!,#REF!,#REF!+#REF!)*(#REF!&gt;0))*((#REF!&lt;(INT(#REF!+#REF!*#REF!)))+(#REF!=#REF!))*(#REF!&gt;0)</definedName>
    <definedName name="BASSAM">(#REF!=MEDIAN(#REF!,#REF!,#REF!+#REF!)*(#REF!&gt;0))*((#REF!&lt;(INT(#REF!+#REF!*#REF!)))+(#REF!=#REF!))*(#REF!&gt;0)</definedName>
    <definedName name="mmmmmmm" localSheetId="0">#REF!</definedName>
    <definedName name="mmmmmmm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ا">#REF!</definedName>
    <definedName name="الفعلي" localSheetId="0">('لوحة اطلاق المشاريع'!PeriodInActual*(#REF!&gt;0))*'لوحة اطلاق المشاريع'!PeriodInPlan</definedName>
    <definedName name="الفعلي">(PeriodInActual*(#REF!&gt;0))*PeriodInPlan</definedName>
    <definedName name="عبلن" localSheetId="0">(#REF!*(#REF!&gt;0))*#REF!</definedName>
    <definedName name="عبلن">(#REF!*(#REF!&gt;0))*#REF!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 s="1"/>
  <c r="F30" i="7"/>
  <c r="G30" i="7" s="1"/>
  <c r="F26" i="7"/>
  <c r="G26" i="7" s="1"/>
  <c r="F17" i="7"/>
  <c r="G17" i="7" s="1"/>
  <c r="E61" i="7"/>
  <c r="F55" i="7"/>
  <c r="G55" i="7" s="1"/>
  <c r="F11" i="7"/>
  <c r="G11" i="7" s="1"/>
  <c r="F61" i="7" l="1"/>
  <c r="G61" i="7" s="1"/>
</calcChain>
</file>

<file path=xl/sharedStrings.xml><?xml version="1.0" encoding="utf-8"?>
<sst xmlns="http://schemas.openxmlformats.org/spreadsheetml/2006/main" count="184" uniqueCount="120">
  <si>
    <t>المجال</t>
  </si>
  <si>
    <t>المشاريع</t>
  </si>
  <si>
    <t>مجلس الجمعيات الأهلية</t>
  </si>
  <si>
    <t>وزارة الصحة</t>
  </si>
  <si>
    <t>المحتاجون</t>
  </si>
  <si>
    <t>حج البدل</t>
  </si>
  <si>
    <t>تحفيظ جامع شبرا</t>
  </si>
  <si>
    <t>تعليم الصم جامع شبرا</t>
  </si>
  <si>
    <t>الدار النسائية بشبرا</t>
  </si>
  <si>
    <t>تحفيظ جامع الخالدية</t>
  </si>
  <si>
    <t>تحفيظ جامع بيش</t>
  </si>
  <si>
    <t xml:space="preserve">الدار النسائية بيش </t>
  </si>
  <si>
    <t>تحفيظ جامع الحريق</t>
  </si>
  <si>
    <t>الدار النسائية بالحريق</t>
  </si>
  <si>
    <t>تحفيظ جامع حفر الباطن</t>
  </si>
  <si>
    <t>تحفيظ جامع البكيرية</t>
  </si>
  <si>
    <t>تحفيظ جامع الحوطة</t>
  </si>
  <si>
    <t>الجهة المنفذة</t>
  </si>
  <si>
    <t>القدرات البشرية</t>
  </si>
  <si>
    <t>المجلس التخصصي لجمعيات الطفولة</t>
  </si>
  <si>
    <t>تعليم المهارات الأساسية لأطفال التوحد</t>
  </si>
  <si>
    <t>شركة تبيان للتعليم</t>
  </si>
  <si>
    <t>تعليم أسماء الله الحسنى للأطفال</t>
  </si>
  <si>
    <t>مركزالحسنى</t>
  </si>
  <si>
    <t>تفسير الأطفال</t>
  </si>
  <si>
    <t>مركز تفسير للدراسات</t>
  </si>
  <si>
    <t>امتياز لبناء المهارات المهنية للطلاب الجامعيين</t>
  </si>
  <si>
    <t>تأهيل الموارد المحدودة</t>
  </si>
  <si>
    <t>صندوق الشهادات المهنية في الجامعات</t>
  </si>
  <si>
    <t>جامعة الحدود الشمالية + جامعة الملك عبدالعزيز</t>
  </si>
  <si>
    <t>المجلس التخصصي للجمعيات الشبابية</t>
  </si>
  <si>
    <t>كلية إدارة القطاع غير الربحي</t>
  </si>
  <si>
    <t>مؤسسة الريادة الاجتماعية</t>
  </si>
  <si>
    <t>ضيوف الرحمن</t>
  </si>
  <si>
    <t>مركز متخصص لخدمة ضيوف الرحمن الناطقين باللغة الملاوية</t>
  </si>
  <si>
    <t>جمعية آفاق المعرفة للتواصل الحضاري</t>
  </si>
  <si>
    <t>مركز دمانا للتبرع بالدم في المدينة المنورة</t>
  </si>
  <si>
    <t>جمعية دمانا</t>
  </si>
  <si>
    <t>رحلة النخب العلمية</t>
  </si>
  <si>
    <t>جمعية منافع الحجاج والمعتمرين والزوار</t>
  </si>
  <si>
    <t>حلقات حفظ السنة النبوية بالمدينة المنورة</t>
  </si>
  <si>
    <t>وكالة الحرمين</t>
  </si>
  <si>
    <t>مقطورات صحية متنقلة في الحرمين والمنافذ البرية</t>
  </si>
  <si>
    <t>هيئة الهلال الأحمر السعودي - جمعية بادر</t>
  </si>
  <si>
    <t>السجناء وأسرهم</t>
  </si>
  <si>
    <t>تأسيس جمعية تعليمية للسجناء</t>
  </si>
  <si>
    <t>المديرية العامة للسجون - تراحم</t>
  </si>
  <si>
    <t>تأسيس المراكز التخصصية داخل السجون</t>
  </si>
  <si>
    <t xml:space="preserve">المديرية العامة للسجون </t>
  </si>
  <si>
    <t>نوادي القراءة والكتابة الإبداعية في السجون</t>
  </si>
  <si>
    <t>نديم - وزارة الثقافة - هيئة المكتبات</t>
  </si>
  <si>
    <t>العيادات الإرشادية داخل السجون</t>
  </si>
  <si>
    <t>جمعية المودة للتنمية الأسرية - لجنة تراحم</t>
  </si>
  <si>
    <t>تأهيل وإعانة المقبلين على الزواج من المفرج عنهم</t>
  </si>
  <si>
    <t>اللجنة الوطنية لرعاية السجناء</t>
  </si>
  <si>
    <t>دبلوم إرشاد التعافي عن بعد</t>
  </si>
  <si>
    <t>جامعة تبوك</t>
  </si>
  <si>
    <t>جمعية واثق للتعافي من الإدمان بتبوك</t>
  </si>
  <si>
    <t>جمعية إشراقة</t>
  </si>
  <si>
    <t>جمعية عون لرعاية مرضى الإدمان بعسير</t>
  </si>
  <si>
    <t>البحث والابتكار</t>
  </si>
  <si>
    <t>دراسة وتصميم رحلة تمكين أسرة السجين</t>
  </si>
  <si>
    <t>الفارس للدراسات</t>
  </si>
  <si>
    <t>حوكمة الأوقاف في المملكة العربية السعودية</t>
  </si>
  <si>
    <t>مركز استثمار المستقبل - الهيئة العامة للأوقاف</t>
  </si>
  <si>
    <t>منصة شطر للابتكار الاجتماعي</t>
  </si>
  <si>
    <t>المساجد</t>
  </si>
  <si>
    <t>جمعية مكنون</t>
  </si>
  <si>
    <t>جمعية شفيع</t>
  </si>
  <si>
    <t>تحفيظ جامع الجرادية</t>
  </si>
  <si>
    <t>تحفيظ جامع الحاير</t>
  </si>
  <si>
    <t>المركز الخيري</t>
  </si>
  <si>
    <t>جمعية بيش</t>
  </si>
  <si>
    <t>جمعية الحريق</t>
  </si>
  <si>
    <t>جمعية برهان</t>
  </si>
  <si>
    <t>جمعية البكيرية</t>
  </si>
  <si>
    <t>جمعية الحوطة</t>
  </si>
  <si>
    <t xml:space="preserve"> دار ميمونة بنت الحارث</t>
  </si>
  <si>
    <t>برامج جامع شبرا - علمي</t>
  </si>
  <si>
    <t>جمعية علمية</t>
  </si>
  <si>
    <t>برامج جامع بيش - علمي</t>
  </si>
  <si>
    <t xml:space="preserve">جمعية الدعوة ببيش </t>
  </si>
  <si>
    <t>برامج جامع الحريق - علمي</t>
  </si>
  <si>
    <t xml:space="preserve">جمعية الدعوة بالحريق </t>
  </si>
  <si>
    <t>برامج جامع حفر الباطن - جالية</t>
  </si>
  <si>
    <t>جمعية الدعوة بحفر الباطن</t>
  </si>
  <si>
    <t>برامج جامع الجرادية - جالية</t>
  </si>
  <si>
    <t xml:space="preserve">جمعية غرب الديرة </t>
  </si>
  <si>
    <t>برامج جامع الخالدية - جالية</t>
  </si>
  <si>
    <t>جمعية الدعوة بالصناعية</t>
  </si>
  <si>
    <t>برامج مسجد الشفا - جالية</t>
  </si>
  <si>
    <t>جمعية الدعوة بالشفا</t>
  </si>
  <si>
    <t xml:space="preserve">برامج جامع الحوطة </t>
  </si>
  <si>
    <t>جمعية الدعوة بالحوطة</t>
  </si>
  <si>
    <t>تشغيل المساجد</t>
  </si>
  <si>
    <t>جوامع ومساجد الشيخ عبد الله الراجحي رحمه الله</t>
  </si>
  <si>
    <t>إكرام الموتى</t>
  </si>
  <si>
    <t>توزيع التمور</t>
  </si>
  <si>
    <t>مزرعة الراجحية - جمعية التمور</t>
  </si>
  <si>
    <t>جمعية الدعوة والإرشاد بالعزيزية والعوالي</t>
  </si>
  <si>
    <t>تفطير الصائمين</t>
  </si>
  <si>
    <t>الأضاحي</t>
  </si>
  <si>
    <t>جمعية إكرام عابري السبيل</t>
  </si>
  <si>
    <t>وحدة الموارد البشرية المشتركة في الجمعيات الشبابية</t>
  </si>
  <si>
    <t>تأسيس وتفعيل المراكز التأهيلية لمرضى الإدمان</t>
  </si>
  <si>
    <t>رصد وقيادة مؤشرات التنمية الشبابية</t>
  </si>
  <si>
    <t>مركز مرشاد</t>
  </si>
  <si>
    <t>مركز أمراض الدم الوراثية</t>
  </si>
  <si>
    <t>دعم برامج مركز الملك سلمان للإغاثة</t>
  </si>
  <si>
    <t>المشاريع المقيدة للمحتاجون</t>
  </si>
  <si>
    <t>وقف العلماء - جمعية البر بشرورة</t>
  </si>
  <si>
    <t>مركز الملك سلمان للإغاثة</t>
  </si>
  <si>
    <t>تأهيل أخصائي أندية الفتيات</t>
  </si>
  <si>
    <t>اللجنة التنسيقية للجمعيات النسائية - مركز مساق</t>
  </si>
  <si>
    <t>التوقيع</t>
  </si>
  <si>
    <t>عدد مشاريع المجال</t>
  </si>
  <si>
    <t>عدد المشاريع الموقعة</t>
  </si>
  <si>
    <t>نسبة الإنجاز</t>
  </si>
  <si>
    <t>جامع الحريق</t>
  </si>
  <si>
    <t>جامع بيش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</si>
</sst>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3"/>
      <color theme="1" tint="0.24994659260841701"/>
      <name val="Times New Roman"/>
      <family val="2"/>
      <scheme val="major"/>
    </font>
    <font>
      <b/>
      <sz val="9.5"/>
      <color theme="1" tint="0.499984740745262"/>
      <name val="Arial"/>
      <family val="2"/>
      <scheme val="minor"/>
    </font>
    <font>
      <sz val="11"/>
      <color theme="1" tint="0.24994659260841701"/>
      <name val="Times New Roman"/>
      <family val="2"/>
      <scheme val="major"/>
    </font>
    <font>
      <b/>
      <sz val="13"/>
      <color theme="7"/>
      <name val="Times New Roman"/>
      <family val="2"/>
      <scheme val="major"/>
    </font>
    <font>
      <b/>
      <sz val="11"/>
      <color theme="1" tint="0.34998626667073579"/>
      <name val="Tahoma"/>
      <family val="2"/>
    </font>
    <font>
      <b/>
      <sz val="13"/>
      <color theme="7"/>
      <name val="Tahoma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  <scheme val="minor"/>
    </font>
    <font>
      <b/>
      <sz val="12"/>
      <color rgb="FF000000"/>
      <name val="Arial"/>
      <family val="2"/>
    </font>
    <font>
      <sz val="24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</borders>
  <cellStyleXfs count="15">
    <xf numFmtId="0" fontId="0" fillId="0" borderId="0"/>
    <xf numFmtId="0" fontId="2" fillId="0" borderId="0" applyFill="0" applyBorder="0" applyProtection="0">
      <alignment horizontal="left"/>
    </xf>
    <xf numFmtId="0" fontId="3" fillId="0" borderId="0" applyFill="0" applyBorder="0" applyProtection="0">
      <alignment horizontal="center"/>
    </xf>
    <xf numFmtId="0" fontId="4" fillId="0" borderId="0" applyNumberFormat="0" applyFill="0" applyBorder="0" applyProtection="0">
      <alignment vertical="center"/>
    </xf>
    <xf numFmtId="9" fontId="5" fillId="0" borderId="0" applyFill="0" applyBorder="0" applyProtection="0">
      <alignment horizontal="center" vertical="center"/>
    </xf>
    <xf numFmtId="3" fontId="3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3" fontId="6" fillId="0" borderId="2" applyFill="0" applyProtection="0">
      <alignment horizontal="center"/>
    </xf>
    <xf numFmtId="9" fontId="7" fillId="0" borderId="0" applyFill="0" applyBorder="0" applyProtection="0">
      <alignment horizontal="center" vertical="center"/>
    </xf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9" fillId="0" borderId="0" xfId="10" applyAlignment="1">
      <alignment horizontal="center" vertical="center" readingOrder="2"/>
    </xf>
    <xf numFmtId="0" fontId="11" fillId="0" borderId="0" xfId="10" applyFont="1" applyAlignment="1">
      <alignment horizontal="center" vertical="center" readingOrder="2"/>
    </xf>
    <xf numFmtId="0" fontId="13" fillId="0" borderId="0" xfId="10" applyFont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 readingOrder="1"/>
    </xf>
    <xf numFmtId="0" fontId="12" fillId="2" borderId="1" xfId="0" applyFont="1" applyFill="1" applyBorder="1" applyAlignment="1">
      <alignment horizontal="center" vertical="center" readingOrder="2"/>
    </xf>
    <xf numFmtId="3" fontId="15" fillId="2" borderId="1" xfId="0" applyNumberFormat="1" applyFont="1" applyFill="1" applyBorder="1" applyAlignment="1">
      <alignment horizontal="center" vertical="center" wrapText="1" readingOrder="1"/>
    </xf>
    <xf numFmtId="0" fontId="14" fillId="3" borderId="1" xfId="10" applyFont="1" applyFill="1" applyBorder="1" applyAlignment="1">
      <alignment horizontal="center" vertical="center" readingOrder="2"/>
    </xf>
    <xf numFmtId="3" fontId="12" fillId="2" borderId="1" xfId="10" applyNumberFormat="1" applyFont="1" applyFill="1" applyBorder="1" applyAlignment="1">
      <alignment horizontal="center" vertical="center" wrapText="1" readingOrder="2"/>
    </xf>
    <xf numFmtId="0" fontId="12" fillId="2" borderId="1" xfId="0" applyFont="1" applyFill="1" applyBorder="1" applyAlignment="1">
      <alignment horizontal="center" vertical="center" wrapText="1" readingOrder="2"/>
    </xf>
    <xf numFmtId="3" fontId="12" fillId="2" borderId="1" xfId="0" applyNumberFormat="1" applyFont="1" applyFill="1" applyBorder="1" applyAlignment="1">
      <alignment horizontal="center" vertical="center" wrapText="1" readingOrder="1"/>
    </xf>
    <xf numFmtId="0" fontId="15" fillId="2" borderId="1" xfId="0" applyFont="1" applyFill="1" applyBorder="1" applyAlignment="1">
      <alignment horizontal="center" vertical="center" wrapText="1" readingOrder="2"/>
    </xf>
    <xf numFmtId="3" fontId="12" fillId="0" borderId="1" xfId="0" applyNumberFormat="1" applyFont="1" applyBorder="1" applyAlignment="1">
      <alignment horizontal="center" vertical="center" readingOrder="1"/>
    </xf>
    <xf numFmtId="3" fontId="12" fillId="0" borderId="1" xfId="10" applyNumberFormat="1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readingOrder="2"/>
    </xf>
    <xf numFmtId="0" fontId="12" fillId="0" borderId="1" xfId="0" applyFont="1" applyBorder="1" applyAlignment="1">
      <alignment horizontal="center" vertical="center" wrapText="1" readingOrder="2"/>
    </xf>
    <xf numFmtId="0" fontId="14" fillId="3" borderId="0" xfId="10" applyFont="1" applyFill="1" applyAlignment="1">
      <alignment horizontal="center" vertical="center" readingOrder="2"/>
    </xf>
    <xf numFmtId="3" fontId="16" fillId="4" borderId="1" xfId="10" applyNumberFormat="1" applyFont="1" applyFill="1" applyBorder="1" applyAlignment="1">
      <alignment horizontal="center" vertical="center" readingOrder="2"/>
    </xf>
    <xf numFmtId="9" fontId="16" fillId="4" borderId="1" xfId="14" applyFont="1" applyFill="1" applyBorder="1" applyAlignment="1">
      <alignment horizontal="center" vertical="center" readingOrder="2"/>
    </xf>
    <xf numFmtId="9" fontId="12" fillId="2" borderId="1" xfId="14" applyFont="1" applyFill="1" applyBorder="1" applyAlignment="1">
      <alignment horizontal="center" vertical="center" readingOrder="1"/>
    </xf>
    <xf numFmtId="9" fontId="12" fillId="0" borderId="1" xfId="14" applyFont="1" applyBorder="1" applyAlignment="1">
      <alignment horizontal="center" vertical="center" readingOrder="1"/>
    </xf>
    <xf numFmtId="9" fontId="15" fillId="2" borderId="1" xfId="14" applyFont="1" applyFill="1" applyBorder="1" applyAlignment="1">
      <alignment horizontal="center" vertical="center" wrapText="1" readingOrder="1"/>
    </xf>
    <xf numFmtId="3" fontId="12" fillId="2" borderId="1" xfId="0" applyNumberFormat="1" applyFont="1" applyFill="1" applyBorder="1" applyAlignment="1">
      <alignment horizontal="center" vertical="center" readingOrder="1"/>
    </xf>
    <xf numFmtId="3" fontId="12" fillId="0" borderId="1" xfId="0" applyNumberFormat="1" applyFont="1" applyBorder="1" applyAlignment="1">
      <alignment horizontal="center" vertical="center" readingOrder="1"/>
    </xf>
    <xf numFmtId="3" fontId="15" fillId="2" borderId="1" xfId="0" applyNumberFormat="1" applyFont="1" applyFill="1" applyBorder="1" applyAlignment="1">
      <alignment horizontal="center" vertical="center" wrapText="1" readingOrder="1"/>
    </xf>
    <xf numFmtId="0" fontId="12" fillId="2" borderId="1" xfId="10" applyFont="1" applyFill="1" applyBorder="1" applyAlignment="1">
      <alignment vertical="center"/>
    </xf>
    <xf numFmtId="0" fontId="12" fillId="0" borderId="1" xfId="10" applyFont="1" applyBorder="1" applyAlignment="1">
      <alignment vertical="center"/>
    </xf>
    <xf numFmtId="0" fontId="12" fillId="2" borderId="1" xfId="10" applyFont="1" applyFill="1" applyBorder="1" applyAlignment="1">
      <alignment vertical="center" wrapText="1" shrinkToFit="1"/>
    </xf>
    <xf numFmtId="0" fontId="12" fillId="0" borderId="1" xfId="10" applyFont="1" applyBorder="1" applyAlignment="1">
      <alignment vertical="center" wrapText="1" shrinkToFit="1"/>
    </xf>
  </cellXfs>
  <cellStyles count="15">
    <cellStyle name="Activity" xfId="1" xr:uid="{C3F69AE9-FCBB-4630-8D06-0F8A8E8676C5}"/>
    <cellStyle name="Comma 2" xfId="12" xr:uid="{A65AA4EC-E1DC-4019-B1B9-765C72FD9E61}"/>
    <cellStyle name="Hyperlink" xfId="11" xr:uid="{1EFBF6A3-0BED-41B3-9A3B-9C08DA67DDA7}"/>
    <cellStyle name="Normal 2 3" xfId="9" xr:uid="{334DECAB-1F61-42DD-B61F-32453CBC512F}"/>
    <cellStyle name="Normal 5" xfId="3" xr:uid="{D9D69ADB-6514-4552-A020-978FC547D963}"/>
    <cellStyle name="Percent" xfId="14" builtinId="5"/>
    <cellStyle name="Percent 2" xfId="13" xr:uid="{267E62CC-701E-429F-9A23-4CC897AD026E}"/>
    <cellStyle name="Percent Complete" xfId="4" xr:uid="{D8FD50CC-49B4-428B-A21F-BC3951DD0AB6}"/>
    <cellStyle name="Period Headers" xfId="5" xr:uid="{2B4743C5-2F90-41CC-A8B8-C59722DE5B37}"/>
    <cellStyle name="Project Headers" xfId="2" xr:uid="{EAD2BEA8-23E7-4687-8E1C-2B570862DDD4}"/>
    <cellStyle name="النسبة المئوية للإكمال" xfId="8" xr:uid="{32006610-F401-4D4E-BC7D-E74B3FBDDEE1}"/>
    <cellStyle name="رؤوس الفترات" xfId="7" xr:uid="{9D6FB3BE-C3C7-4E25-A7B6-9F37F2A10E52}"/>
    <cellStyle name="رؤوس المشروع" xfId="6" xr:uid="{FC338CDC-91C9-4B6C-844C-E94587962EA8}"/>
    <cellStyle name="عادي" xfId="0" builtinId="0"/>
    <cellStyle name="عادي 2" xfId="10" xr:uid="{0BDAC784-9B26-4610-987D-7136345484F3}"/>
  </cellStyles>
  <dxfs count="0"/>
  <tableStyles count="0" defaultTableStyle="TableStyleMedium2" defaultPivotStyle="PivotStyleLight16"/>
  <colors>
    <mruColors>
      <color rgb="FFCCECFF"/>
      <color rgb="FFEB4B4B"/>
      <color rgb="FFFFD347"/>
      <color rgb="FFFFFFCC"/>
      <color rgb="FFFF0066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نسق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F61-4213-4398-8FE7-5E09E4B2BAE4}">
  <sheetPr>
    <pageSetUpPr fitToPage="1"/>
  </sheetPr>
  <dimension ref="A1:G61"/>
  <sheetViews>
    <sheetView rightToLeft="1" tabSelected="1" zoomScale="85" zoomScaleNormal="85" workbookViewId="0">
      <selection activeCell="G11" sqref="G11:G16"/>
    </sheetView>
  </sheetViews>
  <sheetFormatPr defaultRowHeight="14.25" x14ac:dyDescent="0.2"/>
  <cols>
    <col min="1" max="1" width="20" style="1" customWidth="1"/>
    <col min="2" max="2" width="47.5" style="1" customWidth="1"/>
    <col min="3" max="3" width="38.625" style="1" customWidth="1"/>
    <col min="4" max="4" width="14.125" style="1" bestFit="1" customWidth="1"/>
    <col min="5" max="5" width="14.25" style="1" bestFit="1" customWidth="1"/>
    <col min="6" max="7" width="15.625" style="1" customWidth="1"/>
    <col min="8" max="16384" width="9" style="1"/>
  </cols>
  <sheetData>
    <row r="1" spans="1:7" s="2" customFormat="1" ht="28.5" customHeight="1" x14ac:dyDescent="0.2">
      <c r="A1" s="7" t="s">
        <v>0</v>
      </c>
      <c r="B1" s="7" t="s">
        <v>1</v>
      </c>
      <c r="C1" s="7" t="s">
        <v>17</v>
      </c>
      <c r="D1" s="7" t="s">
        <v>114</v>
      </c>
      <c r="E1" s="16" t="s">
        <v>115</v>
      </c>
      <c r="F1" s="16" t="s">
        <v>116</v>
      </c>
      <c r="G1" s="16" t="s">
        <v>117</v>
      </c>
    </row>
    <row r="2" spans="1:7" s="3" customFormat="1" ht="24" customHeight="1" x14ac:dyDescent="0.2">
      <c r="A2" s="25" t="s">
        <v>18</v>
      </c>
      <c r="B2" s="5" t="s">
        <v>19</v>
      </c>
      <c r="C2" s="5" t="s">
        <v>2</v>
      </c>
      <c r="D2" s="4"/>
      <c r="E2" s="22">
        <v>9</v>
      </c>
      <c r="F2" s="22">
        <f>SUM(D2:D10)</f>
        <v>1</v>
      </c>
      <c r="G2" s="19">
        <f>F2/E2</f>
        <v>0.1111111111111111</v>
      </c>
    </row>
    <row r="3" spans="1:7" s="3" customFormat="1" ht="24" customHeight="1" x14ac:dyDescent="0.2">
      <c r="A3" s="25" t="s">
        <v>18</v>
      </c>
      <c r="B3" s="5" t="s">
        <v>20</v>
      </c>
      <c r="C3" s="5" t="s">
        <v>21</v>
      </c>
      <c r="D3" s="4"/>
      <c r="E3" s="22"/>
      <c r="F3" s="22"/>
      <c r="G3" s="19"/>
    </row>
    <row r="4" spans="1:7" s="3" customFormat="1" ht="24" customHeight="1" x14ac:dyDescent="0.2">
      <c r="A4" s="25" t="s">
        <v>18</v>
      </c>
      <c r="B4" s="8" t="s">
        <v>22</v>
      </c>
      <c r="C4" s="9" t="s">
        <v>23</v>
      </c>
      <c r="D4" s="4"/>
      <c r="E4" s="22"/>
      <c r="F4" s="22"/>
      <c r="G4" s="19"/>
    </row>
    <row r="5" spans="1:7" s="3" customFormat="1" ht="24" customHeight="1" x14ac:dyDescent="0.2">
      <c r="A5" s="25" t="s">
        <v>18</v>
      </c>
      <c r="B5" s="8" t="s">
        <v>24</v>
      </c>
      <c r="C5" s="5" t="s">
        <v>25</v>
      </c>
      <c r="D5" s="4"/>
      <c r="E5" s="22"/>
      <c r="F5" s="22"/>
      <c r="G5" s="19"/>
    </row>
    <row r="6" spans="1:7" s="3" customFormat="1" ht="24" customHeight="1" x14ac:dyDescent="0.2">
      <c r="A6" s="25" t="s">
        <v>18</v>
      </c>
      <c r="B6" s="8" t="s">
        <v>26</v>
      </c>
      <c r="C6" s="5" t="s">
        <v>27</v>
      </c>
      <c r="D6" s="4">
        <v>1</v>
      </c>
      <c r="E6" s="22"/>
      <c r="F6" s="22"/>
      <c r="G6" s="19"/>
    </row>
    <row r="7" spans="1:7" s="3" customFormat="1" ht="24" customHeight="1" x14ac:dyDescent="0.2">
      <c r="A7" s="25" t="s">
        <v>18</v>
      </c>
      <c r="B7" s="8" t="s">
        <v>28</v>
      </c>
      <c r="C7" s="5" t="s">
        <v>29</v>
      </c>
      <c r="D7" s="4"/>
      <c r="E7" s="22"/>
      <c r="F7" s="22"/>
      <c r="G7" s="19"/>
    </row>
    <row r="8" spans="1:7" s="3" customFormat="1" ht="24" customHeight="1" x14ac:dyDescent="0.2">
      <c r="A8" s="25" t="s">
        <v>18</v>
      </c>
      <c r="B8" s="8" t="s">
        <v>103</v>
      </c>
      <c r="C8" s="5" t="s">
        <v>30</v>
      </c>
      <c r="D8" s="4"/>
      <c r="E8" s="22"/>
      <c r="F8" s="22"/>
      <c r="G8" s="19"/>
    </row>
    <row r="9" spans="1:7" s="3" customFormat="1" ht="24" customHeight="1" x14ac:dyDescent="0.2">
      <c r="A9" s="25" t="s">
        <v>18</v>
      </c>
      <c r="B9" s="8" t="s">
        <v>112</v>
      </c>
      <c r="C9" s="5" t="s">
        <v>113</v>
      </c>
      <c r="D9" s="4"/>
      <c r="E9" s="22"/>
      <c r="F9" s="22"/>
      <c r="G9" s="19"/>
    </row>
    <row r="10" spans="1:7" s="3" customFormat="1" ht="24" customHeight="1" x14ac:dyDescent="0.2">
      <c r="A10" s="25" t="s">
        <v>18</v>
      </c>
      <c r="B10" s="8" t="s">
        <v>31</v>
      </c>
      <c r="C10" s="9" t="s">
        <v>32</v>
      </c>
      <c r="D10" s="10"/>
      <c r="E10" s="22"/>
      <c r="F10" s="22"/>
      <c r="G10" s="19"/>
    </row>
    <row r="11" spans="1:7" s="3" customFormat="1" ht="24" customHeight="1" x14ac:dyDescent="0.2">
      <c r="A11" s="26" t="s">
        <v>33</v>
      </c>
      <c r="B11" s="13" t="s">
        <v>34</v>
      </c>
      <c r="C11" s="14" t="s">
        <v>35</v>
      </c>
      <c r="D11" s="12"/>
      <c r="E11" s="23">
        <v>6</v>
      </c>
      <c r="F11" s="23">
        <f>SUM(D11:D16)</f>
        <v>2</v>
      </c>
      <c r="G11" s="20">
        <f>F11/E11</f>
        <v>0.33333333333333331</v>
      </c>
    </row>
    <row r="12" spans="1:7" s="3" customFormat="1" ht="24" customHeight="1" x14ac:dyDescent="0.2">
      <c r="A12" s="26" t="s">
        <v>33</v>
      </c>
      <c r="B12" s="13" t="s">
        <v>36</v>
      </c>
      <c r="C12" s="14" t="s">
        <v>37</v>
      </c>
      <c r="D12" s="12">
        <v>1</v>
      </c>
      <c r="E12" s="23"/>
      <c r="F12" s="23"/>
      <c r="G12" s="20"/>
    </row>
    <row r="13" spans="1:7" s="3" customFormat="1" ht="24" customHeight="1" x14ac:dyDescent="0.2">
      <c r="A13" s="26" t="s">
        <v>33</v>
      </c>
      <c r="B13" s="13" t="s">
        <v>38</v>
      </c>
      <c r="C13" s="15" t="s">
        <v>39</v>
      </c>
      <c r="D13" s="12">
        <v>1</v>
      </c>
      <c r="E13" s="23"/>
      <c r="F13" s="23"/>
      <c r="G13" s="20"/>
    </row>
    <row r="14" spans="1:7" s="3" customFormat="1" ht="24" customHeight="1" x14ac:dyDescent="0.2">
      <c r="A14" s="26" t="s">
        <v>33</v>
      </c>
      <c r="B14" s="13" t="s">
        <v>40</v>
      </c>
      <c r="C14" s="15" t="s">
        <v>41</v>
      </c>
      <c r="D14" s="12"/>
      <c r="E14" s="23"/>
      <c r="F14" s="23"/>
      <c r="G14" s="20"/>
    </row>
    <row r="15" spans="1:7" s="3" customFormat="1" ht="24" customHeight="1" x14ac:dyDescent="0.2">
      <c r="A15" s="26" t="s">
        <v>33</v>
      </c>
      <c r="B15" s="13" t="s">
        <v>42</v>
      </c>
      <c r="C15" s="14" t="s">
        <v>43</v>
      </c>
      <c r="D15" s="12"/>
      <c r="E15" s="23"/>
      <c r="F15" s="23"/>
      <c r="G15" s="20"/>
    </row>
    <row r="16" spans="1:7" s="3" customFormat="1" ht="24" customHeight="1" x14ac:dyDescent="0.2">
      <c r="A16" s="26" t="s">
        <v>33</v>
      </c>
      <c r="B16" s="14" t="s">
        <v>5</v>
      </c>
      <c r="C16" s="14" t="s">
        <v>99</v>
      </c>
      <c r="D16" s="12"/>
      <c r="E16" s="23"/>
      <c r="F16" s="23"/>
      <c r="G16" s="20"/>
    </row>
    <row r="17" spans="1:7" s="3" customFormat="1" ht="24" customHeight="1" x14ac:dyDescent="0.2">
      <c r="A17" s="27" t="s">
        <v>44</v>
      </c>
      <c r="B17" s="8" t="s">
        <v>45</v>
      </c>
      <c r="C17" s="9" t="s">
        <v>46</v>
      </c>
      <c r="D17" s="4"/>
      <c r="E17" s="22">
        <v>9</v>
      </c>
      <c r="F17" s="22">
        <f>SUM(D17:D25)</f>
        <v>1</v>
      </c>
      <c r="G17" s="19">
        <f>F17/E17</f>
        <v>0.1111111111111111</v>
      </c>
    </row>
    <row r="18" spans="1:7" s="3" customFormat="1" ht="24" customHeight="1" x14ac:dyDescent="0.2">
      <c r="A18" s="27" t="s">
        <v>44</v>
      </c>
      <c r="B18" s="8" t="s">
        <v>47</v>
      </c>
      <c r="C18" s="9" t="s">
        <v>48</v>
      </c>
      <c r="D18" s="4"/>
      <c r="E18" s="22"/>
      <c r="F18" s="22"/>
      <c r="G18" s="19"/>
    </row>
    <row r="19" spans="1:7" s="3" customFormat="1" ht="24" customHeight="1" x14ac:dyDescent="0.2">
      <c r="A19" s="27" t="s">
        <v>44</v>
      </c>
      <c r="B19" s="8" t="s">
        <v>49</v>
      </c>
      <c r="C19" s="9" t="s">
        <v>50</v>
      </c>
      <c r="D19" s="4"/>
      <c r="E19" s="22"/>
      <c r="F19" s="22"/>
      <c r="G19" s="19"/>
    </row>
    <row r="20" spans="1:7" s="3" customFormat="1" ht="24" customHeight="1" x14ac:dyDescent="0.2">
      <c r="A20" s="27" t="s">
        <v>44</v>
      </c>
      <c r="B20" s="8" t="s">
        <v>51</v>
      </c>
      <c r="C20" s="9" t="s">
        <v>52</v>
      </c>
      <c r="D20" s="4"/>
      <c r="E20" s="22"/>
      <c r="F20" s="22"/>
      <c r="G20" s="19"/>
    </row>
    <row r="21" spans="1:7" s="3" customFormat="1" ht="24" customHeight="1" x14ac:dyDescent="0.2">
      <c r="A21" s="27" t="s">
        <v>44</v>
      </c>
      <c r="B21" s="8" t="s">
        <v>53</v>
      </c>
      <c r="C21" s="5" t="s">
        <v>54</v>
      </c>
      <c r="D21" s="4"/>
      <c r="E21" s="22"/>
      <c r="F21" s="22"/>
      <c r="G21" s="19"/>
    </row>
    <row r="22" spans="1:7" s="3" customFormat="1" ht="24" customHeight="1" x14ac:dyDescent="0.2">
      <c r="A22" s="27" t="s">
        <v>44</v>
      </c>
      <c r="B22" s="5" t="s">
        <v>55</v>
      </c>
      <c r="C22" s="5" t="s">
        <v>56</v>
      </c>
      <c r="D22" s="4"/>
      <c r="E22" s="22"/>
      <c r="F22" s="22"/>
      <c r="G22" s="19"/>
    </row>
    <row r="23" spans="1:7" s="3" customFormat="1" ht="24" customHeight="1" x14ac:dyDescent="0.2">
      <c r="A23" s="27" t="s">
        <v>44</v>
      </c>
      <c r="B23" s="9" t="s">
        <v>104</v>
      </c>
      <c r="C23" s="5" t="s">
        <v>57</v>
      </c>
      <c r="D23" s="4"/>
      <c r="E23" s="22"/>
      <c r="F23" s="22"/>
      <c r="G23" s="19"/>
    </row>
    <row r="24" spans="1:7" s="3" customFormat="1" ht="24" customHeight="1" x14ac:dyDescent="0.2">
      <c r="A24" s="27" t="s">
        <v>44</v>
      </c>
      <c r="B24" s="9" t="s">
        <v>104</v>
      </c>
      <c r="C24" s="5" t="s">
        <v>58</v>
      </c>
      <c r="D24" s="4">
        <v>1</v>
      </c>
      <c r="E24" s="22"/>
      <c r="F24" s="22"/>
      <c r="G24" s="19"/>
    </row>
    <row r="25" spans="1:7" s="3" customFormat="1" ht="24" customHeight="1" x14ac:dyDescent="0.2">
      <c r="A25" s="27" t="s">
        <v>44</v>
      </c>
      <c r="B25" s="9" t="s">
        <v>104</v>
      </c>
      <c r="C25" s="5" t="s">
        <v>59</v>
      </c>
      <c r="D25" s="4"/>
      <c r="E25" s="22"/>
      <c r="F25" s="22"/>
      <c r="G25" s="19"/>
    </row>
    <row r="26" spans="1:7" s="3" customFormat="1" ht="24" customHeight="1" x14ac:dyDescent="0.2">
      <c r="A26" s="28" t="s">
        <v>60</v>
      </c>
      <c r="B26" s="15" t="s">
        <v>105</v>
      </c>
      <c r="C26" s="14" t="s">
        <v>106</v>
      </c>
      <c r="D26" s="12"/>
      <c r="E26" s="23">
        <v>4</v>
      </c>
      <c r="F26" s="23">
        <f>SUM(D26:D29)</f>
        <v>1</v>
      </c>
      <c r="G26" s="20">
        <f>F26/E26</f>
        <v>0.25</v>
      </c>
    </row>
    <row r="27" spans="1:7" s="3" customFormat="1" ht="24" customHeight="1" x14ac:dyDescent="0.2">
      <c r="A27" s="28" t="s">
        <v>60</v>
      </c>
      <c r="B27" s="14" t="s">
        <v>61</v>
      </c>
      <c r="C27" s="15" t="s">
        <v>62</v>
      </c>
      <c r="D27" s="12"/>
      <c r="E27" s="23"/>
      <c r="F27" s="23"/>
      <c r="G27" s="20"/>
    </row>
    <row r="28" spans="1:7" ht="24" customHeight="1" x14ac:dyDescent="0.2">
      <c r="A28" s="28" t="s">
        <v>60</v>
      </c>
      <c r="B28" s="15" t="s">
        <v>63</v>
      </c>
      <c r="C28" s="15" t="s">
        <v>64</v>
      </c>
      <c r="D28" s="12">
        <v>1</v>
      </c>
      <c r="E28" s="23"/>
      <c r="F28" s="23"/>
      <c r="G28" s="20"/>
    </row>
    <row r="29" spans="1:7" ht="24" customHeight="1" x14ac:dyDescent="0.2">
      <c r="A29" s="28" t="s">
        <v>60</v>
      </c>
      <c r="B29" s="14" t="s">
        <v>65</v>
      </c>
      <c r="C29" s="14" t="s">
        <v>2</v>
      </c>
      <c r="D29" s="12"/>
      <c r="E29" s="23"/>
      <c r="F29" s="23"/>
      <c r="G29" s="20"/>
    </row>
    <row r="30" spans="1:7" ht="24" customHeight="1" x14ac:dyDescent="0.2">
      <c r="A30" s="27" t="s">
        <v>66</v>
      </c>
      <c r="B30" s="11" t="s">
        <v>6</v>
      </c>
      <c r="C30" s="5" t="s">
        <v>67</v>
      </c>
      <c r="D30" s="6"/>
      <c r="E30" s="24">
        <v>25</v>
      </c>
      <c r="F30" s="24">
        <f>SUM(D30:D54)</f>
        <v>2</v>
      </c>
      <c r="G30" s="21">
        <f>F30/E30</f>
        <v>0.08</v>
      </c>
    </row>
    <row r="31" spans="1:7" ht="24" customHeight="1" x14ac:dyDescent="0.2">
      <c r="A31" s="27" t="s">
        <v>66</v>
      </c>
      <c r="B31" s="11" t="s">
        <v>7</v>
      </c>
      <c r="C31" s="5" t="s">
        <v>68</v>
      </c>
      <c r="D31" s="6"/>
      <c r="E31" s="24"/>
      <c r="F31" s="24"/>
      <c r="G31" s="21"/>
    </row>
    <row r="32" spans="1:7" ht="24" customHeight="1" x14ac:dyDescent="0.2">
      <c r="A32" s="27" t="s">
        <v>66</v>
      </c>
      <c r="B32" s="11" t="s">
        <v>8</v>
      </c>
      <c r="C32" s="5" t="s">
        <v>67</v>
      </c>
      <c r="D32" s="6"/>
      <c r="E32" s="24"/>
      <c r="F32" s="24"/>
      <c r="G32" s="21"/>
    </row>
    <row r="33" spans="1:7" ht="24" customHeight="1" x14ac:dyDescent="0.2">
      <c r="A33" s="27" t="s">
        <v>66</v>
      </c>
      <c r="B33" s="11" t="s">
        <v>69</v>
      </c>
      <c r="C33" s="5" t="s">
        <v>67</v>
      </c>
      <c r="D33" s="6"/>
      <c r="E33" s="24"/>
      <c r="F33" s="24"/>
      <c r="G33" s="21"/>
    </row>
    <row r="34" spans="1:7" ht="24" customHeight="1" x14ac:dyDescent="0.2">
      <c r="A34" s="27" t="s">
        <v>66</v>
      </c>
      <c r="B34" s="11" t="s">
        <v>9</v>
      </c>
      <c r="C34" s="5" t="s">
        <v>67</v>
      </c>
      <c r="D34" s="6"/>
      <c r="E34" s="24"/>
      <c r="F34" s="24"/>
      <c r="G34" s="21"/>
    </row>
    <row r="35" spans="1:7" ht="24" customHeight="1" x14ac:dyDescent="0.2">
      <c r="A35" s="27" t="s">
        <v>66</v>
      </c>
      <c r="B35" s="11" t="s">
        <v>70</v>
      </c>
      <c r="C35" s="5" t="s">
        <v>71</v>
      </c>
      <c r="D35" s="6"/>
      <c r="E35" s="24"/>
      <c r="F35" s="24"/>
      <c r="G35" s="21"/>
    </row>
    <row r="36" spans="1:7" ht="24" customHeight="1" x14ac:dyDescent="0.2">
      <c r="A36" s="27" t="s">
        <v>66</v>
      </c>
      <c r="B36" s="11" t="s">
        <v>10</v>
      </c>
      <c r="C36" s="5" t="s">
        <v>72</v>
      </c>
      <c r="D36" s="6"/>
      <c r="E36" s="24"/>
      <c r="F36" s="24"/>
      <c r="G36" s="21"/>
    </row>
    <row r="37" spans="1:7" ht="24" customHeight="1" x14ac:dyDescent="0.2">
      <c r="A37" s="27" t="s">
        <v>66</v>
      </c>
      <c r="B37" s="11" t="s">
        <v>11</v>
      </c>
      <c r="C37" s="5" t="s">
        <v>72</v>
      </c>
      <c r="D37" s="6"/>
      <c r="E37" s="24"/>
      <c r="F37" s="24"/>
      <c r="G37" s="21"/>
    </row>
    <row r="38" spans="1:7" ht="24" customHeight="1" x14ac:dyDescent="0.2">
      <c r="A38" s="27" t="s">
        <v>66</v>
      </c>
      <c r="B38" s="11" t="s">
        <v>12</v>
      </c>
      <c r="C38" s="5" t="s">
        <v>73</v>
      </c>
      <c r="D38" s="6"/>
      <c r="E38" s="24"/>
      <c r="F38" s="24"/>
      <c r="G38" s="21"/>
    </row>
    <row r="39" spans="1:7" ht="24" customHeight="1" x14ac:dyDescent="0.2">
      <c r="A39" s="27" t="s">
        <v>66</v>
      </c>
      <c r="B39" s="11" t="s">
        <v>13</v>
      </c>
      <c r="C39" s="5" t="s">
        <v>73</v>
      </c>
      <c r="D39" s="6"/>
      <c r="E39" s="24"/>
      <c r="F39" s="24"/>
      <c r="G39" s="21"/>
    </row>
    <row r="40" spans="1:7" ht="24" customHeight="1" x14ac:dyDescent="0.2">
      <c r="A40" s="27" t="s">
        <v>66</v>
      </c>
      <c r="B40" s="11" t="s">
        <v>14</v>
      </c>
      <c r="C40" s="5" t="s">
        <v>74</v>
      </c>
      <c r="D40" s="6"/>
      <c r="E40" s="24"/>
      <c r="F40" s="24"/>
      <c r="G40" s="21"/>
    </row>
    <row r="41" spans="1:7" ht="24" customHeight="1" x14ac:dyDescent="0.2">
      <c r="A41" s="27" t="s">
        <v>66</v>
      </c>
      <c r="B41" s="11" t="s">
        <v>15</v>
      </c>
      <c r="C41" s="5" t="s">
        <v>75</v>
      </c>
      <c r="D41" s="6"/>
      <c r="E41" s="24"/>
      <c r="F41" s="24"/>
      <c r="G41" s="21"/>
    </row>
    <row r="42" spans="1:7" ht="24" customHeight="1" x14ac:dyDescent="0.2">
      <c r="A42" s="27" t="s">
        <v>66</v>
      </c>
      <c r="B42" s="11" t="s">
        <v>16</v>
      </c>
      <c r="C42" s="5" t="s">
        <v>76</v>
      </c>
      <c r="D42" s="6"/>
      <c r="E42" s="24"/>
      <c r="F42" s="24"/>
      <c r="G42" s="21"/>
    </row>
    <row r="43" spans="1:7" ht="24" customHeight="1" x14ac:dyDescent="0.2">
      <c r="A43" s="27" t="s">
        <v>66</v>
      </c>
      <c r="B43" s="11" t="s">
        <v>77</v>
      </c>
      <c r="C43" s="5" t="s">
        <v>71</v>
      </c>
      <c r="D43" s="6"/>
      <c r="E43" s="24"/>
      <c r="F43" s="24"/>
      <c r="G43" s="21"/>
    </row>
    <row r="44" spans="1:7" ht="24" customHeight="1" x14ac:dyDescent="0.2">
      <c r="A44" s="27" t="s">
        <v>66</v>
      </c>
      <c r="B44" s="11" t="s">
        <v>78</v>
      </c>
      <c r="C44" s="11" t="s">
        <v>79</v>
      </c>
      <c r="D44" s="6"/>
      <c r="E44" s="24"/>
      <c r="F44" s="24"/>
      <c r="G44" s="21"/>
    </row>
    <row r="45" spans="1:7" ht="24" customHeight="1" x14ac:dyDescent="0.2">
      <c r="A45" s="27" t="s">
        <v>66</v>
      </c>
      <c r="B45" s="11" t="s">
        <v>80</v>
      </c>
      <c r="C45" s="11" t="s">
        <v>81</v>
      </c>
      <c r="D45" s="6"/>
      <c r="E45" s="24"/>
      <c r="F45" s="24"/>
      <c r="G45" s="21"/>
    </row>
    <row r="46" spans="1:7" ht="24" customHeight="1" x14ac:dyDescent="0.2">
      <c r="A46" s="27" t="s">
        <v>66</v>
      </c>
      <c r="B46" s="11" t="s">
        <v>82</v>
      </c>
      <c r="C46" s="11" t="s">
        <v>83</v>
      </c>
      <c r="D46" s="6"/>
      <c r="E46" s="24"/>
      <c r="F46" s="24"/>
      <c r="G46" s="21"/>
    </row>
    <row r="47" spans="1:7" ht="24" customHeight="1" x14ac:dyDescent="0.2">
      <c r="A47" s="27" t="s">
        <v>66</v>
      </c>
      <c r="B47" s="11" t="s">
        <v>84</v>
      </c>
      <c r="C47" s="11" t="s">
        <v>85</v>
      </c>
      <c r="D47" s="6"/>
      <c r="E47" s="24"/>
      <c r="F47" s="24"/>
      <c r="G47" s="21"/>
    </row>
    <row r="48" spans="1:7" ht="24" customHeight="1" x14ac:dyDescent="0.2">
      <c r="A48" s="27" t="s">
        <v>66</v>
      </c>
      <c r="B48" s="11" t="s">
        <v>86</v>
      </c>
      <c r="C48" s="11" t="s">
        <v>87</v>
      </c>
      <c r="D48" s="6"/>
      <c r="E48" s="24"/>
      <c r="F48" s="24"/>
      <c r="G48" s="21"/>
    </row>
    <row r="49" spans="1:7" ht="24" customHeight="1" x14ac:dyDescent="0.2">
      <c r="A49" s="27" t="s">
        <v>66</v>
      </c>
      <c r="B49" s="11" t="s">
        <v>88</v>
      </c>
      <c r="C49" s="5" t="s">
        <v>89</v>
      </c>
      <c r="D49" s="6"/>
      <c r="E49" s="24"/>
      <c r="F49" s="24"/>
      <c r="G49" s="21"/>
    </row>
    <row r="50" spans="1:7" ht="24" customHeight="1" x14ac:dyDescent="0.2">
      <c r="A50" s="27" t="s">
        <v>66</v>
      </c>
      <c r="B50" s="11" t="s">
        <v>90</v>
      </c>
      <c r="C50" s="5" t="s">
        <v>91</v>
      </c>
      <c r="D50" s="6"/>
      <c r="E50" s="24"/>
      <c r="F50" s="24"/>
      <c r="G50" s="21"/>
    </row>
    <row r="51" spans="1:7" ht="24" customHeight="1" x14ac:dyDescent="0.2">
      <c r="A51" s="27" t="s">
        <v>66</v>
      </c>
      <c r="B51" s="11" t="s">
        <v>92</v>
      </c>
      <c r="C51" s="5" t="s">
        <v>93</v>
      </c>
      <c r="D51" s="6"/>
      <c r="E51" s="24"/>
      <c r="F51" s="24"/>
      <c r="G51" s="21"/>
    </row>
    <row r="52" spans="1:7" ht="24" customHeight="1" x14ac:dyDescent="0.2">
      <c r="A52" s="27" t="s">
        <v>66</v>
      </c>
      <c r="B52" s="11" t="s">
        <v>94</v>
      </c>
      <c r="C52" s="5" t="s">
        <v>95</v>
      </c>
      <c r="D52" s="6">
        <v>1</v>
      </c>
      <c r="E52" s="24"/>
      <c r="F52" s="24"/>
      <c r="G52" s="21"/>
    </row>
    <row r="53" spans="1:7" ht="24" customHeight="1" x14ac:dyDescent="0.2">
      <c r="A53" s="27" t="s">
        <v>66</v>
      </c>
      <c r="B53" s="11" t="s">
        <v>96</v>
      </c>
      <c r="C53" s="5" t="s">
        <v>118</v>
      </c>
      <c r="D53" s="6"/>
      <c r="E53" s="24"/>
      <c r="F53" s="24"/>
      <c r="G53" s="21"/>
    </row>
    <row r="54" spans="1:7" ht="24" customHeight="1" x14ac:dyDescent="0.2">
      <c r="A54" s="27" t="s">
        <v>66</v>
      </c>
      <c r="B54" s="11" t="s">
        <v>96</v>
      </c>
      <c r="C54" s="5" t="s">
        <v>119</v>
      </c>
      <c r="D54" s="6">
        <v>1</v>
      </c>
      <c r="E54" s="24"/>
      <c r="F54" s="24"/>
      <c r="G54" s="21"/>
    </row>
    <row r="55" spans="1:7" ht="24" customHeight="1" x14ac:dyDescent="0.2">
      <c r="A55" s="28" t="s">
        <v>4</v>
      </c>
      <c r="B55" s="14" t="s">
        <v>97</v>
      </c>
      <c r="C55" s="14" t="s">
        <v>98</v>
      </c>
      <c r="D55" s="12">
        <v>1</v>
      </c>
      <c r="E55" s="23">
        <v>6</v>
      </c>
      <c r="F55" s="23">
        <f>SUM(D55:D60)</f>
        <v>2</v>
      </c>
      <c r="G55" s="20">
        <f>F55/E55</f>
        <v>0.33333333333333331</v>
      </c>
    </row>
    <row r="56" spans="1:7" ht="24" customHeight="1" x14ac:dyDescent="0.2">
      <c r="A56" s="28" t="s">
        <v>4</v>
      </c>
      <c r="B56" s="14" t="s">
        <v>101</v>
      </c>
      <c r="C56" s="14" t="s">
        <v>102</v>
      </c>
      <c r="D56" s="12"/>
      <c r="E56" s="23"/>
      <c r="F56" s="23"/>
      <c r="G56" s="20"/>
    </row>
    <row r="57" spans="1:7" ht="24" customHeight="1" x14ac:dyDescent="0.2">
      <c r="A57" s="28" t="s">
        <v>4</v>
      </c>
      <c r="B57" s="15" t="s">
        <v>100</v>
      </c>
      <c r="C57" s="14" t="s">
        <v>95</v>
      </c>
      <c r="D57" s="12">
        <v>1</v>
      </c>
      <c r="E57" s="23"/>
      <c r="F57" s="23"/>
      <c r="G57" s="20"/>
    </row>
    <row r="58" spans="1:7" ht="24" customHeight="1" x14ac:dyDescent="0.2">
      <c r="A58" s="28" t="s">
        <v>4</v>
      </c>
      <c r="B58" s="14" t="s">
        <v>109</v>
      </c>
      <c r="C58" s="14" t="s">
        <v>110</v>
      </c>
      <c r="D58" s="12"/>
      <c r="E58" s="23"/>
      <c r="F58" s="23"/>
      <c r="G58" s="20"/>
    </row>
    <row r="59" spans="1:7" ht="24" customHeight="1" x14ac:dyDescent="0.2">
      <c r="A59" s="28" t="s">
        <v>4</v>
      </c>
      <c r="B59" s="14" t="s">
        <v>107</v>
      </c>
      <c r="C59" s="14" t="s">
        <v>3</v>
      </c>
      <c r="D59" s="12"/>
      <c r="E59" s="23"/>
      <c r="F59" s="23"/>
      <c r="G59" s="20"/>
    </row>
    <row r="60" spans="1:7" ht="24" customHeight="1" x14ac:dyDescent="0.2">
      <c r="A60" s="28" t="s">
        <v>4</v>
      </c>
      <c r="B60" s="14" t="s">
        <v>108</v>
      </c>
      <c r="C60" s="14" t="s">
        <v>111</v>
      </c>
      <c r="D60" s="12"/>
      <c r="E60" s="23"/>
      <c r="F60" s="23"/>
      <c r="G60" s="20"/>
    </row>
    <row r="61" spans="1:7" ht="30" x14ac:dyDescent="0.2">
      <c r="E61" s="17">
        <f>SUM(E2:E60)</f>
        <v>59</v>
      </c>
      <c r="F61" s="17">
        <f>SUM(F2:F60)</f>
        <v>9</v>
      </c>
      <c r="G61" s="18">
        <f>F61/E61</f>
        <v>0.15254237288135594</v>
      </c>
    </row>
  </sheetData>
  <mergeCells count="18">
    <mergeCell ref="G55:G60"/>
    <mergeCell ref="E2:E10"/>
    <mergeCell ref="E11:E16"/>
    <mergeCell ref="E17:E25"/>
    <mergeCell ref="E26:E29"/>
    <mergeCell ref="E30:E54"/>
    <mergeCell ref="E55:E60"/>
    <mergeCell ref="F2:F10"/>
    <mergeCell ref="F11:F16"/>
    <mergeCell ref="F17:F25"/>
    <mergeCell ref="F26:F29"/>
    <mergeCell ref="F30:F54"/>
    <mergeCell ref="F55:F60"/>
    <mergeCell ref="G2:G10"/>
    <mergeCell ref="G11:G16"/>
    <mergeCell ref="G17:G25"/>
    <mergeCell ref="G26:G29"/>
    <mergeCell ref="G30:G54"/>
  </mergeCells>
  <pageMargins left="0.7" right="0.7" top="0.75" bottom="0.75" header="0.3" footer="0.3"/>
  <pageSetup paperSize="9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لوحة اطلاق المشاريع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بسام</dc:creator>
  <cp:keywords/>
  <dc:description/>
  <cp:lastModifiedBy>ert54</cp:lastModifiedBy>
  <cp:revision/>
  <dcterms:created xsi:type="dcterms:W3CDTF">2022-01-02T08:39:45Z</dcterms:created>
  <dcterms:modified xsi:type="dcterms:W3CDTF">2025-04-23T05:45:33Z</dcterms:modified>
  <cp:category/>
  <cp:contentStatus/>
</cp:coreProperties>
</file>