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USER-PC\Desktop\Power BI\Sales Analytics\"/>
    </mc:Choice>
  </mc:AlternateContent>
  <xr:revisionPtr revIDLastSave="0" documentId="13_ncr:1_{821E4D5F-4235-4467-9A1B-8F901E72AB0B}" xr6:coauthVersionLast="47" xr6:coauthVersionMax="47" xr10:uidLastSave="{00000000-0000-0000-0000-000000000000}"/>
  <bookViews>
    <workbookView xWindow="-110" yWindow="-110" windowWidth="19420" windowHeight="10540" activeTab="1" xr2:uid="{19A2537A-7D7E-497C-9C27-55B4A34EBB8A}"/>
  </bookViews>
  <sheets>
    <sheet name="Data" sheetId="1" r:id="rId1"/>
    <sheet name="Dashboard" sheetId="4" r:id="rId2"/>
    <sheet name="workin" sheetId="3" r:id="rId3"/>
  </sheets>
  <definedNames>
    <definedName name="_xlnm._FilterDatabase" localSheetId="0" hidden="1">Data!$A$3:$Y$372</definedName>
    <definedName name="_xlchart.v5.0" hidden="1">Dashboard!$C$16</definedName>
    <definedName name="_xlchart.v5.1" hidden="1">Dashboard!$C$17</definedName>
    <definedName name="_xlchart.v5.2" hidden="1">Dashboard!$C$16</definedName>
    <definedName name="_xlchart.v5.3" hidden="1">Dashboard!$C$17</definedName>
    <definedName name="_xlchart.v5.4" hidden="1">workin!$G$10</definedName>
    <definedName name="_xlchart.v5.5" hidden="1">workin!$G$11</definedName>
    <definedName name="_xlchart.v5.6" hidden="1">workin!$G$8</definedName>
    <definedName name="_xlchart.v5.7" hidden="1">workin!$G$9:$G$10</definedName>
    <definedName name="_xlcn.WorksheetConnection_SalesAnalytics.xlsxorders1" hidden="1">orders[]</definedName>
    <definedName name="Slicer_Region">#N/A</definedName>
  </definedNames>
  <calcPr calcId="191028"/>
  <pivotCaches>
    <pivotCache cacheId="173" r:id="rId4"/>
    <pivotCache cacheId="174" r:id="rId5"/>
    <pivotCache cacheId="175" r:id="rId6"/>
    <pivotCache cacheId="176" r:id="rId7"/>
    <pivotCache cacheId="177" r:id="rId8"/>
    <pivotCache cacheId="178" r:id="rId9"/>
    <pivotCache cacheId="179" r:id="rId10"/>
    <pivotCache cacheId="180" r:id="rId11"/>
    <pivotCache cacheId="343" r:id="rId12"/>
  </pivotCaches>
  <extLst>
    <ext xmlns:x14="http://schemas.microsoft.com/office/spreadsheetml/2009/9/main" uri="{876F7934-8845-4945-9796-88D515C7AA90}">
      <x14:pivotCaches>
        <pivotCache cacheId="193"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 name="orders" connection="WorksheetConnection_Sales Analytics.xlsx!order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4" i="1" l="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D08E942-8BEB-41CE-A53D-072882DA480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3C8DDFB-10F6-49F4-B27A-A162744D84A7}" name="WorksheetConnection_Sales Analytics.xlsx!orders" type="102" refreshedVersion="8" minRefreshableVersion="5">
    <extLst>
      <ext xmlns:x15="http://schemas.microsoft.com/office/spreadsheetml/2010/11/main" uri="{DE250136-89BD-433C-8126-D09CA5730AF9}">
        <x15:connection id="orders" autoDelete="1">
          <x15:rangePr sourceName="_xlcn.WorksheetConnection_SalesAnalytics.xlsxorders1"/>
        </x15:connection>
      </ext>
    </extLst>
  </connection>
</connections>
</file>

<file path=xl/sharedStrings.xml><?xml version="1.0" encoding="utf-8"?>
<sst xmlns="http://schemas.openxmlformats.org/spreadsheetml/2006/main" count="5623" uniqueCount="181">
  <si>
    <t>Order Details for 2019</t>
  </si>
  <si>
    <t>Order ID</t>
  </si>
  <si>
    <t>Order Date</t>
  </si>
  <si>
    <t>Customer ID</t>
  </si>
  <si>
    <t>Customer Name</t>
  </si>
  <si>
    <t>City</t>
  </si>
  <si>
    <t>State</t>
  </si>
  <si>
    <t>Country/Region</t>
  </si>
  <si>
    <t>Salesperson</t>
  </si>
  <si>
    <t>Region</t>
  </si>
  <si>
    <t>Shipped Date</t>
  </si>
  <si>
    <t>Shipper Name</t>
  </si>
  <si>
    <t>Ship Name</t>
  </si>
  <si>
    <t>Ship Address</t>
  </si>
  <si>
    <t>Ship City</t>
  </si>
  <si>
    <t>Ship State</t>
  </si>
  <si>
    <t>Ship Country/Region</t>
  </si>
  <si>
    <t>Payment Type</t>
  </si>
  <si>
    <t>Product Name</t>
  </si>
  <si>
    <t>Category</t>
  </si>
  <si>
    <t>Unit Price</t>
  </si>
  <si>
    <t>Quantity</t>
  </si>
  <si>
    <t>Revenue</t>
  </si>
  <si>
    <t>Shipping Fee</t>
  </si>
  <si>
    <t>Company AA</t>
  </si>
  <si>
    <t>Las Vegas</t>
  </si>
  <si>
    <t>NV</t>
  </si>
  <si>
    <t>USA</t>
  </si>
  <si>
    <t>Mariya Sergienko</t>
  </si>
  <si>
    <t>West</t>
  </si>
  <si>
    <t>Shipping Company B</t>
  </si>
  <si>
    <t>Karen Toh</t>
  </si>
  <si>
    <t>789 27th Street</t>
  </si>
  <si>
    <t>Check</t>
  </si>
  <si>
    <t>Beer</t>
  </si>
  <si>
    <t>Beverages</t>
  </si>
  <si>
    <t>Dried Plums</t>
  </si>
  <si>
    <t>Dried Fruit &amp; Nuts</t>
  </si>
  <si>
    <t>Company D</t>
  </si>
  <si>
    <t>New York</t>
  </si>
  <si>
    <t>NY</t>
  </si>
  <si>
    <t>Andrew Cencini</t>
  </si>
  <si>
    <t>East</t>
  </si>
  <si>
    <t>Shipping Company A</t>
  </si>
  <si>
    <t>Christina Lee</t>
  </si>
  <si>
    <t>123 4th Street</t>
  </si>
  <si>
    <t>Credit Card</t>
  </si>
  <si>
    <t>Dried Pears</t>
  </si>
  <si>
    <t>Dried Apples</t>
  </si>
  <si>
    <t>Company L</t>
  </si>
  <si>
    <t>John Edwards</t>
  </si>
  <si>
    <t>123 12th Street</t>
  </si>
  <si>
    <t>Chai</t>
  </si>
  <si>
    <t>Coffee</t>
  </si>
  <si>
    <t>Company H</t>
  </si>
  <si>
    <t>Portland</t>
  </si>
  <si>
    <t>OR</t>
  </si>
  <si>
    <t>Nancy Freehafer</t>
  </si>
  <si>
    <t>North</t>
  </si>
  <si>
    <t>Shipping Company C</t>
  </si>
  <si>
    <t>Elizabeth Andersen</t>
  </si>
  <si>
    <t>123 8th Street</t>
  </si>
  <si>
    <t>Chocolate Biscuits Mix</t>
  </si>
  <si>
    <t>Baked Goods &amp; Mixes</t>
  </si>
  <si>
    <t>Company CC</t>
  </si>
  <si>
    <t>Denver</t>
  </si>
  <si>
    <t>CO</t>
  </si>
  <si>
    <t>Jan Kotas</t>
  </si>
  <si>
    <t>Soo Jung Lee</t>
  </si>
  <si>
    <t>789 29th Street</t>
  </si>
  <si>
    <t>Chocolate</t>
  </si>
  <si>
    <t>Candy</t>
  </si>
  <si>
    <t>Company C</t>
  </si>
  <si>
    <t>Los Angelas</t>
  </si>
  <si>
    <t>CA</t>
  </si>
  <si>
    <t>Thomas Axerr</t>
  </si>
  <si>
    <t>123 3rd Street</t>
  </si>
  <si>
    <t>Cash</t>
  </si>
  <si>
    <t>Clam Chowder</t>
  </si>
  <si>
    <t>Soups</t>
  </si>
  <si>
    <t>Company F</t>
  </si>
  <si>
    <t>Milwaukee</t>
  </si>
  <si>
    <t>WI</t>
  </si>
  <si>
    <t>Michael Neipper</t>
  </si>
  <si>
    <t>Francisco Pérez-Olaeta</t>
  </si>
  <si>
    <t>123 6th Street</t>
  </si>
  <si>
    <t>Curry Sauce</t>
  </si>
  <si>
    <t>Sauces</t>
  </si>
  <si>
    <t>Company BB</t>
  </si>
  <si>
    <t>Memphis</t>
  </si>
  <si>
    <t>TN</t>
  </si>
  <si>
    <t>Anne Larsen</t>
  </si>
  <si>
    <t>South</t>
  </si>
  <si>
    <t>Amritansh Raghav</t>
  </si>
  <si>
    <t>789 28th Street</t>
  </si>
  <si>
    <t>Company J</t>
  </si>
  <si>
    <t>Chicago</t>
  </si>
  <si>
    <t>IL</t>
  </si>
  <si>
    <t>Laura Giussani</t>
  </si>
  <si>
    <t>Roland Wacker</t>
  </si>
  <si>
    <t>123 10th Street</t>
  </si>
  <si>
    <t>Green Tea</t>
  </si>
  <si>
    <t>Company G</t>
  </si>
  <si>
    <t>Boise</t>
  </si>
  <si>
    <t>ID</t>
  </si>
  <si>
    <t>Ming-Yang Xie</t>
  </si>
  <si>
    <t>123 7th Street</t>
  </si>
  <si>
    <t>Boysenberry Spread</t>
  </si>
  <si>
    <t>Jams, Preserves</t>
  </si>
  <si>
    <t>Cajun Seasoning</t>
  </si>
  <si>
    <t>Condiments</t>
  </si>
  <si>
    <t>Company K</t>
  </si>
  <si>
    <t>Miami</t>
  </si>
  <si>
    <t>FL</t>
  </si>
  <si>
    <t>Peter Krschne</t>
  </si>
  <si>
    <t>123 11th Street</t>
  </si>
  <si>
    <t>Company A</t>
  </si>
  <si>
    <t>Seattle</t>
  </si>
  <si>
    <t>WA</t>
  </si>
  <si>
    <t>Anna Bedecs</t>
  </si>
  <si>
    <t>123 1st Street</t>
  </si>
  <si>
    <t>Crab Meat</t>
  </si>
  <si>
    <t>Canned Meat</t>
  </si>
  <si>
    <t>Company I</t>
  </si>
  <si>
    <t>Salt Lake City</t>
  </si>
  <si>
    <t>UT</t>
  </si>
  <si>
    <t>Robert Zare</t>
  </si>
  <si>
    <t>Sven Mortensen</t>
  </si>
  <si>
    <t>123 9th Street</t>
  </si>
  <si>
    <t>Ravioli</t>
  </si>
  <si>
    <t>Pasta</t>
  </si>
  <si>
    <t>Mozzarella</t>
  </si>
  <si>
    <t>Dairy Products</t>
  </si>
  <si>
    <t>Syrup</t>
  </si>
  <si>
    <t>Almonds</t>
  </si>
  <si>
    <t>Company Y</t>
  </si>
  <si>
    <t>John Rodman</t>
  </si>
  <si>
    <t>789 25th Street</t>
  </si>
  <si>
    <t>Company Z</t>
  </si>
  <si>
    <t>Run Liu</t>
  </si>
  <si>
    <t>789 26th Street</t>
  </si>
  <si>
    <t>Fruit Cocktail</t>
  </si>
  <si>
    <t>Fruit &amp; Veg</t>
  </si>
  <si>
    <t>Gnocchi</t>
  </si>
  <si>
    <t>Scones</t>
  </si>
  <si>
    <t>Olive Oil</t>
  </si>
  <si>
    <t>Oil</t>
  </si>
  <si>
    <t>Marmalade</t>
  </si>
  <si>
    <t>Long Grain Rice</t>
  </si>
  <si>
    <t>Grains</t>
  </si>
  <si>
    <t>Month</t>
  </si>
  <si>
    <t>Day</t>
  </si>
  <si>
    <t>Sum of Order ID</t>
  </si>
  <si>
    <t>Distinct Count of Order ID</t>
  </si>
  <si>
    <t>Distinct Count of Customer ID</t>
  </si>
  <si>
    <t>Sum of Revenue</t>
  </si>
  <si>
    <t>Sum of Shipping Fee</t>
  </si>
  <si>
    <t>Distinct Count of Product Name</t>
  </si>
  <si>
    <t>Row Labels</t>
  </si>
  <si>
    <t>April</t>
  </si>
  <si>
    <t>August</t>
  </si>
  <si>
    <t>December</t>
  </si>
  <si>
    <t>February</t>
  </si>
  <si>
    <t>January</t>
  </si>
  <si>
    <t>July</t>
  </si>
  <si>
    <t>June</t>
  </si>
  <si>
    <t>March</t>
  </si>
  <si>
    <t>May</t>
  </si>
  <si>
    <t>November</t>
  </si>
  <si>
    <t>October</t>
  </si>
  <si>
    <t>September</t>
  </si>
  <si>
    <t>Grand Total</t>
  </si>
  <si>
    <t>Friday</t>
  </si>
  <si>
    <t>Monday</t>
  </si>
  <si>
    <t>Saturday</t>
  </si>
  <si>
    <t>Sunday</t>
  </si>
  <si>
    <t>Thursday</t>
  </si>
  <si>
    <t>Tuesday</t>
  </si>
  <si>
    <t>Wednesday</t>
  </si>
  <si>
    <t>Sum of Quantity</t>
  </si>
  <si>
    <t>Sum of Unit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</si>
</sst>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mm/dd/yy;@"/>
    <numFmt numFmtId="165" formatCode="&quot;$&quot;#,##0.00"/>
    <numFmt numFmtId="170" formatCode="_(&quot;$&quot;* #,##0_);_(&quot;$&quot;* \(#,##0\);_(&quot;$&quot;* &quot;-&quot;??_);_(@_)"/>
    <numFmt numFmtId="174" formatCode="&quot;$&quot;#,##0"/>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1"/>
        <bgColor indexed="64"/>
      </patternFill>
    </fill>
    <fill>
      <patternFill patternType="solid">
        <fgColor theme="2"/>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2">
    <xf numFmtId="0" fontId="0" fillId="0" borderId="0" xfId="0"/>
    <xf numFmtId="0" fontId="3" fillId="0" borderId="0" xfId="0" applyFont="1"/>
    <xf numFmtId="164" fontId="0" fillId="0" borderId="0" xfId="0" applyNumberFormat="1"/>
    <xf numFmtId="165" fontId="0" fillId="0" borderId="0" xfId="0" applyNumberFormat="1"/>
    <xf numFmtId="165" fontId="0" fillId="0" borderId="0" xfId="1" applyNumberFormat="1" applyFont="1"/>
    <xf numFmtId="0" fontId="2" fillId="2" borderId="0" xfId="0" applyFont="1" applyFill="1"/>
    <xf numFmtId="0" fontId="0" fillId="0" borderId="0" xfId="0" applyNumberFormat="1"/>
    <xf numFmtId="0" fontId="0" fillId="0" borderId="0" xfId="0" pivotButton="1"/>
    <xf numFmtId="0" fontId="0" fillId="0" borderId="0" xfId="0" applyAlignment="1">
      <alignment horizontal="left"/>
    </xf>
    <xf numFmtId="0" fontId="0" fillId="3" borderId="0" xfId="0" applyFill="1"/>
    <xf numFmtId="170" fontId="0" fillId="0" borderId="0" xfId="0" applyNumberFormat="1"/>
    <xf numFmtId="174" fontId="0" fillId="0" borderId="0" xfId="0" applyNumberFormat="1"/>
  </cellXfs>
  <cellStyles count="2">
    <cellStyle name="Currency" xfId="1" builtinId="4"/>
    <cellStyle name="Normal" xfId="0" builtinId="0"/>
  </cellStyles>
  <dxfs count="32">
    <dxf>
      <numFmt numFmtId="169" formatCode="_(&quot;$&quot;* #,##0.0_);_(&quot;$&quot;* \(#,##0.0\);_(&quot;$&quot;* &quot;-&quot;??_);_(@_)"/>
    </dxf>
    <dxf>
      <numFmt numFmtId="170" formatCode="_(&quot;$&quot;* #,##0_);_(&quot;$&quot;* \(#,##0\);_(&quot;$&quot;* &quot;-&quot;??_);_(@_)"/>
    </dxf>
    <dxf>
      <numFmt numFmtId="35" formatCode="_(* #,##0.00_);_(* \(#,##0.00\);_(* &quot;-&quot;??_);_(@_)"/>
    </dxf>
    <dxf>
      <numFmt numFmtId="169" formatCode="_(&quot;$&quot;* #,##0.0_);_(&quot;$&quot;* \(#,##0.0\);_(&quot;$&quot;* &quot;-&quot;??_);_(@_)"/>
    </dxf>
    <dxf>
      <numFmt numFmtId="34" formatCode="_(&quot;$&quot;* #,##0.00_);_(&quot;$&quot;* \(#,##0.00\);_(&quot;$&quot;* &quot;-&quot;??_);_(@_)"/>
    </dxf>
    <dxf>
      <numFmt numFmtId="35" formatCode="_(* #,##0.00_);_(* \(#,##0.00\);_(* &quot;-&quot;??_);_(@_)"/>
    </dxf>
    <dxf>
      <numFmt numFmtId="34" formatCode="_(&quot;$&quot;* #,##0.00_);_(&quot;$&quot;* \(#,##0.00\);_(&quot;$&quot;* &quot;-&quot;??_);_(@_)"/>
    </dxf>
    <dxf>
      <numFmt numFmtId="168" formatCode="_(* #,##0_);_(* \(#,##0\);_(* &quot;-&quot;??_);_(@_)"/>
    </dxf>
    <dxf>
      <numFmt numFmtId="35" formatCode="_(* #,##0.00_);_(* \(#,##0.00\);_(* &quot;-&quot;??_);_(@_)"/>
    </dxf>
    <dxf>
      <numFmt numFmtId="168" formatCode="_(* #,##0_);_(* \(#,##0\);_(* &quot;-&quot;??_);_(@_)"/>
    </dxf>
    <dxf>
      <numFmt numFmtId="167" formatCode="_(* #,##0.0_);_(* \(#,##0.0\);_(* &quot;-&quot;??_);_(@_)"/>
    </dxf>
    <dxf>
      <numFmt numFmtId="35" formatCode="_(* #,##0.00_);_(* \(#,##0.00\);_(* &quot;-&quot;??_);_(@_)"/>
    </dxf>
    <dxf>
      <numFmt numFmtId="167" formatCode="_(* #,##0.0_);_(* \(#,##0.0\);_(* &quot;-&quot;??_);_(@_)"/>
    </dxf>
    <dxf>
      <numFmt numFmtId="35" formatCode="_(* #,##0.00_);_(* \(#,##0.00\);_(* &quot;-&quot;??_);_(@_)"/>
    </dxf>
    <dxf>
      <numFmt numFmtId="35" formatCode="_(* #,##0.00_);_(* \(#,##0.00\);_(* &quot;-&quot;??_);_(@_)"/>
    </dxf>
    <dxf>
      <numFmt numFmtId="35" formatCode="_(* #,##0.00_);_(* \(#,##0.00\);_(* &quot;-&quot;??_);_(@_)"/>
    </dxf>
    <dxf>
      <numFmt numFmtId="165" formatCode="&quot;$&quot;#,##0.00"/>
    </dxf>
    <dxf>
      <numFmt numFmtId="35" formatCode="_(* #,##0.00_);_(* \(#,##0.00\);_(* &quot;-&quot;??_);_(@_)"/>
    </dxf>
    <dxf>
      <numFmt numFmtId="165" formatCode="&quot;$&quot;#,##0.00"/>
    </dxf>
    <dxf>
      <numFmt numFmtId="35" formatCode="_(* #,##0.00_);_(* \(#,##0.00\);_(* &quot;-&quot;??_);_(@_)"/>
    </dxf>
    <dxf>
      <numFmt numFmtId="35" formatCode="_(* #,##0.00_);_(* \(#,##0.00\);_(* &quot;-&quot;??_);_(@_)"/>
    </dxf>
    <dxf>
      <font>
        <name val="Georgia"/>
        <family val="1"/>
        <scheme val="none"/>
      </font>
    </dxf>
    <dxf>
      <numFmt numFmtId="174" formatCode="&quot;$&quot;#,##0"/>
    </dxf>
    <dxf>
      <numFmt numFmtId="174" formatCode="&quot;$&quot;#,##0"/>
    </dxf>
    <dxf>
      <numFmt numFmtId="174" formatCode="&quot;$&quot;#,##0"/>
    </dxf>
    <dxf>
      <numFmt numFmtId="164" formatCode="mm/dd/yy;@"/>
    </dxf>
    <dxf>
      <numFmt numFmtId="164" formatCode="mm/dd/yy;@"/>
    </dxf>
    <dxf>
      <numFmt numFmtId="165" formatCode="&quot;$&quot;#,##0.00"/>
    </dxf>
    <dxf>
      <font>
        <b val="0"/>
        <i val="0"/>
        <strike val="0"/>
        <condense val="0"/>
        <extend val="0"/>
        <outline val="0"/>
        <shadow val="0"/>
        <u val="none"/>
        <vertAlign val="baseline"/>
        <sz val="11"/>
        <color theme="1"/>
        <name val="Calibri"/>
        <family val="2"/>
        <scheme val="minor"/>
      </font>
      <numFmt numFmtId="165" formatCode="&quot;$&quot;#,##0.00"/>
    </dxf>
    <dxf>
      <numFmt numFmtId="164" formatCode="mm/dd/yy;@"/>
    </dxf>
    <dxf>
      <numFmt numFmtId="164" formatCode="mm/dd/yy;@"/>
    </dxf>
    <dxf>
      <font>
        <b/>
        <i val="0"/>
        <strike val="0"/>
        <condense val="0"/>
        <extend val="0"/>
        <outline val="0"/>
        <shadow val="0"/>
        <u val="none"/>
        <vertAlign val="baseline"/>
        <sz val="11"/>
        <color theme="1"/>
        <name val="Calibri"/>
        <family val="2"/>
        <scheme val="minor"/>
      </font>
      <fill>
        <patternFill patternType="solid">
          <fgColor indexed="64"/>
          <bgColor theme="1"/>
        </patternFill>
      </fill>
    </dxf>
  </dxfs>
  <tableStyles count="1" defaultTableStyle="TableStyleMedium2" defaultPivotStyle="PivotStyleLight16">
    <tableStyle name="Slicer Style 1" pivot="0" table="0" count="1" xr9:uid="{63A8B27D-973B-4128-B32C-0CE0F2A37F43}">
      <tableStyleElement type="wholeTable" dxfId="21"/>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openxmlformats.org/officeDocument/2006/relationships/theme" Target="theme/theme1.xml"/><Relationship Id="rId10" Type="http://schemas.openxmlformats.org/officeDocument/2006/relationships/pivotCacheDefinition" Target="pivotCache/pivotCacheDefinition7.xml"/><Relationship Id="rId19" Type="http://schemas.openxmlformats.org/officeDocument/2006/relationships/powerPivotData" Target="model/item.data"/><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Analytics.xlsx]workin!PivotTable2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latin typeface="Georgia" panose="02040502050405020303" pitchFamily="18" charset="0"/>
              </a:rPr>
              <a:t>Total Order</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chemeClr val="tx2"/>
            </a:solidFill>
            <a:round/>
          </a:ln>
          <a:effectLst>
            <a:outerShdw blurRad="50800" dist="50800" dir="5400000" algn="ctr" rotWithShape="0">
              <a:schemeClr val="tx2"/>
            </a:outerShdw>
          </a:effectLst>
        </c:spPr>
        <c:marker>
          <c:symbol val="circle"/>
          <c:size val="6"/>
          <c:spPr>
            <a:solidFill>
              <a:schemeClr val="accent1"/>
            </a:solidFill>
            <a:ln w="9525">
              <a:solidFill>
                <a:schemeClr val="tx2"/>
              </a:solidFill>
            </a:ln>
            <a:effectLst>
              <a:outerShdw blurRad="50800" dist="50800" dir="5400000" algn="ctr" rotWithShape="0">
                <a:schemeClr val="tx2"/>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Georgia" panose="02040502050405020303" pitchFamily="18"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tx2"/>
            </a:solidFill>
            <a:round/>
          </a:ln>
          <a:effectLst>
            <a:outerShdw blurRad="50800" dist="50800" dir="5400000" algn="ctr" rotWithShape="0">
              <a:schemeClr val="tx2"/>
            </a:outerShdw>
          </a:effectLst>
        </c:spPr>
        <c:marker>
          <c:symbol val="circle"/>
          <c:size val="6"/>
          <c:spPr>
            <a:solidFill>
              <a:schemeClr val="accent1"/>
            </a:solidFill>
            <a:ln w="9525">
              <a:solidFill>
                <a:schemeClr val="tx2"/>
              </a:solidFill>
            </a:ln>
            <a:effectLst>
              <a:outerShdw blurRad="50800" dist="50800" dir="5400000" algn="ctr" rotWithShape="0">
                <a:schemeClr val="tx2"/>
              </a:outerShdw>
            </a:effectLst>
          </c:spPr>
        </c:marker>
      </c:pivotFmt>
      <c:pivotFmt>
        <c:idx val="4"/>
        <c:spPr>
          <a:solidFill>
            <a:schemeClr val="accent1"/>
          </a:solidFill>
          <a:ln w="28575" cap="rnd">
            <a:solidFill>
              <a:schemeClr val="tx2"/>
            </a:solidFill>
            <a:round/>
          </a:ln>
          <a:effectLst>
            <a:outerShdw blurRad="50800" dist="50800" dir="5400000" algn="ctr" rotWithShape="0">
              <a:schemeClr val="tx2"/>
            </a:outerShdw>
          </a:effectLst>
        </c:spPr>
        <c:marker>
          <c:symbol val="circle"/>
          <c:size val="6"/>
          <c:spPr>
            <a:solidFill>
              <a:schemeClr val="accent1"/>
            </a:solidFill>
            <a:ln w="9525">
              <a:solidFill>
                <a:schemeClr val="tx2"/>
              </a:solidFill>
            </a:ln>
            <a:effectLst>
              <a:outerShdw blurRad="50800" dist="50800" dir="5400000" algn="ctr" rotWithShape="0">
                <a:schemeClr val="tx2"/>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Georgia" panose="02040502050405020303" pitchFamily="18"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tx2"/>
            </a:solidFill>
            <a:round/>
          </a:ln>
          <a:effectLst>
            <a:outerShdw blurRad="50800" dist="50800" dir="5400000" algn="ctr" rotWithShape="0">
              <a:schemeClr val="tx2"/>
            </a:outerShdw>
          </a:effectLst>
        </c:spPr>
        <c:marker>
          <c:symbol val="circle"/>
          <c:size val="6"/>
          <c:spPr>
            <a:solidFill>
              <a:schemeClr val="accent1"/>
            </a:solidFill>
            <a:ln w="9525">
              <a:solidFill>
                <a:schemeClr val="tx2"/>
              </a:solidFill>
            </a:ln>
            <a:effectLst>
              <a:outerShdw blurRad="50800" dist="50800" dir="5400000" algn="ctr" rotWithShape="0">
                <a:schemeClr val="tx2"/>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Georgia" panose="02040502050405020303" pitchFamily="18"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tx2"/>
            </a:solidFill>
            <a:round/>
          </a:ln>
          <a:effectLst>
            <a:outerShdw blurRad="50800" dist="50800" dir="5400000" algn="ctr" rotWithShape="0">
              <a:schemeClr val="tx2"/>
            </a:outerShdw>
          </a:effectLst>
        </c:spPr>
        <c:marker>
          <c:symbol val="circle"/>
          <c:size val="6"/>
          <c:spPr>
            <a:solidFill>
              <a:schemeClr val="accent1"/>
            </a:solidFill>
            <a:ln w="9525">
              <a:solidFill>
                <a:schemeClr val="tx2"/>
              </a:solidFill>
            </a:ln>
            <a:effectLst>
              <a:outerShdw blurRad="50800" dist="50800" dir="5400000" algn="ctr" rotWithShape="0">
                <a:schemeClr val="tx2"/>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Georgia" panose="02040502050405020303" pitchFamily="18"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workin!$B$8</c:f>
              <c:strCache>
                <c:ptCount val="1"/>
                <c:pt idx="0">
                  <c:v>Total</c:v>
                </c:pt>
              </c:strCache>
            </c:strRef>
          </c:tx>
          <c:spPr>
            <a:ln w="28575" cap="rnd">
              <a:solidFill>
                <a:schemeClr val="tx2"/>
              </a:solidFill>
              <a:round/>
            </a:ln>
            <a:effectLst>
              <a:outerShdw blurRad="50800" dist="50800" dir="5400000" algn="ctr" rotWithShape="0">
                <a:schemeClr val="tx2"/>
              </a:outerShdw>
            </a:effectLst>
          </c:spPr>
          <c:marker>
            <c:symbol val="circle"/>
            <c:size val="6"/>
            <c:spPr>
              <a:solidFill>
                <a:schemeClr val="accent1"/>
              </a:solidFill>
              <a:ln w="9525">
                <a:solidFill>
                  <a:schemeClr val="tx2"/>
                </a:solidFill>
              </a:ln>
              <a:effectLst>
                <a:outerShdw blurRad="50800" dist="50800" dir="5400000" algn="ctr" rotWithShape="0">
                  <a:schemeClr val="tx2"/>
                </a:outerShdw>
              </a:effectLst>
            </c:spPr>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Georgia" panose="02040502050405020303" pitchFamily="18"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workin!$A$9:$A$21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workin!$B$9:$B$21</c:f>
              <c:numCache>
                <c:formatCode>General</c:formatCode>
                <c:ptCount val="12"/>
                <c:pt idx="0">
                  <c:v>29435</c:v>
                </c:pt>
                <c:pt idx="1">
                  <c:v>20807</c:v>
                </c:pt>
                <c:pt idx="2">
                  <c:v>23400</c:v>
                </c:pt>
                <c:pt idx="3">
                  <c:v>19611</c:v>
                </c:pt>
                <c:pt idx="4">
                  <c:v>36807</c:v>
                </c:pt>
                <c:pt idx="5">
                  <c:v>48788</c:v>
                </c:pt>
                <c:pt idx="6">
                  <c:v>31280</c:v>
                </c:pt>
                <c:pt idx="7">
                  <c:v>33347</c:v>
                </c:pt>
                <c:pt idx="8">
                  <c:v>31569</c:v>
                </c:pt>
                <c:pt idx="9">
                  <c:v>50814</c:v>
                </c:pt>
                <c:pt idx="10">
                  <c:v>41723</c:v>
                </c:pt>
                <c:pt idx="11">
                  <c:v>79703</c:v>
                </c:pt>
              </c:numCache>
            </c:numRef>
          </c:val>
          <c:smooth val="0"/>
          <c:extLst>
            <c:ext xmlns:c16="http://schemas.microsoft.com/office/drawing/2014/chart" uri="{C3380CC4-5D6E-409C-BE32-E72D297353CC}">
              <c16:uniqueId val="{00000005-DB5B-4766-BD55-D2E814E9CAD0}"/>
            </c:ext>
          </c:extLst>
        </c:ser>
        <c:dLbls>
          <c:dLblPos val="t"/>
          <c:showLegendKey val="0"/>
          <c:showVal val="1"/>
          <c:showCatName val="0"/>
          <c:showSerName val="0"/>
          <c:showPercent val="0"/>
          <c:showBubbleSize val="0"/>
        </c:dLbls>
        <c:marker val="1"/>
        <c:smooth val="0"/>
        <c:axId val="653398512"/>
        <c:axId val="877097504"/>
      </c:lineChart>
      <c:catAx>
        <c:axId val="653398512"/>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a:outerShdw blurRad="50800" dist="50800" dir="5400000" sx="1000" sy="1000" algn="ctr" rotWithShape="0">
              <a:srgbClr val="000000"/>
            </a:outerShdw>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877097504"/>
        <c:crosses val="autoZero"/>
        <c:auto val="1"/>
        <c:lblAlgn val="ctr"/>
        <c:lblOffset val="100"/>
        <c:noMultiLvlLbl val="0"/>
      </c:catAx>
      <c:valAx>
        <c:axId val="877097504"/>
        <c:scaling>
          <c:orientation val="minMax"/>
        </c:scaling>
        <c:delete val="1"/>
        <c:axPos val="l"/>
        <c:numFmt formatCode="General" sourceLinked="1"/>
        <c:majorTickMark val="none"/>
        <c:minorTickMark val="none"/>
        <c:tickLblPos val="nextTo"/>
        <c:crossAx val="653398512"/>
        <c:crosses val="autoZero"/>
        <c:crossBetween val="between"/>
      </c:valAx>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Analytics.xlsx]workin!PivotTable3</c:name>
    <c:fmtId val="3"/>
  </c:pivotSource>
  <c:chart>
    <c:title>
      <c:tx>
        <c:rich>
          <a:bodyPr rot="0" spcFirstLastPara="1" vertOverflow="ellipsis" vert="horz" wrap="square" anchor="ctr" anchorCtr="1"/>
          <a:lstStyle/>
          <a:p>
            <a:pPr>
              <a:defRPr sz="1000" b="0" i="0" u="none" strike="noStrike" kern="1200" spc="0" baseline="0">
                <a:solidFill>
                  <a:schemeClr val="tx1"/>
                </a:solidFill>
                <a:latin typeface="+mn-lt"/>
                <a:ea typeface="+mn-ea"/>
                <a:cs typeface="+mn-cs"/>
              </a:defRPr>
            </a:pPr>
            <a:r>
              <a:rPr lang="en-US" sz="1000">
                <a:solidFill>
                  <a:schemeClr val="tx1"/>
                </a:solidFill>
                <a:latin typeface="Georgia" panose="02040502050405020303" pitchFamily="18" charset="0"/>
              </a:rPr>
              <a:t>Top 5 States</a:t>
            </a:r>
            <a:r>
              <a:rPr lang="en-US" sz="1000" baseline="0">
                <a:solidFill>
                  <a:schemeClr val="tx1"/>
                </a:solidFill>
                <a:latin typeface="Georgia" panose="02040502050405020303" pitchFamily="18" charset="0"/>
              </a:rPr>
              <a:t> by Revenue</a:t>
            </a:r>
            <a:endParaRPr lang="en-US" sz="1000">
              <a:solidFill>
                <a:schemeClr val="tx1"/>
              </a:solidFill>
              <a:latin typeface="Georgia" panose="02040502050405020303" pitchFamily="18" charset="0"/>
            </a:endParaRPr>
          </a:p>
        </c:rich>
      </c:tx>
      <c:layout>
        <c:manualLayout>
          <c:xMode val="edge"/>
          <c:yMode val="edge"/>
          <c:x val="0.14448181841347502"/>
          <c:y val="6.25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workin!$F$17</c:f>
              <c:strCache>
                <c:ptCount val="1"/>
                <c:pt idx="0">
                  <c:v>Total</c:v>
                </c:pt>
              </c:strCache>
            </c:strRef>
          </c:tx>
          <c:spPr>
            <a:solidFill>
              <a:schemeClr val="tx2"/>
            </a:solidFill>
            <a:ln>
              <a:noFill/>
            </a:ln>
            <a:effectLst/>
          </c:spPr>
          <c:invertIfNegative val="0"/>
          <c:cat>
            <c:strRef>
              <c:f>workin!$E$18:$E$23</c:f>
              <c:strCache>
                <c:ptCount val="5"/>
                <c:pt idx="0">
                  <c:v>FL</c:v>
                </c:pt>
                <c:pt idx="1">
                  <c:v>IL</c:v>
                </c:pt>
                <c:pt idx="2">
                  <c:v>NY</c:v>
                </c:pt>
                <c:pt idx="3">
                  <c:v>OR</c:v>
                </c:pt>
                <c:pt idx="4">
                  <c:v>TN</c:v>
                </c:pt>
              </c:strCache>
            </c:strRef>
          </c:cat>
          <c:val>
            <c:numRef>
              <c:f>workin!$F$18:$F$23</c:f>
              <c:numCache>
                <c:formatCode>General</c:formatCode>
                <c:ptCount val="5"/>
                <c:pt idx="0">
                  <c:v>50145.330000000009</c:v>
                </c:pt>
                <c:pt idx="1">
                  <c:v>41095.01</c:v>
                </c:pt>
                <c:pt idx="2">
                  <c:v>67180.5</c:v>
                </c:pt>
                <c:pt idx="3">
                  <c:v>50198.35</c:v>
                </c:pt>
                <c:pt idx="4">
                  <c:v>43703</c:v>
                </c:pt>
              </c:numCache>
            </c:numRef>
          </c:val>
          <c:extLst>
            <c:ext xmlns:c16="http://schemas.microsoft.com/office/drawing/2014/chart" uri="{C3380CC4-5D6E-409C-BE32-E72D297353CC}">
              <c16:uniqueId val="{00000000-FB06-4525-8073-5FCF829456EE}"/>
            </c:ext>
          </c:extLst>
        </c:ser>
        <c:dLbls>
          <c:showLegendKey val="0"/>
          <c:showVal val="0"/>
          <c:showCatName val="0"/>
          <c:showSerName val="0"/>
          <c:showPercent val="0"/>
          <c:showBubbleSize val="0"/>
        </c:dLbls>
        <c:gapWidth val="150"/>
        <c:overlap val="100"/>
        <c:axId val="659555760"/>
        <c:axId val="877094144"/>
      </c:barChart>
      <c:catAx>
        <c:axId val="659555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77094144"/>
        <c:crosses val="autoZero"/>
        <c:auto val="1"/>
        <c:lblAlgn val="ctr"/>
        <c:lblOffset val="100"/>
        <c:noMultiLvlLbl val="0"/>
      </c:catAx>
      <c:valAx>
        <c:axId val="877094144"/>
        <c:scaling>
          <c:orientation val="minMax"/>
        </c:scaling>
        <c:delete val="1"/>
        <c:axPos val="l"/>
        <c:numFmt formatCode="General" sourceLinked="1"/>
        <c:majorTickMark val="none"/>
        <c:minorTickMark val="none"/>
        <c:tickLblPos val="nextTo"/>
        <c:crossAx val="659555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Analytics.xlsx]workin!PivotTable4</c:name>
    <c:fmtId val="2"/>
  </c:pivotSource>
  <c:chart>
    <c:title>
      <c:tx>
        <c:rich>
          <a:bodyPr rot="0" spcFirstLastPara="1" vertOverflow="ellipsis" vert="horz" wrap="square" anchor="ctr" anchorCtr="1"/>
          <a:lstStyle/>
          <a:p>
            <a:pPr>
              <a:defRPr sz="1050" b="0" i="0" u="none" strike="noStrike" kern="1200" spc="0" baseline="0">
                <a:solidFill>
                  <a:schemeClr val="tx1"/>
                </a:solidFill>
                <a:latin typeface="Georgia" panose="02040502050405020303" pitchFamily="18" charset="0"/>
                <a:ea typeface="+mn-ea"/>
                <a:cs typeface="+mn-cs"/>
              </a:defRPr>
            </a:pPr>
            <a:r>
              <a:rPr lang="en-US" sz="1050">
                <a:solidFill>
                  <a:schemeClr val="tx1"/>
                </a:solidFill>
                <a:latin typeface="Georgia" panose="02040502050405020303" pitchFamily="18" charset="0"/>
              </a:rPr>
              <a:t>Top</a:t>
            </a:r>
            <a:r>
              <a:rPr lang="en-US" sz="1050" baseline="0">
                <a:solidFill>
                  <a:schemeClr val="tx1"/>
                </a:solidFill>
                <a:latin typeface="Georgia" panose="02040502050405020303" pitchFamily="18" charset="0"/>
              </a:rPr>
              <a:t> 3 Cities by Revenue</a:t>
            </a:r>
            <a:endParaRPr lang="en-US" sz="1050">
              <a:solidFill>
                <a:schemeClr val="tx1"/>
              </a:solidFill>
              <a:latin typeface="Georgia" panose="02040502050405020303" pitchFamily="18" charset="0"/>
            </a:endParaRPr>
          </a:p>
        </c:rich>
      </c:tx>
      <c:layout>
        <c:manualLayout>
          <c:xMode val="edge"/>
          <c:yMode val="edge"/>
          <c:x val="0.10055687316193911"/>
          <c:y val="7.462686567164179E-3"/>
        </c:manualLayout>
      </c:layout>
      <c:overlay val="0"/>
      <c:spPr>
        <a:noFill/>
        <a:ln>
          <a:noFill/>
        </a:ln>
        <a:effectLst/>
      </c:spPr>
      <c:txPr>
        <a:bodyPr rot="0" spcFirstLastPara="1" vertOverflow="ellipsis" vert="horz" wrap="square" anchor="ctr" anchorCtr="1"/>
        <a:lstStyle/>
        <a:p>
          <a:pPr>
            <a:defRPr sz="1050" b="0" i="0" u="none" strike="noStrike" kern="1200" spc="0" baseline="0">
              <a:solidFill>
                <a:schemeClr val="tx1"/>
              </a:solidFill>
              <a:latin typeface="Georgia" panose="02040502050405020303" pitchFamily="18"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Georgia" panose="020405020504050203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9.036144578313253E-2"/>
              <c:y val="-0.14925373134328362"/>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Georgia" panose="020405020504050203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746987951807229"/>
              <c:y val="8.2089552238805971E-2"/>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Georgia" panose="020405020504050203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5.4216867469879519E-2"/>
              <c:y val="-0.16417910447761194"/>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Georgia" panose="020405020504050203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workin!$H$8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944-424B-A694-473739C50B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944-424B-A694-473739C50B5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944-424B-A694-473739C50B52}"/>
              </c:ext>
            </c:extLst>
          </c:dPt>
          <c:dLbls>
            <c:dLbl>
              <c:idx val="0"/>
              <c:layout>
                <c:manualLayout>
                  <c:x val="9.036144578313253E-2"/>
                  <c:y val="-0.14925373134328362"/>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Georgia" panose="020405020504050203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944-424B-A694-473739C50B52}"/>
                </c:ext>
              </c:extLst>
            </c:dLbl>
            <c:dLbl>
              <c:idx val="1"/>
              <c:layout>
                <c:manualLayout>
                  <c:x val="0.1746987951807229"/>
                  <c:y val="8.2089552238805971E-2"/>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Georgia" panose="020405020504050203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944-424B-A694-473739C50B52}"/>
                </c:ext>
              </c:extLst>
            </c:dLbl>
            <c:dLbl>
              <c:idx val="2"/>
              <c:layout>
                <c:manualLayout>
                  <c:x val="-5.4216867469879519E-2"/>
                  <c:y val="-0.16417910447761194"/>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Georgia" panose="020405020504050203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944-424B-A694-473739C50B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Georgia" panose="02040502050405020303" pitchFamily="18"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workin!$G$9:$G$12</c:f>
              <c:strCache>
                <c:ptCount val="3"/>
                <c:pt idx="0">
                  <c:v>Miami</c:v>
                </c:pt>
                <c:pt idx="1">
                  <c:v>New York</c:v>
                </c:pt>
                <c:pt idx="2">
                  <c:v>Portland</c:v>
                </c:pt>
              </c:strCache>
            </c:strRef>
          </c:cat>
          <c:val>
            <c:numRef>
              <c:f>workin!$H$9:$H$12</c:f>
              <c:numCache>
                <c:formatCode>_("$"* #,##0_);_("$"* \(#,##0\);_("$"* "-"??_);_(@_)</c:formatCode>
                <c:ptCount val="3"/>
                <c:pt idx="0">
                  <c:v>50145.330000000009</c:v>
                </c:pt>
                <c:pt idx="1">
                  <c:v>67180.5</c:v>
                </c:pt>
                <c:pt idx="2">
                  <c:v>50198.35</c:v>
                </c:pt>
              </c:numCache>
            </c:numRef>
          </c:val>
          <c:extLst>
            <c:ext xmlns:c16="http://schemas.microsoft.com/office/drawing/2014/chart" uri="{C3380CC4-5D6E-409C-BE32-E72D297353CC}">
              <c16:uniqueId val="{00000006-F944-424B-A694-473739C50B52}"/>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Analytics.xlsx]workin!PivotTable5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solidFill>
                  <a:schemeClr val="tx1"/>
                </a:solidFill>
                <a:latin typeface="Georgia" panose="02040502050405020303" pitchFamily="18" charset="0"/>
              </a:rPr>
              <a:t>Total Revenue by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workin!$I$16</c:f>
              <c:strCache>
                <c:ptCount val="1"/>
                <c:pt idx="0">
                  <c:v>Total</c:v>
                </c:pt>
              </c:strCache>
            </c:strRef>
          </c:tx>
          <c:spPr>
            <a:solidFill>
              <a:schemeClr val="tx2"/>
            </a:solidFill>
            <a:ln>
              <a:noFill/>
            </a:ln>
            <a:effectLst/>
          </c:spPr>
          <c:invertIfNegative val="0"/>
          <c:cat>
            <c:strRef>
              <c:f>workin!$H$17:$H$24</c:f>
              <c:strCache>
                <c:ptCount val="7"/>
                <c:pt idx="0">
                  <c:v>Saturday</c:v>
                </c:pt>
                <c:pt idx="1">
                  <c:v>Thursday</c:v>
                </c:pt>
                <c:pt idx="2">
                  <c:v>Tuesday</c:v>
                </c:pt>
                <c:pt idx="3">
                  <c:v>Wednesday</c:v>
                </c:pt>
                <c:pt idx="4">
                  <c:v>Monday</c:v>
                </c:pt>
                <c:pt idx="5">
                  <c:v>Sunday</c:v>
                </c:pt>
                <c:pt idx="6">
                  <c:v>Friday</c:v>
                </c:pt>
              </c:strCache>
            </c:strRef>
          </c:cat>
          <c:val>
            <c:numRef>
              <c:f>workin!$I$17:$I$24</c:f>
              <c:numCache>
                <c:formatCode>General</c:formatCode>
                <c:ptCount val="7"/>
                <c:pt idx="0">
                  <c:v>42656.340000000004</c:v>
                </c:pt>
                <c:pt idx="1">
                  <c:v>54431.310000000005</c:v>
                </c:pt>
                <c:pt idx="2">
                  <c:v>62960.78</c:v>
                </c:pt>
                <c:pt idx="3">
                  <c:v>64239.82</c:v>
                </c:pt>
                <c:pt idx="4">
                  <c:v>69485.31</c:v>
                </c:pt>
                <c:pt idx="5">
                  <c:v>70354.3</c:v>
                </c:pt>
                <c:pt idx="6">
                  <c:v>70908.3</c:v>
                </c:pt>
              </c:numCache>
            </c:numRef>
          </c:val>
          <c:extLst>
            <c:ext xmlns:c16="http://schemas.microsoft.com/office/drawing/2014/chart" uri="{C3380CC4-5D6E-409C-BE32-E72D297353CC}">
              <c16:uniqueId val="{00000000-E863-4F2E-BEF9-61377A904209}"/>
            </c:ext>
          </c:extLst>
        </c:ser>
        <c:dLbls>
          <c:showLegendKey val="0"/>
          <c:showVal val="0"/>
          <c:showCatName val="0"/>
          <c:showSerName val="0"/>
          <c:showPercent val="0"/>
          <c:showBubbleSize val="0"/>
        </c:dLbls>
        <c:gapWidth val="219"/>
        <c:axId val="878578192"/>
        <c:axId val="877094624"/>
      </c:barChart>
      <c:catAx>
        <c:axId val="878578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Georgia" panose="02040502050405020303" pitchFamily="18" charset="0"/>
                <a:ea typeface="+mn-ea"/>
                <a:cs typeface="+mn-cs"/>
              </a:defRPr>
            </a:pPr>
            <a:endParaRPr lang="en-US"/>
          </a:p>
        </c:txPr>
        <c:crossAx val="877094624"/>
        <c:crosses val="autoZero"/>
        <c:auto val="1"/>
        <c:lblAlgn val="ctr"/>
        <c:lblOffset val="100"/>
        <c:noMultiLvlLbl val="0"/>
      </c:catAx>
      <c:valAx>
        <c:axId val="877094624"/>
        <c:scaling>
          <c:orientation val="minMax"/>
        </c:scaling>
        <c:delete val="1"/>
        <c:axPos val="b"/>
        <c:numFmt formatCode="General" sourceLinked="1"/>
        <c:majorTickMark val="none"/>
        <c:minorTickMark val="none"/>
        <c:tickLblPos val="nextTo"/>
        <c:crossAx val="878578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Analytics.xlsx]workin!PivotTable10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tx1"/>
                </a:solidFill>
                <a:latin typeface="Georgia" panose="02040502050405020303" pitchFamily="18" charset="0"/>
              </a:rPr>
              <a:t>Top</a:t>
            </a:r>
            <a:r>
              <a:rPr lang="en-US" sz="1200" baseline="0">
                <a:solidFill>
                  <a:schemeClr val="tx1"/>
                </a:solidFill>
                <a:latin typeface="Georgia" panose="02040502050405020303" pitchFamily="18" charset="0"/>
              </a:rPr>
              <a:t> 5 Product By Revenue</a:t>
            </a:r>
            <a:endParaRPr lang="en-US" sz="1200">
              <a:solidFill>
                <a:schemeClr val="tx1"/>
              </a:solidFill>
              <a:latin typeface="Georgia" panose="02040502050405020303" pitchFamily="18" charset="0"/>
            </a:endParaRPr>
          </a:p>
        </c:rich>
      </c:tx>
      <c:layout>
        <c:manualLayout>
          <c:xMode val="edge"/>
          <c:yMode val="edge"/>
          <c:x val="0.22129588693095292"/>
          <c:y val="2.59842650003836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684357933015799E-2"/>
          <c:y val="0.21423602700036465"/>
          <c:w val="0.90663128413396843"/>
          <c:h val="0.56803579318711728"/>
        </c:manualLayout>
      </c:layout>
      <c:barChart>
        <c:barDir val="col"/>
        <c:grouping val="clustered"/>
        <c:varyColors val="0"/>
        <c:ser>
          <c:idx val="0"/>
          <c:order val="0"/>
          <c:tx>
            <c:strRef>
              <c:f>workin!$C$24</c:f>
              <c:strCache>
                <c:ptCount val="1"/>
                <c:pt idx="0">
                  <c:v>Total</c:v>
                </c:pt>
              </c:strCache>
            </c:strRef>
          </c:tx>
          <c:spPr>
            <a:solidFill>
              <a:schemeClr val="tx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workin!$B$25:$B$30</c:f>
              <c:strCache>
                <c:ptCount val="5"/>
                <c:pt idx="0">
                  <c:v>Coffee</c:v>
                </c:pt>
                <c:pt idx="1">
                  <c:v>Curry Sauce</c:v>
                </c:pt>
                <c:pt idx="2">
                  <c:v>Marmalade</c:v>
                </c:pt>
                <c:pt idx="3">
                  <c:v>Mozzarella</c:v>
                </c:pt>
                <c:pt idx="4">
                  <c:v>Crab Meat</c:v>
                </c:pt>
              </c:strCache>
            </c:strRef>
          </c:cat>
          <c:val>
            <c:numRef>
              <c:f>workin!$C$25:$C$30</c:f>
              <c:numCache>
                <c:formatCode>General</c:formatCode>
                <c:ptCount val="5"/>
                <c:pt idx="0">
                  <c:v>75486</c:v>
                </c:pt>
                <c:pt idx="1">
                  <c:v>69000</c:v>
                </c:pt>
                <c:pt idx="2">
                  <c:v>41391</c:v>
                </c:pt>
                <c:pt idx="3">
                  <c:v>33129.600000000006</c:v>
                </c:pt>
                <c:pt idx="4">
                  <c:v>25465.599999999999</c:v>
                </c:pt>
              </c:numCache>
            </c:numRef>
          </c:val>
          <c:extLst>
            <c:ext xmlns:c16="http://schemas.microsoft.com/office/drawing/2014/chart" uri="{C3380CC4-5D6E-409C-BE32-E72D297353CC}">
              <c16:uniqueId val="{00000000-D84B-41FD-AF80-771FF80B6867}"/>
            </c:ext>
          </c:extLst>
        </c:ser>
        <c:dLbls>
          <c:dLblPos val="outEnd"/>
          <c:showLegendKey val="0"/>
          <c:showVal val="1"/>
          <c:showCatName val="0"/>
          <c:showSerName val="0"/>
          <c:showPercent val="0"/>
          <c:showBubbleSize val="0"/>
        </c:dLbls>
        <c:gapWidth val="182"/>
        <c:axId val="876519648"/>
        <c:axId val="877085984"/>
      </c:barChart>
      <c:catAx>
        <c:axId val="87651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77085984"/>
        <c:crosses val="autoZero"/>
        <c:auto val="1"/>
        <c:lblAlgn val="ctr"/>
        <c:lblOffset val="100"/>
        <c:noMultiLvlLbl val="0"/>
      </c:catAx>
      <c:valAx>
        <c:axId val="877085984"/>
        <c:scaling>
          <c:orientation val="minMax"/>
        </c:scaling>
        <c:delete val="1"/>
        <c:axPos val="l"/>
        <c:numFmt formatCode="General" sourceLinked="1"/>
        <c:majorTickMark val="none"/>
        <c:minorTickMark val="none"/>
        <c:tickLblPos val="nextTo"/>
        <c:crossAx val="876519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Analytics.xlsx]workin!PivotTable11</c:name>
    <c:fmtId val="2"/>
  </c:pivotSource>
  <c:chart>
    <c:title>
      <c:tx>
        <c:rich>
          <a:bodyPr rot="0" spcFirstLastPara="1" vertOverflow="ellipsis" vert="horz" wrap="square" anchor="ctr" anchorCtr="1"/>
          <a:lstStyle/>
          <a:p>
            <a:pPr>
              <a:defRPr sz="1080" b="0" i="0" u="none" strike="noStrike" kern="1200" spc="0" baseline="0">
                <a:solidFill>
                  <a:schemeClr val="tx1"/>
                </a:solidFill>
                <a:latin typeface="Georgia" panose="02040502050405020303" pitchFamily="18" charset="0"/>
                <a:ea typeface="+mn-ea"/>
                <a:cs typeface="+mn-cs"/>
              </a:defRPr>
            </a:pPr>
            <a:r>
              <a:rPr lang="en-US"/>
              <a:t>Top 5 Customers By Order</a:t>
            </a:r>
          </a:p>
        </c:rich>
      </c:tx>
      <c:layout>
        <c:manualLayout>
          <c:xMode val="edge"/>
          <c:yMode val="edge"/>
          <c:x val="0.1731390134529148"/>
          <c:y val="0"/>
        </c:manualLayout>
      </c:layout>
      <c:overlay val="0"/>
      <c:spPr>
        <a:noFill/>
        <a:ln>
          <a:noFill/>
        </a:ln>
        <a:effectLst/>
      </c:spPr>
      <c:txPr>
        <a:bodyPr rot="0" spcFirstLastPara="1" vertOverflow="ellipsis" vert="horz" wrap="square" anchor="ctr" anchorCtr="1"/>
        <a:lstStyle/>
        <a:p>
          <a:pPr>
            <a:defRPr sz="1080" b="0" i="0" u="none" strike="noStrike" kern="1200" spc="0" baseline="0">
              <a:solidFill>
                <a:schemeClr val="tx1"/>
              </a:solidFill>
              <a:latin typeface="Georgia" panose="02040502050405020303" pitchFamily="18" charset="0"/>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Georgia" panose="020405020504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workin!$F$25</c:f>
              <c:strCache>
                <c:ptCount val="1"/>
                <c:pt idx="0">
                  <c:v>Total</c:v>
                </c:pt>
              </c:strCache>
            </c:strRef>
          </c:tx>
          <c:spPr>
            <a:solidFill>
              <a:schemeClr val="tx2"/>
            </a:solidFill>
            <a:ln>
              <a:noFill/>
            </a:ln>
            <a:effectLst/>
          </c:spPr>
          <c:invertIfNegative val="0"/>
          <c:cat>
            <c:strRef>
              <c:f>workin!$E$26:$E$31</c:f>
              <c:strCache>
                <c:ptCount val="5"/>
                <c:pt idx="0">
                  <c:v>Company J</c:v>
                </c:pt>
                <c:pt idx="1">
                  <c:v>Company H</c:v>
                </c:pt>
                <c:pt idx="2">
                  <c:v>Company F</c:v>
                </c:pt>
                <c:pt idx="3">
                  <c:v>Company A</c:v>
                </c:pt>
                <c:pt idx="4">
                  <c:v>Company BB</c:v>
                </c:pt>
              </c:strCache>
            </c:strRef>
          </c:cat>
          <c:val>
            <c:numRef>
              <c:f>workin!$F$26:$F$31</c:f>
              <c:numCache>
                <c:formatCode>General</c:formatCode>
                <c:ptCount val="5"/>
                <c:pt idx="0">
                  <c:v>54272</c:v>
                </c:pt>
                <c:pt idx="1">
                  <c:v>49644</c:v>
                </c:pt>
                <c:pt idx="2">
                  <c:v>43613</c:v>
                </c:pt>
                <c:pt idx="3">
                  <c:v>40258</c:v>
                </c:pt>
                <c:pt idx="4">
                  <c:v>38738</c:v>
                </c:pt>
              </c:numCache>
            </c:numRef>
          </c:val>
          <c:extLst>
            <c:ext xmlns:c16="http://schemas.microsoft.com/office/drawing/2014/chart" uri="{C3380CC4-5D6E-409C-BE32-E72D297353CC}">
              <c16:uniqueId val="{00000000-22D4-4F78-835D-87369F8DAC14}"/>
            </c:ext>
          </c:extLst>
        </c:ser>
        <c:dLbls>
          <c:showLegendKey val="0"/>
          <c:showVal val="0"/>
          <c:showCatName val="0"/>
          <c:showSerName val="0"/>
          <c:showPercent val="0"/>
          <c:showBubbleSize val="0"/>
        </c:dLbls>
        <c:gapWidth val="150"/>
        <c:overlap val="100"/>
        <c:axId val="780958848"/>
        <c:axId val="764508752"/>
      </c:barChart>
      <c:catAx>
        <c:axId val="78095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Georgia" panose="02040502050405020303" pitchFamily="18" charset="0"/>
                <a:ea typeface="+mn-ea"/>
                <a:cs typeface="+mn-cs"/>
              </a:defRPr>
            </a:pPr>
            <a:endParaRPr lang="en-US"/>
          </a:p>
        </c:txPr>
        <c:crossAx val="764508752"/>
        <c:crosses val="autoZero"/>
        <c:auto val="1"/>
        <c:lblAlgn val="ctr"/>
        <c:lblOffset val="100"/>
        <c:noMultiLvlLbl val="0"/>
      </c:catAx>
      <c:valAx>
        <c:axId val="764508752"/>
        <c:scaling>
          <c:orientation val="minMax"/>
        </c:scaling>
        <c:delete val="1"/>
        <c:axPos val="l"/>
        <c:numFmt formatCode="General" sourceLinked="1"/>
        <c:majorTickMark val="none"/>
        <c:minorTickMark val="none"/>
        <c:tickLblPos val="nextTo"/>
        <c:crossAx val="780958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900">
          <a:solidFill>
            <a:schemeClr val="tx1"/>
          </a:solidFill>
          <a:latin typeface="Georgia" panose="02040502050405020303"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184150</xdr:colOff>
      <xdr:row>0</xdr:row>
      <xdr:rowOff>0</xdr:rowOff>
    </xdr:from>
    <xdr:to>
      <xdr:col>19</xdr:col>
      <xdr:colOff>63500</xdr:colOff>
      <xdr:row>2</xdr:row>
      <xdr:rowOff>63500</xdr:rowOff>
    </xdr:to>
    <xdr:sp macro="" textlink="">
      <xdr:nvSpPr>
        <xdr:cNvPr id="11" name="Rectangle: Top Corners Rounded 10">
          <a:extLst>
            <a:ext uri="{FF2B5EF4-FFF2-40B4-BE49-F238E27FC236}">
              <a16:creationId xmlns:a16="http://schemas.microsoft.com/office/drawing/2014/main" id="{8256445D-64BF-5424-AFA3-E5F084B30DFB}"/>
            </a:ext>
          </a:extLst>
        </xdr:cNvPr>
        <xdr:cNvSpPr/>
      </xdr:nvSpPr>
      <xdr:spPr>
        <a:xfrm rot="10800000">
          <a:off x="184150" y="0"/>
          <a:ext cx="11461750" cy="431800"/>
        </a:xfrm>
        <a:prstGeom prst="round2SameRect">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31750</xdr:colOff>
      <xdr:row>0</xdr:row>
      <xdr:rowOff>76200</xdr:rowOff>
    </xdr:from>
    <xdr:ext cx="1492250" cy="325474"/>
    <xdr:sp macro="" textlink="">
      <xdr:nvSpPr>
        <xdr:cNvPr id="12" name="TextBox 11">
          <a:extLst>
            <a:ext uri="{FF2B5EF4-FFF2-40B4-BE49-F238E27FC236}">
              <a16:creationId xmlns:a16="http://schemas.microsoft.com/office/drawing/2014/main" id="{91EF18CA-0ABA-E1A6-475C-19C41A745238}"/>
            </a:ext>
          </a:extLst>
        </xdr:cNvPr>
        <xdr:cNvSpPr txBox="1"/>
      </xdr:nvSpPr>
      <xdr:spPr>
        <a:xfrm>
          <a:off x="641350" y="76200"/>
          <a:ext cx="1492250" cy="3254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a:solidFill>
                <a:schemeClr val="bg1"/>
              </a:solidFill>
              <a:latin typeface="Georgia" panose="02040502050405020303" pitchFamily="18" charset="0"/>
            </a:rPr>
            <a:t>AMDOR</a:t>
          </a:r>
        </a:p>
      </xdr:txBody>
    </xdr:sp>
    <xdr:clientData/>
  </xdr:oneCellAnchor>
  <xdr:oneCellAnchor>
    <xdr:from>
      <xdr:col>6</xdr:col>
      <xdr:colOff>552450</xdr:colOff>
      <xdr:row>0</xdr:row>
      <xdr:rowOff>69850</xdr:rowOff>
    </xdr:from>
    <xdr:ext cx="3937000" cy="325474"/>
    <xdr:sp macro="" textlink="">
      <xdr:nvSpPr>
        <xdr:cNvPr id="13" name="TextBox 12">
          <a:extLst>
            <a:ext uri="{FF2B5EF4-FFF2-40B4-BE49-F238E27FC236}">
              <a16:creationId xmlns:a16="http://schemas.microsoft.com/office/drawing/2014/main" id="{54A77AD9-DDEF-4815-8849-F5996E52F142}"/>
            </a:ext>
          </a:extLst>
        </xdr:cNvPr>
        <xdr:cNvSpPr txBox="1"/>
      </xdr:nvSpPr>
      <xdr:spPr>
        <a:xfrm>
          <a:off x="4210050" y="69850"/>
          <a:ext cx="3937000" cy="3254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a:solidFill>
                <a:schemeClr val="bg1"/>
              </a:solidFill>
              <a:latin typeface="Georgia" panose="02040502050405020303" pitchFamily="18" charset="0"/>
            </a:rPr>
            <a:t>SHIPPING</a:t>
          </a:r>
          <a:r>
            <a:rPr lang="en-US" sz="1600" baseline="0">
              <a:solidFill>
                <a:schemeClr val="bg1"/>
              </a:solidFill>
              <a:latin typeface="Georgia" panose="02040502050405020303" pitchFamily="18" charset="0"/>
            </a:rPr>
            <a:t> ANALYSIS DASHBOARD</a:t>
          </a:r>
          <a:endParaRPr lang="en-US" sz="1600">
            <a:solidFill>
              <a:schemeClr val="bg1"/>
            </a:solidFill>
            <a:latin typeface="Georgia" panose="02040502050405020303" pitchFamily="18" charset="0"/>
          </a:endParaRPr>
        </a:p>
      </xdr:txBody>
    </xdr:sp>
    <xdr:clientData/>
  </xdr:oneCellAnchor>
  <xdr:twoCellAnchor>
    <xdr:from>
      <xdr:col>0</xdr:col>
      <xdr:colOff>292100</xdr:colOff>
      <xdr:row>2</xdr:row>
      <xdr:rowOff>127000</xdr:rowOff>
    </xdr:from>
    <xdr:to>
      <xdr:col>2</xdr:col>
      <xdr:colOff>501650</xdr:colOff>
      <xdr:row>5</xdr:row>
      <xdr:rowOff>158750</xdr:rowOff>
    </xdr:to>
    <xdr:sp macro="" textlink="workin!B2">
      <xdr:nvSpPr>
        <xdr:cNvPr id="14" name="Rectangle: Rounded Corners 13">
          <a:extLst>
            <a:ext uri="{FF2B5EF4-FFF2-40B4-BE49-F238E27FC236}">
              <a16:creationId xmlns:a16="http://schemas.microsoft.com/office/drawing/2014/main" id="{09CCF8F5-04C5-3D2B-BDEE-C37932C1CF0F}"/>
            </a:ext>
          </a:extLst>
        </xdr:cNvPr>
        <xdr:cNvSpPr/>
      </xdr:nvSpPr>
      <xdr:spPr>
        <a:xfrm>
          <a:off x="292100" y="495300"/>
          <a:ext cx="1428750" cy="5842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F02E63F6-119D-4A20-9180-6E2BD3F690C2}" type="TxLink">
            <a:rPr lang="en-US" sz="1800" b="0" i="0" u="none" strike="noStrike">
              <a:solidFill>
                <a:srgbClr val="000000"/>
              </a:solidFill>
              <a:latin typeface="Georgia" panose="02040502050405020303" pitchFamily="18" charset="0"/>
              <a:cs typeface="Calibri"/>
            </a:rPr>
            <a:pPr algn="ctr"/>
            <a:t>369</a:t>
          </a:fld>
          <a:endParaRPr lang="en-US" sz="1800">
            <a:latin typeface="Georgia" panose="02040502050405020303" pitchFamily="18" charset="0"/>
          </a:endParaRPr>
        </a:p>
      </xdr:txBody>
    </xdr:sp>
    <xdr:clientData/>
  </xdr:twoCellAnchor>
  <xdr:twoCellAnchor editAs="oneCell">
    <xdr:from>
      <xdr:col>0</xdr:col>
      <xdr:colOff>323850</xdr:colOff>
      <xdr:row>0</xdr:row>
      <xdr:rowOff>44450</xdr:rowOff>
    </xdr:from>
    <xdr:to>
      <xdr:col>1</xdr:col>
      <xdr:colOff>69850</xdr:colOff>
      <xdr:row>2</xdr:row>
      <xdr:rowOff>31750</xdr:rowOff>
    </xdr:to>
    <xdr:pic>
      <xdr:nvPicPr>
        <xdr:cNvPr id="29" name="Picture 28">
          <a:extLst>
            <a:ext uri="{FF2B5EF4-FFF2-40B4-BE49-F238E27FC236}">
              <a16:creationId xmlns:a16="http://schemas.microsoft.com/office/drawing/2014/main" id="{63083398-0EF4-9903-7B82-B0BD64D6A9E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10800000" flipV="1">
          <a:off x="323850" y="44450"/>
          <a:ext cx="355600" cy="355600"/>
        </a:xfrm>
        <a:prstGeom prst="rect">
          <a:avLst/>
        </a:prstGeom>
      </xdr:spPr>
    </xdr:pic>
    <xdr:clientData/>
  </xdr:twoCellAnchor>
  <xdr:twoCellAnchor>
    <xdr:from>
      <xdr:col>0</xdr:col>
      <xdr:colOff>203200</xdr:colOff>
      <xdr:row>6</xdr:row>
      <xdr:rowOff>120650</xdr:rowOff>
    </xdr:from>
    <xdr:to>
      <xdr:col>2</xdr:col>
      <xdr:colOff>355600</xdr:colOff>
      <xdr:row>26</xdr:row>
      <xdr:rowOff>177800</xdr:rowOff>
    </xdr:to>
    <xdr:sp macro="" textlink="">
      <xdr:nvSpPr>
        <xdr:cNvPr id="30" name="Rectangle: Rounded Corners 29">
          <a:extLst>
            <a:ext uri="{FF2B5EF4-FFF2-40B4-BE49-F238E27FC236}">
              <a16:creationId xmlns:a16="http://schemas.microsoft.com/office/drawing/2014/main" id="{6524BAD1-C220-438A-A20A-78E5CF28178A}"/>
            </a:ext>
          </a:extLst>
        </xdr:cNvPr>
        <xdr:cNvSpPr/>
      </xdr:nvSpPr>
      <xdr:spPr>
        <a:xfrm>
          <a:off x="203200" y="1225550"/>
          <a:ext cx="1371600" cy="374015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552450</xdr:colOff>
      <xdr:row>6</xdr:row>
      <xdr:rowOff>101600</xdr:rowOff>
    </xdr:from>
    <xdr:to>
      <xdr:col>13</xdr:col>
      <xdr:colOff>406400</xdr:colOff>
      <xdr:row>15</xdr:row>
      <xdr:rowOff>152400</xdr:rowOff>
    </xdr:to>
    <xdr:sp macro="" textlink="">
      <xdr:nvSpPr>
        <xdr:cNvPr id="31" name="Rectangle: Rounded Corners 30">
          <a:extLst>
            <a:ext uri="{FF2B5EF4-FFF2-40B4-BE49-F238E27FC236}">
              <a16:creationId xmlns:a16="http://schemas.microsoft.com/office/drawing/2014/main" id="{694E40C6-7FFC-4651-8149-92543EA7138F}"/>
            </a:ext>
          </a:extLst>
        </xdr:cNvPr>
        <xdr:cNvSpPr/>
      </xdr:nvSpPr>
      <xdr:spPr>
        <a:xfrm>
          <a:off x="1771650" y="1206500"/>
          <a:ext cx="6559550" cy="170815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565150</xdr:colOff>
      <xdr:row>16</xdr:row>
      <xdr:rowOff>107950</xdr:rowOff>
    </xdr:from>
    <xdr:to>
      <xdr:col>6</xdr:col>
      <xdr:colOff>184150</xdr:colOff>
      <xdr:row>26</xdr:row>
      <xdr:rowOff>165100</xdr:rowOff>
    </xdr:to>
    <xdr:sp macro="" textlink="">
      <xdr:nvSpPr>
        <xdr:cNvPr id="32" name="Rectangle: Rounded Corners 31">
          <a:extLst>
            <a:ext uri="{FF2B5EF4-FFF2-40B4-BE49-F238E27FC236}">
              <a16:creationId xmlns:a16="http://schemas.microsoft.com/office/drawing/2014/main" id="{95977DF3-84A3-431F-92CA-FF0E375106BE}"/>
            </a:ext>
          </a:extLst>
        </xdr:cNvPr>
        <xdr:cNvSpPr/>
      </xdr:nvSpPr>
      <xdr:spPr>
        <a:xfrm>
          <a:off x="1784350" y="3054350"/>
          <a:ext cx="2057400" cy="189865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266700</xdr:colOff>
      <xdr:row>16</xdr:row>
      <xdr:rowOff>152400</xdr:rowOff>
    </xdr:from>
    <xdr:to>
      <xdr:col>10</xdr:col>
      <xdr:colOff>44450</xdr:colOff>
      <xdr:row>26</xdr:row>
      <xdr:rowOff>139700</xdr:rowOff>
    </xdr:to>
    <xdr:sp macro="" textlink="">
      <xdr:nvSpPr>
        <xdr:cNvPr id="35" name="Rectangle: Rounded Corners 34">
          <a:extLst>
            <a:ext uri="{FF2B5EF4-FFF2-40B4-BE49-F238E27FC236}">
              <a16:creationId xmlns:a16="http://schemas.microsoft.com/office/drawing/2014/main" id="{DB8309C5-B786-4A1D-9EE2-0774AAC8D19A}"/>
            </a:ext>
          </a:extLst>
        </xdr:cNvPr>
        <xdr:cNvSpPr/>
      </xdr:nvSpPr>
      <xdr:spPr>
        <a:xfrm>
          <a:off x="3924300" y="3098800"/>
          <a:ext cx="2216150" cy="1828800"/>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577850</xdr:colOff>
      <xdr:row>6</xdr:row>
      <xdr:rowOff>101600</xdr:rowOff>
    </xdr:from>
    <xdr:to>
      <xdr:col>18</xdr:col>
      <xdr:colOff>584200</xdr:colOff>
      <xdr:row>15</xdr:row>
      <xdr:rowOff>139700</xdr:rowOff>
    </xdr:to>
    <xdr:sp macro="" textlink="">
      <xdr:nvSpPr>
        <xdr:cNvPr id="36" name="Rectangle: Rounded Corners 35">
          <a:extLst>
            <a:ext uri="{FF2B5EF4-FFF2-40B4-BE49-F238E27FC236}">
              <a16:creationId xmlns:a16="http://schemas.microsoft.com/office/drawing/2014/main" id="{4D458F6F-01A7-4105-ACFA-A00746C635C0}"/>
            </a:ext>
          </a:extLst>
        </xdr:cNvPr>
        <xdr:cNvSpPr/>
      </xdr:nvSpPr>
      <xdr:spPr>
        <a:xfrm>
          <a:off x="8502650" y="1206500"/>
          <a:ext cx="3054350" cy="169545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oneCellAnchor>
    <xdr:from>
      <xdr:col>0</xdr:col>
      <xdr:colOff>387350</xdr:colOff>
      <xdr:row>2</xdr:row>
      <xdr:rowOff>152400</xdr:rowOff>
    </xdr:from>
    <xdr:ext cx="1358900" cy="296363"/>
    <xdr:sp macro="" textlink="">
      <xdr:nvSpPr>
        <xdr:cNvPr id="37" name="TextBox 36">
          <a:extLst>
            <a:ext uri="{FF2B5EF4-FFF2-40B4-BE49-F238E27FC236}">
              <a16:creationId xmlns:a16="http://schemas.microsoft.com/office/drawing/2014/main" id="{1C988065-887D-5083-3970-2841062CADC2}"/>
            </a:ext>
          </a:extLst>
        </xdr:cNvPr>
        <xdr:cNvSpPr txBox="1"/>
      </xdr:nvSpPr>
      <xdr:spPr>
        <a:xfrm>
          <a:off x="387350" y="520700"/>
          <a:ext cx="1358900" cy="2963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latin typeface="Georgia" panose="02040502050405020303" pitchFamily="18" charset="0"/>
            </a:rPr>
            <a:t>Total Orders</a:t>
          </a:r>
        </a:p>
      </xdr:txBody>
    </xdr:sp>
    <xdr:clientData/>
  </xdr:oneCellAnchor>
  <xdr:twoCellAnchor>
    <xdr:from>
      <xdr:col>3</xdr:col>
      <xdr:colOff>112183</xdr:colOff>
      <xdr:row>2</xdr:row>
      <xdr:rowOff>133350</xdr:rowOff>
    </xdr:from>
    <xdr:to>
      <xdr:col>5</xdr:col>
      <xdr:colOff>321733</xdr:colOff>
      <xdr:row>5</xdr:row>
      <xdr:rowOff>165100</xdr:rowOff>
    </xdr:to>
    <xdr:sp macro="" textlink="workin!E2">
      <xdr:nvSpPr>
        <xdr:cNvPr id="50" name="Rectangle: Rounded Corners 49">
          <a:extLst>
            <a:ext uri="{FF2B5EF4-FFF2-40B4-BE49-F238E27FC236}">
              <a16:creationId xmlns:a16="http://schemas.microsoft.com/office/drawing/2014/main" id="{09A32865-95A5-4536-8614-A28A497A08DE}"/>
            </a:ext>
          </a:extLst>
        </xdr:cNvPr>
        <xdr:cNvSpPr/>
      </xdr:nvSpPr>
      <xdr:spPr>
        <a:xfrm>
          <a:off x="1940983" y="501650"/>
          <a:ext cx="1428750" cy="5842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6694B91A-16BD-4133-B229-3308590BC168}" type="TxLink">
            <a:rPr lang="en-US" sz="1800" b="0" i="0" u="none" strike="noStrike">
              <a:solidFill>
                <a:srgbClr val="000000"/>
              </a:solidFill>
              <a:latin typeface="Georgia" panose="02040502050405020303" pitchFamily="18" charset="0"/>
              <a:ea typeface="+mn-ea"/>
              <a:cs typeface="Calibri"/>
            </a:rPr>
            <a:pPr marL="0" indent="0" algn="ctr"/>
            <a:t>15</a:t>
          </a:fld>
          <a:endParaRPr lang="en-US" sz="1800" b="0" i="0" u="none" strike="noStrike">
            <a:solidFill>
              <a:srgbClr val="000000"/>
            </a:solidFill>
            <a:latin typeface="Georgia" panose="02040502050405020303" pitchFamily="18" charset="0"/>
            <a:ea typeface="+mn-ea"/>
            <a:cs typeface="Calibri"/>
          </a:endParaRPr>
        </a:p>
      </xdr:txBody>
    </xdr:sp>
    <xdr:clientData/>
  </xdr:twoCellAnchor>
  <xdr:twoCellAnchor>
    <xdr:from>
      <xdr:col>11</xdr:col>
      <xdr:colOff>237066</xdr:colOff>
      <xdr:row>2</xdr:row>
      <xdr:rowOff>146050</xdr:rowOff>
    </xdr:from>
    <xdr:to>
      <xdr:col>13</xdr:col>
      <xdr:colOff>446616</xdr:colOff>
      <xdr:row>5</xdr:row>
      <xdr:rowOff>177800</xdr:rowOff>
    </xdr:to>
    <xdr:sp macro="" textlink="workin!K17">
      <xdr:nvSpPr>
        <xdr:cNvPr id="51" name="Rectangle: Rounded Corners 50">
          <a:extLst>
            <a:ext uri="{FF2B5EF4-FFF2-40B4-BE49-F238E27FC236}">
              <a16:creationId xmlns:a16="http://schemas.microsoft.com/office/drawing/2014/main" id="{D156EED5-B650-4AC3-9090-3C5C53C7C20A}"/>
            </a:ext>
          </a:extLst>
        </xdr:cNvPr>
        <xdr:cNvSpPr/>
      </xdr:nvSpPr>
      <xdr:spPr>
        <a:xfrm>
          <a:off x="6942666" y="514350"/>
          <a:ext cx="1428750" cy="5842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D8223B7D-ED22-4BD3-A29C-F09F759B107D}" type="TxLink">
            <a:rPr lang="en-US" sz="1400" b="0" i="0" u="none" strike="noStrike">
              <a:solidFill>
                <a:srgbClr val="000000"/>
              </a:solidFill>
              <a:latin typeface="Georgia" panose="02040502050405020303" pitchFamily="18" charset="0"/>
              <a:ea typeface="+mn-ea"/>
              <a:cs typeface="Calibri"/>
            </a:rPr>
            <a:pPr marL="0" indent="0" algn="ctr"/>
            <a:t>$7,842</a:t>
          </a:fld>
          <a:endParaRPr lang="en-US" sz="1400" b="0" i="0" u="none" strike="noStrike">
            <a:solidFill>
              <a:srgbClr val="000000"/>
            </a:solidFill>
            <a:latin typeface="Georgia" panose="02040502050405020303" pitchFamily="18" charset="0"/>
            <a:ea typeface="+mn-ea"/>
            <a:cs typeface="Calibri"/>
          </a:endParaRPr>
        </a:p>
      </xdr:txBody>
    </xdr:sp>
    <xdr:clientData/>
  </xdr:twoCellAnchor>
  <xdr:twoCellAnchor>
    <xdr:from>
      <xdr:col>8</xdr:col>
      <xdr:colOff>400049</xdr:colOff>
      <xdr:row>2</xdr:row>
      <xdr:rowOff>139700</xdr:rowOff>
    </xdr:from>
    <xdr:to>
      <xdr:col>10</xdr:col>
      <xdr:colOff>609599</xdr:colOff>
      <xdr:row>5</xdr:row>
      <xdr:rowOff>171450</xdr:rowOff>
    </xdr:to>
    <xdr:sp macro="" textlink="workin!M5">
      <xdr:nvSpPr>
        <xdr:cNvPr id="52" name="Rectangle: Rounded Corners 51">
          <a:extLst>
            <a:ext uri="{FF2B5EF4-FFF2-40B4-BE49-F238E27FC236}">
              <a16:creationId xmlns:a16="http://schemas.microsoft.com/office/drawing/2014/main" id="{FE20A9C9-8DE1-4192-B261-EC77851B5194}"/>
            </a:ext>
          </a:extLst>
        </xdr:cNvPr>
        <xdr:cNvSpPr/>
      </xdr:nvSpPr>
      <xdr:spPr>
        <a:xfrm>
          <a:off x="5276849" y="508000"/>
          <a:ext cx="1428750" cy="5842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EB8C55B4-39BE-4736-81B0-083560DC8F00}" type="TxLink">
            <a:rPr lang="en-US" sz="1400" b="0" i="0" u="none" strike="noStrike">
              <a:solidFill>
                <a:srgbClr val="000000"/>
              </a:solidFill>
              <a:latin typeface="Georgia" panose="02040502050405020303" pitchFamily="18" charset="0"/>
              <a:ea typeface="+mn-ea"/>
              <a:cs typeface="Calibri"/>
            </a:rPr>
            <a:pPr marL="0" indent="0" algn="ctr"/>
            <a:t>20592</a:t>
          </a:fld>
          <a:endParaRPr lang="en-US" sz="1400" b="0" i="0" u="none" strike="noStrike">
            <a:solidFill>
              <a:srgbClr val="000000"/>
            </a:solidFill>
            <a:latin typeface="Georgia" panose="02040502050405020303" pitchFamily="18" charset="0"/>
            <a:ea typeface="+mn-ea"/>
            <a:cs typeface="Calibri"/>
          </a:endParaRPr>
        </a:p>
      </xdr:txBody>
    </xdr:sp>
    <xdr:clientData/>
  </xdr:twoCellAnchor>
  <xdr:twoCellAnchor>
    <xdr:from>
      <xdr:col>14</xdr:col>
      <xdr:colOff>55032</xdr:colOff>
      <xdr:row>2</xdr:row>
      <xdr:rowOff>139700</xdr:rowOff>
    </xdr:from>
    <xdr:to>
      <xdr:col>16</xdr:col>
      <xdr:colOff>264582</xdr:colOff>
      <xdr:row>5</xdr:row>
      <xdr:rowOff>171450</xdr:rowOff>
    </xdr:to>
    <xdr:sp macro="" textlink="workin!D2">
      <xdr:nvSpPr>
        <xdr:cNvPr id="53" name="Rectangle: Rounded Corners 52">
          <a:extLst>
            <a:ext uri="{FF2B5EF4-FFF2-40B4-BE49-F238E27FC236}">
              <a16:creationId xmlns:a16="http://schemas.microsoft.com/office/drawing/2014/main" id="{E8D6865A-D113-4723-B013-BDF6FD7F59D0}"/>
            </a:ext>
          </a:extLst>
        </xdr:cNvPr>
        <xdr:cNvSpPr/>
      </xdr:nvSpPr>
      <xdr:spPr>
        <a:xfrm>
          <a:off x="8589432" y="508000"/>
          <a:ext cx="1428750" cy="5842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A703C7D7-7632-441F-B641-9FA10430471E}" type="TxLink">
            <a:rPr lang="en-US" sz="1400" b="0" i="0" u="none" strike="noStrike">
              <a:solidFill>
                <a:srgbClr val="000000"/>
              </a:solidFill>
              <a:latin typeface="Georgia" panose="02040502050405020303" pitchFamily="18" charset="0"/>
              <a:ea typeface="+mn-ea"/>
              <a:cs typeface="Calibri"/>
            </a:rPr>
            <a:pPr marL="0" indent="0" algn="ctr"/>
            <a:t>$435,036</a:t>
          </a:fld>
          <a:endParaRPr lang="en-US" sz="1400" b="0" i="0" u="none" strike="noStrike">
            <a:solidFill>
              <a:srgbClr val="000000"/>
            </a:solidFill>
            <a:latin typeface="Georgia" panose="02040502050405020303" pitchFamily="18" charset="0"/>
            <a:ea typeface="+mn-ea"/>
            <a:cs typeface="Calibri"/>
          </a:endParaRPr>
        </a:p>
      </xdr:txBody>
    </xdr:sp>
    <xdr:clientData/>
  </xdr:twoCellAnchor>
  <xdr:twoCellAnchor>
    <xdr:from>
      <xdr:col>5</xdr:col>
      <xdr:colOff>548215</xdr:colOff>
      <xdr:row>2</xdr:row>
      <xdr:rowOff>152400</xdr:rowOff>
    </xdr:from>
    <xdr:to>
      <xdr:col>8</xdr:col>
      <xdr:colOff>148165</xdr:colOff>
      <xdr:row>6</xdr:row>
      <xdr:rowOff>0</xdr:rowOff>
    </xdr:to>
    <xdr:sp macro="" textlink="workin!A2">
      <xdr:nvSpPr>
        <xdr:cNvPr id="54" name="Rectangle: Rounded Corners 53">
          <a:extLst>
            <a:ext uri="{FF2B5EF4-FFF2-40B4-BE49-F238E27FC236}">
              <a16:creationId xmlns:a16="http://schemas.microsoft.com/office/drawing/2014/main" id="{042F2067-E1C1-4E87-A280-985A648392EC}"/>
            </a:ext>
          </a:extLst>
        </xdr:cNvPr>
        <xdr:cNvSpPr/>
      </xdr:nvSpPr>
      <xdr:spPr>
        <a:xfrm>
          <a:off x="3596215" y="520700"/>
          <a:ext cx="1428750" cy="5842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EF704FD8-610F-4727-8206-993776DDFA64}" type="TxLink">
            <a:rPr lang="en-US" sz="1400" b="0" i="0" u="none" strike="noStrike">
              <a:solidFill>
                <a:srgbClr val="000000"/>
              </a:solidFill>
              <a:latin typeface="Georgia" panose="02040502050405020303" pitchFamily="18" charset="0"/>
              <a:ea typeface="+mn-ea"/>
              <a:cs typeface="Calibri"/>
            </a:rPr>
            <a:pPr marL="0" indent="0" algn="ctr"/>
            <a:t>24</a:t>
          </a:fld>
          <a:endParaRPr lang="en-US" sz="1400" b="0" i="0" u="none" strike="noStrike">
            <a:solidFill>
              <a:srgbClr val="000000"/>
            </a:solidFill>
            <a:latin typeface="Georgia" panose="02040502050405020303" pitchFamily="18" charset="0"/>
            <a:ea typeface="+mn-ea"/>
            <a:cs typeface="Calibri"/>
          </a:endParaRPr>
        </a:p>
      </xdr:txBody>
    </xdr:sp>
    <xdr:clientData/>
  </xdr:twoCellAnchor>
  <xdr:twoCellAnchor>
    <xdr:from>
      <xdr:col>16</xdr:col>
      <xdr:colOff>431800</xdr:colOff>
      <xdr:row>2</xdr:row>
      <xdr:rowOff>146050</xdr:rowOff>
    </xdr:from>
    <xdr:to>
      <xdr:col>19</xdr:col>
      <xdr:colOff>31750</xdr:colOff>
      <xdr:row>5</xdr:row>
      <xdr:rowOff>177800</xdr:rowOff>
    </xdr:to>
    <xdr:sp macro="" textlink="workin!C2">
      <xdr:nvSpPr>
        <xdr:cNvPr id="55" name="Rectangle: Rounded Corners 54">
          <a:extLst>
            <a:ext uri="{FF2B5EF4-FFF2-40B4-BE49-F238E27FC236}">
              <a16:creationId xmlns:a16="http://schemas.microsoft.com/office/drawing/2014/main" id="{FED09C7A-AA4E-46D9-89A9-A09C379D30B5}"/>
            </a:ext>
          </a:extLst>
        </xdr:cNvPr>
        <xdr:cNvSpPr/>
      </xdr:nvSpPr>
      <xdr:spPr>
        <a:xfrm>
          <a:off x="10185400" y="514350"/>
          <a:ext cx="1428750" cy="5842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4B6A9C36-03DB-4AB3-9DBC-D19CEDDF3C96}" type="TxLink">
            <a:rPr lang="en-US" sz="1400" b="0" i="0" u="none" strike="noStrike">
              <a:solidFill>
                <a:srgbClr val="000000"/>
              </a:solidFill>
              <a:latin typeface="Georgia" panose="02040502050405020303" pitchFamily="18" charset="0"/>
              <a:ea typeface="+mn-ea"/>
              <a:cs typeface="Calibri"/>
            </a:rPr>
            <a:pPr marL="0" indent="0" algn="ctr"/>
            <a:t>$43,663</a:t>
          </a:fld>
          <a:endParaRPr lang="en-US" sz="1400" b="0" i="0" u="none" strike="noStrike">
            <a:solidFill>
              <a:srgbClr val="000000"/>
            </a:solidFill>
            <a:latin typeface="Georgia" panose="02040502050405020303" pitchFamily="18" charset="0"/>
            <a:ea typeface="+mn-ea"/>
            <a:cs typeface="Calibri"/>
          </a:endParaRPr>
        </a:p>
      </xdr:txBody>
    </xdr:sp>
    <xdr:clientData/>
  </xdr:twoCellAnchor>
  <xdr:oneCellAnchor>
    <xdr:from>
      <xdr:col>3</xdr:col>
      <xdr:colOff>101600</xdr:colOff>
      <xdr:row>2</xdr:row>
      <xdr:rowOff>152400</xdr:rowOff>
    </xdr:from>
    <xdr:ext cx="1555750" cy="296363"/>
    <xdr:sp macro="" textlink="">
      <xdr:nvSpPr>
        <xdr:cNvPr id="38" name="TextBox 37">
          <a:extLst>
            <a:ext uri="{FF2B5EF4-FFF2-40B4-BE49-F238E27FC236}">
              <a16:creationId xmlns:a16="http://schemas.microsoft.com/office/drawing/2014/main" id="{7DF75D9B-A96A-4239-83E3-CFD67838B80E}"/>
            </a:ext>
          </a:extLst>
        </xdr:cNvPr>
        <xdr:cNvSpPr txBox="1"/>
      </xdr:nvSpPr>
      <xdr:spPr>
        <a:xfrm>
          <a:off x="1930400" y="520700"/>
          <a:ext cx="1555750" cy="2963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latin typeface="Georgia" panose="02040502050405020303" pitchFamily="18" charset="0"/>
            </a:rPr>
            <a:t>Total</a:t>
          </a:r>
          <a:r>
            <a:rPr lang="en-US" sz="1400" baseline="0">
              <a:latin typeface="Georgia" panose="02040502050405020303" pitchFamily="18" charset="0"/>
            </a:rPr>
            <a:t> Customers</a:t>
          </a:r>
          <a:endParaRPr lang="en-US" sz="1400">
            <a:latin typeface="Georgia" panose="02040502050405020303" pitchFamily="18" charset="0"/>
          </a:endParaRPr>
        </a:p>
      </xdr:txBody>
    </xdr:sp>
    <xdr:clientData/>
  </xdr:oneCellAnchor>
  <xdr:oneCellAnchor>
    <xdr:from>
      <xdr:col>11</xdr:col>
      <xdr:colOff>419100</xdr:colOff>
      <xdr:row>2</xdr:row>
      <xdr:rowOff>146050</xdr:rowOff>
    </xdr:from>
    <xdr:ext cx="1555750" cy="296363"/>
    <xdr:sp macro="" textlink="">
      <xdr:nvSpPr>
        <xdr:cNvPr id="39" name="TextBox 38">
          <a:extLst>
            <a:ext uri="{FF2B5EF4-FFF2-40B4-BE49-F238E27FC236}">
              <a16:creationId xmlns:a16="http://schemas.microsoft.com/office/drawing/2014/main" id="{0AA4BF63-1CD0-4AA0-8C1A-5DE99FEA41C2}"/>
            </a:ext>
          </a:extLst>
        </xdr:cNvPr>
        <xdr:cNvSpPr txBox="1"/>
      </xdr:nvSpPr>
      <xdr:spPr>
        <a:xfrm>
          <a:off x="7124700" y="514350"/>
          <a:ext cx="1555750" cy="2963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latin typeface="Georgia" panose="02040502050405020303" pitchFamily="18" charset="0"/>
            </a:rPr>
            <a:t>Total</a:t>
          </a:r>
          <a:r>
            <a:rPr lang="en-US" sz="1400" baseline="0">
              <a:latin typeface="Georgia" panose="02040502050405020303" pitchFamily="18" charset="0"/>
            </a:rPr>
            <a:t> Price</a:t>
          </a:r>
          <a:endParaRPr lang="en-US" sz="1400">
            <a:latin typeface="Georgia" panose="02040502050405020303" pitchFamily="18" charset="0"/>
          </a:endParaRPr>
        </a:p>
      </xdr:txBody>
    </xdr:sp>
    <xdr:clientData/>
  </xdr:oneCellAnchor>
  <xdr:oneCellAnchor>
    <xdr:from>
      <xdr:col>8</xdr:col>
      <xdr:colOff>393700</xdr:colOff>
      <xdr:row>2</xdr:row>
      <xdr:rowOff>120650</xdr:rowOff>
    </xdr:from>
    <xdr:ext cx="1555750" cy="296363"/>
    <xdr:sp macro="" textlink="">
      <xdr:nvSpPr>
        <xdr:cNvPr id="40" name="TextBox 39">
          <a:extLst>
            <a:ext uri="{FF2B5EF4-FFF2-40B4-BE49-F238E27FC236}">
              <a16:creationId xmlns:a16="http://schemas.microsoft.com/office/drawing/2014/main" id="{9CE1E14C-8DAF-43B7-862F-8CEE1F667B8B}"/>
            </a:ext>
          </a:extLst>
        </xdr:cNvPr>
        <xdr:cNvSpPr txBox="1"/>
      </xdr:nvSpPr>
      <xdr:spPr>
        <a:xfrm>
          <a:off x="5270500" y="488950"/>
          <a:ext cx="1555750" cy="29636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r>
            <a:rPr lang="en-US" sz="1400" b="0" i="0" u="none" strike="noStrike">
              <a:solidFill>
                <a:srgbClr val="000000"/>
              </a:solidFill>
              <a:latin typeface="Georgia" panose="02040502050405020303" pitchFamily="18" charset="0"/>
              <a:ea typeface="+mn-ea"/>
              <a:cs typeface="Calibri"/>
            </a:rPr>
            <a:t>Total Quantity</a:t>
          </a:r>
        </a:p>
      </xdr:txBody>
    </xdr:sp>
    <xdr:clientData/>
  </xdr:oneCellAnchor>
  <xdr:oneCellAnchor>
    <xdr:from>
      <xdr:col>14</xdr:col>
      <xdr:colOff>127000</xdr:colOff>
      <xdr:row>2</xdr:row>
      <xdr:rowOff>127000</xdr:rowOff>
    </xdr:from>
    <xdr:ext cx="1555750" cy="296363"/>
    <xdr:sp macro="" textlink="">
      <xdr:nvSpPr>
        <xdr:cNvPr id="41" name="TextBox 40">
          <a:extLst>
            <a:ext uri="{FF2B5EF4-FFF2-40B4-BE49-F238E27FC236}">
              <a16:creationId xmlns:a16="http://schemas.microsoft.com/office/drawing/2014/main" id="{C14089A4-6F8A-463B-8F29-359F7785070B}"/>
            </a:ext>
          </a:extLst>
        </xdr:cNvPr>
        <xdr:cNvSpPr txBox="1"/>
      </xdr:nvSpPr>
      <xdr:spPr>
        <a:xfrm>
          <a:off x="8661400" y="495300"/>
          <a:ext cx="1555750" cy="2963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latin typeface="Georgia" panose="02040502050405020303" pitchFamily="18" charset="0"/>
            </a:rPr>
            <a:t>Total</a:t>
          </a:r>
          <a:r>
            <a:rPr lang="en-US" sz="1400" baseline="0">
              <a:latin typeface="Georgia" panose="02040502050405020303" pitchFamily="18" charset="0"/>
            </a:rPr>
            <a:t> Revenue</a:t>
          </a:r>
          <a:endParaRPr lang="en-US" sz="1400">
            <a:latin typeface="Georgia" panose="02040502050405020303" pitchFamily="18" charset="0"/>
          </a:endParaRPr>
        </a:p>
      </xdr:txBody>
    </xdr:sp>
    <xdr:clientData/>
  </xdr:oneCellAnchor>
  <xdr:oneCellAnchor>
    <xdr:from>
      <xdr:col>16</xdr:col>
      <xdr:colOff>355600</xdr:colOff>
      <xdr:row>2</xdr:row>
      <xdr:rowOff>133350</xdr:rowOff>
    </xdr:from>
    <xdr:ext cx="1714500" cy="281744"/>
    <xdr:sp macro="" textlink="">
      <xdr:nvSpPr>
        <xdr:cNvPr id="42" name="TextBox 41">
          <a:extLst>
            <a:ext uri="{FF2B5EF4-FFF2-40B4-BE49-F238E27FC236}">
              <a16:creationId xmlns:a16="http://schemas.microsoft.com/office/drawing/2014/main" id="{D7FDD1D6-5759-4CD2-B555-DC77FF04DCEC}"/>
            </a:ext>
          </a:extLst>
        </xdr:cNvPr>
        <xdr:cNvSpPr txBox="1"/>
      </xdr:nvSpPr>
      <xdr:spPr>
        <a:xfrm>
          <a:off x="10109200" y="501650"/>
          <a:ext cx="1714500" cy="2817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300">
              <a:latin typeface="Georgia" panose="02040502050405020303" pitchFamily="18" charset="0"/>
            </a:rPr>
            <a:t>Total</a:t>
          </a:r>
          <a:r>
            <a:rPr lang="en-US" sz="1300" baseline="0">
              <a:latin typeface="Georgia" panose="02040502050405020303" pitchFamily="18" charset="0"/>
            </a:rPr>
            <a:t> Shipping Fee</a:t>
          </a:r>
          <a:endParaRPr lang="en-US" sz="1300">
            <a:latin typeface="Georgia" panose="02040502050405020303" pitchFamily="18" charset="0"/>
          </a:endParaRPr>
        </a:p>
      </xdr:txBody>
    </xdr:sp>
    <xdr:clientData/>
  </xdr:oneCellAnchor>
  <xdr:oneCellAnchor>
    <xdr:from>
      <xdr:col>6</xdr:col>
      <xdr:colOff>25400</xdr:colOff>
      <xdr:row>2</xdr:row>
      <xdr:rowOff>127000</xdr:rowOff>
    </xdr:from>
    <xdr:ext cx="1714500" cy="281744"/>
    <xdr:sp macro="" textlink="">
      <xdr:nvSpPr>
        <xdr:cNvPr id="56" name="TextBox 55">
          <a:extLst>
            <a:ext uri="{FF2B5EF4-FFF2-40B4-BE49-F238E27FC236}">
              <a16:creationId xmlns:a16="http://schemas.microsoft.com/office/drawing/2014/main" id="{1425142B-3ED3-4E03-A160-019B827EF69F}"/>
            </a:ext>
          </a:extLst>
        </xdr:cNvPr>
        <xdr:cNvSpPr txBox="1"/>
      </xdr:nvSpPr>
      <xdr:spPr>
        <a:xfrm>
          <a:off x="3683000" y="495300"/>
          <a:ext cx="1714500" cy="2817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300">
              <a:latin typeface="Georgia" panose="02040502050405020303" pitchFamily="18" charset="0"/>
            </a:rPr>
            <a:t>Total</a:t>
          </a:r>
          <a:r>
            <a:rPr lang="en-US" sz="1300" baseline="0">
              <a:latin typeface="Georgia" panose="02040502050405020303" pitchFamily="18" charset="0"/>
            </a:rPr>
            <a:t> Products</a:t>
          </a:r>
          <a:endParaRPr lang="en-US" sz="1300">
            <a:latin typeface="Georgia" panose="02040502050405020303" pitchFamily="18" charset="0"/>
          </a:endParaRPr>
        </a:p>
      </xdr:txBody>
    </xdr:sp>
    <xdr:clientData/>
  </xdr:oneCellAnchor>
  <xdr:twoCellAnchor>
    <xdr:from>
      <xdr:col>2</xdr:col>
      <xdr:colOff>603250</xdr:colOff>
      <xdr:row>7</xdr:row>
      <xdr:rowOff>12700</xdr:rowOff>
    </xdr:from>
    <xdr:to>
      <xdr:col>13</xdr:col>
      <xdr:colOff>361950</xdr:colOff>
      <xdr:row>15</xdr:row>
      <xdr:rowOff>44450</xdr:rowOff>
    </xdr:to>
    <xdr:graphicFrame macro="">
      <xdr:nvGraphicFramePr>
        <xdr:cNvPr id="57" name="Chart 56">
          <a:extLst>
            <a:ext uri="{FF2B5EF4-FFF2-40B4-BE49-F238E27FC236}">
              <a16:creationId xmlns:a16="http://schemas.microsoft.com/office/drawing/2014/main" id="{A08061C1-A583-4745-9040-9F31C0EA78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6350</xdr:colOff>
      <xdr:row>17</xdr:row>
      <xdr:rowOff>38100</xdr:rowOff>
    </xdr:from>
    <xdr:to>
      <xdr:col>6</xdr:col>
      <xdr:colOff>139700</xdr:colOff>
      <xdr:row>26</xdr:row>
      <xdr:rowOff>6350</xdr:rowOff>
    </xdr:to>
    <xdr:graphicFrame macro="">
      <xdr:nvGraphicFramePr>
        <xdr:cNvPr id="58" name="Chart 57">
          <a:extLst>
            <a:ext uri="{FF2B5EF4-FFF2-40B4-BE49-F238E27FC236}">
              <a16:creationId xmlns:a16="http://schemas.microsoft.com/office/drawing/2014/main" id="{704E0AFD-DCDC-4EB4-B959-0431051DDA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342900</xdr:colOff>
      <xdr:row>17</xdr:row>
      <xdr:rowOff>76200</xdr:rowOff>
    </xdr:from>
    <xdr:to>
      <xdr:col>10</xdr:col>
      <xdr:colOff>12700</xdr:colOff>
      <xdr:row>26</xdr:row>
      <xdr:rowOff>120650</xdr:rowOff>
    </xdr:to>
    <xdr:graphicFrame macro="">
      <xdr:nvGraphicFramePr>
        <xdr:cNvPr id="59" name="Chart 58">
          <a:extLst>
            <a:ext uri="{FF2B5EF4-FFF2-40B4-BE49-F238E27FC236}">
              <a16:creationId xmlns:a16="http://schemas.microsoft.com/office/drawing/2014/main" id="{543459A7-311B-4277-A218-DAE688B8D0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139700</xdr:colOff>
      <xdr:row>16</xdr:row>
      <xdr:rowOff>95250</xdr:rowOff>
    </xdr:from>
    <xdr:to>
      <xdr:col>13</xdr:col>
      <xdr:colOff>438150</xdr:colOff>
      <xdr:row>26</xdr:row>
      <xdr:rowOff>152400</xdr:rowOff>
    </xdr:to>
    <xdr:sp macro="" textlink="">
      <xdr:nvSpPr>
        <xdr:cNvPr id="60" name="Rectangle: Rounded Corners 59">
          <a:extLst>
            <a:ext uri="{FF2B5EF4-FFF2-40B4-BE49-F238E27FC236}">
              <a16:creationId xmlns:a16="http://schemas.microsoft.com/office/drawing/2014/main" id="{0A5E748B-5C66-4CB3-BD96-1741DB102D74}"/>
            </a:ext>
          </a:extLst>
        </xdr:cNvPr>
        <xdr:cNvSpPr/>
      </xdr:nvSpPr>
      <xdr:spPr>
        <a:xfrm>
          <a:off x="6235700" y="3041650"/>
          <a:ext cx="2127250" cy="1898650"/>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190500</xdr:colOff>
      <xdr:row>17</xdr:row>
      <xdr:rowOff>6350</xdr:rowOff>
    </xdr:from>
    <xdr:to>
      <xdr:col>13</xdr:col>
      <xdr:colOff>603249</xdr:colOff>
      <xdr:row>26</xdr:row>
      <xdr:rowOff>19050</xdr:rowOff>
    </xdr:to>
    <xdr:graphicFrame macro="">
      <xdr:nvGraphicFramePr>
        <xdr:cNvPr id="61" name="Chart 60">
          <a:extLst>
            <a:ext uri="{FF2B5EF4-FFF2-40B4-BE49-F238E27FC236}">
              <a16:creationId xmlns:a16="http://schemas.microsoft.com/office/drawing/2014/main" id="{A4C50A6B-3F7A-4053-8C11-48A309EBC7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595314</xdr:colOff>
      <xdr:row>6</xdr:row>
      <xdr:rowOff>174627</xdr:rowOff>
    </xdr:from>
    <xdr:to>
      <xdr:col>18</xdr:col>
      <xdr:colOff>539751</xdr:colOff>
      <xdr:row>15</xdr:row>
      <xdr:rowOff>114300</xdr:rowOff>
    </xdr:to>
    <xdr:graphicFrame macro="">
      <xdr:nvGraphicFramePr>
        <xdr:cNvPr id="62" name="Chart 61">
          <a:extLst>
            <a:ext uri="{FF2B5EF4-FFF2-40B4-BE49-F238E27FC236}">
              <a16:creationId xmlns:a16="http://schemas.microsoft.com/office/drawing/2014/main" id="{A0706A54-8BDF-4B8C-BDC3-B2F3EE3291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234950</xdr:colOff>
      <xdr:row>18</xdr:row>
      <xdr:rowOff>120650</xdr:rowOff>
    </xdr:from>
    <xdr:to>
      <xdr:col>2</xdr:col>
      <xdr:colOff>330200</xdr:colOff>
      <xdr:row>26</xdr:row>
      <xdr:rowOff>165100</xdr:rowOff>
    </xdr:to>
    <mc:AlternateContent xmlns:mc="http://schemas.openxmlformats.org/markup-compatibility/2006">
      <mc:Choice xmlns:a14="http://schemas.microsoft.com/office/drawing/2010/main" Requires="a14">
        <xdr:graphicFrame macro="">
          <xdr:nvGraphicFramePr>
            <xdr:cNvPr id="64" name="Region">
              <a:extLst>
                <a:ext uri="{FF2B5EF4-FFF2-40B4-BE49-F238E27FC236}">
                  <a16:creationId xmlns:a16="http://schemas.microsoft.com/office/drawing/2014/main" id="{3290330A-89C1-4645-9775-FFF4E506FE9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34950" y="3435350"/>
              <a:ext cx="1314450" cy="1517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590550</xdr:colOff>
      <xdr:row>16</xdr:row>
      <xdr:rowOff>139700</xdr:rowOff>
    </xdr:from>
    <xdr:to>
      <xdr:col>18</xdr:col>
      <xdr:colOff>596900</xdr:colOff>
      <xdr:row>26</xdr:row>
      <xdr:rowOff>171450</xdr:rowOff>
    </xdr:to>
    <xdr:sp macro="" textlink="">
      <xdr:nvSpPr>
        <xdr:cNvPr id="66" name="Rectangle: Rounded Corners 65">
          <a:extLst>
            <a:ext uri="{FF2B5EF4-FFF2-40B4-BE49-F238E27FC236}">
              <a16:creationId xmlns:a16="http://schemas.microsoft.com/office/drawing/2014/main" id="{6F23AC21-4E87-4B65-A798-E4C0AA810229}"/>
            </a:ext>
          </a:extLst>
        </xdr:cNvPr>
        <xdr:cNvSpPr/>
      </xdr:nvSpPr>
      <xdr:spPr>
        <a:xfrm>
          <a:off x="8515350" y="3086100"/>
          <a:ext cx="3054350" cy="187325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14</xdr:col>
      <xdr:colOff>101600</xdr:colOff>
      <xdr:row>17</xdr:row>
      <xdr:rowOff>57150</xdr:rowOff>
    </xdr:from>
    <xdr:to>
      <xdr:col>18</xdr:col>
      <xdr:colOff>495300</xdr:colOff>
      <xdr:row>26</xdr:row>
      <xdr:rowOff>60325</xdr:rowOff>
    </xdr:to>
    <xdr:graphicFrame macro="">
      <xdr:nvGraphicFramePr>
        <xdr:cNvPr id="65" name="Chart 64">
          <a:extLst>
            <a:ext uri="{FF2B5EF4-FFF2-40B4-BE49-F238E27FC236}">
              <a16:creationId xmlns:a16="http://schemas.microsoft.com/office/drawing/2014/main" id="{E2050A7C-EFEF-4C60-9DC1-7CE9A885F8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285750</xdr:colOff>
      <xdr:row>7</xdr:row>
      <xdr:rowOff>63500</xdr:rowOff>
    </xdr:from>
    <xdr:to>
      <xdr:col>2</xdr:col>
      <xdr:colOff>260350</xdr:colOff>
      <xdr:row>12</xdr:row>
      <xdr:rowOff>69850</xdr:rowOff>
    </xdr:to>
    <xdr:sp macro="" textlink="">
      <xdr:nvSpPr>
        <xdr:cNvPr id="69" name="Rectangle: Rounded Corners 68">
          <a:extLst>
            <a:ext uri="{FF2B5EF4-FFF2-40B4-BE49-F238E27FC236}">
              <a16:creationId xmlns:a16="http://schemas.microsoft.com/office/drawing/2014/main" id="{2EC3EB7B-EB55-4A69-BED7-12CCCC97517B}"/>
            </a:ext>
          </a:extLst>
        </xdr:cNvPr>
        <xdr:cNvSpPr/>
      </xdr:nvSpPr>
      <xdr:spPr>
        <a:xfrm>
          <a:off x="285750" y="1352550"/>
          <a:ext cx="1193800" cy="927100"/>
        </a:xfrm>
        <a:prstGeom prst="round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279400</xdr:colOff>
      <xdr:row>12</xdr:row>
      <xdr:rowOff>171450</xdr:rowOff>
    </xdr:from>
    <xdr:to>
      <xdr:col>2</xdr:col>
      <xdr:colOff>247650</xdr:colOff>
      <xdr:row>18</xdr:row>
      <xdr:rowOff>38100</xdr:rowOff>
    </xdr:to>
    <xdr:sp macro="" textlink="">
      <xdr:nvSpPr>
        <xdr:cNvPr id="71" name="Rectangle: Rounded Corners 70">
          <a:extLst>
            <a:ext uri="{FF2B5EF4-FFF2-40B4-BE49-F238E27FC236}">
              <a16:creationId xmlns:a16="http://schemas.microsoft.com/office/drawing/2014/main" id="{EFB8F3FE-6237-4B9C-A4A7-87E77EC3BA75}"/>
            </a:ext>
          </a:extLst>
        </xdr:cNvPr>
        <xdr:cNvSpPr/>
      </xdr:nvSpPr>
      <xdr:spPr>
        <a:xfrm>
          <a:off x="279400" y="2381250"/>
          <a:ext cx="1187450" cy="971550"/>
        </a:xfrm>
        <a:prstGeom prst="round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298450</xdr:colOff>
      <xdr:row>7</xdr:row>
      <xdr:rowOff>146050</xdr:rowOff>
    </xdr:from>
    <xdr:ext cx="1155700" cy="616836"/>
    <xdr:sp macro="" textlink="">
      <xdr:nvSpPr>
        <xdr:cNvPr id="72" name="TextBox 71">
          <a:extLst>
            <a:ext uri="{FF2B5EF4-FFF2-40B4-BE49-F238E27FC236}">
              <a16:creationId xmlns:a16="http://schemas.microsoft.com/office/drawing/2014/main" id="{1D20693E-E32F-4F4A-905B-D5BE48FBDADD}"/>
            </a:ext>
          </a:extLst>
        </xdr:cNvPr>
        <xdr:cNvSpPr txBox="1"/>
      </xdr:nvSpPr>
      <xdr:spPr>
        <a:xfrm>
          <a:off x="298450" y="1435100"/>
          <a:ext cx="1155700" cy="6168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800">
              <a:latin typeface="Georgia" panose="02040502050405020303" pitchFamily="18" charset="0"/>
            </a:rPr>
            <a:t>Order</a:t>
          </a:r>
          <a:r>
            <a:rPr lang="en-US" sz="1800" baseline="0">
              <a:latin typeface="Georgia" panose="02040502050405020303" pitchFamily="18" charset="0"/>
            </a:rPr>
            <a:t> Analytics</a:t>
          </a:r>
          <a:endParaRPr lang="en-US" sz="1800">
            <a:latin typeface="Georgia" panose="02040502050405020303" pitchFamily="18" charset="0"/>
          </a:endParaRPr>
        </a:p>
      </xdr:txBody>
    </xdr:sp>
    <xdr:clientData/>
  </xdr:oneCellAnchor>
  <xdr:oneCellAnchor>
    <xdr:from>
      <xdr:col>0</xdr:col>
      <xdr:colOff>279400</xdr:colOff>
      <xdr:row>13</xdr:row>
      <xdr:rowOff>127000</xdr:rowOff>
    </xdr:from>
    <xdr:ext cx="1155700" cy="616836"/>
    <xdr:sp macro="" textlink="">
      <xdr:nvSpPr>
        <xdr:cNvPr id="75" name="TextBox 74">
          <a:extLst>
            <a:ext uri="{FF2B5EF4-FFF2-40B4-BE49-F238E27FC236}">
              <a16:creationId xmlns:a16="http://schemas.microsoft.com/office/drawing/2014/main" id="{350C1FD6-F888-4217-B87D-3C6BCA2FD4E5}"/>
            </a:ext>
          </a:extLst>
        </xdr:cNvPr>
        <xdr:cNvSpPr txBox="1"/>
      </xdr:nvSpPr>
      <xdr:spPr>
        <a:xfrm>
          <a:off x="279400" y="2520950"/>
          <a:ext cx="1155700" cy="6168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800" baseline="0">
              <a:latin typeface="Georgia" panose="02040502050405020303" pitchFamily="18" charset="0"/>
            </a:rPr>
            <a:t>Shipping Analytics</a:t>
          </a:r>
          <a:endParaRPr lang="en-US" sz="1800">
            <a:latin typeface="Georgia" panose="02040502050405020303" pitchFamily="18" charset="0"/>
          </a:endParaRPr>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PC" refreshedDate="45008.055710763889" backgroundQuery="1" createdVersion="8" refreshedVersion="8" minRefreshableVersion="3" recordCount="0" supportSubquery="1" supportAdvancedDrill="1" xr:uid="{859F51D4-4D93-4761-8E96-03E1C3F54A33}">
  <cacheSource type="external" connectionId="1"/>
  <cacheFields count="2">
    <cacheField name="[Measures].[Sum of Revenue]" caption="Sum of Revenue" numFmtId="0" hierarchy="31" level="32767"/>
    <cacheField name="[orders].[Product Name].[Product Name]" caption="Product Name" numFmtId="0" hierarchy="19" level="1">
      <sharedItems count="5">
        <s v="Coffee"/>
        <s v="Crab Meat"/>
        <s v="Curry Sauce"/>
        <s v="Marmalade"/>
        <s v="Mozzarella"/>
      </sharedItems>
    </cacheField>
  </cacheFields>
  <cacheHierarchies count="38">
    <cacheHierarchy uniqueName="[orders].[Order ID]" caption="Order ID" attribute="1" defaultMemberUniqueName="[orders].[Order ID].[All]" allUniqueName="[orders].[Order 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Month]" caption="Month" attribute="1" defaultMemberUniqueName="[orders].[Month].[All]" allUniqueName="[orders].[Month].[All]" dimensionUniqueName="[orders]" displayFolder="" count="0" memberValueDatatype="130" unbalanced="0"/>
    <cacheHierarchy uniqueName="[orders].[Day]" caption="Day" attribute="1" defaultMemberUniqueName="[orders].[Day].[All]" allUniqueName="[orders].[Day].[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Country/Region]" caption="Country/Region" attribute="1" defaultMemberUniqueName="[orders].[Country/Region].[All]" allUniqueName="[orders].[Country/Region].[All]" dimensionUniqueName="[orders]" displayFolder="" count="0" memberValueDatatype="130" unbalanced="0"/>
    <cacheHierarchy uniqueName="[orders].[Salesperson]" caption="Salesperson" attribute="1" defaultMemberUniqueName="[orders].[Salesperson].[All]" allUniqueName="[orders].[Salesperson].[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Shipper Name]" caption="Shipper Name" attribute="1" defaultMemberUniqueName="[orders].[Shipper Name].[All]" allUniqueName="[orders].[Shipper Name].[All]" dimensionUniqueName="[orders]" displayFolder="" count="0" memberValueDatatype="130" unbalanced="0"/>
    <cacheHierarchy uniqueName="[orders].[Ship Name]" caption="Ship Name" attribute="1" defaultMemberUniqueName="[orders].[Ship Name].[All]" allUniqueName="[orders].[Ship Name].[All]" dimensionUniqueName="[orders]" displayFolder="" count="0" memberValueDatatype="130" unbalanced="0"/>
    <cacheHierarchy uniqueName="[orders].[Ship Address]" caption="Ship Address" attribute="1" defaultMemberUniqueName="[orders].[Ship Address].[All]" allUniqueName="[orders].[Ship Address].[All]" dimensionUniqueName="[orders]" displayFolder="" count="0" memberValueDatatype="130" unbalanced="0"/>
    <cacheHierarchy uniqueName="[orders].[Ship City]" caption="Ship City" attribute="1" defaultMemberUniqueName="[orders].[Ship City].[All]" allUniqueName="[orders].[Ship City].[All]" dimensionUniqueName="[orders]" displayFolder="" count="0" memberValueDatatype="130" unbalanced="0"/>
    <cacheHierarchy uniqueName="[orders].[Ship State]" caption="Ship State" attribute="1" defaultMemberUniqueName="[orders].[Ship State].[All]" allUniqueName="[orders].[Ship State].[All]" dimensionUniqueName="[orders]" displayFolder="" count="0" memberValueDatatype="130" unbalanced="0"/>
    <cacheHierarchy uniqueName="[orders].[Ship Country/Region]" caption="Ship Country/Region" attribute="1" defaultMemberUniqueName="[orders].[Ship Country/Region].[All]" allUniqueName="[orders].[Ship Country/Region].[All]" dimensionUniqueName="[orders]" displayFolder="" count="0" memberValueDatatype="130" unbalanced="0"/>
    <cacheHierarchy uniqueName="[orders].[Payment Type]" caption="Payment Type" attribute="1" defaultMemberUniqueName="[orders].[Payment Type].[All]" allUniqueName="[orders].[Payment Type].[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1"/>
      </fieldsUsage>
    </cacheHierarchy>
    <cacheHierarchy uniqueName="[orders].[Category]" caption="Category" attribute="1" defaultMemberUniqueName="[orders].[Category].[All]" allUniqueName="[orders].[Category].[All]" dimensionUniqueName="[orders]" displayFolder="" count="0" memberValueDatatype="130" unbalanced="0"/>
    <cacheHierarchy uniqueName="[orders].[Unit Price]" caption="Unit Price" attribute="1" defaultMemberUniqueName="[orders].[Unit Price].[All]" allUniqueName="[orders].[Unit Price].[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Shipping Fee]" caption="Shipping Fee" attribute="1" defaultMemberUniqueName="[orders].[Shipping Fee].[All]" allUniqueName="[orders].[Shipping Fee].[All]" dimensionUniqueName="[orders]" displayFolder="" count="0" memberValueDatatype="5" unbalanced="0"/>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0"/>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4"/>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Shipping Fee]" caption="Sum of Shipping Fee" measure="1" displayFolder="" measureGroup="orders" count="0" hidden="1">
      <extLst>
        <ext xmlns:x15="http://schemas.microsoft.com/office/spreadsheetml/2010/11/main" uri="{B97F6D7D-B522-45F9-BDA1-12C45D357490}">
          <x15:cacheHierarchy aggregatedColumn="24"/>
        </ext>
      </extLst>
    </cacheHierarchy>
    <cacheHierarchy uniqueName="[Measures].[Count of Product Name]" caption="Count of Product Name" measure="1" displayFolder="" measureGroup="orders" count="0" hidden="1">
      <extLst>
        <ext xmlns:x15="http://schemas.microsoft.com/office/spreadsheetml/2010/11/main" uri="{B97F6D7D-B522-45F9-BDA1-12C45D357490}">
          <x15:cacheHierarchy aggregatedColumn="19"/>
        </ext>
      </extLst>
    </cacheHierarchy>
    <cacheHierarchy uniqueName="[Measures].[Distinct Count of Product Name]" caption="Distinct Count of Product Name" measure="1" displayFolder="" measureGroup="orders"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21"/>
        </ext>
      </extLst>
    </cacheHierarchy>
    <cacheHierarchy uniqueName="[Measures].[Count of Region]" caption="Count of Region" measure="1" displayFolder="" measureGroup="orders"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PC" refreshedDate="45008.104641782411" backgroundQuery="1" createdVersion="3" refreshedVersion="8" minRefreshableVersion="3" recordCount="0" supportSubquery="1" supportAdvancedDrill="1" xr:uid="{6FEF7CE2-74D4-4B23-826D-968346A17F8B}">
  <cacheSource type="external" connectionId="1">
    <extLst>
      <ext xmlns:x14="http://schemas.microsoft.com/office/spreadsheetml/2009/9/main" uri="{F057638F-6D5F-4e77-A914-E7F072B9BCA8}">
        <x14:sourceConnection name="ThisWorkbookDataModel"/>
      </ext>
    </extLst>
  </cacheSource>
  <cacheFields count="0"/>
  <cacheHierarchies count="38">
    <cacheHierarchy uniqueName="[orders].[Order ID]" caption="Order ID" attribute="1" defaultMemberUniqueName="[orders].[Order ID].[All]" allUniqueName="[orders].[Order 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Month]" caption="Month" attribute="1" defaultMemberUniqueName="[orders].[Month].[All]" allUniqueName="[orders].[Month].[All]" dimensionUniqueName="[orders]" displayFolder="" count="0" memberValueDatatype="130" unbalanced="0"/>
    <cacheHierarchy uniqueName="[orders].[Day]" caption="Day" attribute="1" defaultMemberUniqueName="[orders].[Day].[All]" allUniqueName="[orders].[Day].[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Country/Region]" caption="Country/Region" attribute="1" defaultMemberUniqueName="[orders].[Country/Region].[All]" allUniqueName="[orders].[Country/Region].[All]" dimensionUniqueName="[orders]" displayFolder="" count="0" memberValueDatatype="130" unbalanced="0"/>
    <cacheHierarchy uniqueName="[orders].[Salesperson]" caption="Salesperson" attribute="1" defaultMemberUniqueName="[orders].[Salesperson].[All]" allUniqueName="[orders].[Salesperson].[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Shipper Name]" caption="Shipper Name" attribute="1" defaultMemberUniqueName="[orders].[Shipper Name].[All]" allUniqueName="[orders].[Shipper Name].[All]" dimensionUniqueName="[orders]" displayFolder="" count="0" memberValueDatatype="130" unbalanced="0"/>
    <cacheHierarchy uniqueName="[orders].[Ship Name]" caption="Ship Name" attribute="1" defaultMemberUniqueName="[orders].[Ship Name].[All]" allUniqueName="[orders].[Ship Name].[All]" dimensionUniqueName="[orders]" displayFolder="" count="0" memberValueDatatype="130" unbalanced="0"/>
    <cacheHierarchy uniqueName="[orders].[Ship Address]" caption="Ship Address" attribute="1" defaultMemberUniqueName="[orders].[Ship Address].[All]" allUniqueName="[orders].[Ship Address].[All]" dimensionUniqueName="[orders]" displayFolder="" count="0" memberValueDatatype="130" unbalanced="0"/>
    <cacheHierarchy uniqueName="[orders].[Ship City]" caption="Ship City" attribute="1" defaultMemberUniqueName="[orders].[Ship City].[All]" allUniqueName="[orders].[Ship City].[All]" dimensionUniqueName="[orders]" displayFolder="" count="0" memberValueDatatype="130" unbalanced="0"/>
    <cacheHierarchy uniqueName="[orders].[Ship State]" caption="Ship State" attribute="1" defaultMemberUniqueName="[orders].[Ship State].[All]" allUniqueName="[orders].[Ship State].[All]" dimensionUniqueName="[orders]" displayFolder="" count="0" memberValueDatatype="130" unbalanced="0"/>
    <cacheHierarchy uniqueName="[orders].[Ship Country/Region]" caption="Ship Country/Region" attribute="1" defaultMemberUniqueName="[orders].[Ship Country/Region].[All]" allUniqueName="[orders].[Ship Country/Region].[All]" dimensionUniqueName="[orders]" displayFolder="" count="0" memberValueDatatype="130" unbalanced="0"/>
    <cacheHierarchy uniqueName="[orders].[Payment Type]" caption="Payment Type" attribute="1" defaultMemberUniqueName="[orders].[Payment Type].[All]" allUniqueName="[orders].[Payment Type].[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Unit Price]" caption="Unit Price" attribute="1" defaultMemberUniqueName="[orders].[Unit Price].[All]" allUniqueName="[orders].[Unit Price].[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Shipping Fee]" caption="Shipping Fee" attribute="1" defaultMemberUniqueName="[orders].[Shipping Fee].[All]" allUniqueName="[orders].[Shipping Fee].[All]" dimensionUniqueName="[orders]" displayFolder="" count="0" memberValueDatatype="5" unbalanced="0"/>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0"/>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Shipping Fee]" caption="Sum of Shipping Fee" measure="1" displayFolder="" measureGroup="orders" count="0" hidden="1">
      <extLst>
        <ext xmlns:x15="http://schemas.microsoft.com/office/spreadsheetml/2010/11/main" uri="{B97F6D7D-B522-45F9-BDA1-12C45D357490}">
          <x15:cacheHierarchy aggregatedColumn="24"/>
        </ext>
      </extLst>
    </cacheHierarchy>
    <cacheHierarchy uniqueName="[Measures].[Count of Product Name]" caption="Count of Product Name" measure="1" displayFolder="" measureGroup="orders" count="0" hidden="1">
      <extLst>
        <ext xmlns:x15="http://schemas.microsoft.com/office/spreadsheetml/2010/11/main" uri="{B97F6D7D-B522-45F9-BDA1-12C45D357490}">
          <x15:cacheHierarchy aggregatedColumn="19"/>
        </ext>
      </extLst>
    </cacheHierarchy>
    <cacheHierarchy uniqueName="[Measures].[Distinct Count of Product Name]" caption="Distinct Count of Product Name" measure="1" displayFolder="" measureGroup="orders"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21"/>
        </ext>
      </extLst>
    </cacheHierarchy>
    <cacheHierarchy uniqueName="[Measures].[Count of Region]" caption="Count of Region" measure="1" displayFolder="" measureGroup="orders"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24557699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PC" refreshedDate="45008.005721990739" backgroundQuery="1" createdVersion="8" refreshedVersion="8" minRefreshableVersion="3" recordCount="0" supportSubquery="1" supportAdvancedDrill="1" xr:uid="{68163DF0-699F-4A72-8296-4342F684C197}">
  <cacheSource type="external" connectionId="1"/>
  <cacheFields count="1">
    <cacheField name="[Measures].[Sum of Unit Price]" caption="Sum of Unit Price" numFmtId="0" hierarchy="36" level="32767"/>
  </cacheFields>
  <cacheHierarchies count="38">
    <cacheHierarchy uniqueName="[orders].[Order ID]" caption="Order ID" attribute="1" defaultMemberUniqueName="[orders].[Order ID].[All]" allUniqueName="[orders].[Order 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Month]" caption="Month" attribute="1" defaultMemberUniqueName="[orders].[Month].[All]" allUniqueName="[orders].[Month].[All]" dimensionUniqueName="[orders]" displayFolder="" count="0" memberValueDatatype="130" unbalanced="0"/>
    <cacheHierarchy uniqueName="[orders].[Day]" caption="Day" attribute="1" defaultMemberUniqueName="[orders].[Day].[All]" allUniqueName="[orders].[Day].[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Country/Region]" caption="Country/Region" attribute="1" defaultMemberUniqueName="[orders].[Country/Region].[All]" allUniqueName="[orders].[Country/Region].[All]" dimensionUniqueName="[orders]" displayFolder="" count="0" memberValueDatatype="130" unbalanced="0"/>
    <cacheHierarchy uniqueName="[orders].[Salesperson]" caption="Salesperson" attribute="1" defaultMemberUniqueName="[orders].[Salesperson].[All]" allUniqueName="[orders].[Salesperson].[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Shipper Name]" caption="Shipper Name" attribute="1" defaultMemberUniqueName="[orders].[Shipper Name].[All]" allUniqueName="[orders].[Shipper Name].[All]" dimensionUniqueName="[orders]" displayFolder="" count="0" memberValueDatatype="130" unbalanced="0"/>
    <cacheHierarchy uniqueName="[orders].[Ship Name]" caption="Ship Name" attribute="1" defaultMemberUniqueName="[orders].[Ship Name].[All]" allUniqueName="[orders].[Ship Name].[All]" dimensionUniqueName="[orders]" displayFolder="" count="0" memberValueDatatype="130" unbalanced="0"/>
    <cacheHierarchy uniqueName="[orders].[Ship Address]" caption="Ship Address" attribute="1" defaultMemberUniqueName="[orders].[Ship Address].[All]" allUniqueName="[orders].[Ship Address].[All]" dimensionUniqueName="[orders]" displayFolder="" count="0" memberValueDatatype="130" unbalanced="0"/>
    <cacheHierarchy uniqueName="[orders].[Ship City]" caption="Ship City" attribute="1" defaultMemberUniqueName="[orders].[Ship City].[All]" allUniqueName="[orders].[Ship City].[All]" dimensionUniqueName="[orders]" displayFolder="" count="0" memberValueDatatype="130" unbalanced="0"/>
    <cacheHierarchy uniqueName="[orders].[Ship State]" caption="Ship State" attribute="1" defaultMemberUniqueName="[orders].[Ship State].[All]" allUniqueName="[orders].[Ship State].[All]" dimensionUniqueName="[orders]" displayFolder="" count="0" memberValueDatatype="130" unbalanced="0"/>
    <cacheHierarchy uniqueName="[orders].[Ship Country/Region]" caption="Ship Country/Region" attribute="1" defaultMemberUniqueName="[orders].[Ship Country/Region].[All]" allUniqueName="[orders].[Ship Country/Region].[All]" dimensionUniqueName="[orders]" displayFolder="" count="0" memberValueDatatype="130" unbalanced="0"/>
    <cacheHierarchy uniqueName="[orders].[Payment Type]" caption="Payment Type" attribute="1" defaultMemberUniqueName="[orders].[Payment Type].[All]" allUniqueName="[orders].[Payment Type].[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Unit Price]" caption="Unit Price" attribute="1" defaultMemberUniqueName="[orders].[Unit Price].[All]" allUniqueName="[orders].[Unit Price].[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Shipping Fee]" caption="Shipping Fee" attribute="1" defaultMemberUniqueName="[orders].[Shipping Fee].[All]" allUniqueName="[orders].[Shipping Fee].[All]" dimensionUniqueName="[orders]" displayFolder="" count="0" memberValueDatatype="5" unbalanced="0"/>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0"/>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Shipping Fee]" caption="Sum of Shipping Fee" measure="1" displayFolder="" measureGroup="orders" count="0" hidden="1">
      <extLst>
        <ext xmlns:x15="http://schemas.microsoft.com/office/spreadsheetml/2010/11/main" uri="{B97F6D7D-B522-45F9-BDA1-12C45D357490}">
          <x15:cacheHierarchy aggregatedColumn="24"/>
        </ext>
      </extLst>
    </cacheHierarchy>
    <cacheHierarchy uniqueName="[Measures].[Count of Product Name]" caption="Count of Product Name" measure="1" displayFolder="" measureGroup="orders" count="0" hidden="1">
      <extLst>
        <ext xmlns:x15="http://schemas.microsoft.com/office/spreadsheetml/2010/11/main" uri="{B97F6D7D-B522-45F9-BDA1-12C45D357490}">
          <x15:cacheHierarchy aggregatedColumn="19"/>
        </ext>
      </extLst>
    </cacheHierarchy>
    <cacheHierarchy uniqueName="[Measures].[Distinct Count of Product Name]" caption="Distinct Count of Product Name" measure="1" displayFolder="" measureGroup="orders"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2"/>
        </ext>
      </extLst>
    </cacheHierarchy>
    <cacheHierarchy uniqueName="[Measures].[Sum of Unit Price]" caption="Sum of Unit Price"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Count of Region]" caption="Count of Region" measure="1" displayFolder="" measureGroup="orders"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PC" refreshedDate="45007.99256215278" backgroundQuery="1" createdVersion="8" refreshedVersion="8" minRefreshableVersion="3" recordCount="0" supportSubquery="1" supportAdvancedDrill="1" xr:uid="{8973E6DA-4013-49E2-B279-1B1DEA7F9E84}">
  <cacheSource type="external" connectionId="1"/>
  <cacheFields count="1">
    <cacheField name="[Measures].[Sum of Quantity]" caption="Sum of Quantity" numFmtId="0" hierarchy="35" level="32767"/>
  </cacheFields>
  <cacheHierarchies count="38">
    <cacheHierarchy uniqueName="[orders].[Order ID]" caption="Order ID" attribute="1" defaultMemberUniqueName="[orders].[Order ID].[All]" allUniqueName="[orders].[Order 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Month]" caption="Month" attribute="1" defaultMemberUniqueName="[orders].[Month].[All]" allUniqueName="[orders].[Month].[All]" dimensionUniqueName="[orders]" displayFolder="" count="0" memberValueDatatype="130" unbalanced="0"/>
    <cacheHierarchy uniqueName="[orders].[Day]" caption="Day" attribute="1" defaultMemberUniqueName="[orders].[Day].[All]" allUniqueName="[orders].[Day].[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Country/Region]" caption="Country/Region" attribute="1" defaultMemberUniqueName="[orders].[Country/Region].[All]" allUniqueName="[orders].[Country/Region].[All]" dimensionUniqueName="[orders]" displayFolder="" count="0" memberValueDatatype="130" unbalanced="0"/>
    <cacheHierarchy uniqueName="[orders].[Salesperson]" caption="Salesperson" attribute="1" defaultMemberUniqueName="[orders].[Salesperson].[All]" allUniqueName="[orders].[Salesperson].[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Shipper Name]" caption="Shipper Name" attribute="1" defaultMemberUniqueName="[orders].[Shipper Name].[All]" allUniqueName="[orders].[Shipper Name].[All]" dimensionUniqueName="[orders]" displayFolder="" count="0" memberValueDatatype="130" unbalanced="0"/>
    <cacheHierarchy uniqueName="[orders].[Ship Name]" caption="Ship Name" attribute="1" defaultMemberUniqueName="[orders].[Ship Name].[All]" allUniqueName="[orders].[Ship Name].[All]" dimensionUniqueName="[orders]" displayFolder="" count="0" memberValueDatatype="130" unbalanced="0"/>
    <cacheHierarchy uniqueName="[orders].[Ship Address]" caption="Ship Address" attribute="1" defaultMemberUniqueName="[orders].[Ship Address].[All]" allUniqueName="[orders].[Ship Address].[All]" dimensionUniqueName="[orders]" displayFolder="" count="0" memberValueDatatype="130" unbalanced="0"/>
    <cacheHierarchy uniqueName="[orders].[Ship City]" caption="Ship City" attribute="1" defaultMemberUniqueName="[orders].[Ship City].[All]" allUniqueName="[orders].[Ship City].[All]" dimensionUniqueName="[orders]" displayFolder="" count="0" memberValueDatatype="130" unbalanced="0"/>
    <cacheHierarchy uniqueName="[orders].[Ship State]" caption="Ship State" attribute="1" defaultMemberUniqueName="[orders].[Ship State].[All]" allUniqueName="[orders].[Ship State].[All]" dimensionUniqueName="[orders]" displayFolder="" count="0" memberValueDatatype="130" unbalanced="0"/>
    <cacheHierarchy uniqueName="[orders].[Ship Country/Region]" caption="Ship Country/Region" attribute="1" defaultMemberUniqueName="[orders].[Ship Country/Region].[All]" allUniqueName="[orders].[Ship Country/Region].[All]" dimensionUniqueName="[orders]" displayFolder="" count="0" memberValueDatatype="130" unbalanced="0"/>
    <cacheHierarchy uniqueName="[orders].[Payment Type]" caption="Payment Type" attribute="1" defaultMemberUniqueName="[orders].[Payment Type].[All]" allUniqueName="[orders].[Payment Type].[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Unit Price]" caption="Unit Price" attribute="1" defaultMemberUniqueName="[orders].[Unit Price].[All]" allUniqueName="[orders].[Unit Price].[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Shipping Fee]" caption="Shipping Fee" attribute="1" defaultMemberUniqueName="[orders].[Shipping Fee].[All]" allUniqueName="[orders].[Shipping Fee].[All]" dimensionUniqueName="[orders]" displayFolder="" count="0" memberValueDatatype="5" unbalanced="0"/>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0"/>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Shipping Fee]" caption="Sum of Shipping Fee" measure="1" displayFolder="" measureGroup="orders" count="0" hidden="1">
      <extLst>
        <ext xmlns:x15="http://schemas.microsoft.com/office/spreadsheetml/2010/11/main" uri="{B97F6D7D-B522-45F9-BDA1-12C45D357490}">
          <x15:cacheHierarchy aggregatedColumn="24"/>
        </ext>
      </extLst>
    </cacheHierarchy>
    <cacheHierarchy uniqueName="[Measures].[Count of Product Name]" caption="Count of Product Name" measure="1" displayFolder="" measureGroup="orders" count="0" hidden="1">
      <extLst>
        <ext xmlns:x15="http://schemas.microsoft.com/office/spreadsheetml/2010/11/main" uri="{B97F6D7D-B522-45F9-BDA1-12C45D357490}">
          <x15:cacheHierarchy aggregatedColumn="19"/>
        </ext>
      </extLst>
    </cacheHierarchy>
    <cacheHierarchy uniqueName="[Measures].[Distinct Count of Product Name]" caption="Distinct Count of Product Name" measure="1" displayFolder="" measureGroup="orders"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21"/>
        </ext>
      </extLst>
    </cacheHierarchy>
    <cacheHierarchy uniqueName="[Measures].[Count of Region]" caption="Count of Region" measure="1" displayFolder="" measureGroup="orders"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PC" refreshedDate="45008.046768981483" backgroundQuery="1" createdVersion="8" refreshedVersion="8" minRefreshableVersion="3" recordCount="0" supportSubquery="1" supportAdvancedDrill="1" xr:uid="{3A7DD343-2C2E-494B-A7C5-FCDDC3500145}">
  <cacheSource type="external" connectionId="1"/>
  <cacheFields count="4">
    <cacheField name="[Measures].[Sum of Revenue]" caption="Sum of Revenue" numFmtId="0" hierarchy="31" level="32767"/>
    <cacheField name="[orders].[Ship State].[Ship State]" caption="Ship State" numFmtId="0" hierarchy="16" level="1">
      <sharedItems count="5">
        <s v="FL"/>
        <s v="IL"/>
        <s v="NY"/>
        <s v="OR"/>
        <s v="TN"/>
      </sharedItems>
    </cacheField>
    <cacheField name="[orders].[Ship City].[Ship City]" caption="Ship City" numFmtId="0" hierarchy="15" level="1">
      <sharedItems count="3">
        <s v="Miami"/>
        <s v="New York"/>
        <s v="Portland"/>
      </sharedItems>
    </cacheField>
    <cacheField name="[orders].[Day].[Day]" caption="Day" numFmtId="0" hierarchy="3" level="1">
      <sharedItems count="7">
        <s v="Friday"/>
        <s v="Monday"/>
        <s v="Saturday"/>
        <s v="Sunday"/>
        <s v="Thursday"/>
        <s v="Tuesday"/>
        <s v="Wednesday"/>
      </sharedItems>
    </cacheField>
  </cacheFields>
  <cacheHierarchies count="38">
    <cacheHierarchy uniqueName="[orders].[Order ID]" caption="Order ID" attribute="1" defaultMemberUniqueName="[orders].[Order ID].[All]" allUniqueName="[orders].[Order 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Month]" caption="Month" attribute="1" defaultMemberUniqueName="[orders].[Month].[All]" allUniqueName="[orders].[Month].[All]" dimensionUniqueName="[orders]" displayFolder="" count="0" memberValueDatatype="130" unbalanced="0"/>
    <cacheHierarchy uniqueName="[orders].[Day]" caption="Day" attribute="1" defaultMemberUniqueName="[orders].[Day].[All]" allUniqueName="[orders].[Day].[All]" dimensionUniqueName="[orders]" displayFolder="" count="2" memberValueDatatype="130" unbalanced="0">
      <fieldsUsage count="2">
        <fieldUsage x="-1"/>
        <fieldUsage x="3"/>
      </fieldsUsage>
    </cacheHierarchy>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Country/Region]" caption="Country/Region" attribute="1" defaultMemberUniqueName="[orders].[Country/Region].[All]" allUniqueName="[orders].[Country/Region].[All]" dimensionUniqueName="[orders]" displayFolder="" count="0" memberValueDatatype="130" unbalanced="0"/>
    <cacheHierarchy uniqueName="[orders].[Salesperson]" caption="Salesperson" attribute="1" defaultMemberUniqueName="[orders].[Salesperson].[All]" allUniqueName="[orders].[Salesperson].[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Shipper Name]" caption="Shipper Name" attribute="1" defaultMemberUniqueName="[orders].[Shipper Name].[All]" allUniqueName="[orders].[Shipper Name].[All]" dimensionUniqueName="[orders]" displayFolder="" count="0" memberValueDatatype="130" unbalanced="0"/>
    <cacheHierarchy uniqueName="[orders].[Ship Name]" caption="Ship Name" attribute="1" defaultMemberUniqueName="[orders].[Ship Name].[All]" allUniqueName="[orders].[Ship Name].[All]" dimensionUniqueName="[orders]" displayFolder="" count="0" memberValueDatatype="130" unbalanced="0"/>
    <cacheHierarchy uniqueName="[orders].[Ship Address]" caption="Ship Address" attribute="1" defaultMemberUniqueName="[orders].[Ship Address].[All]" allUniqueName="[orders].[Ship Address].[All]" dimensionUniqueName="[orders]" displayFolder="" count="0" memberValueDatatype="130" unbalanced="0"/>
    <cacheHierarchy uniqueName="[orders].[Ship City]" caption="Ship City" attribute="1" defaultMemberUniqueName="[orders].[Ship City].[All]" allUniqueName="[orders].[Ship City].[All]" dimensionUniqueName="[orders]" displayFolder="" count="2" memberValueDatatype="130" unbalanced="0">
      <fieldsUsage count="2">
        <fieldUsage x="-1"/>
        <fieldUsage x="2"/>
      </fieldsUsage>
    </cacheHierarchy>
    <cacheHierarchy uniqueName="[orders].[Ship State]" caption="Ship State" attribute="1" defaultMemberUniqueName="[orders].[Ship State].[All]" allUniqueName="[orders].[Ship State].[All]" dimensionUniqueName="[orders]" displayFolder="" count="2" memberValueDatatype="130" unbalanced="0">
      <fieldsUsage count="2">
        <fieldUsage x="-1"/>
        <fieldUsage x="1"/>
      </fieldsUsage>
    </cacheHierarchy>
    <cacheHierarchy uniqueName="[orders].[Ship Country/Region]" caption="Ship Country/Region" attribute="1" defaultMemberUniqueName="[orders].[Ship Country/Region].[All]" allUniqueName="[orders].[Ship Country/Region].[All]" dimensionUniqueName="[orders]" displayFolder="" count="0" memberValueDatatype="130" unbalanced="0"/>
    <cacheHierarchy uniqueName="[orders].[Payment Type]" caption="Payment Type" attribute="1" defaultMemberUniqueName="[orders].[Payment Type].[All]" allUniqueName="[orders].[Payment Type].[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Unit Price]" caption="Unit Price" attribute="1" defaultMemberUniqueName="[orders].[Unit Price].[All]" allUniqueName="[orders].[Unit Price].[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Shipping Fee]" caption="Shipping Fee" attribute="1" defaultMemberUniqueName="[orders].[Shipping Fee].[All]" allUniqueName="[orders].[Shipping Fee].[All]" dimensionUniqueName="[orders]" displayFolder="" count="0" memberValueDatatype="5" unbalanced="0"/>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0"/>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4"/>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Shipping Fee]" caption="Sum of Shipping Fee" measure="1" displayFolder="" measureGroup="orders" count="0" hidden="1">
      <extLst>
        <ext xmlns:x15="http://schemas.microsoft.com/office/spreadsheetml/2010/11/main" uri="{B97F6D7D-B522-45F9-BDA1-12C45D357490}">
          <x15:cacheHierarchy aggregatedColumn="24"/>
        </ext>
      </extLst>
    </cacheHierarchy>
    <cacheHierarchy uniqueName="[Measures].[Count of Product Name]" caption="Count of Product Name" measure="1" displayFolder="" measureGroup="orders" count="0" hidden="1">
      <extLst>
        <ext xmlns:x15="http://schemas.microsoft.com/office/spreadsheetml/2010/11/main" uri="{B97F6D7D-B522-45F9-BDA1-12C45D357490}">
          <x15:cacheHierarchy aggregatedColumn="19"/>
        </ext>
      </extLst>
    </cacheHierarchy>
    <cacheHierarchy uniqueName="[Measures].[Distinct Count of Product Name]" caption="Distinct Count of Product Name" measure="1" displayFolder="" measureGroup="orders"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21"/>
        </ext>
      </extLst>
    </cacheHierarchy>
    <cacheHierarchy uniqueName="[Measures].[Count of Region]" caption="Count of Region" measure="1" displayFolder="" measureGroup="orders"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PC" refreshedDate="45007.919896180552" backgroundQuery="1" createdVersion="8" refreshedVersion="8" minRefreshableVersion="3" recordCount="0" supportSubquery="1" supportAdvancedDrill="1" xr:uid="{2B6950B4-72F3-4534-8971-70CB27486BA3}">
  <cacheSource type="external" connectionId="1"/>
  <cacheFields count="3">
    <cacheField name="[Measures].[Sum of Revenue]" caption="Sum of Revenue" numFmtId="0" hierarchy="31" level="32767"/>
    <cacheField name="[orders].[Ship State].[Ship State]" caption="Ship State" numFmtId="0" hierarchy="16" level="1">
      <sharedItems count="5">
        <s v="FL"/>
        <s v="IL"/>
        <s v="NY"/>
        <s v="OR"/>
        <s v="TN"/>
      </sharedItems>
    </cacheField>
    <cacheField name="[orders].[Ship City].[Ship City]" caption="Ship City" numFmtId="0" hierarchy="15" level="1">
      <sharedItems count="3">
        <s v="Miami"/>
        <s v="New York"/>
        <s v="Portland"/>
      </sharedItems>
    </cacheField>
  </cacheFields>
  <cacheHierarchies count="38">
    <cacheHierarchy uniqueName="[orders].[Order ID]" caption="Order ID" attribute="1" defaultMemberUniqueName="[orders].[Order ID].[All]" allUniqueName="[orders].[Order 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Month]" caption="Month" attribute="1" defaultMemberUniqueName="[orders].[Month].[All]" allUniqueName="[orders].[Month].[All]" dimensionUniqueName="[orders]" displayFolder="" count="0" memberValueDatatype="130" unbalanced="0"/>
    <cacheHierarchy uniqueName="[orders].[Day]" caption="Day" attribute="1" defaultMemberUniqueName="[orders].[Day].[All]" allUniqueName="[orders].[Day].[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Country/Region]" caption="Country/Region" attribute="1" defaultMemberUniqueName="[orders].[Country/Region].[All]" allUniqueName="[orders].[Country/Region].[All]" dimensionUniqueName="[orders]" displayFolder="" count="0" memberValueDatatype="130" unbalanced="0"/>
    <cacheHierarchy uniqueName="[orders].[Salesperson]" caption="Salesperson" attribute="1" defaultMemberUniqueName="[orders].[Salesperson].[All]" allUniqueName="[orders].[Salesperson].[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Shipper Name]" caption="Shipper Name" attribute="1" defaultMemberUniqueName="[orders].[Shipper Name].[All]" allUniqueName="[orders].[Shipper Name].[All]" dimensionUniqueName="[orders]" displayFolder="" count="0" memberValueDatatype="130" unbalanced="0"/>
    <cacheHierarchy uniqueName="[orders].[Ship Name]" caption="Ship Name" attribute="1" defaultMemberUniqueName="[orders].[Ship Name].[All]" allUniqueName="[orders].[Ship Name].[All]" dimensionUniqueName="[orders]" displayFolder="" count="0" memberValueDatatype="130" unbalanced="0"/>
    <cacheHierarchy uniqueName="[orders].[Ship Address]" caption="Ship Address" attribute="1" defaultMemberUniqueName="[orders].[Ship Address].[All]" allUniqueName="[orders].[Ship Address].[All]" dimensionUniqueName="[orders]" displayFolder="" count="0" memberValueDatatype="130" unbalanced="0"/>
    <cacheHierarchy uniqueName="[orders].[Ship City]" caption="Ship City" attribute="1" defaultMemberUniqueName="[orders].[Ship City].[All]" allUniqueName="[orders].[Ship City].[All]" dimensionUniqueName="[orders]" displayFolder="" count="2" memberValueDatatype="130" unbalanced="0">
      <fieldsUsage count="2">
        <fieldUsage x="-1"/>
        <fieldUsage x="2"/>
      </fieldsUsage>
    </cacheHierarchy>
    <cacheHierarchy uniqueName="[orders].[Ship State]" caption="Ship State" attribute="1" defaultMemberUniqueName="[orders].[Ship State].[All]" allUniqueName="[orders].[Ship State].[All]" dimensionUniqueName="[orders]" displayFolder="" count="2" memberValueDatatype="130" unbalanced="0">
      <fieldsUsage count="2">
        <fieldUsage x="-1"/>
        <fieldUsage x="1"/>
      </fieldsUsage>
    </cacheHierarchy>
    <cacheHierarchy uniqueName="[orders].[Ship Country/Region]" caption="Ship Country/Region" attribute="1" defaultMemberUniqueName="[orders].[Ship Country/Region].[All]" allUniqueName="[orders].[Ship Country/Region].[All]" dimensionUniqueName="[orders]" displayFolder="" count="0" memberValueDatatype="130" unbalanced="0"/>
    <cacheHierarchy uniqueName="[orders].[Payment Type]" caption="Payment Type" attribute="1" defaultMemberUniqueName="[orders].[Payment Type].[All]" allUniqueName="[orders].[Payment Type].[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Unit Price]" caption="Unit Price" attribute="1" defaultMemberUniqueName="[orders].[Unit Price].[All]" allUniqueName="[orders].[Unit Price].[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Shipping Fee]" caption="Shipping Fee" attribute="1" defaultMemberUniqueName="[orders].[Shipping Fee].[All]" allUniqueName="[orders].[Shipping Fee].[All]" dimensionUniqueName="[orders]" displayFolder="" count="0" memberValueDatatype="5" unbalanced="0"/>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0"/>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4"/>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Shipping Fee]" caption="Sum of Shipping Fee" measure="1" displayFolder="" measureGroup="orders" count="0" hidden="1">
      <extLst>
        <ext xmlns:x15="http://schemas.microsoft.com/office/spreadsheetml/2010/11/main" uri="{B97F6D7D-B522-45F9-BDA1-12C45D357490}">
          <x15:cacheHierarchy aggregatedColumn="24"/>
        </ext>
      </extLst>
    </cacheHierarchy>
    <cacheHierarchy uniqueName="[Measures].[Count of Product Name]" caption="Count of Product Name" measure="1" displayFolder="" measureGroup="orders" count="0" hidden="1">
      <extLst>
        <ext xmlns:x15="http://schemas.microsoft.com/office/spreadsheetml/2010/11/main" uri="{B97F6D7D-B522-45F9-BDA1-12C45D357490}">
          <x15:cacheHierarchy aggregatedColumn="19"/>
        </ext>
      </extLst>
    </cacheHierarchy>
    <cacheHierarchy uniqueName="[Measures].[Distinct Count of Product Name]" caption="Distinct Count of Product Name" measure="1" displayFolder="" measureGroup="orders"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21"/>
        </ext>
      </extLst>
    </cacheHierarchy>
    <cacheHierarchy uniqueName="[Measures].[Count of Region]" caption="Count of Region" measure="1" displayFolder="" measureGroup="orders"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PC" refreshedDate="45007.919143865744" backgroundQuery="1" createdVersion="8" refreshedVersion="8" minRefreshableVersion="3" recordCount="0" supportSubquery="1" supportAdvancedDrill="1" xr:uid="{0D75E056-E3A5-4FDE-9A66-7B212A70A91F}">
  <cacheSource type="external" connectionId="1"/>
  <cacheFields count="2">
    <cacheField name="[Measures].[Sum of Revenue]" caption="Sum of Revenue" numFmtId="0" hierarchy="31" level="32767"/>
    <cacheField name="[orders].[Ship State].[Ship State]" caption="Ship State" numFmtId="0" hierarchy="16" level="1">
      <sharedItems count="5">
        <s v="FL"/>
        <s v="IL"/>
        <s v="NY"/>
        <s v="OR"/>
        <s v="TN"/>
      </sharedItems>
    </cacheField>
  </cacheFields>
  <cacheHierarchies count="38">
    <cacheHierarchy uniqueName="[orders].[Order ID]" caption="Order ID" attribute="1" defaultMemberUniqueName="[orders].[Order ID].[All]" allUniqueName="[orders].[Order 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Month]" caption="Month" attribute="1" defaultMemberUniqueName="[orders].[Month].[All]" allUniqueName="[orders].[Month].[All]" dimensionUniqueName="[orders]" displayFolder="" count="0" memberValueDatatype="130" unbalanced="0"/>
    <cacheHierarchy uniqueName="[orders].[Day]" caption="Day" attribute="1" defaultMemberUniqueName="[orders].[Day].[All]" allUniqueName="[orders].[Day].[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Country/Region]" caption="Country/Region" attribute="1" defaultMemberUniqueName="[orders].[Country/Region].[All]" allUniqueName="[orders].[Country/Region].[All]" dimensionUniqueName="[orders]" displayFolder="" count="0" memberValueDatatype="130" unbalanced="0"/>
    <cacheHierarchy uniqueName="[orders].[Salesperson]" caption="Salesperson" attribute="1" defaultMemberUniqueName="[orders].[Salesperson].[All]" allUniqueName="[orders].[Salesperson].[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Shipper Name]" caption="Shipper Name" attribute="1" defaultMemberUniqueName="[orders].[Shipper Name].[All]" allUniqueName="[orders].[Shipper Name].[All]" dimensionUniqueName="[orders]" displayFolder="" count="0" memberValueDatatype="130" unbalanced="0"/>
    <cacheHierarchy uniqueName="[orders].[Ship Name]" caption="Ship Name" attribute="1" defaultMemberUniqueName="[orders].[Ship Name].[All]" allUniqueName="[orders].[Ship Name].[All]" dimensionUniqueName="[orders]" displayFolder="" count="0" memberValueDatatype="130" unbalanced="0"/>
    <cacheHierarchy uniqueName="[orders].[Ship Address]" caption="Ship Address" attribute="1" defaultMemberUniqueName="[orders].[Ship Address].[All]" allUniqueName="[orders].[Ship Address].[All]" dimensionUniqueName="[orders]" displayFolder="" count="0" memberValueDatatype="130" unbalanced="0"/>
    <cacheHierarchy uniqueName="[orders].[Ship City]" caption="Ship City" attribute="1" defaultMemberUniqueName="[orders].[Ship City].[All]" allUniqueName="[orders].[Ship City].[All]" dimensionUniqueName="[orders]" displayFolder="" count="0" memberValueDatatype="130" unbalanced="0"/>
    <cacheHierarchy uniqueName="[orders].[Ship State]" caption="Ship State" attribute="1" defaultMemberUniqueName="[orders].[Ship State].[All]" allUniqueName="[orders].[Ship State].[All]" dimensionUniqueName="[orders]" displayFolder="" count="2" memberValueDatatype="130" unbalanced="0">
      <fieldsUsage count="2">
        <fieldUsage x="-1"/>
        <fieldUsage x="1"/>
      </fieldsUsage>
    </cacheHierarchy>
    <cacheHierarchy uniqueName="[orders].[Ship Country/Region]" caption="Ship Country/Region" attribute="1" defaultMemberUniqueName="[orders].[Ship Country/Region].[All]" allUniqueName="[orders].[Ship Country/Region].[All]" dimensionUniqueName="[orders]" displayFolder="" count="0" memberValueDatatype="130" unbalanced="0"/>
    <cacheHierarchy uniqueName="[orders].[Payment Type]" caption="Payment Type" attribute="1" defaultMemberUniqueName="[orders].[Payment Type].[All]" allUniqueName="[orders].[Payment Type].[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Unit Price]" caption="Unit Price" attribute="1" defaultMemberUniqueName="[orders].[Unit Price].[All]" allUniqueName="[orders].[Unit Price].[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Shipping Fee]" caption="Shipping Fee" attribute="1" defaultMemberUniqueName="[orders].[Shipping Fee].[All]" allUniqueName="[orders].[Shipping Fee].[All]" dimensionUniqueName="[orders]" displayFolder="" count="0" memberValueDatatype="5" unbalanced="0"/>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0"/>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4"/>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Shipping Fee]" caption="Sum of Shipping Fee" measure="1" displayFolder="" measureGroup="orders" count="0" hidden="1">
      <extLst>
        <ext xmlns:x15="http://schemas.microsoft.com/office/spreadsheetml/2010/11/main" uri="{B97F6D7D-B522-45F9-BDA1-12C45D357490}">
          <x15:cacheHierarchy aggregatedColumn="24"/>
        </ext>
      </extLst>
    </cacheHierarchy>
    <cacheHierarchy uniqueName="[Measures].[Count of Product Name]" caption="Count of Product Name" measure="1" displayFolder="" measureGroup="orders" count="0" hidden="1">
      <extLst>
        <ext xmlns:x15="http://schemas.microsoft.com/office/spreadsheetml/2010/11/main" uri="{B97F6D7D-B522-45F9-BDA1-12C45D357490}">
          <x15:cacheHierarchy aggregatedColumn="19"/>
        </ext>
      </extLst>
    </cacheHierarchy>
    <cacheHierarchy uniqueName="[Measures].[Distinct Count of Product Name]" caption="Distinct Count of Product Name" measure="1" displayFolder="" measureGroup="orders"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21"/>
        </ext>
      </extLst>
    </cacheHierarchy>
    <cacheHierarchy uniqueName="[Measures].[Count of Region]" caption="Count of Region" measure="1" displayFolder="" measureGroup="orders"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PC" refreshedDate="45008.036769791666" backgroundQuery="1" createdVersion="8" refreshedVersion="8" minRefreshableVersion="3" recordCount="0" supportSubquery="1" supportAdvancedDrill="1" xr:uid="{8950F40D-20BC-49DF-81E5-7CA6A11B21E2}">
  <cacheSource type="external" connectionId="1"/>
  <cacheFields count="2">
    <cacheField name="[orders].[Month].[Month]" caption="Month" numFmtId="0" hierarchy="2" level="1">
      <sharedItems count="12">
        <s v="April"/>
        <s v="August"/>
        <s v="December"/>
        <s v="February"/>
        <s v="January"/>
        <s v="July"/>
        <s v="June"/>
        <s v="March"/>
        <s v="May"/>
        <s v="November"/>
        <s v="October"/>
        <s v="September"/>
      </sharedItems>
    </cacheField>
    <cacheField name="[Measures].[Sum of Order ID]" caption="Sum of Order ID" numFmtId="0" hierarchy="27" level="32767"/>
  </cacheFields>
  <cacheHierarchies count="38">
    <cacheHierarchy uniqueName="[orders].[Order ID]" caption="Order ID" attribute="1" defaultMemberUniqueName="[orders].[Order ID].[All]" allUniqueName="[orders].[Order 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Month]" caption="Month" attribute="1" defaultMemberUniqueName="[orders].[Month].[All]" allUniqueName="[orders].[Month].[All]" dimensionUniqueName="[orders]" displayFolder="" count="2" memberValueDatatype="130" unbalanced="0">
      <fieldsUsage count="2">
        <fieldUsage x="-1"/>
        <fieldUsage x="0"/>
      </fieldsUsage>
    </cacheHierarchy>
    <cacheHierarchy uniqueName="[orders].[Day]" caption="Day" attribute="1" defaultMemberUniqueName="[orders].[Day].[All]" allUniqueName="[orders].[Day].[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Country/Region]" caption="Country/Region" attribute="1" defaultMemberUniqueName="[orders].[Country/Region].[All]" allUniqueName="[orders].[Country/Region].[All]" dimensionUniqueName="[orders]" displayFolder="" count="0" memberValueDatatype="130" unbalanced="0"/>
    <cacheHierarchy uniqueName="[orders].[Salesperson]" caption="Salesperson" attribute="1" defaultMemberUniqueName="[orders].[Salesperson].[All]" allUniqueName="[orders].[Salesperson].[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Shipper Name]" caption="Shipper Name" attribute="1" defaultMemberUniqueName="[orders].[Shipper Name].[All]" allUniqueName="[orders].[Shipper Name].[All]" dimensionUniqueName="[orders]" displayFolder="" count="0" memberValueDatatype="130" unbalanced="0"/>
    <cacheHierarchy uniqueName="[orders].[Ship Name]" caption="Ship Name" attribute="1" defaultMemberUniqueName="[orders].[Ship Name].[All]" allUniqueName="[orders].[Ship Name].[All]" dimensionUniqueName="[orders]" displayFolder="" count="0" memberValueDatatype="130" unbalanced="0"/>
    <cacheHierarchy uniqueName="[orders].[Ship Address]" caption="Ship Address" attribute="1" defaultMemberUniqueName="[orders].[Ship Address].[All]" allUniqueName="[orders].[Ship Address].[All]" dimensionUniqueName="[orders]" displayFolder="" count="0" memberValueDatatype="130" unbalanced="0"/>
    <cacheHierarchy uniqueName="[orders].[Ship City]" caption="Ship City" attribute="1" defaultMemberUniqueName="[orders].[Ship City].[All]" allUniqueName="[orders].[Ship City].[All]" dimensionUniqueName="[orders]" displayFolder="" count="0" memberValueDatatype="130" unbalanced="0"/>
    <cacheHierarchy uniqueName="[orders].[Ship State]" caption="Ship State" attribute="1" defaultMemberUniqueName="[orders].[Ship State].[All]" allUniqueName="[orders].[Ship State].[All]" dimensionUniqueName="[orders]" displayFolder="" count="0" memberValueDatatype="130" unbalanced="0"/>
    <cacheHierarchy uniqueName="[orders].[Ship Country/Region]" caption="Ship Country/Region" attribute="1" defaultMemberUniqueName="[orders].[Ship Country/Region].[All]" allUniqueName="[orders].[Ship Country/Region].[All]" dimensionUniqueName="[orders]" displayFolder="" count="0" memberValueDatatype="130" unbalanced="0"/>
    <cacheHierarchy uniqueName="[orders].[Payment Type]" caption="Payment Type" attribute="1" defaultMemberUniqueName="[orders].[Payment Type].[All]" allUniqueName="[orders].[Payment Type].[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Unit Price]" caption="Unit Price" attribute="1" defaultMemberUniqueName="[orders].[Unit Price].[All]" allUniqueName="[orders].[Unit Price].[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Shipping Fee]" caption="Shipping Fee" attribute="1" defaultMemberUniqueName="[orders].[Shipping Fee].[All]" allUniqueName="[orders].[Shipping Fee].[All]" dimensionUniqueName="[orders]" displayFolder="" count="0" memberValueDatatype="5" unbalanced="0"/>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Order ID]" caption="Sum of Order ID" measure="1" displayFolder="" measureGroup="orders" count="0" oneField="1" hidden="1">
      <fieldsUsage count="1">
        <fieldUsage x="1"/>
      </fieldsUsage>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0"/>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Shipping Fee]" caption="Sum of Shipping Fee" measure="1" displayFolder="" measureGroup="orders" count="0" hidden="1">
      <extLst>
        <ext xmlns:x15="http://schemas.microsoft.com/office/spreadsheetml/2010/11/main" uri="{B97F6D7D-B522-45F9-BDA1-12C45D357490}">
          <x15:cacheHierarchy aggregatedColumn="24"/>
        </ext>
      </extLst>
    </cacheHierarchy>
    <cacheHierarchy uniqueName="[Measures].[Count of Product Name]" caption="Count of Product Name" measure="1" displayFolder="" measureGroup="orders" count="0" hidden="1">
      <extLst>
        <ext xmlns:x15="http://schemas.microsoft.com/office/spreadsheetml/2010/11/main" uri="{B97F6D7D-B522-45F9-BDA1-12C45D357490}">
          <x15:cacheHierarchy aggregatedColumn="19"/>
        </ext>
      </extLst>
    </cacheHierarchy>
    <cacheHierarchy uniqueName="[Measures].[Distinct Count of Product Name]" caption="Distinct Count of Product Name" measure="1" displayFolder="" measureGroup="orders"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21"/>
        </ext>
      </extLst>
    </cacheHierarchy>
    <cacheHierarchy uniqueName="[Measures].[Count of Region]" caption="Count of Region" measure="1" displayFolder="" measureGroup="orders"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PC" refreshedDate="45007.913432175927" backgroundQuery="1" createdVersion="8" refreshedVersion="8" minRefreshableVersion="3" recordCount="0" supportSubquery="1" supportAdvancedDrill="1" xr:uid="{B9B3093D-4BD6-4C7E-BCF8-DA25A0A29264}">
  <cacheSource type="external" connectionId="1"/>
  <cacheFields count="5">
    <cacheField name="[Measures].[Distinct Count of Order ID]" caption="Distinct Count of Order ID" numFmtId="0" hierarchy="28" level="32767"/>
    <cacheField name="[Measures].[Distinct Count of Customer ID]" caption="Distinct Count of Customer ID" numFmtId="0" hierarchy="30" level="32767"/>
    <cacheField name="[Measures].[Sum of Revenue]" caption="Sum of Revenue" numFmtId="0" hierarchy="31" level="32767"/>
    <cacheField name="[Measures].[Sum of Shipping Fee]" caption="Sum of Shipping Fee" numFmtId="0" hierarchy="32" level="32767"/>
    <cacheField name="[Measures].[Distinct Count of Product Name]" caption="Distinct Count of Product Name" numFmtId="0" hierarchy="34" level="32767"/>
  </cacheFields>
  <cacheHierarchies count="38">
    <cacheHierarchy uniqueName="[orders].[Order ID]" caption="Order ID" attribute="1" defaultMemberUniqueName="[orders].[Order ID].[All]" allUniqueName="[orders].[Order ID].[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Month]" caption="Month" attribute="1" defaultMemberUniqueName="[orders].[Month].[All]" allUniqueName="[orders].[Month].[All]" dimensionUniqueName="[orders]" displayFolder="" count="0" memberValueDatatype="130" unbalanced="0"/>
    <cacheHierarchy uniqueName="[orders].[Day]" caption="Day" attribute="1" defaultMemberUniqueName="[orders].[Day].[All]" allUniqueName="[orders].[Day].[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Country/Region]" caption="Country/Region" attribute="1" defaultMemberUniqueName="[orders].[Country/Region].[All]" allUniqueName="[orders].[Country/Region].[All]" dimensionUniqueName="[orders]" displayFolder="" count="0" memberValueDatatype="130" unbalanced="0"/>
    <cacheHierarchy uniqueName="[orders].[Salesperson]" caption="Salesperson" attribute="1" defaultMemberUniqueName="[orders].[Salesperson].[All]" allUniqueName="[orders].[Salesperson].[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hipped Date]" caption="Shipped Date" attribute="1" time="1" defaultMemberUniqueName="[orders].[Shipped Date].[All]" allUniqueName="[orders].[Shipped Date].[All]" dimensionUniqueName="[orders]" displayFolder="" count="0" memberValueDatatype="7" unbalanced="0"/>
    <cacheHierarchy uniqueName="[orders].[Shipper Name]" caption="Shipper Name" attribute="1" defaultMemberUniqueName="[orders].[Shipper Name].[All]" allUniqueName="[orders].[Shipper Name].[All]" dimensionUniqueName="[orders]" displayFolder="" count="0" memberValueDatatype="130" unbalanced="0"/>
    <cacheHierarchy uniqueName="[orders].[Ship Name]" caption="Ship Name" attribute="1" defaultMemberUniqueName="[orders].[Ship Name].[All]" allUniqueName="[orders].[Ship Name].[All]" dimensionUniqueName="[orders]" displayFolder="" count="0" memberValueDatatype="130" unbalanced="0"/>
    <cacheHierarchy uniqueName="[orders].[Ship Address]" caption="Ship Address" attribute="1" defaultMemberUniqueName="[orders].[Ship Address].[All]" allUniqueName="[orders].[Ship Address].[All]" dimensionUniqueName="[orders]" displayFolder="" count="0" memberValueDatatype="130" unbalanced="0"/>
    <cacheHierarchy uniqueName="[orders].[Ship City]" caption="Ship City" attribute="1" defaultMemberUniqueName="[orders].[Ship City].[All]" allUniqueName="[orders].[Ship City].[All]" dimensionUniqueName="[orders]" displayFolder="" count="0" memberValueDatatype="130" unbalanced="0"/>
    <cacheHierarchy uniqueName="[orders].[Ship State]" caption="Ship State" attribute="1" defaultMemberUniqueName="[orders].[Ship State].[All]" allUniqueName="[orders].[Ship State].[All]" dimensionUniqueName="[orders]" displayFolder="" count="0" memberValueDatatype="130" unbalanced="0"/>
    <cacheHierarchy uniqueName="[orders].[Ship Country/Region]" caption="Ship Country/Region" attribute="1" defaultMemberUniqueName="[orders].[Ship Country/Region].[All]" allUniqueName="[orders].[Ship Country/Region].[All]" dimensionUniqueName="[orders]" displayFolder="" count="0" memberValueDatatype="130" unbalanced="0"/>
    <cacheHierarchy uniqueName="[orders].[Payment Type]" caption="Payment Type" attribute="1" defaultMemberUniqueName="[orders].[Payment Type].[All]" allUniqueName="[orders].[Payment Type].[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Unit Price]" caption="Unit Price" attribute="1" defaultMemberUniqueName="[orders].[Unit Price].[All]" allUniqueName="[orders].[Unit Price].[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Shipping Fee]" caption="Shipping Fee" attribute="1" defaultMemberUniqueName="[orders].[Shipping Fee].[All]" allUniqueName="[orders].[Shipping Fee].[All]" dimensionUniqueName="[orders]" displayFolder="" count="0" memberValueDatatype="5" unbalanced="0"/>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s"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ustomer ID]" caption="Distinct Count of Customer ID" measure="1" displayFolder="" measureGroup="orders"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3"/>
        </ext>
      </extLst>
    </cacheHierarchy>
    <cacheHierarchy uniqueName="[Measures].[Sum of Shipping Fee]" caption="Sum of Shipping Fee" measure="1" displayFolder="" measureGroup="orders" count="0" oneField="1" hidden="1">
      <fieldsUsage count="1">
        <fieldUsage x="3"/>
      </fieldsUsage>
      <extLst>
        <ext xmlns:x15="http://schemas.microsoft.com/office/spreadsheetml/2010/11/main" uri="{B97F6D7D-B522-45F9-BDA1-12C45D357490}">
          <x15:cacheHierarchy aggregatedColumn="24"/>
        </ext>
      </extLst>
    </cacheHierarchy>
    <cacheHierarchy uniqueName="[Measures].[Count of Product Name]" caption="Count of Product Name" measure="1" displayFolder="" measureGroup="orders" count="0" hidden="1">
      <extLst>
        <ext xmlns:x15="http://schemas.microsoft.com/office/spreadsheetml/2010/11/main" uri="{B97F6D7D-B522-45F9-BDA1-12C45D357490}">
          <x15:cacheHierarchy aggregatedColumn="19"/>
        </ext>
      </extLst>
    </cacheHierarchy>
    <cacheHierarchy uniqueName="[Measures].[Distinct Count of Product Name]" caption="Distinct Count of Product Name" measure="1" displayFolder="" measureGroup="orders" count="0" oneField="1" hidden="1">
      <fieldsUsage count="1">
        <fieldUsage x="4"/>
      </fieldsUsage>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21"/>
        </ext>
      </extLst>
    </cacheHierarchy>
    <cacheHierarchy uniqueName="[Measures].[Count of Region]" caption="Count of Region" measure="1" displayFolder="" measureGroup="orders"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PC" refreshedDate="45008.144264814815" backgroundQuery="1" createdVersion="8" refreshedVersion="8" minRefreshableVersion="3" recordCount="0" supportSubquery="1" supportAdvancedDrill="1" xr:uid="{1A3FD563-E0CB-48C2-B913-793BE5454FDA}">
  <cacheSource type="external" connectionId="1"/>
  <cacheFields count="3">
    <cacheField name="[orders].[Customer Name].[Customer Name]" caption="Customer Name" numFmtId="0" hierarchy="5" level="1">
      <sharedItems count="5">
        <s v="Company A"/>
        <s v="Company BB"/>
        <s v="Company F"/>
        <s v="Company H"/>
        <s v="Company J"/>
      </sharedItems>
    </cacheField>
    <cacheField name="[Measures].[Sum of Order ID]" caption="Sum of Order ID" numFmtId="0" hierarchy="27" level="32767"/>
    <cacheField name="[orders].[Region].[Region]" caption="Region" numFmtId="0" hierarchy="10" level="1">
      <sharedItems containsSemiMixedTypes="0" containsNonDate="0" containsString="0"/>
    </cacheField>
  </cacheFields>
  <cacheHierarchies count="38">
    <cacheHierarchy uniqueName="[orders].[Order ID]" caption="Order ID" attribute="1" defaultMemberUniqueName="[orders].[Order ID].[All]" allUniqueName="[orders].[Order ID].[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Month]" caption="Month" attribute="1" defaultMemberUniqueName="[orders].[Month].[All]" allUniqueName="[orders].[Month].[All]" dimensionUniqueName="[orders]" displayFolder="" count="2" memberValueDatatype="130" unbalanced="0"/>
    <cacheHierarchy uniqueName="[orders].[Day]" caption="Day" attribute="1" defaultMemberUniqueName="[orders].[Day].[All]" allUniqueName="[orders].[Day].[All]" dimensionUniqueName="[orders]" displayFolder="" count="2" memberValueDatatype="130"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2" memberValueDatatype="130" unbalanced="0"/>
    <cacheHierarchy uniqueName="[orders].[State]" caption="State" attribute="1" defaultMemberUniqueName="[orders].[State].[All]" allUniqueName="[orders].[State].[All]" dimensionUniqueName="[orders]" displayFolder="" count="2" memberValueDatatype="130" unbalanced="0"/>
    <cacheHierarchy uniqueName="[orders].[Country/Region]" caption="Country/Region" attribute="1" defaultMemberUniqueName="[orders].[Country/Region].[All]" allUniqueName="[orders].[Country/Region].[All]" dimensionUniqueName="[orders]" displayFolder="" count="2" memberValueDatatype="130" unbalanced="0"/>
    <cacheHierarchy uniqueName="[orders].[Salesperson]" caption="Salesperson" attribute="1" defaultMemberUniqueName="[orders].[Salesperson].[All]" allUniqueName="[orders].[Salesperson].[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2"/>
      </fieldsUsage>
    </cacheHierarchy>
    <cacheHierarchy uniqueName="[orders].[Shipped Date]" caption="Shipped Date" attribute="1" time="1" defaultMemberUniqueName="[orders].[Shipped Date].[All]" allUniqueName="[orders].[Shipped Date].[All]" dimensionUniqueName="[orders]" displayFolder="" count="2" memberValueDatatype="7" unbalanced="0"/>
    <cacheHierarchy uniqueName="[orders].[Shipper Name]" caption="Shipper Name" attribute="1" defaultMemberUniqueName="[orders].[Shipper Name].[All]" allUniqueName="[orders].[Shipper Name].[All]" dimensionUniqueName="[orders]" displayFolder="" count="2" memberValueDatatype="130" unbalanced="0"/>
    <cacheHierarchy uniqueName="[orders].[Ship Name]" caption="Ship Name" attribute="1" defaultMemberUniqueName="[orders].[Ship Name].[All]" allUniqueName="[orders].[Ship Name].[All]" dimensionUniqueName="[orders]" displayFolder="" count="2" memberValueDatatype="130" unbalanced="0"/>
    <cacheHierarchy uniqueName="[orders].[Ship Address]" caption="Ship Address" attribute="1" defaultMemberUniqueName="[orders].[Ship Address].[All]" allUniqueName="[orders].[Ship Address].[All]" dimensionUniqueName="[orders]" displayFolder="" count="2" memberValueDatatype="130" unbalanced="0"/>
    <cacheHierarchy uniqueName="[orders].[Ship City]" caption="Ship City" attribute="1" defaultMemberUniqueName="[orders].[Ship City].[All]" allUniqueName="[orders].[Ship City].[All]" dimensionUniqueName="[orders]" displayFolder="" count="2" memberValueDatatype="130" unbalanced="0"/>
    <cacheHierarchy uniqueName="[orders].[Ship State]" caption="Ship State" attribute="1" defaultMemberUniqueName="[orders].[Ship State].[All]" allUniqueName="[orders].[Ship State].[All]" dimensionUniqueName="[orders]" displayFolder="" count="2" memberValueDatatype="130" unbalanced="0"/>
    <cacheHierarchy uniqueName="[orders].[Ship Country/Region]" caption="Ship Country/Region" attribute="1" defaultMemberUniqueName="[orders].[Ship Country/Region].[All]" allUniqueName="[orders].[Ship Country/Region].[All]" dimensionUniqueName="[orders]" displayFolder="" count="2" memberValueDatatype="130" unbalanced="0"/>
    <cacheHierarchy uniqueName="[orders].[Payment Type]" caption="Payment Type" attribute="1" defaultMemberUniqueName="[orders].[Payment Type].[All]" allUniqueName="[orders].[Payment Type].[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Unit Price]" caption="Unit Price" attribute="1" defaultMemberUniqueName="[orders].[Unit Price].[All]" allUniqueName="[orders].[Unit Price].[All]" dimensionUniqueName="[orders]" displayFolder="" count="2" memberValueDatatype="5" unbalanced="0"/>
    <cacheHierarchy uniqueName="[orders].[Quantity]" caption="Quantity" attribute="1" defaultMemberUniqueName="[orders].[Quantity].[All]" allUniqueName="[orders].[Quantity].[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5" unbalanced="0"/>
    <cacheHierarchy uniqueName="[orders].[Shipping Fee]" caption="Shipping Fee" attribute="1" defaultMemberUniqueName="[orders].[Shipping Fee].[All]" allUniqueName="[orders].[Shipping Fee].[All]" dimensionUniqueName="[orders]" displayFolder="" count="2" memberValueDatatype="5" unbalanced="0"/>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Order ID]" caption="Sum of Order ID" measure="1" displayFolder="" measureGroup="orders" count="0" oneField="1" hidden="1">
      <fieldsUsage count="1">
        <fieldUsage x="1"/>
      </fieldsUsage>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0"/>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ustomer ID]" caption="Distinct Count of Customer ID" measure="1" displayFolder="" measureGroup="orders" count="0" hidden="1">
      <extLst>
        <ext xmlns:x15="http://schemas.microsoft.com/office/spreadsheetml/2010/11/main" uri="{B97F6D7D-B522-45F9-BDA1-12C45D357490}">
          <x15:cacheHierarchy aggregatedColumn="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Shipping Fee]" caption="Sum of Shipping Fee" measure="1" displayFolder="" measureGroup="orders" count="0" hidden="1">
      <extLst>
        <ext xmlns:x15="http://schemas.microsoft.com/office/spreadsheetml/2010/11/main" uri="{B97F6D7D-B522-45F9-BDA1-12C45D357490}">
          <x15:cacheHierarchy aggregatedColumn="24"/>
        </ext>
      </extLst>
    </cacheHierarchy>
    <cacheHierarchy uniqueName="[Measures].[Count of Product Name]" caption="Count of Product Name" measure="1" displayFolder="" measureGroup="orders" count="0" hidden="1">
      <extLst>
        <ext xmlns:x15="http://schemas.microsoft.com/office/spreadsheetml/2010/11/main" uri="{B97F6D7D-B522-45F9-BDA1-12C45D357490}">
          <x15:cacheHierarchy aggregatedColumn="19"/>
        </ext>
      </extLst>
    </cacheHierarchy>
    <cacheHierarchy uniqueName="[Measures].[Distinct Count of Product Name]" caption="Distinct Count of Product Name" measure="1" displayFolder="" measureGroup="orders"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21"/>
        </ext>
      </extLst>
    </cacheHierarchy>
    <cacheHierarchy uniqueName="[Measures].[Count of Region]" caption="Count of Region" measure="1" displayFolder="" measureGroup="orders"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CEBF45-3112-4834-9337-6E5FD0398F09}" name="PivotTable11" cacheId="34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E25:F31"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4"/>
    </i>
    <i>
      <x v="3"/>
    </i>
    <i>
      <x v="2"/>
    </i>
    <i>
      <x/>
    </i>
    <i>
      <x v="1"/>
    </i>
    <i t="grand">
      <x/>
    </i>
  </rowItems>
  <colItems count="1">
    <i/>
  </colItems>
  <dataFields count="1">
    <dataField name="Sum of Order ID"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7">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Analytics.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A20C91-C54A-44C2-9C00-8AE6F09BDAE9}" name="PivotTable10" cacheId="17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B24:C30" firstHeaderRow="1" firstDataRow="1" firstDataCol="1"/>
  <pivotFields count="2">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1"/>
  </rowFields>
  <rowItems count="6">
    <i>
      <x/>
    </i>
    <i>
      <x v="2"/>
    </i>
    <i>
      <x v="3"/>
    </i>
    <i>
      <x v="4"/>
    </i>
    <i>
      <x v="1"/>
    </i>
    <i t="grand">
      <x/>
    </i>
  </rowItems>
  <colItems count="1">
    <i/>
  </colItems>
  <dataFields count="1">
    <dataField name="Sum of Revenue" fld="0"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1">
      <autoFilter ref="A1">
        <filterColumn colId="0">
          <top10 val="5" filterVal="5"/>
        </filterColumn>
      </autoFilter>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Analytics.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DAB5E4-1B81-4CC0-99BA-B478D841FC1A}" name="PivotTable9" cacheId="1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16:K17" firstHeaderRow="1" firstDataRow="1" firstDataCol="0"/>
  <pivotFields count="1">
    <pivotField dataField="1" subtotalTop="0" showAll="0" defaultSubtotal="0"/>
  </pivotFields>
  <rowItems count="1">
    <i/>
  </rowItems>
  <colItems count="1">
    <i/>
  </colItems>
  <dataFields count="1">
    <dataField name="Sum of Unit Price" fld="0" baseField="0" baseItem="0" numFmtId="174"/>
  </dataFields>
  <formats count="1">
    <format dxfId="22">
      <pivotArea outline="0" collapsedLevelsAreSubtotals="1" fieldPosition="0"/>
    </format>
  </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Analytics.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6D237C-C8BE-4770-9926-1DAD3576B9C0}" name="PivotTable8" cacheId="1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4:M5" firstHeaderRow="1" firstDataRow="1" firstDataCol="0"/>
  <pivotFields count="1">
    <pivotField dataField="1" subtotalTop="0" showAll="0" defaultSubtotal="0"/>
  </pivotFields>
  <rowItems count="1">
    <i/>
  </rowItems>
  <colItems count="1">
    <i/>
  </colItems>
  <dataFields count="1">
    <dataField name="Sum of Quantity" fld="0" baseField="0" baseItem="9"/>
  </dataField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Analytics.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1756A22-F9BB-4611-8B99-57D7158C9C3F}" name="PivotTable5" cacheId="17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H16:I24" firstHeaderRow="1" firstDataRow="1" firstDataCol="1"/>
  <pivotFields count="4">
    <pivotField dataField="1" subtotalTop="0" showAll="0" defaultSubtotal="0"/>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3">
        <item x="0"/>
        <item x="1"/>
        <item x="2"/>
      </items>
    </pivotField>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3"/>
  </rowFields>
  <rowItems count="8">
    <i>
      <x v="2"/>
    </i>
    <i>
      <x v="4"/>
    </i>
    <i>
      <x v="5"/>
    </i>
    <i>
      <x v="6"/>
    </i>
    <i>
      <x v="1"/>
    </i>
    <i>
      <x v="3"/>
    </i>
    <i>
      <x/>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1" iMeasureHier="31">
      <autoFilter ref="A1">
        <filterColumn colId="0">
          <top10 val="5" filterVal="5"/>
        </filterColumn>
      </autoFilter>
    </filter>
    <filter fld="2" type="count" id="2" iMeasureHier="31">
      <autoFilter ref="A1">
        <filterColumn colId="0">
          <top10 val="3" filterVal="3"/>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Analytics.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5C98B6E-62B5-4E3D-B697-496088F73188}" name="PivotTable4" cacheId="1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8:H12" firstHeaderRow="1" firstDataRow="1" firstDataCol="1"/>
  <pivotFields count="3">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3">
        <item x="0"/>
        <item x="1"/>
        <item x="2"/>
      </items>
    </pivotField>
  </pivotFields>
  <rowFields count="1">
    <field x="2"/>
  </rowFields>
  <rowItems count="4">
    <i>
      <x/>
    </i>
    <i>
      <x v="1"/>
    </i>
    <i>
      <x v="2"/>
    </i>
    <i t="grand">
      <x/>
    </i>
  </rowItems>
  <colItems count="1">
    <i/>
  </colItems>
  <dataFields count="1">
    <dataField name="Sum of Revenue" fld="0" baseField="0" baseItem="0" numFmtId="170"/>
  </dataFields>
  <formats count="2">
    <format dxfId="20">
      <pivotArea collapsedLevelsAreSubtotals="1" fieldPosition="0">
        <references count="1">
          <reference field="2" count="1">
            <x v="0"/>
          </reference>
        </references>
      </pivotArea>
    </format>
    <format dxfId="1">
      <pivotArea outline="0" collapsedLevelsAreSubtotals="1" fieldPosition="0"/>
    </format>
  </format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2" count="1" selected="0">
            <x v="0"/>
          </reference>
        </references>
      </pivotArea>
    </chartFormat>
    <chartFormat chart="2" format="7">
      <pivotArea type="data" outline="0" fieldPosition="0">
        <references count="2">
          <reference field="4294967294" count="1" selected="0">
            <x v="0"/>
          </reference>
          <reference field="2" count="1" selected="0">
            <x v="1"/>
          </reference>
        </references>
      </pivotArea>
    </chartFormat>
    <chartFormat chart="2" format="8">
      <pivotArea type="data" outline="0" fieldPosition="0">
        <references count="2">
          <reference field="4294967294" count="1" selected="0">
            <x v="0"/>
          </reference>
          <reference field="2" count="1" selected="0">
            <x v="2"/>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1" iMeasureHier="31">
      <autoFilter ref="A1">
        <filterColumn colId="0">
          <top10 val="5" filterVal="5"/>
        </filterColumn>
      </autoFilter>
    </filter>
    <filter fld="2" type="count" id="2" iMeasureHier="31">
      <autoFilter ref="A1">
        <filterColumn colId="0">
          <top10 val="3" filterVal="3"/>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Analytics.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7DBC616-3EFE-40D8-8ECC-6129B2FB7749}" name="PivotTable3" cacheId="1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17:F23" firstHeaderRow="1" firstDataRow="1" firstDataCol="1"/>
  <pivotFields count="2">
    <pivotField dataField="1" subtotalTop="0" showAll="0" defaultSubtotal="0"/>
    <pivotField axis="axisRow" allDrilled="1" subtotalTop="0" showAll="0" measureFilter="1"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1">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Analytics.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E0D898B-39BB-485B-82A9-C12D000CB9A2}" name="PivotTable2" cacheId="1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8:B21" firstHeaderRow="1" firstDataRow="1" firstDataCol="1"/>
  <pivotFields count="2">
    <pivotField axis="axisRow" allDrilled="1" subtotalTop="0" showAll="0" nonAutoSortDefault="1" defaultSubtotal="0" defaultAttributeDrillState="1">
      <items count="12">
        <item x="4"/>
        <item x="3"/>
        <item x="7"/>
        <item x="0"/>
        <item x="8"/>
        <item x="6"/>
        <item x="5"/>
        <item x="1"/>
        <item x="11"/>
        <item x="10"/>
        <item x="9"/>
        <item x="2"/>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Order ID" fld="1" baseField="0" baseItem="0"/>
  </dataFields>
  <chartFormats count="1">
    <chartFormat chart="3" format="6"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Analytics.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61916E5-6239-43E1-B5F9-5E09FB822563}" name="PivotTable1" cacheId="1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E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5">
    <i>
      <x/>
    </i>
    <i i="1">
      <x v="1"/>
    </i>
    <i i="2">
      <x v="2"/>
    </i>
    <i i="3">
      <x v="3"/>
    </i>
    <i i="4">
      <x v="4"/>
    </i>
  </colItems>
  <dataFields count="5">
    <dataField name="Distinct Count of Product Name" fld="4" subtotal="count" baseField="0" baseItem="3">
      <extLst>
        <ext xmlns:x15="http://schemas.microsoft.com/office/spreadsheetml/2010/11/main" uri="{FABC7310-3BB5-11E1-824E-6D434824019B}">
          <x15:dataField isCountDistinct="1"/>
        </ext>
      </extLst>
    </dataField>
    <dataField name="Distinct Count of Order ID" fld="0" subtotal="count" baseField="0" baseItem="0">
      <extLst>
        <ext xmlns:x15="http://schemas.microsoft.com/office/spreadsheetml/2010/11/main" uri="{FABC7310-3BB5-11E1-824E-6D434824019B}">
          <x15:dataField isCountDistinct="1"/>
        </ext>
      </extLst>
    </dataField>
    <dataField name="Sum of Shipping Fee" fld="3" baseField="0" baseItem="0" numFmtId="174"/>
    <dataField name="Sum of Revenue" fld="2" baseField="0" baseItem="0" numFmtId="174"/>
    <dataField name="Distinct Count of Customer ID" fld="1" subtotal="count" baseField="0" baseItem="1">
      <extLst>
        <ext xmlns:x15="http://schemas.microsoft.com/office/spreadsheetml/2010/11/main" uri="{FABC7310-3BB5-11E1-824E-6D434824019B}">
          <x15:dataField isCountDistinct="1"/>
        </ext>
      </extLst>
    </dataField>
  </dataFields>
  <formats count="2">
    <format dxfId="24">
      <pivotArea outline="0" collapsedLevelsAreSubtotals="1" fieldPosition="0">
        <references count="1">
          <reference field="4294967294" count="1" selected="0">
            <x v="2"/>
          </reference>
        </references>
      </pivotArea>
    </format>
    <format dxfId="23">
      <pivotArea outline="0" collapsedLevelsAreSubtotals="1" fieldPosition="0">
        <references count="1">
          <reference field="4294967294" count="1" selected="0">
            <x v="3"/>
          </reference>
        </references>
      </pivotArea>
    </format>
  </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Order ID"/>
    <pivotHierarchy dragToData="1"/>
    <pivotHierarchy dragToData="1" caption="Distinct Count of Customer ID"/>
    <pivotHierarchy dragToData="1"/>
    <pivotHierarchy dragToData="1"/>
    <pivotHierarchy dragToData="1"/>
    <pivotHierarchy dragToData="1" caption="Distinct Count of Product Name"/>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Analytics.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0BB7C2F-4F7F-43A4-B064-D0715A335BDA}" sourceName="[orders].[Region]">
  <pivotTables>
    <pivotTable tabId="3" name="PivotTable11"/>
  </pivotTables>
  <data>
    <olap pivotCacheId="245576998">
      <levels count="2">
        <level uniqueName="[orders].[Region].[(All)]" sourceCaption="(All)" count="0"/>
        <level uniqueName="[orders].[Region].[Region]" sourceCaption="Region" count="4">
          <ranges>
            <range startItem="0">
              <i n="[orders].[Region].&amp;[East]" c="East"/>
              <i n="[orders].[Region].&amp;[North]" c="North"/>
              <i n="[orders].[Region].&amp;[South]" c="South"/>
              <i n="[orders].[Region].&amp;[West]" c="West"/>
            </range>
          </ranges>
        </level>
      </levels>
      <selections count="1">
        <selection n="[orders].[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084C97D-1543-4D01-B13D-82563CD75ABA}" cache="Slicer_Region" caption="Region" level="1" style="SlicerStyleOther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CD2780-006F-4A9E-992A-E49368FEF682}" name="orders" displayName="orders" ref="A3:Y372" totalsRowShown="0" headerRowDxfId="31">
  <autoFilter ref="A3:Y372" xr:uid="{00000000-0009-0000-0000-000007000000}"/>
  <tableColumns count="25">
    <tableColumn id="1" xr3:uid="{ADB97C7F-A741-42F3-8698-402C7B1C42C6}" name="Order ID"/>
    <tableColumn id="2" xr3:uid="{20BCD4EA-B67B-463D-8092-B14334F7C0F1}" name="Order Date" dataDxfId="30"/>
    <tableColumn id="25" xr3:uid="{433FF593-5E82-4C79-9FAF-729BEDC78E68}" name="Month" dataDxfId="26">
      <calculatedColumnFormula>TEXT(orders[[#This Row],[Order Date]],"mmmm")</calculatedColumnFormula>
    </tableColumn>
    <tableColumn id="16" xr3:uid="{60E88DA0-A22F-4FB4-99FA-427AF1BFA2AB}" name="Day" dataDxfId="25">
      <calculatedColumnFormula>TEXT(orders[[#This Row],[Order Date]],"dddd")</calculatedColumnFormula>
    </tableColumn>
    <tableColumn id="3" xr3:uid="{1E1FF179-0771-44F3-B12C-645FA877E90C}" name="Customer ID"/>
    <tableColumn id="4" xr3:uid="{0470BE7E-296A-4B27-8E4A-8A614E189B5E}" name="Customer Name"/>
    <tableColumn id="5" xr3:uid="{3200DF03-8ECD-4737-A375-4663063ED2C4}" name="City"/>
    <tableColumn id="6" xr3:uid="{BBC2F932-A3C1-424D-9DD7-E7411DEF70DF}" name="State"/>
    <tableColumn id="7" xr3:uid="{29F1C6FB-66CB-4145-AE97-EC01B0757824}" name="Country/Region"/>
    <tableColumn id="8" xr3:uid="{C4D89024-4C5D-4C89-BE99-1B15CF3766BA}" name="Salesperson"/>
    <tableColumn id="9" xr3:uid="{886AC5D8-03E0-4D73-8430-E07C31191846}" name="Region"/>
    <tableColumn id="10" xr3:uid="{32554E62-C9BB-4523-B893-2D0577E692F3}" name="Shipped Date" dataDxfId="29"/>
    <tableColumn id="11" xr3:uid="{0FC3909A-259C-4A3E-9060-5B3FFE727F06}" name="Shipper Name"/>
    <tableColumn id="12" xr3:uid="{67876FC1-7C40-437B-AC42-35E46B0924FB}" name="Ship Name"/>
    <tableColumn id="13" xr3:uid="{1F91BE4D-4A67-4D69-8CA1-2BFBF125042D}" name="Ship Address"/>
    <tableColumn id="14" xr3:uid="{5C1BCBAC-8049-4C4E-9046-21A764E3821E}" name="Ship City"/>
    <tableColumn id="15" xr3:uid="{BF855AE3-D29C-4C46-85F9-088F39907AA6}" name="Ship State"/>
    <tableColumn id="17" xr3:uid="{B2321AA1-27CB-4E6F-ADED-02B77A43EDD5}" name="Ship Country/Region"/>
    <tableColumn id="18" xr3:uid="{7AB53CEC-BDE0-406D-BD19-26FD6FC9E99E}" name="Payment Type"/>
    <tableColumn id="19" xr3:uid="{A56A19CF-94C9-4CCE-AD58-6DCA2DFB496D}" name="Product Name"/>
    <tableColumn id="20" xr3:uid="{272EA4B7-A394-4664-BA42-D898DFCBCF15}" name="Category"/>
    <tableColumn id="21" xr3:uid="{6721A134-00A9-4FFA-B684-F8D24C93B8C0}" name="Unit Price"/>
    <tableColumn id="22" xr3:uid="{F174D512-2A12-452E-93CC-6912C582E065}" name="Quantity"/>
    <tableColumn id="23" xr3:uid="{92152ACE-6D8E-4908-AFE1-E45464466325}" name="Revenue" dataDxfId="28" dataCellStyle="Currency"/>
    <tableColumn id="24" xr3:uid="{5091357A-2791-4A1B-8286-02367027E898}" name="Shipping Fee" dataDxfId="2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2.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47276-108F-4897-8381-02DC958E332B}">
  <sheetPr>
    <tabColor theme="1" tint="0.249977111117893"/>
  </sheetPr>
  <dimension ref="A1:Y372"/>
  <sheetViews>
    <sheetView zoomScale="90" zoomScaleNormal="90" workbookViewId="0">
      <pane ySplit="3" topLeftCell="A4" activePane="bottomLeft" state="frozen"/>
      <selection pane="bottomLeft" activeCell="F6" sqref="F6"/>
    </sheetView>
  </sheetViews>
  <sheetFormatPr defaultRowHeight="14.5" x14ac:dyDescent="0.35"/>
  <cols>
    <col min="1" max="1" width="10.54296875" customWidth="1"/>
    <col min="2" max="4" width="12.81640625" customWidth="1"/>
    <col min="5" max="5" width="14.1796875" bestFit="1" customWidth="1"/>
    <col min="6" max="6" width="17.453125" customWidth="1"/>
    <col min="7" max="7" width="12.54296875" bestFit="1" customWidth="1"/>
    <col min="8" max="8" width="7.7265625" customWidth="1"/>
    <col min="9" max="9" width="17.1796875" customWidth="1"/>
    <col min="10" max="10" width="19.7265625" bestFit="1" customWidth="1"/>
    <col min="11" max="11" width="9.26953125" customWidth="1"/>
    <col min="12" max="12" width="15" customWidth="1"/>
    <col min="13" max="13" width="19.453125" bestFit="1" customWidth="1"/>
    <col min="14" max="14" width="21.54296875" bestFit="1" customWidth="1"/>
    <col min="15" max="15" width="14.54296875" customWidth="1"/>
    <col min="16" max="16" width="12.54296875" bestFit="1" customWidth="1"/>
    <col min="17" max="17" width="12" customWidth="1"/>
    <col min="18" max="18" width="21.453125" customWidth="1"/>
    <col min="19" max="19" width="15.7265625" customWidth="1"/>
    <col min="20" max="20" width="21" bestFit="1" customWidth="1"/>
    <col min="21" max="21" width="25" bestFit="1" customWidth="1"/>
    <col min="22" max="22" width="11.81640625" customWidth="1"/>
    <col min="23" max="23" width="10.81640625" customWidth="1"/>
    <col min="24" max="24" width="11.54296875" bestFit="1" customWidth="1"/>
    <col min="25" max="25" width="14.54296875" customWidth="1"/>
  </cols>
  <sheetData>
    <row r="1" spans="1:25" ht="18.5" x14ac:dyDescent="0.45">
      <c r="A1" s="1" t="s">
        <v>0</v>
      </c>
    </row>
    <row r="3" spans="1:25" x14ac:dyDescent="0.35">
      <c r="A3" s="5" t="s">
        <v>1</v>
      </c>
      <c r="B3" s="5" t="s">
        <v>2</v>
      </c>
      <c r="C3" s="5" t="s">
        <v>150</v>
      </c>
      <c r="D3" s="5" t="s">
        <v>151</v>
      </c>
      <c r="E3" s="5" t="s">
        <v>3</v>
      </c>
      <c r="F3" s="5" t="s">
        <v>4</v>
      </c>
      <c r="G3" s="5" t="s">
        <v>5</v>
      </c>
      <c r="H3" s="5" t="s">
        <v>6</v>
      </c>
      <c r="I3" s="5" t="s">
        <v>7</v>
      </c>
      <c r="J3" s="5" t="s">
        <v>8</v>
      </c>
      <c r="K3" s="5" t="s">
        <v>9</v>
      </c>
      <c r="L3" s="5" t="s">
        <v>10</v>
      </c>
      <c r="M3" s="5" t="s">
        <v>11</v>
      </c>
      <c r="N3" s="5" t="s">
        <v>12</v>
      </c>
      <c r="O3" s="5" t="s">
        <v>13</v>
      </c>
      <c r="P3" s="5" t="s">
        <v>14</v>
      </c>
      <c r="Q3" s="5" t="s">
        <v>15</v>
      </c>
      <c r="R3" s="5" t="s">
        <v>16</v>
      </c>
      <c r="S3" s="5" t="s">
        <v>17</v>
      </c>
      <c r="T3" s="5" t="s">
        <v>18</v>
      </c>
      <c r="U3" s="5" t="s">
        <v>19</v>
      </c>
      <c r="V3" s="5" t="s">
        <v>20</v>
      </c>
      <c r="W3" s="5" t="s">
        <v>21</v>
      </c>
      <c r="X3" s="5" t="s">
        <v>22</v>
      </c>
      <c r="Y3" s="5" t="s">
        <v>23</v>
      </c>
    </row>
    <row r="4" spans="1:25" x14ac:dyDescent="0.35">
      <c r="A4">
        <v>1001</v>
      </c>
      <c r="B4" s="2">
        <v>43492</v>
      </c>
      <c r="C4" s="2" t="str">
        <f>TEXT(orders[[#This Row],[Order Date]],"mmmm")</f>
        <v>January</v>
      </c>
      <c r="D4" s="2" t="str">
        <f>TEXT(orders[[#This Row],[Order Date]],"dddd")</f>
        <v>Sunday</v>
      </c>
      <c r="E4">
        <v>27</v>
      </c>
      <c r="F4" t="s">
        <v>24</v>
      </c>
      <c r="G4" t="s">
        <v>25</v>
      </c>
      <c r="H4" t="s">
        <v>26</v>
      </c>
      <c r="I4" t="s">
        <v>27</v>
      </c>
      <c r="J4" t="s">
        <v>28</v>
      </c>
      <c r="K4" t="s">
        <v>29</v>
      </c>
      <c r="L4" s="2">
        <v>43494</v>
      </c>
      <c r="M4" t="s">
        <v>30</v>
      </c>
      <c r="N4" t="s">
        <v>31</v>
      </c>
      <c r="O4" t="s">
        <v>32</v>
      </c>
      <c r="P4" t="s">
        <v>25</v>
      </c>
      <c r="Q4" t="s">
        <v>26</v>
      </c>
      <c r="R4" t="s">
        <v>27</v>
      </c>
      <c r="S4" t="s">
        <v>33</v>
      </c>
      <c r="T4" t="s">
        <v>34</v>
      </c>
      <c r="U4" t="s">
        <v>35</v>
      </c>
      <c r="V4" s="3">
        <v>14</v>
      </c>
      <c r="W4">
        <v>49</v>
      </c>
      <c r="X4" s="4">
        <v>686</v>
      </c>
      <c r="Y4" s="3">
        <v>66.542000000000002</v>
      </c>
    </row>
    <row r="5" spans="1:25" x14ac:dyDescent="0.35">
      <c r="A5">
        <v>1002</v>
      </c>
      <c r="B5" s="2">
        <v>43492</v>
      </c>
      <c r="C5" s="2" t="str">
        <f>TEXT(orders[[#This Row],[Order Date]],"mmmm")</f>
        <v>January</v>
      </c>
      <c r="D5" s="2" t="str">
        <f>TEXT(orders[[#This Row],[Order Date]],"dddd")</f>
        <v>Sunday</v>
      </c>
      <c r="E5">
        <v>27</v>
      </c>
      <c r="F5" t="s">
        <v>24</v>
      </c>
      <c r="G5" t="s">
        <v>25</v>
      </c>
      <c r="H5" t="s">
        <v>26</v>
      </c>
      <c r="I5" t="s">
        <v>27</v>
      </c>
      <c r="J5" t="s">
        <v>28</v>
      </c>
      <c r="K5" t="s">
        <v>29</v>
      </c>
      <c r="L5" s="2">
        <v>43494</v>
      </c>
      <c r="M5" t="s">
        <v>30</v>
      </c>
      <c r="N5" t="s">
        <v>31</v>
      </c>
      <c r="O5" t="s">
        <v>32</v>
      </c>
      <c r="P5" t="s">
        <v>25</v>
      </c>
      <c r="Q5" t="s">
        <v>26</v>
      </c>
      <c r="R5" t="s">
        <v>27</v>
      </c>
      <c r="S5" t="s">
        <v>33</v>
      </c>
      <c r="T5" t="s">
        <v>36</v>
      </c>
      <c r="U5" t="s">
        <v>37</v>
      </c>
      <c r="V5" s="3">
        <v>3.5</v>
      </c>
      <c r="W5">
        <v>47</v>
      </c>
      <c r="X5" s="4">
        <v>164.5</v>
      </c>
      <c r="Y5" s="3">
        <v>16.6145</v>
      </c>
    </row>
    <row r="6" spans="1:25" x14ac:dyDescent="0.35">
      <c r="A6">
        <v>1003</v>
      </c>
      <c r="B6" s="2">
        <v>43469</v>
      </c>
      <c r="C6" s="2" t="str">
        <f>TEXT(orders[[#This Row],[Order Date]],"mmmm")</f>
        <v>January</v>
      </c>
      <c r="D6" s="2" t="str">
        <f>TEXT(orders[[#This Row],[Order Date]],"dddd")</f>
        <v>Friday</v>
      </c>
      <c r="E6">
        <v>4</v>
      </c>
      <c r="F6" t="s">
        <v>38</v>
      </c>
      <c r="G6" t="s">
        <v>39</v>
      </c>
      <c r="H6" t="s">
        <v>40</v>
      </c>
      <c r="I6" t="s">
        <v>27</v>
      </c>
      <c r="J6" t="s">
        <v>41</v>
      </c>
      <c r="K6" t="s">
        <v>42</v>
      </c>
      <c r="L6" s="2">
        <v>43471</v>
      </c>
      <c r="M6" t="s">
        <v>43</v>
      </c>
      <c r="N6" t="s">
        <v>44</v>
      </c>
      <c r="O6" t="s">
        <v>45</v>
      </c>
      <c r="P6" t="s">
        <v>39</v>
      </c>
      <c r="Q6" t="s">
        <v>40</v>
      </c>
      <c r="R6" t="s">
        <v>27</v>
      </c>
      <c r="S6" t="s">
        <v>46</v>
      </c>
      <c r="T6" t="s">
        <v>47</v>
      </c>
      <c r="U6" t="s">
        <v>37</v>
      </c>
      <c r="V6" s="3">
        <v>30</v>
      </c>
      <c r="W6">
        <v>69</v>
      </c>
      <c r="X6" s="4">
        <v>2070</v>
      </c>
      <c r="Y6" s="3">
        <v>198.72</v>
      </c>
    </row>
    <row r="7" spans="1:25" x14ac:dyDescent="0.35">
      <c r="A7">
        <v>1004</v>
      </c>
      <c r="B7" s="2">
        <v>43469</v>
      </c>
      <c r="C7" s="2" t="str">
        <f>TEXT(orders[[#This Row],[Order Date]],"mmmm")</f>
        <v>January</v>
      </c>
      <c r="D7" s="2" t="str">
        <f>TEXT(orders[[#This Row],[Order Date]],"dddd")</f>
        <v>Friday</v>
      </c>
      <c r="E7">
        <v>4</v>
      </c>
      <c r="F7" t="s">
        <v>38</v>
      </c>
      <c r="G7" t="s">
        <v>39</v>
      </c>
      <c r="H7" t="s">
        <v>40</v>
      </c>
      <c r="I7" t="s">
        <v>27</v>
      </c>
      <c r="J7" t="s">
        <v>41</v>
      </c>
      <c r="K7" t="s">
        <v>42</v>
      </c>
      <c r="L7" s="2">
        <v>43471</v>
      </c>
      <c r="M7" t="s">
        <v>43</v>
      </c>
      <c r="N7" t="s">
        <v>44</v>
      </c>
      <c r="O7" t="s">
        <v>45</v>
      </c>
      <c r="P7" t="s">
        <v>39</v>
      </c>
      <c r="Q7" t="s">
        <v>40</v>
      </c>
      <c r="R7" t="s">
        <v>27</v>
      </c>
      <c r="S7" t="s">
        <v>46</v>
      </c>
      <c r="T7" t="s">
        <v>48</v>
      </c>
      <c r="U7" t="s">
        <v>37</v>
      </c>
      <c r="V7" s="3">
        <v>53</v>
      </c>
      <c r="W7">
        <v>89</v>
      </c>
      <c r="X7" s="4">
        <v>4717</v>
      </c>
      <c r="Y7" s="3">
        <v>448.11500000000001</v>
      </c>
    </row>
    <row r="8" spans="1:25" x14ac:dyDescent="0.35">
      <c r="A8">
        <v>1005</v>
      </c>
      <c r="B8" s="2">
        <v>43469</v>
      </c>
      <c r="C8" s="2" t="str">
        <f>TEXT(orders[[#This Row],[Order Date]],"mmmm")</f>
        <v>January</v>
      </c>
      <c r="D8" s="2" t="str">
        <f>TEXT(orders[[#This Row],[Order Date]],"dddd")</f>
        <v>Friday</v>
      </c>
      <c r="E8">
        <v>4</v>
      </c>
      <c r="F8" t="s">
        <v>38</v>
      </c>
      <c r="G8" t="s">
        <v>39</v>
      </c>
      <c r="H8" t="s">
        <v>40</v>
      </c>
      <c r="I8" t="s">
        <v>27</v>
      </c>
      <c r="J8" t="s">
        <v>41</v>
      </c>
      <c r="K8" t="s">
        <v>42</v>
      </c>
      <c r="L8" s="2">
        <v>43471</v>
      </c>
      <c r="M8" t="s">
        <v>43</v>
      </c>
      <c r="N8" t="s">
        <v>44</v>
      </c>
      <c r="O8" t="s">
        <v>45</v>
      </c>
      <c r="P8" t="s">
        <v>39</v>
      </c>
      <c r="Q8" t="s">
        <v>40</v>
      </c>
      <c r="R8" t="s">
        <v>27</v>
      </c>
      <c r="S8" t="s">
        <v>46</v>
      </c>
      <c r="T8" t="s">
        <v>36</v>
      </c>
      <c r="U8" t="s">
        <v>37</v>
      </c>
      <c r="V8" s="3">
        <v>3.5</v>
      </c>
      <c r="W8">
        <v>11</v>
      </c>
      <c r="X8" s="4">
        <v>38.5</v>
      </c>
      <c r="Y8" s="3">
        <v>3.7345000000000002</v>
      </c>
    </row>
    <row r="9" spans="1:25" x14ac:dyDescent="0.35">
      <c r="A9">
        <v>1006</v>
      </c>
      <c r="B9" s="2">
        <v>43477</v>
      </c>
      <c r="C9" s="2" t="str">
        <f>TEXT(orders[[#This Row],[Order Date]],"mmmm")</f>
        <v>January</v>
      </c>
      <c r="D9" s="2" t="str">
        <f>TEXT(orders[[#This Row],[Order Date]],"dddd")</f>
        <v>Saturday</v>
      </c>
      <c r="E9">
        <v>12</v>
      </c>
      <c r="F9" t="s">
        <v>49</v>
      </c>
      <c r="G9" t="s">
        <v>25</v>
      </c>
      <c r="H9" t="s">
        <v>26</v>
      </c>
      <c r="I9" t="s">
        <v>27</v>
      </c>
      <c r="J9" t="s">
        <v>28</v>
      </c>
      <c r="K9" t="s">
        <v>29</v>
      </c>
      <c r="L9" s="2">
        <v>43479</v>
      </c>
      <c r="M9" t="s">
        <v>30</v>
      </c>
      <c r="N9" t="s">
        <v>50</v>
      </c>
      <c r="O9" t="s">
        <v>51</v>
      </c>
      <c r="P9" t="s">
        <v>25</v>
      </c>
      <c r="Q9" t="s">
        <v>26</v>
      </c>
      <c r="R9" t="s">
        <v>27</v>
      </c>
      <c r="S9" t="s">
        <v>46</v>
      </c>
      <c r="T9" t="s">
        <v>52</v>
      </c>
      <c r="U9" t="s">
        <v>35</v>
      </c>
      <c r="V9" s="3">
        <v>18</v>
      </c>
      <c r="W9">
        <v>81</v>
      </c>
      <c r="X9" s="4">
        <v>1458</v>
      </c>
      <c r="Y9" s="3">
        <v>141.42600000000002</v>
      </c>
    </row>
    <row r="10" spans="1:25" x14ac:dyDescent="0.35">
      <c r="A10">
        <v>1007</v>
      </c>
      <c r="B10" s="2">
        <v>43477</v>
      </c>
      <c r="C10" s="2" t="str">
        <f>TEXT(orders[[#This Row],[Order Date]],"mmmm")</f>
        <v>January</v>
      </c>
      <c r="D10" s="2" t="str">
        <f>TEXT(orders[[#This Row],[Order Date]],"dddd")</f>
        <v>Saturday</v>
      </c>
      <c r="E10">
        <v>12</v>
      </c>
      <c r="F10" t="s">
        <v>49</v>
      </c>
      <c r="G10" t="s">
        <v>25</v>
      </c>
      <c r="H10" t="s">
        <v>26</v>
      </c>
      <c r="I10" t="s">
        <v>27</v>
      </c>
      <c r="J10" t="s">
        <v>28</v>
      </c>
      <c r="K10" t="s">
        <v>29</v>
      </c>
      <c r="L10" s="2">
        <v>43479</v>
      </c>
      <c r="M10" t="s">
        <v>30</v>
      </c>
      <c r="N10" t="s">
        <v>50</v>
      </c>
      <c r="O10" t="s">
        <v>51</v>
      </c>
      <c r="P10" t="s">
        <v>25</v>
      </c>
      <c r="Q10" t="s">
        <v>26</v>
      </c>
      <c r="R10" t="s">
        <v>27</v>
      </c>
      <c r="S10" t="s">
        <v>46</v>
      </c>
      <c r="T10" t="s">
        <v>53</v>
      </c>
      <c r="U10" t="s">
        <v>35</v>
      </c>
      <c r="V10" s="3">
        <v>46</v>
      </c>
      <c r="W10">
        <v>44</v>
      </c>
      <c r="X10" s="4">
        <v>2024</v>
      </c>
      <c r="Y10" s="3">
        <v>198.352</v>
      </c>
    </row>
    <row r="11" spans="1:25" x14ac:dyDescent="0.35">
      <c r="A11">
        <v>1008</v>
      </c>
      <c r="B11" s="2">
        <v>43473</v>
      </c>
      <c r="C11" s="2" t="str">
        <f>TEXT(orders[[#This Row],[Order Date]],"mmmm")</f>
        <v>January</v>
      </c>
      <c r="D11" s="2" t="str">
        <f>TEXT(orders[[#This Row],[Order Date]],"dddd")</f>
        <v>Tuesday</v>
      </c>
      <c r="E11">
        <v>8</v>
      </c>
      <c r="F11" t="s">
        <v>54</v>
      </c>
      <c r="G11" t="s">
        <v>55</v>
      </c>
      <c r="H11" t="s">
        <v>56</v>
      </c>
      <c r="I11" t="s">
        <v>27</v>
      </c>
      <c r="J11" t="s">
        <v>57</v>
      </c>
      <c r="K11" t="s">
        <v>58</v>
      </c>
      <c r="L11" s="2">
        <v>43475</v>
      </c>
      <c r="M11" t="s">
        <v>59</v>
      </c>
      <c r="N11" t="s">
        <v>60</v>
      </c>
      <c r="O11" t="s">
        <v>61</v>
      </c>
      <c r="P11" t="s">
        <v>55</v>
      </c>
      <c r="Q11" t="s">
        <v>56</v>
      </c>
      <c r="R11" t="s">
        <v>27</v>
      </c>
      <c r="S11" t="s">
        <v>46</v>
      </c>
      <c r="T11" t="s">
        <v>62</v>
      </c>
      <c r="U11" t="s">
        <v>63</v>
      </c>
      <c r="V11" s="3">
        <v>9.1999999999999993</v>
      </c>
      <c r="W11">
        <v>38</v>
      </c>
      <c r="X11" s="4">
        <v>349.59999999999997</v>
      </c>
      <c r="Y11" s="3">
        <v>36.008800000000001</v>
      </c>
    </row>
    <row r="12" spans="1:25" x14ac:dyDescent="0.35">
      <c r="A12">
        <v>1009</v>
      </c>
      <c r="B12" s="2">
        <v>43469</v>
      </c>
      <c r="C12" s="2" t="str">
        <f>TEXT(orders[[#This Row],[Order Date]],"mmmm")</f>
        <v>January</v>
      </c>
      <c r="D12" s="2" t="str">
        <f>TEXT(orders[[#This Row],[Order Date]],"dddd")</f>
        <v>Friday</v>
      </c>
      <c r="E12">
        <v>4</v>
      </c>
      <c r="F12" t="s">
        <v>38</v>
      </c>
      <c r="G12" t="s">
        <v>39</v>
      </c>
      <c r="H12" t="s">
        <v>40</v>
      </c>
      <c r="I12" t="s">
        <v>27</v>
      </c>
      <c r="J12" t="s">
        <v>41</v>
      </c>
      <c r="K12" t="s">
        <v>42</v>
      </c>
      <c r="L12" s="2">
        <v>43471</v>
      </c>
      <c r="M12" t="s">
        <v>59</v>
      </c>
      <c r="N12" t="s">
        <v>44</v>
      </c>
      <c r="O12" t="s">
        <v>45</v>
      </c>
      <c r="P12" t="s">
        <v>39</v>
      </c>
      <c r="Q12" t="s">
        <v>40</v>
      </c>
      <c r="R12" t="s">
        <v>27</v>
      </c>
      <c r="S12" t="s">
        <v>33</v>
      </c>
      <c r="T12" t="s">
        <v>62</v>
      </c>
      <c r="U12" t="s">
        <v>63</v>
      </c>
      <c r="V12" s="3">
        <v>9.1999999999999993</v>
      </c>
      <c r="W12">
        <v>88</v>
      </c>
      <c r="X12" s="4">
        <v>809.59999999999991</v>
      </c>
      <c r="Y12" s="3">
        <v>79.340799999999987</v>
      </c>
    </row>
    <row r="13" spans="1:25" x14ac:dyDescent="0.35">
      <c r="A13">
        <v>1010</v>
      </c>
      <c r="B13" s="2">
        <v>43494</v>
      </c>
      <c r="C13" s="2" t="str">
        <f>TEXT(orders[[#This Row],[Order Date]],"mmmm")</f>
        <v>January</v>
      </c>
      <c r="D13" s="2" t="str">
        <f>TEXT(orders[[#This Row],[Order Date]],"dddd")</f>
        <v>Tuesday</v>
      </c>
      <c r="E13">
        <v>29</v>
      </c>
      <c r="F13" t="s">
        <v>64</v>
      </c>
      <c r="G13" t="s">
        <v>65</v>
      </c>
      <c r="H13" t="s">
        <v>66</v>
      </c>
      <c r="I13" t="s">
        <v>27</v>
      </c>
      <c r="J13" t="s">
        <v>67</v>
      </c>
      <c r="K13" t="s">
        <v>29</v>
      </c>
      <c r="L13" s="2">
        <v>43496</v>
      </c>
      <c r="M13" t="s">
        <v>30</v>
      </c>
      <c r="N13" t="s">
        <v>68</v>
      </c>
      <c r="O13" t="s">
        <v>69</v>
      </c>
      <c r="P13" t="s">
        <v>65</v>
      </c>
      <c r="Q13" t="s">
        <v>66</v>
      </c>
      <c r="R13" t="s">
        <v>27</v>
      </c>
      <c r="S13" t="s">
        <v>33</v>
      </c>
      <c r="T13" t="s">
        <v>70</v>
      </c>
      <c r="U13" t="s">
        <v>71</v>
      </c>
      <c r="V13" s="3">
        <v>12.75</v>
      </c>
      <c r="W13">
        <v>94</v>
      </c>
      <c r="X13" s="4">
        <v>1198.5</v>
      </c>
      <c r="Y13" s="3">
        <v>122.24700000000001</v>
      </c>
    </row>
    <row r="14" spans="1:25" x14ac:dyDescent="0.35">
      <c r="A14">
        <v>1011</v>
      </c>
      <c r="B14" s="2">
        <v>43468</v>
      </c>
      <c r="C14" s="2" t="str">
        <f>TEXT(orders[[#This Row],[Order Date]],"mmmm")</f>
        <v>January</v>
      </c>
      <c r="D14" s="2" t="str">
        <f>TEXT(orders[[#This Row],[Order Date]],"dddd")</f>
        <v>Thursday</v>
      </c>
      <c r="E14">
        <v>3</v>
      </c>
      <c r="F14" t="s">
        <v>72</v>
      </c>
      <c r="G14" t="s">
        <v>73</v>
      </c>
      <c r="H14" t="s">
        <v>74</v>
      </c>
      <c r="I14" t="s">
        <v>27</v>
      </c>
      <c r="J14" t="s">
        <v>28</v>
      </c>
      <c r="K14" t="s">
        <v>29</v>
      </c>
      <c r="L14" s="2">
        <v>43470</v>
      </c>
      <c r="M14" t="s">
        <v>30</v>
      </c>
      <c r="N14" t="s">
        <v>75</v>
      </c>
      <c r="O14" t="s">
        <v>76</v>
      </c>
      <c r="P14" t="s">
        <v>73</v>
      </c>
      <c r="Q14" t="s">
        <v>74</v>
      </c>
      <c r="R14" t="s">
        <v>27</v>
      </c>
      <c r="S14" t="s">
        <v>77</v>
      </c>
      <c r="T14" t="s">
        <v>78</v>
      </c>
      <c r="U14" t="s">
        <v>79</v>
      </c>
      <c r="V14" s="3">
        <v>9.65</v>
      </c>
      <c r="W14">
        <v>91</v>
      </c>
      <c r="X14" s="4">
        <v>878.15</v>
      </c>
      <c r="Y14" s="3">
        <v>92.205749999999995</v>
      </c>
    </row>
    <row r="15" spans="1:25" x14ac:dyDescent="0.35">
      <c r="A15">
        <v>1012</v>
      </c>
      <c r="B15" s="2">
        <v>43471</v>
      </c>
      <c r="C15" s="2" t="str">
        <f>TEXT(orders[[#This Row],[Order Date]],"mmmm")</f>
        <v>January</v>
      </c>
      <c r="D15" s="2" t="str">
        <f>TEXT(orders[[#This Row],[Order Date]],"dddd")</f>
        <v>Sunday</v>
      </c>
      <c r="E15">
        <v>6</v>
      </c>
      <c r="F15" t="s">
        <v>80</v>
      </c>
      <c r="G15" t="s">
        <v>81</v>
      </c>
      <c r="H15" t="s">
        <v>82</v>
      </c>
      <c r="I15" t="s">
        <v>27</v>
      </c>
      <c r="J15" t="s">
        <v>83</v>
      </c>
      <c r="K15" t="s">
        <v>58</v>
      </c>
      <c r="L15" s="2">
        <v>43473</v>
      </c>
      <c r="M15" t="s">
        <v>30</v>
      </c>
      <c r="N15" t="s">
        <v>84</v>
      </c>
      <c r="O15" t="s">
        <v>85</v>
      </c>
      <c r="P15" t="s">
        <v>81</v>
      </c>
      <c r="Q15" t="s">
        <v>82</v>
      </c>
      <c r="R15" t="s">
        <v>27</v>
      </c>
      <c r="S15" t="s">
        <v>46</v>
      </c>
      <c r="T15" t="s">
        <v>86</v>
      </c>
      <c r="U15" t="s">
        <v>87</v>
      </c>
      <c r="V15" s="3">
        <v>40</v>
      </c>
      <c r="W15">
        <v>32</v>
      </c>
      <c r="X15" s="4">
        <v>1280</v>
      </c>
      <c r="Y15" s="3">
        <v>133.12</v>
      </c>
    </row>
    <row r="16" spans="1:25" x14ac:dyDescent="0.35">
      <c r="A16">
        <v>1013</v>
      </c>
      <c r="B16" s="2">
        <v>43493</v>
      </c>
      <c r="C16" s="2" t="str">
        <f>TEXT(orders[[#This Row],[Order Date]],"mmmm")</f>
        <v>January</v>
      </c>
      <c r="D16" s="2" t="str">
        <f>TEXT(orders[[#This Row],[Order Date]],"dddd")</f>
        <v>Monday</v>
      </c>
      <c r="E16">
        <v>28</v>
      </c>
      <c r="F16" t="s">
        <v>88</v>
      </c>
      <c r="G16" t="s">
        <v>89</v>
      </c>
      <c r="H16" t="s">
        <v>90</v>
      </c>
      <c r="I16" t="s">
        <v>27</v>
      </c>
      <c r="J16" t="s">
        <v>91</v>
      </c>
      <c r="K16" t="s">
        <v>92</v>
      </c>
      <c r="L16" s="2">
        <v>43495</v>
      </c>
      <c r="M16" t="s">
        <v>59</v>
      </c>
      <c r="N16" t="s">
        <v>93</v>
      </c>
      <c r="O16" t="s">
        <v>94</v>
      </c>
      <c r="P16" t="s">
        <v>89</v>
      </c>
      <c r="Q16" t="s">
        <v>90</v>
      </c>
      <c r="R16" t="s">
        <v>27</v>
      </c>
      <c r="S16" t="s">
        <v>33</v>
      </c>
      <c r="T16" t="s">
        <v>53</v>
      </c>
      <c r="U16" t="s">
        <v>35</v>
      </c>
      <c r="V16" s="3">
        <v>46</v>
      </c>
      <c r="W16">
        <v>55</v>
      </c>
      <c r="X16" s="4">
        <v>2530</v>
      </c>
      <c r="Y16" s="3">
        <v>253</v>
      </c>
    </row>
    <row r="17" spans="1:25" x14ac:dyDescent="0.35">
      <c r="A17">
        <v>1014</v>
      </c>
      <c r="B17" s="2">
        <v>43473</v>
      </c>
      <c r="C17" s="2" t="str">
        <f>TEXT(orders[[#This Row],[Order Date]],"mmmm")</f>
        <v>January</v>
      </c>
      <c r="D17" s="2" t="str">
        <f>TEXT(orders[[#This Row],[Order Date]],"dddd")</f>
        <v>Tuesday</v>
      </c>
      <c r="E17">
        <v>8</v>
      </c>
      <c r="F17" t="s">
        <v>54</v>
      </c>
      <c r="G17" t="s">
        <v>55</v>
      </c>
      <c r="H17" t="s">
        <v>56</v>
      </c>
      <c r="I17" t="s">
        <v>27</v>
      </c>
      <c r="J17" t="s">
        <v>57</v>
      </c>
      <c r="K17" t="s">
        <v>58</v>
      </c>
      <c r="L17" s="2">
        <v>43475</v>
      </c>
      <c r="M17" t="s">
        <v>59</v>
      </c>
      <c r="N17" t="s">
        <v>60</v>
      </c>
      <c r="O17" t="s">
        <v>61</v>
      </c>
      <c r="P17" t="s">
        <v>55</v>
      </c>
      <c r="Q17" t="s">
        <v>56</v>
      </c>
      <c r="R17" t="s">
        <v>27</v>
      </c>
      <c r="S17" t="s">
        <v>33</v>
      </c>
      <c r="T17" t="s">
        <v>70</v>
      </c>
      <c r="U17" t="s">
        <v>71</v>
      </c>
      <c r="V17" s="3">
        <v>12.75</v>
      </c>
      <c r="W17">
        <v>47</v>
      </c>
      <c r="X17" s="4">
        <v>599.25</v>
      </c>
      <c r="Y17" s="3">
        <v>61.722750000000005</v>
      </c>
    </row>
    <row r="18" spans="1:25" x14ac:dyDescent="0.35">
      <c r="A18">
        <v>1015</v>
      </c>
      <c r="B18" s="2">
        <v>43475</v>
      </c>
      <c r="C18" s="2" t="str">
        <f>TEXT(orders[[#This Row],[Order Date]],"mmmm")</f>
        <v>January</v>
      </c>
      <c r="D18" s="2" t="str">
        <f>TEXT(orders[[#This Row],[Order Date]],"dddd")</f>
        <v>Thursday</v>
      </c>
      <c r="E18">
        <v>10</v>
      </c>
      <c r="F18" t="s">
        <v>95</v>
      </c>
      <c r="G18" t="s">
        <v>96</v>
      </c>
      <c r="H18" t="s">
        <v>97</v>
      </c>
      <c r="I18" t="s">
        <v>27</v>
      </c>
      <c r="J18" t="s">
        <v>98</v>
      </c>
      <c r="K18" t="s">
        <v>42</v>
      </c>
      <c r="L18" s="2">
        <v>43477</v>
      </c>
      <c r="M18" t="s">
        <v>30</v>
      </c>
      <c r="N18" t="s">
        <v>99</v>
      </c>
      <c r="O18" t="s">
        <v>100</v>
      </c>
      <c r="P18" t="s">
        <v>96</v>
      </c>
      <c r="Q18" t="s">
        <v>97</v>
      </c>
      <c r="R18" t="s">
        <v>27</v>
      </c>
      <c r="S18" t="s">
        <v>46</v>
      </c>
      <c r="T18" t="s">
        <v>101</v>
      </c>
      <c r="U18" t="s">
        <v>35</v>
      </c>
      <c r="V18" s="3">
        <v>2.99</v>
      </c>
      <c r="W18">
        <v>90</v>
      </c>
      <c r="X18" s="4">
        <v>269.10000000000002</v>
      </c>
      <c r="Y18" s="3">
        <v>27.717300000000005</v>
      </c>
    </row>
    <row r="19" spans="1:25" x14ac:dyDescent="0.35">
      <c r="A19">
        <v>1016</v>
      </c>
      <c r="B19" s="2">
        <v>43472</v>
      </c>
      <c r="C19" s="2" t="str">
        <f>TEXT(orders[[#This Row],[Order Date]],"mmmm")</f>
        <v>January</v>
      </c>
      <c r="D19" s="2" t="str">
        <f>TEXT(orders[[#This Row],[Order Date]],"dddd")</f>
        <v>Monday</v>
      </c>
      <c r="E19">
        <v>7</v>
      </c>
      <c r="F19" t="s">
        <v>102</v>
      </c>
      <c r="G19" t="s">
        <v>103</v>
      </c>
      <c r="H19" t="s">
        <v>104</v>
      </c>
      <c r="I19" t="s">
        <v>27</v>
      </c>
      <c r="J19" t="s">
        <v>57</v>
      </c>
      <c r="K19" t="s">
        <v>58</v>
      </c>
      <c r="L19" s="2">
        <v>43477</v>
      </c>
      <c r="M19" t="s">
        <v>30</v>
      </c>
      <c r="N19" t="s">
        <v>105</v>
      </c>
      <c r="O19" t="s">
        <v>106</v>
      </c>
      <c r="P19" t="s">
        <v>103</v>
      </c>
      <c r="Q19" t="s">
        <v>104</v>
      </c>
      <c r="R19" t="s">
        <v>27</v>
      </c>
      <c r="S19" t="s">
        <v>46</v>
      </c>
      <c r="T19" t="s">
        <v>53</v>
      </c>
      <c r="U19" t="s">
        <v>35</v>
      </c>
      <c r="V19" s="3">
        <v>46</v>
      </c>
      <c r="W19">
        <v>24</v>
      </c>
      <c r="X19" s="4">
        <v>1104</v>
      </c>
      <c r="Y19" s="3">
        <v>110.4</v>
      </c>
    </row>
    <row r="20" spans="1:25" x14ac:dyDescent="0.35">
      <c r="A20">
        <v>1017</v>
      </c>
      <c r="B20" s="2">
        <v>43475</v>
      </c>
      <c r="C20" s="2" t="str">
        <f>TEXT(orders[[#This Row],[Order Date]],"mmmm")</f>
        <v>January</v>
      </c>
      <c r="D20" s="2" t="str">
        <f>TEXT(orders[[#This Row],[Order Date]],"dddd")</f>
        <v>Thursday</v>
      </c>
      <c r="E20">
        <v>10</v>
      </c>
      <c r="F20" t="s">
        <v>95</v>
      </c>
      <c r="G20" t="s">
        <v>96</v>
      </c>
      <c r="H20" t="s">
        <v>97</v>
      </c>
      <c r="I20" t="s">
        <v>27</v>
      </c>
      <c r="J20" t="s">
        <v>98</v>
      </c>
      <c r="K20" t="s">
        <v>42</v>
      </c>
      <c r="L20" s="2">
        <v>43477</v>
      </c>
      <c r="M20" t="s">
        <v>43</v>
      </c>
      <c r="N20" t="s">
        <v>99</v>
      </c>
      <c r="O20" t="s">
        <v>100</v>
      </c>
      <c r="P20" t="s">
        <v>96</v>
      </c>
      <c r="Q20" t="s">
        <v>97</v>
      </c>
      <c r="R20" t="s">
        <v>27</v>
      </c>
      <c r="S20" t="s">
        <v>46</v>
      </c>
      <c r="T20" t="s">
        <v>107</v>
      </c>
      <c r="U20" t="s">
        <v>108</v>
      </c>
      <c r="V20" s="3">
        <v>25</v>
      </c>
      <c r="W20">
        <v>34</v>
      </c>
      <c r="X20" s="4">
        <v>850</v>
      </c>
      <c r="Y20" s="3">
        <v>80.75</v>
      </c>
    </row>
    <row r="21" spans="1:25" x14ac:dyDescent="0.35">
      <c r="A21">
        <v>1018</v>
      </c>
      <c r="B21" s="2">
        <v>43475</v>
      </c>
      <c r="C21" s="2" t="str">
        <f>TEXT(orders[[#This Row],[Order Date]],"mmmm")</f>
        <v>January</v>
      </c>
      <c r="D21" s="2" t="str">
        <f>TEXT(orders[[#This Row],[Order Date]],"dddd")</f>
        <v>Thursday</v>
      </c>
      <c r="E21">
        <v>10</v>
      </c>
      <c r="F21" t="s">
        <v>95</v>
      </c>
      <c r="G21" t="s">
        <v>96</v>
      </c>
      <c r="H21" t="s">
        <v>97</v>
      </c>
      <c r="I21" t="s">
        <v>27</v>
      </c>
      <c r="J21" t="s">
        <v>98</v>
      </c>
      <c r="K21" t="s">
        <v>42</v>
      </c>
      <c r="L21" s="2">
        <v>43477</v>
      </c>
      <c r="M21" t="s">
        <v>43</v>
      </c>
      <c r="N21" t="s">
        <v>99</v>
      </c>
      <c r="O21" t="s">
        <v>100</v>
      </c>
      <c r="P21" t="s">
        <v>96</v>
      </c>
      <c r="Q21" t="s">
        <v>97</v>
      </c>
      <c r="R21" t="s">
        <v>27</v>
      </c>
      <c r="S21" t="s">
        <v>46</v>
      </c>
      <c r="T21" t="s">
        <v>109</v>
      </c>
      <c r="U21" t="s">
        <v>110</v>
      </c>
      <c r="V21" s="3">
        <v>22</v>
      </c>
      <c r="W21">
        <v>17</v>
      </c>
      <c r="X21" s="4">
        <v>374</v>
      </c>
      <c r="Y21" s="3">
        <v>35.903999999999996</v>
      </c>
    </row>
    <row r="22" spans="1:25" x14ac:dyDescent="0.35">
      <c r="A22">
        <v>1019</v>
      </c>
      <c r="B22" s="2">
        <v>43475</v>
      </c>
      <c r="C22" s="2" t="str">
        <f>TEXT(orders[[#This Row],[Order Date]],"mmmm")</f>
        <v>January</v>
      </c>
      <c r="D22" s="2" t="str">
        <f>TEXT(orders[[#This Row],[Order Date]],"dddd")</f>
        <v>Thursday</v>
      </c>
      <c r="E22">
        <v>10</v>
      </c>
      <c r="F22" t="s">
        <v>95</v>
      </c>
      <c r="G22" t="s">
        <v>96</v>
      </c>
      <c r="H22" t="s">
        <v>97</v>
      </c>
      <c r="I22" t="s">
        <v>27</v>
      </c>
      <c r="J22" t="s">
        <v>98</v>
      </c>
      <c r="K22" t="s">
        <v>42</v>
      </c>
      <c r="L22" s="2">
        <v>43477</v>
      </c>
      <c r="M22" t="s">
        <v>43</v>
      </c>
      <c r="N22" t="s">
        <v>99</v>
      </c>
      <c r="O22" t="s">
        <v>100</v>
      </c>
      <c r="P22" t="s">
        <v>96</v>
      </c>
      <c r="Q22" t="s">
        <v>97</v>
      </c>
      <c r="R22" t="s">
        <v>27</v>
      </c>
      <c r="S22" t="s">
        <v>46</v>
      </c>
      <c r="T22" t="s">
        <v>62</v>
      </c>
      <c r="U22" t="s">
        <v>63</v>
      </c>
      <c r="V22" s="3">
        <v>9.1999999999999993</v>
      </c>
      <c r="W22">
        <v>44</v>
      </c>
      <c r="X22" s="4">
        <v>404.79999999999995</v>
      </c>
      <c r="Y22" s="3">
        <v>42.099199999999996</v>
      </c>
    </row>
    <row r="23" spans="1:25" x14ac:dyDescent="0.35">
      <c r="A23">
        <v>1020</v>
      </c>
      <c r="B23" s="2">
        <v>43476</v>
      </c>
      <c r="C23" s="2" t="str">
        <f>TEXT(orders[[#This Row],[Order Date]],"mmmm")</f>
        <v>January</v>
      </c>
      <c r="D23" s="2" t="str">
        <f>TEXT(orders[[#This Row],[Order Date]],"dddd")</f>
        <v>Friday</v>
      </c>
      <c r="E23">
        <v>11</v>
      </c>
      <c r="F23" t="s">
        <v>111</v>
      </c>
      <c r="G23" t="s">
        <v>112</v>
      </c>
      <c r="H23" t="s">
        <v>113</v>
      </c>
      <c r="I23" t="s">
        <v>27</v>
      </c>
      <c r="J23" t="s">
        <v>91</v>
      </c>
      <c r="K23" t="s">
        <v>92</v>
      </c>
      <c r="L23" s="2">
        <v>43477</v>
      </c>
      <c r="M23" t="s">
        <v>59</v>
      </c>
      <c r="N23" t="s">
        <v>114</v>
      </c>
      <c r="O23" t="s">
        <v>115</v>
      </c>
      <c r="P23" t="s">
        <v>112</v>
      </c>
      <c r="Q23" t="s">
        <v>113</v>
      </c>
      <c r="R23" t="s">
        <v>27</v>
      </c>
      <c r="S23" t="s">
        <v>46</v>
      </c>
      <c r="T23" t="s">
        <v>36</v>
      </c>
      <c r="U23" t="s">
        <v>37</v>
      </c>
      <c r="V23" s="3">
        <v>3.5</v>
      </c>
      <c r="W23">
        <v>81</v>
      </c>
      <c r="X23" s="4">
        <v>283.5</v>
      </c>
      <c r="Y23" s="3">
        <v>27.499500000000001</v>
      </c>
    </row>
    <row r="24" spans="1:25" x14ac:dyDescent="0.35">
      <c r="A24">
        <v>1021</v>
      </c>
      <c r="B24" s="2">
        <v>43476</v>
      </c>
      <c r="C24" s="2" t="str">
        <f>TEXT(orders[[#This Row],[Order Date]],"mmmm")</f>
        <v>January</v>
      </c>
      <c r="D24" s="2" t="str">
        <f>TEXT(orders[[#This Row],[Order Date]],"dddd")</f>
        <v>Friday</v>
      </c>
      <c r="E24">
        <v>11</v>
      </c>
      <c r="F24" t="s">
        <v>111</v>
      </c>
      <c r="G24" t="s">
        <v>112</v>
      </c>
      <c r="H24" t="s">
        <v>113</v>
      </c>
      <c r="I24" t="s">
        <v>27</v>
      </c>
      <c r="J24" t="s">
        <v>91</v>
      </c>
      <c r="K24" t="s">
        <v>92</v>
      </c>
      <c r="L24" s="2">
        <v>43477</v>
      </c>
      <c r="M24" t="s">
        <v>59</v>
      </c>
      <c r="N24" t="s">
        <v>114</v>
      </c>
      <c r="O24" t="s">
        <v>115</v>
      </c>
      <c r="P24" t="s">
        <v>112</v>
      </c>
      <c r="Q24" t="s">
        <v>113</v>
      </c>
      <c r="R24" t="s">
        <v>27</v>
      </c>
      <c r="S24" t="s">
        <v>46</v>
      </c>
      <c r="T24" t="s">
        <v>101</v>
      </c>
      <c r="U24" t="s">
        <v>35</v>
      </c>
      <c r="V24" s="3">
        <v>2.99</v>
      </c>
      <c r="W24">
        <v>49</v>
      </c>
      <c r="X24" s="4">
        <v>146.51000000000002</v>
      </c>
      <c r="Y24" s="3">
        <v>15.090530000000005</v>
      </c>
    </row>
    <row r="25" spans="1:25" x14ac:dyDescent="0.35">
      <c r="A25">
        <v>1022</v>
      </c>
      <c r="B25" s="2">
        <v>43466</v>
      </c>
      <c r="C25" s="2" t="str">
        <f>TEXT(orders[[#This Row],[Order Date]],"mmmm")</f>
        <v>January</v>
      </c>
      <c r="D25" s="2" t="str">
        <f>TEXT(orders[[#This Row],[Order Date]],"dddd")</f>
        <v>Tuesday</v>
      </c>
      <c r="E25">
        <v>1</v>
      </c>
      <c r="F25" t="s">
        <v>116</v>
      </c>
      <c r="G25" t="s">
        <v>117</v>
      </c>
      <c r="H25" t="s">
        <v>118</v>
      </c>
      <c r="I25" t="s">
        <v>27</v>
      </c>
      <c r="J25" t="s">
        <v>57</v>
      </c>
      <c r="K25" t="s">
        <v>58</v>
      </c>
      <c r="L25" s="2">
        <v>43477</v>
      </c>
      <c r="M25" t="s">
        <v>59</v>
      </c>
      <c r="N25" t="s">
        <v>119</v>
      </c>
      <c r="O25" t="s">
        <v>120</v>
      </c>
      <c r="P25" t="s">
        <v>117</v>
      </c>
      <c r="Q25" t="s">
        <v>118</v>
      </c>
      <c r="R25" t="s">
        <v>27</v>
      </c>
      <c r="S25" t="s">
        <v>46</v>
      </c>
      <c r="T25" t="s">
        <v>52</v>
      </c>
      <c r="U25" t="s">
        <v>35</v>
      </c>
      <c r="V25" s="3">
        <v>18</v>
      </c>
      <c r="W25">
        <v>42</v>
      </c>
      <c r="X25" s="4">
        <v>756</v>
      </c>
      <c r="Y25" s="3">
        <v>75.600000000000009</v>
      </c>
    </row>
    <row r="26" spans="1:25" x14ac:dyDescent="0.35">
      <c r="A26">
        <v>1023</v>
      </c>
      <c r="B26" s="2">
        <v>43466</v>
      </c>
      <c r="C26" s="2" t="str">
        <f>TEXT(orders[[#This Row],[Order Date]],"mmmm")</f>
        <v>January</v>
      </c>
      <c r="D26" s="2" t="str">
        <f>TEXT(orders[[#This Row],[Order Date]],"dddd")</f>
        <v>Tuesday</v>
      </c>
      <c r="E26">
        <v>1</v>
      </c>
      <c r="F26" t="s">
        <v>116</v>
      </c>
      <c r="G26" t="s">
        <v>117</v>
      </c>
      <c r="H26" t="s">
        <v>118</v>
      </c>
      <c r="I26" t="s">
        <v>27</v>
      </c>
      <c r="J26" t="s">
        <v>57</v>
      </c>
      <c r="K26" t="s">
        <v>58</v>
      </c>
      <c r="L26" s="2">
        <v>43477</v>
      </c>
      <c r="M26" t="s">
        <v>59</v>
      </c>
      <c r="N26" t="s">
        <v>119</v>
      </c>
      <c r="O26" t="s">
        <v>120</v>
      </c>
      <c r="P26" t="s">
        <v>117</v>
      </c>
      <c r="Q26" t="s">
        <v>118</v>
      </c>
      <c r="R26" t="s">
        <v>27</v>
      </c>
      <c r="S26" t="s">
        <v>46</v>
      </c>
      <c r="T26" t="s">
        <v>53</v>
      </c>
      <c r="U26" t="s">
        <v>35</v>
      </c>
      <c r="V26" s="3">
        <v>46</v>
      </c>
      <c r="W26">
        <v>58</v>
      </c>
      <c r="X26" s="4">
        <v>2668</v>
      </c>
      <c r="Y26" s="3">
        <v>269.46800000000002</v>
      </c>
    </row>
    <row r="27" spans="1:25" x14ac:dyDescent="0.35">
      <c r="A27">
        <v>1024</v>
      </c>
      <c r="B27" s="2">
        <v>43466</v>
      </c>
      <c r="C27" s="2" t="str">
        <f>TEXT(orders[[#This Row],[Order Date]],"mmmm")</f>
        <v>January</v>
      </c>
      <c r="D27" s="2" t="str">
        <f>TEXT(orders[[#This Row],[Order Date]],"dddd")</f>
        <v>Tuesday</v>
      </c>
      <c r="E27">
        <v>1</v>
      </c>
      <c r="F27" t="s">
        <v>116</v>
      </c>
      <c r="G27" t="s">
        <v>117</v>
      </c>
      <c r="H27" t="s">
        <v>118</v>
      </c>
      <c r="I27" t="s">
        <v>27</v>
      </c>
      <c r="J27" t="s">
        <v>57</v>
      </c>
      <c r="K27" t="s">
        <v>58</v>
      </c>
      <c r="L27" s="2">
        <v>43477</v>
      </c>
      <c r="M27" t="s">
        <v>59</v>
      </c>
      <c r="N27" t="s">
        <v>119</v>
      </c>
      <c r="O27" t="s">
        <v>120</v>
      </c>
      <c r="P27" t="s">
        <v>117</v>
      </c>
      <c r="Q27" t="s">
        <v>118</v>
      </c>
      <c r="R27" t="s">
        <v>27</v>
      </c>
      <c r="S27" t="s">
        <v>46</v>
      </c>
      <c r="T27" t="s">
        <v>101</v>
      </c>
      <c r="U27" t="s">
        <v>35</v>
      </c>
      <c r="V27" s="3">
        <v>2.99</v>
      </c>
      <c r="W27">
        <v>67</v>
      </c>
      <c r="X27" s="4">
        <v>200.33</v>
      </c>
      <c r="Y27" s="3">
        <v>20.033000000000001</v>
      </c>
    </row>
    <row r="28" spans="1:25" x14ac:dyDescent="0.35">
      <c r="A28">
        <v>1025</v>
      </c>
      <c r="B28" s="2">
        <v>43493</v>
      </c>
      <c r="C28" s="2" t="str">
        <f>TEXT(orders[[#This Row],[Order Date]],"mmmm")</f>
        <v>January</v>
      </c>
      <c r="D28" s="2" t="str">
        <f>TEXT(orders[[#This Row],[Order Date]],"dddd")</f>
        <v>Monday</v>
      </c>
      <c r="E28">
        <v>28</v>
      </c>
      <c r="F28" t="s">
        <v>88</v>
      </c>
      <c r="G28" t="s">
        <v>89</v>
      </c>
      <c r="H28" t="s">
        <v>90</v>
      </c>
      <c r="I28" t="s">
        <v>27</v>
      </c>
      <c r="J28" t="s">
        <v>91</v>
      </c>
      <c r="K28" t="s">
        <v>92</v>
      </c>
      <c r="L28" s="2">
        <v>43495</v>
      </c>
      <c r="M28" t="s">
        <v>59</v>
      </c>
      <c r="N28" t="s">
        <v>93</v>
      </c>
      <c r="O28" t="s">
        <v>94</v>
      </c>
      <c r="P28" t="s">
        <v>89</v>
      </c>
      <c r="Q28" t="s">
        <v>90</v>
      </c>
      <c r="R28" t="s">
        <v>27</v>
      </c>
      <c r="S28" t="s">
        <v>46</v>
      </c>
      <c r="T28" t="s">
        <v>78</v>
      </c>
      <c r="U28" t="s">
        <v>79</v>
      </c>
      <c r="V28" s="3">
        <v>9.65</v>
      </c>
      <c r="W28">
        <v>100</v>
      </c>
      <c r="X28" s="4">
        <v>965</v>
      </c>
      <c r="Y28" s="3">
        <v>93.605000000000004</v>
      </c>
    </row>
    <row r="29" spans="1:25" x14ac:dyDescent="0.35">
      <c r="A29">
        <v>1026</v>
      </c>
      <c r="B29" s="2">
        <v>43493</v>
      </c>
      <c r="C29" s="2" t="str">
        <f>TEXT(orders[[#This Row],[Order Date]],"mmmm")</f>
        <v>January</v>
      </c>
      <c r="D29" s="2" t="str">
        <f>TEXT(orders[[#This Row],[Order Date]],"dddd")</f>
        <v>Monday</v>
      </c>
      <c r="E29">
        <v>28</v>
      </c>
      <c r="F29" t="s">
        <v>88</v>
      </c>
      <c r="G29" t="s">
        <v>89</v>
      </c>
      <c r="H29" t="s">
        <v>90</v>
      </c>
      <c r="I29" t="s">
        <v>27</v>
      </c>
      <c r="J29" t="s">
        <v>91</v>
      </c>
      <c r="K29" t="s">
        <v>92</v>
      </c>
      <c r="L29" s="2">
        <v>43495</v>
      </c>
      <c r="M29" t="s">
        <v>59</v>
      </c>
      <c r="N29" t="s">
        <v>93</v>
      </c>
      <c r="O29" t="s">
        <v>94</v>
      </c>
      <c r="P29" t="s">
        <v>89</v>
      </c>
      <c r="Q29" t="s">
        <v>90</v>
      </c>
      <c r="R29" t="s">
        <v>27</v>
      </c>
      <c r="S29" t="s">
        <v>46</v>
      </c>
      <c r="T29" t="s">
        <v>121</v>
      </c>
      <c r="U29" t="s">
        <v>122</v>
      </c>
      <c r="V29" s="3">
        <v>18.399999999999999</v>
      </c>
      <c r="W29">
        <v>63</v>
      </c>
      <c r="X29" s="4">
        <v>1159.1999999999998</v>
      </c>
      <c r="Y29" s="3">
        <v>114.76079999999999</v>
      </c>
    </row>
    <row r="30" spans="1:25" x14ac:dyDescent="0.35">
      <c r="A30">
        <v>1027</v>
      </c>
      <c r="B30" s="2">
        <v>43474</v>
      </c>
      <c r="C30" s="2" t="str">
        <f>TEXT(orders[[#This Row],[Order Date]],"mmmm")</f>
        <v>January</v>
      </c>
      <c r="D30" s="2" t="str">
        <f>TEXT(orders[[#This Row],[Order Date]],"dddd")</f>
        <v>Wednesday</v>
      </c>
      <c r="E30">
        <v>9</v>
      </c>
      <c r="F30" t="s">
        <v>123</v>
      </c>
      <c r="G30" t="s">
        <v>124</v>
      </c>
      <c r="H30" t="s">
        <v>125</v>
      </c>
      <c r="I30" t="s">
        <v>27</v>
      </c>
      <c r="J30" t="s">
        <v>126</v>
      </c>
      <c r="K30" t="s">
        <v>29</v>
      </c>
      <c r="L30" s="2">
        <v>43476</v>
      </c>
      <c r="M30" t="s">
        <v>43</v>
      </c>
      <c r="N30" t="s">
        <v>127</v>
      </c>
      <c r="O30" t="s">
        <v>128</v>
      </c>
      <c r="P30" t="s">
        <v>124</v>
      </c>
      <c r="Q30" t="s">
        <v>125</v>
      </c>
      <c r="R30" t="s">
        <v>27</v>
      </c>
      <c r="S30" t="s">
        <v>33</v>
      </c>
      <c r="T30" t="s">
        <v>129</v>
      </c>
      <c r="U30" t="s">
        <v>130</v>
      </c>
      <c r="V30" s="3">
        <v>19.5</v>
      </c>
      <c r="W30">
        <v>57</v>
      </c>
      <c r="X30" s="4">
        <v>1111.5</v>
      </c>
      <c r="Y30" s="3">
        <v>110.0385</v>
      </c>
    </row>
    <row r="31" spans="1:25" x14ac:dyDescent="0.35">
      <c r="A31">
        <v>1028</v>
      </c>
      <c r="B31" s="2">
        <v>43474</v>
      </c>
      <c r="C31" s="2" t="str">
        <f>TEXT(orders[[#This Row],[Order Date]],"mmmm")</f>
        <v>January</v>
      </c>
      <c r="D31" s="2" t="str">
        <f>TEXT(orders[[#This Row],[Order Date]],"dddd")</f>
        <v>Wednesday</v>
      </c>
      <c r="E31">
        <v>9</v>
      </c>
      <c r="F31" t="s">
        <v>123</v>
      </c>
      <c r="G31" t="s">
        <v>124</v>
      </c>
      <c r="H31" t="s">
        <v>125</v>
      </c>
      <c r="I31" t="s">
        <v>27</v>
      </c>
      <c r="J31" t="s">
        <v>126</v>
      </c>
      <c r="K31" t="s">
        <v>29</v>
      </c>
      <c r="L31" s="2">
        <v>43476</v>
      </c>
      <c r="M31" t="s">
        <v>43</v>
      </c>
      <c r="N31" t="s">
        <v>127</v>
      </c>
      <c r="O31" t="s">
        <v>128</v>
      </c>
      <c r="P31" t="s">
        <v>124</v>
      </c>
      <c r="Q31" t="s">
        <v>125</v>
      </c>
      <c r="R31" t="s">
        <v>27</v>
      </c>
      <c r="S31" t="s">
        <v>33</v>
      </c>
      <c r="T31" t="s">
        <v>131</v>
      </c>
      <c r="U31" t="s">
        <v>132</v>
      </c>
      <c r="V31" s="3">
        <v>34.799999999999997</v>
      </c>
      <c r="W31">
        <v>81</v>
      </c>
      <c r="X31" s="4">
        <v>2818.7999999999997</v>
      </c>
      <c r="Y31" s="3">
        <v>295.97399999999999</v>
      </c>
    </row>
    <row r="32" spans="1:25" x14ac:dyDescent="0.35">
      <c r="A32">
        <v>1029</v>
      </c>
      <c r="B32" s="2">
        <v>43471</v>
      </c>
      <c r="C32" s="2" t="str">
        <f>TEXT(orders[[#This Row],[Order Date]],"mmmm")</f>
        <v>January</v>
      </c>
      <c r="D32" s="2" t="str">
        <f>TEXT(orders[[#This Row],[Order Date]],"dddd")</f>
        <v>Sunday</v>
      </c>
      <c r="E32">
        <v>6</v>
      </c>
      <c r="F32" t="s">
        <v>80</v>
      </c>
      <c r="G32" t="s">
        <v>81</v>
      </c>
      <c r="H32" t="s">
        <v>82</v>
      </c>
      <c r="I32" t="s">
        <v>27</v>
      </c>
      <c r="J32" t="s">
        <v>83</v>
      </c>
      <c r="K32" t="s">
        <v>58</v>
      </c>
      <c r="L32" s="2">
        <v>43473</v>
      </c>
      <c r="M32" t="s">
        <v>30</v>
      </c>
      <c r="N32" t="s">
        <v>84</v>
      </c>
      <c r="O32" t="s">
        <v>85</v>
      </c>
      <c r="P32" t="s">
        <v>81</v>
      </c>
      <c r="Q32" t="s">
        <v>82</v>
      </c>
      <c r="R32" t="s">
        <v>27</v>
      </c>
      <c r="S32" t="s">
        <v>46</v>
      </c>
      <c r="T32" t="s">
        <v>34</v>
      </c>
      <c r="U32" t="s">
        <v>35</v>
      </c>
      <c r="V32" s="3">
        <v>14</v>
      </c>
      <c r="W32">
        <v>71</v>
      </c>
      <c r="X32" s="4">
        <v>994</v>
      </c>
      <c r="Y32" s="3">
        <v>95.424000000000007</v>
      </c>
    </row>
    <row r="33" spans="1:25" x14ac:dyDescent="0.35">
      <c r="A33">
        <v>1030</v>
      </c>
      <c r="B33" s="2">
        <v>43504</v>
      </c>
      <c r="C33" s="2" t="str">
        <f>TEXT(orders[[#This Row],[Order Date]],"mmmm")</f>
        <v>February</v>
      </c>
      <c r="D33" s="2" t="str">
        <f>TEXT(orders[[#This Row],[Order Date]],"dddd")</f>
        <v>Friday</v>
      </c>
      <c r="E33">
        <v>8</v>
      </c>
      <c r="F33" t="s">
        <v>54</v>
      </c>
      <c r="G33" t="s">
        <v>55</v>
      </c>
      <c r="H33" t="s">
        <v>56</v>
      </c>
      <c r="I33" t="s">
        <v>27</v>
      </c>
      <c r="J33" t="s">
        <v>57</v>
      </c>
      <c r="K33" t="s">
        <v>58</v>
      </c>
      <c r="L33" s="2">
        <v>43506</v>
      </c>
      <c r="M33" t="s">
        <v>30</v>
      </c>
      <c r="N33" t="s">
        <v>60</v>
      </c>
      <c r="O33" t="s">
        <v>61</v>
      </c>
      <c r="P33" t="s">
        <v>55</v>
      </c>
      <c r="Q33" t="s">
        <v>56</v>
      </c>
      <c r="R33" t="s">
        <v>27</v>
      </c>
      <c r="S33" t="s">
        <v>33</v>
      </c>
      <c r="T33" t="s">
        <v>86</v>
      </c>
      <c r="U33" t="s">
        <v>87</v>
      </c>
      <c r="V33" s="3">
        <v>40</v>
      </c>
      <c r="W33">
        <v>32</v>
      </c>
      <c r="X33" s="4">
        <v>1280</v>
      </c>
      <c r="Y33" s="3">
        <v>129.28</v>
      </c>
    </row>
    <row r="34" spans="1:25" x14ac:dyDescent="0.35">
      <c r="A34">
        <v>1031</v>
      </c>
      <c r="B34" s="2">
        <v>43499</v>
      </c>
      <c r="C34" s="2" t="str">
        <f>TEXT(orders[[#This Row],[Order Date]],"mmmm")</f>
        <v>February</v>
      </c>
      <c r="D34" s="2" t="str">
        <f>TEXT(orders[[#This Row],[Order Date]],"dddd")</f>
        <v>Sunday</v>
      </c>
      <c r="E34">
        <v>3</v>
      </c>
      <c r="F34" t="s">
        <v>72</v>
      </c>
      <c r="G34" t="s">
        <v>73</v>
      </c>
      <c r="H34" t="s">
        <v>74</v>
      </c>
      <c r="I34" t="s">
        <v>27</v>
      </c>
      <c r="J34" t="s">
        <v>28</v>
      </c>
      <c r="K34" t="s">
        <v>29</v>
      </c>
      <c r="L34" s="2">
        <v>43501</v>
      </c>
      <c r="M34" t="s">
        <v>30</v>
      </c>
      <c r="N34" t="s">
        <v>75</v>
      </c>
      <c r="O34" t="s">
        <v>76</v>
      </c>
      <c r="P34" t="s">
        <v>73</v>
      </c>
      <c r="Q34" t="s">
        <v>74</v>
      </c>
      <c r="R34" t="s">
        <v>27</v>
      </c>
      <c r="S34" t="s">
        <v>77</v>
      </c>
      <c r="T34" t="s">
        <v>133</v>
      </c>
      <c r="U34" t="s">
        <v>110</v>
      </c>
      <c r="V34">
        <v>10</v>
      </c>
      <c r="W34">
        <v>63</v>
      </c>
      <c r="X34" s="4">
        <v>630</v>
      </c>
      <c r="Y34" s="3">
        <v>65.52</v>
      </c>
    </row>
    <row r="35" spans="1:25" x14ac:dyDescent="0.35">
      <c r="A35">
        <v>1032</v>
      </c>
      <c r="B35" s="2">
        <v>43499</v>
      </c>
      <c r="C35" s="2" t="str">
        <f>TEXT(orders[[#This Row],[Order Date]],"mmmm")</f>
        <v>February</v>
      </c>
      <c r="D35" s="2" t="str">
        <f>TEXT(orders[[#This Row],[Order Date]],"dddd")</f>
        <v>Sunday</v>
      </c>
      <c r="E35">
        <v>3</v>
      </c>
      <c r="F35" t="s">
        <v>72</v>
      </c>
      <c r="G35" t="s">
        <v>73</v>
      </c>
      <c r="H35" t="s">
        <v>74</v>
      </c>
      <c r="I35" t="s">
        <v>27</v>
      </c>
      <c r="J35" t="s">
        <v>28</v>
      </c>
      <c r="K35" t="s">
        <v>29</v>
      </c>
      <c r="L35" s="2">
        <v>43501</v>
      </c>
      <c r="M35" t="s">
        <v>30</v>
      </c>
      <c r="N35" t="s">
        <v>75</v>
      </c>
      <c r="O35" t="s">
        <v>76</v>
      </c>
      <c r="P35" t="s">
        <v>73</v>
      </c>
      <c r="Q35" t="s">
        <v>74</v>
      </c>
      <c r="R35" t="s">
        <v>27</v>
      </c>
      <c r="S35" t="s">
        <v>77</v>
      </c>
      <c r="T35" t="s">
        <v>86</v>
      </c>
      <c r="U35" t="s">
        <v>87</v>
      </c>
      <c r="V35">
        <v>40</v>
      </c>
      <c r="W35">
        <v>30</v>
      </c>
      <c r="X35" s="4">
        <v>1200</v>
      </c>
      <c r="Y35" s="3">
        <v>120</v>
      </c>
    </row>
    <row r="36" spans="1:25" x14ac:dyDescent="0.35">
      <c r="A36">
        <v>1033</v>
      </c>
      <c r="B36" s="2">
        <v>43502</v>
      </c>
      <c r="C36" s="2" t="str">
        <f>TEXT(orders[[#This Row],[Order Date]],"mmmm")</f>
        <v>February</v>
      </c>
      <c r="D36" s="2" t="str">
        <f>TEXT(orders[[#This Row],[Order Date]],"dddd")</f>
        <v>Wednesday</v>
      </c>
      <c r="E36">
        <v>6</v>
      </c>
      <c r="F36" t="s">
        <v>80</v>
      </c>
      <c r="G36" t="s">
        <v>81</v>
      </c>
      <c r="H36" t="s">
        <v>82</v>
      </c>
      <c r="I36" t="s">
        <v>27</v>
      </c>
      <c r="J36" t="s">
        <v>83</v>
      </c>
      <c r="K36" t="s">
        <v>58</v>
      </c>
      <c r="L36" s="2">
        <v>43504</v>
      </c>
      <c r="M36" t="s">
        <v>30</v>
      </c>
      <c r="N36" t="s">
        <v>84</v>
      </c>
      <c r="O36" t="s">
        <v>85</v>
      </c>
      <c r="P36" t="s">
        <v>81</v>
      </c>
      <c r="Q36" t="s">
        <v>82</v>
      </c>
      <c r="R36" t="s">
        <v>27</v>
      </c>
      <c r="S36" t="s">
        <v>46</v>
      </c>
      <c r="T36" t="s">
        <v>86</v>
      </c>
      <c r="U36" t="s">
        <v>87</v>
      </c>
      <c r="X36" s="4">
        <v>0</v>
      </c>
      <c r="Y36" s="3">
        <v>43</v>
      </c>
    </row>
    <row r="37" spans="1:25" x14ac:dyDescent="0.35">
      <c r="A37">
        <v>1034</v>
      </c>
      <c r="B37" s="2">
        <v>43524</v>
      </c>
      <c r="C37" s="2" t="str">
        <f>TEXT(orders[[#This Row],[Order Date]],"mmmm")</f>
        <v>February</v>
      </c>
      <c r="D37" s="2" t="str">
        <f>TEXT(orders[[#This Row],[Order Date]],"dddd")</f>
        <v>Thursday</v>
      </c>
      <c r="E37">
        <v>28</v>
      </c>
      <c r="F37" t="s">
        <v>88</v>
      </c>
      <c r="G37" t="s">
        <v>89</v>
      </c>
      <c r="H37" t="s">
        <v>90</v>
      </c>
      <c r="I37" t="s">
        <v>27</v>
      </c>
      <c r="J37" t="s">
        <v>91</v>
      </c>
      <c r="K37" t="s">
        <v>92</v>
      </c>
      <c r="L37" s="2">
        <v>43526</v>
      </c>
      <c r="M37" t="s">
        <v>59</v>
      </c>
      <c r="N37" t="s">
        <v>93</v>
      </c>
      <c r="O37" t="s">
        <v>94</v>
      </c>
      <c r="P37" t="s">
        <v>89</v>
      </c>
      <c r="Q37" t="s">
        <v>90</v>
      </c>
      <c r="R37" t="s">
        <v>27</v>
      </c>
      <c r="S37" t="s">
        <v>33</v>
      </c>
      <c r="T37" t="s">
        <v>86</v>
      </c>
      <c r="U37" t="s">
        <v>87</v>
      </c>
      <c r="X37" s="4">
        <v>0</v>
      </c>
      <c r="Y37" s="3">
        <v>31</v>
      </c>
    </row>
    <row r="38" spans="1:25" x14ac:dyDescent="0.35">
      <c r="A38">
        <v>1035</v>
      </c>
      <c r="B38" s="2">
        <v>43504</v>
      </c>
      <c r="C38" s="2" t="str">
        <f>TEXT(orders[[#This Row],[Order Date]],"mmmm")</f>
        <v>February</v>
      </c>
      <c r="D38" s="2" t="str">
        <f>TEXT(orders[[#This Row],[Order Date]],"dddd")</f>
        <v>Friday</v>
      </c>
      <c r="E38">
        <v>8</v>
      </c>
      <c r="F38" t="s">
        <v>54</v>
      </c>
      <c r="G38" t="s">
        <v>55</v>
      </c>
      <c r="H38" t="s">
        <v>56</v>
      </c>
      <c r="I38" t="s">
        <v>27</v>
      </c>
      <c r="J38" t="s">
        <v>57</v>
      </c>
      <c r="K38" t="s">
        <v>58</v>
      </c>
      <c r="L38" s="2">
        <v>43506</v>
      </c>
      <c r="M38" t="s">
        <v>59</v>
      </c>
      <c r="N38" t="s">
        <v>60</v>
      </c>
      <c r="O38" t="s">
        <v>61</v>
      </c>
      <c r="P38" t="s">
        <v>55</v>
      </c>
      <c r="Q38" t="s">
        <v>56</v>
      </c>
      <c r="R38" t="s">
        <v>27</v>
      </c>
      <c r="S38" t="s">
        <v>33</v>
      </c>
      <c r="T38" t="s">
        <v>86</v>
      </c>
      <c r="U38" t="s">
        <v>87</v>
      </c>
      <c r="X38" s="4">
        <v>0</v>
      </c>
      <c r="Y38" s="3">
        <v>46</v>
      </c>
    </row>
    <row r="39" spans="1:25" x14ac:dyDescent="0.35">
      <c r="A39">
        <v>1036</v>
      </c>
      <c r="B39" s="2">
        <v>43506</v>
      </c>
      <c r="C39" s="2" t="str">
        <f>TEXT(orders[[#This Row],[Order Date]],"mmmm")</f>
        <v>February</v>
      </c>
      <c r="D39" s="2" t="str">
        <f>TEXT(orders[[#This Row],[Order Date]],"dddd")</f>
        <v>Sunday</v>
      </c>
      <c r="E39">
        <v>10</v>
      </c>
      <c r="F39" t="s">
        <v>95</v>
      </c>
      <c r="G39" t="s">
        <v>96</v>
      </c>
      <c r="H39" t="s">
        <v>97</v>
      </c>
      <c r="I39" t="s">
        <v>27</v>
      </c>
      <c r="J39" t="s">
        <v>98</v>
      </c>
      <c r="K39" t="s">
        <v>42</v>
      </c>
      <c r="L39" s="2">
        <v>43508</v>
      </c>
      <c r="M39" t="s">
        <v>30</v>
      </c>
      <c r="N39" t="s">
        <v>99</v>
      </c>
      <c r="O39" t="s">
        <v>100</v>
      </c>
      <c r="P39" t="s">
        <v>96</v>
      </c>
      <c r="Q39" t="s">
        <v>97</v>
      </c>
      <c r="R39" t="s">
        <v>27</v>
      </c>
      <c r="S39" t="s">
        <v>46</v>
      </c>
      <c r="T39" t="s">
        <v>134</v>
      </c>
      <c r="U39" t="s">
        <v>37</v>
      </c>
      <c r="V39">
        <v>10</v>
      </c>
      <c r="W39">
        <v>47</v>
      </c>
      <c r="X39" s="4">
        <v>470</v>
      </c>
      <c r="Y39" s="3">
        <v>48.88</v>
      </c>
    </row>
    <row r="40" spans="1:25" x14ac:dyDescent="0.35">
      <c r="A40">
        <v>1038</v>
      </c>
      <c r="B40" s="2">
        <v>43506</v>
      </c>
      <c r="C40" s="2" t="str">
        <f>TEXT(orders[[#This Row],[Order Date]],"mmmm")</f>
        <v>February</v>
      </c>
      <c r="D40" s="2" t="str">
        <f>TEXT(orders[[#This Row],[Order Date]],"dddd")</f>
        <v>Sunday</v>
      </c>
      <c r="E40">
        <v>10</v>
      </c>
      <c r="F40" t="s">
        <v>95</v>
      </c>
      <c r="G40" t="s">
        <v>96</v>
      </c>
      <c r="H40" t="s">
        <v>97</v>
      </c>
      <c r="I40" t="s">
        <v>27</v>
      </c>
      <c r="J40" t="s">
        <v>98</v>
      </c>
      <c r="K40" t="s">
        <v>42</v>
      </c>
      <c r="L40" s="2">
        <v>43508</v>
      </c>
      <c r="M40" t="s">
        <v>43</v>
      </c>
      <c r="N40" t="s">
        <v>99</v>
      </c>
      <c r="O40" t="s">
        <v>100</v>
      </c>
      <c r="P40" t="s">
        <v>96</v>
      </c>
      <c r="Q40" t="s">
        <v>97</v>
      </c>
      <c r="R40" t="s">
        <v>27</v>
      </c>
      <c r="S40" t="s">
        <v>46</v>
      </c>
      <c r="T40" t="s">
        <v>36</v>
      </c>
      <c r="U40" t="s">
        <v>37</v>
      </c>
      <c r="V40">
        <v>3.5</v>
      </c>
      <c r="W40">
        <v>49</v>
      </c>
      <c r="X40" s="4">
        <v>171.5</v>
      </c>
      <c r="Y40" s="3">
        <v>16.464000000000002</v>
      </c>
    </row>
    <row r="41" spans="1:25" x14ac:dyDescent="0.35">
      <c r="A41">
        <v>1039</v>
      </c>
      <c r="B41" s="2">
        <v>43507</v>
      </c>
      <c r="C41" s="2" t="str">
        <f>TEXT(orders[[#This Row],[Order Date]],"mmmm")</f>
        <v>February</v>
      </c>
      <c r="D41" s="2" t="str">
        <f>TEXT(orders[[#This Row],[Order Date]],"dddd")</f>
        <v>Monday</v>
      </c>
      <c r="E41">
        <v>11</v>
      </c>
      <c r="F41" t="s">
        <v>111</v>
      </c>
      <c r="G41" t="s">
        <v>112</v>
      </c>
      <c r="H41" t="s">
        <v>113</v>
      </c>
      <c r="I41" t="s">
        <v>27</v>
      </c>
      <c r="J41" t="s">
        <v>91</v>
      </c>
      <c r="K41" t="s">
        <v>92</v>
      </c>
      <c r="L41" s="2">
        <v>43508</v>
      </c>
      <c r="M41" t="s">
        <v>59</v>
      </c>
      <c r="N41" t="s">
        <v>114</v>
      </c>
      <c r="O41" t="s">
        <v>115</v>
      </c>
      <c r="P41" t="s">
        <v>112</v>
      </c>
      <c r="Q41" t="s">
        <v>113</v>
      </c>
      <c r="R41" t="s">
        <v>27</v>
      </c>
      <c r="S41" t="s">
        <v>46</v>
      </c>
      <c r="T41" t="s">
        <v>86</v>
      </c>
      <c r="U41" t="s">
        <v>87</v>
      </c>
      <c r="V41">
        <v>40</v>
      </c>
      <c r="W41">
        <v>72</v>
      </c>
      <c r="X41" s="4">
        <v>2880</v>
      </c>
      <c r="Y41" s="3">
        <v>285.12</v>
      </c>
    </row>
    <row r="42" spans="1:25" x14ac:dyDescent="0.35">
      <c r="A42">
        <v>1040</v>
      </c>
      <c r="B42" s="2">
        <v>43497</v>
      </c>
      <c r="C42" s="2" t="str">
        <f>TEXT(orders[[#This Row],[Order Date]],"mmmm")</f>
        <v>February</v>
      </c>
      <c r="D42" s="2" t="str">
        <f>TEXT(orders[[#This Row],[Order Date]],"dddd")</f>
        <v>Friday</v>
      </c>
      <c r="E42">
        <v>1</v>
      </c>
      <c r="F42" t="s">
        <v>116</v>
      </c>
      <c r="G42" t="s">
        <v>117</v>
      </c>
      <c r="H42" t="s">
        <v>118</v>
      </c>
      <c r="I42" t="s">
        <v>27</v>
      </c>
      <c r="J42" t="s">
        <v>57</v>
      </c>
      <c r="K42" t="s">
        <v>58</v>
      </c>
      <c r="L42" s="2">
        <v>43508</v>
      </c>
      <c r="M42" t="s">
        <v>59</v>
      </c>
      <c r="N42" t="s">
        <v>119</v>
      </c>
      <c r="O42" t="s">
        <v>120</v>
      </c>
      <c r="P42" t="s">
        <v>117</v>
      </c>
      <c r="Q42" t="s">
        <v>118</v>
      </c>
      <c r="R42" t="s">
        <v>27</v>
      </c>
      <c r="S42" t="s">
        <v>46</v>
      </c>
      <c r="T42" t="s">
        <v>121</v>
      </c>
      <c r="U42" t="s">
        <v>122</v>
      </c>
      <c r="V42">
        <v>18.399999999999999</v>
      </c>
      <c r="W42">
        <v>13</v>
      </c>
      <c r="X42" s="4">
        <v>239.2</v>
      </c>
      <c r="Y42" s="3">
        <v>23.680800000000001</v>
      </c>
    </row>
    <row r="43" spans="1:25" x14ac:dyDescent="0.35">
      <c r="A43">
        <v>1041</v>
      </c>
      <c r="B43" s="2">
        <v>43524</v>
      </c>
      <c r="C43" s="2" t="str">
        <f>TEXT(orders[[#This Row],[Order Date]],"mmmm")</f>
        <v>February</v>
      </c>
      <c r="D43" s="2" t="str">
        <f>TEXT(orders[[#This Row],[Order Date]],"dddd")</f>
        <v>Thursday</v>
      </c>
      <c r="E43">
        <v>28</v>
      </c>
      <c r="F43" t="s">
        <v>88</v>
      </c>
      <c r="G43" t="s">
        <v>89</v>
      </c>
      <c r="H43" t="s">
        <v>90</v>
      </c>
      <c r="I43" t="s">
        <v>27</v>
      </c>
      <c r="J43" t="s">
        <v>91</v>
      </c>
      <c r="K43" t="s">
        <v>92</v>
      </c>
      <c r="L43" s="2">
        <v>43526</v>
      </c>
      <c r="M43" t="s">
        <v>59</v>
      </c>
      <c r="N43" t="s">
        <v>93</v>
      </c>
      <c r="O43" t="s">
        <v>94</v>
      </c>
      <c r="P43" t="s">
        <v>89</v>
      </c>
      <c r="Q43" t="s">
        <v>90</v>
      </c>
      <c r="R43" t="s">
        <v>27</v>
      </c>
      <c r="S43" t="s">
        <v>46</v>
      </c>
      <c r="T43" t="s">
        <v>53</v>
      </c>
      <c r="U43" t="s">
        <v>35</v>
      </c>
      <c r="V43">
        <v>46</v>
      </c>
      <c r="W43">
        <v>32</v>
      </c>
      <c r="X43" s="4">
        <v>1472</v>
      </c>
      <c r="Y43" s="3">
        <v>148.67200000000003</v>
      </c>
    </row>
    <row r="44" spans="1:25" x14ac:dyDescent="0.35">
      <c r="A44">
        <v>1042</v>
      </c>
      <c r="B44" s="2">
        <v>43505</v>
      </c>
      <c r="C44" s="2" t="str">
        <f>TEXT(orders[[#This Row],[Order Date]],"mmmm")</f>
        <v>February</v>
      </c>
      <c r="D44" s="2" t="str">
        <f>TEXT(orders[[#This Row],[Order Date]],"dddd")</f>
        <v>Saturday</v>
      </c>
      <c r="E44">
        <v>9</v>
      </c>
      <c r="F44" t="s">
        <v>123</v>
      </c>
      <c r="G44" t="s">
        <v>124</v>
      </c>
      <c r="H44" t="s">
        <v>125</v>
      </c>
      <c r="I44" t="s">
        <v>27</v>
      </c>
      <c r="J44" t="s">
        <v>126</v>
      </c>
      <c r="K44" t="s">
        <v>29</v>
      </c>
      <c r="L44" s="2">
        <v>43507</v>
      </c>
      <c r="M44" t="s">
        <v>43</v>
      </c>
      <c r="N44" t="s">
        <v>127</v>
      </c>
      <c r="O44" t="s">
        <v>128</v>
      </c>
      <c r="P44" t="s">
        <v>124</v>
      </c>
      <c r="Q44" t="s">
        <v>125</v>
      </c>
      <c r="R44" t="s">
        <v>27</v>
      </c>
      <c r="S44" t="s">
        <v>33</v>
      </c>
      <c r="T44" t="s">
        <v>78</v>
      </c>
      <c r="U44" t="s">
        <v>79</v>
      </c>
      <c r="V44">
        <v>9.65</v>
      </c>
      <c r="W44">
        <v>27</v>
      </c>
      <c r="X44" s="4">
        <v>260.55</v>
      </c>
      <c r="Y44" s="3">
        <v>24.752250000000004</v>
      </c>
    </row>
    <row r="45" spans="1:25" x14ac:dyDescent="0.35">
      <c r="A45">
        <v>1043</v>
      </c>
      <c r="B45" s="2">
        <v>43502</v>
      </c>
      <c r="C45" s="2" t="str">
        <f>TEXT(orders[[#This Row],[Order Date]],"mmmm")</f>
        <v>February</v>
      </c>
      <c r="D45" s="2" t="str">
        <f>TEXT(orders[[#This Row],[Order Date]],"dddd")</f>
        <v>Wednesday</v>
      </c>
      <c r="E45">
        <v>6</v>
      </c>
      <c r="F45" t="s">
        <v>80</v>
      </c>
      <c r="G45" t="s">
        <v>81</v>
      </c>
      <c r="H45" t="s">
        <v>82</v>
      </c>
      <c r="I45" t="s">
        <v>27</v>
      </c>
      <c r="J45" t="s">
        <v>83</v>
      </c>
      <c r="K45" t="s">
        <v>58</v>
      </c>
      <c r="L45" s="2">
        <v>43504</v>
      </c>
      <c r="M45" t="s">
        <v>30</v>
      </c>
      <c r="N45" t="s">
        <v>84</v>
      </c>
      <c r="O45" t="s">
        <v>85</v>
      </c>
      <c r="P45" t="s">
        <v>81</v>
      </c>
      <c r="Q45" t="s">
        <v>82</v>
      </c>
      <c r="R45" t="s">
        <v>27</v>
      </c>
      <c r="S45" t="s">
        <v>46</v>
      </c>
      <c r="T45" t="s">
        <v>70</v>
      </c>
      <c r="U45" t="s">
        <v>71</v>
      </c>
      <c r="V45">
        <v>12.75</v>
      </c>
      <c r="W45">
        <v>71</v>
      </c>
      <c r="X45" s="4">
        <v>905.25</v>
      </c>
      <c r="Y45" s="3">
        <v>91.430250000000001</v>
      </c>
    </row>
    <row r="46" spans="1:25" x14ac:dyDescent="0.35">
      <c r="A46">
        <v>1044</v>
      </c>
      <c r="B46" s="2">
        <v>43504</v>
      </c>
      <c r="C46" s="2" t="str">
        <f>TEXT(orders[[#This Row],[Order Date]],"mmmm")</f>
        <v>February</v>
      </c>
      <c r="D46" s="2" t="str">
        <f>TEXT(orders[[#This Row],[Order Date]],"dddd")</f>
        <v>Friday</v>
      </c>
      <c r="E46">
        <v>8</v>
      </c>
      <c r="F46" t="s">
        <v>54</v>
      </c>
      <c r="G46" t="s">
        <v>55</v>
      </c>
      <c r="H46" t="s">
        <v>56</v>
      </c>
      <c r="I46" t="s">
        <v>27</v>
      </c>
      <c r="J46" t="s">
        <v>57</v>
      </c>
      <c r="K46" t="s">
        <v>58</v>
      </c>
      <c r="L46" s="2">
        <v>43506</v>
      </c>
      <c r="M46" t="s">
        <v>30</v>
      </c>
      <c r="N46" t="s">
        <v>60</v>
      </c>
      <c r="O46" t="s">
        <v>61</v>
      </c>
      <c r="P46" t="s">
        <v>55</v>
      </c>
      <c r="Q46" t="s">
        <v>56</v>
      </c>
      <c r="R46" t="s">
        <v>27</v>
      </c>
      <c r="S46" t="s">
        <v>33</v>
      </c>
      <c r="T46" t="s">
        <v>70</v>
      </c>
      <c r="U46" t="s">
        <v>71</v>
      </c>
      <c r="V46">
        <v>12.75</v>
      </c>
      <c r="W46">
        <v>13</v>
      </c>
      <c r="X46" s="4">
        <v>165.75</v>
      </c>
      <c r="Y46" s="3">
        <v>15.746249999999998</v>
      </c>
    </row>
    <row r="47" spans="1:25" x14ac:dyDescent="0.35">
      <c r="A47">
        <v>1045</v>
      </c>
      <c r="B47" s="2">
        <v>43521</v>
      </c>
      <c r="C47" s="2" t="str">
        <f>TEXT(orders[[#This Row],[Order Date]],"mmmm")</f>
        <v>February</v>
      </c>
      <c r="D47" s="2" t="str">
        <f>TEXT(orders[[#This Row],[Order Date]],"dddd")</f>
        <v>Monday</v>
      </c>
      <c r="E47">
        <v>25</v>
      </c>
      <c r="F47" t="s">
        <v>135</v>
      </c>
      <c r="G47" t="s">
        <v>96</v>
      </c>
      <c r="H47" t="s">
        <v>97</v>
      </c>
      <c r="I47" t="s">
        <v>27</v>
      </c>
      <c r="J47" t="s">
        <v>98</v>
      </c>
      <c r="K47" t="s">
        <v>42</v>
      </c>
      <c r="L47" s="2">
        <v>43523</v>
      </c>
      <c r="M47" t="s">
        <v>43</v>
      </c>
      <c r="N47" t="s">
        <v>136</v>
      </c>
      <c r="O47" t="s">
        <v>137</v>
      </c>
      <c r="P47" t="s">
        <v>96</v>
      </c>
      <c r="Q47" t="s">
        <v>97</v>
      </c>
      <c r="R47" t="s">
        <v>27</v>
      </c>
      <c r="S47" t="s">
        <v>77</v>
      </c>
      <c r="T47" t="s">
        <v>109</v>
      </c>
      <c r="U47" t="s">
        <v>110</v>
      </c>
      <c r="V47">
        <v>22</v>
      </c>
      <c r="W47">
        <v>98</v>
      </c>
      <c r="X47" s="4">
        <v>2156</v>
      </c>
      <c r="Y47" s="3">
        <v>204.82000000000002</v>
      </c>
    </row>
    <row r="48" spans="1:25" x14ac:dyDescent="0.35">
      <c r="A48">
        <v>1046</v>
      </c>
      <c r="B48" s="2">
        <v>43522</v>
      </c>
      <c r="C48" s="2" t="str">
        <f>TEXT(orders[[#This Row],[Order Date]],"mmmm")</f>
        <v>February</v>
      </c>
      <c r="D48" s="2" t="str">
        <f>TEXT(orders[[#This Row],[Order Date]],"dddd")</f>
        <v>Tuesday</v>
      </c>
      <c r="E48">
        <v>26</v>
      </c>
      <c r="F48" t="s">
        <v>138</v>
      </c>
      <c r="G48" t="s">
        <v>112</v>
      </c>
      <c r="H48" t="s">
        <v>113</v>
      </c>
      <c r="I48" t="s">
        <v>27</v>
      </c>
      <c r="J48" t="s">
        <v>91</v>
      </c>
      <c r="K48" t="s">
        <v>92</v>
      </c>
      <c r="L48" s="2">
        <v>43524</v>
      </c>
      <c r="M48" t="s">
        <v>59</v>
      </c>
      <c r="N48" t="s">
        <v>139</v>
      </c>
      <c r="O48" t="s">
        <v>140</v>
      </c>
      <c r="P48" t="s">
        <v>112</v>
      </c>
      <c r="Q48" t="s">
        <v>113</v>
      </c>
      <c r="R48" t="s">
        <v>27</v>
      </c>
      <c r="S48" t="s">
        <v>46</v>
      </c>
      <c r="T48" t="s">
        <v>107</v>
      </c>
      <c r="U48" t="s">
        <v>108</v>
      </c>
      <c r="V48">
        <v>25</v>
      </c>
      <c r="W48">
        <v>21</v>
      </c>
      <c r="X48" s="4">
        <v>525</v>
      </c>
      <c r="Y48" s="3">
        <v>53.550000000000004</v>
      </c>
    </row>
    <row r="49" spans="1:25" x14ac:dyDescent="0.35">
      <c r="A49">
        <v>1047</v>
      </c>
      <c r="B49" s="2">
        <v>43525</v>
      </c>
      <c r="C49" s="2" t="str">
        <f>TEXT(orders[[#This Row],[Order Date]],"mmmm")</f>
        <v>March</v>
      </c>
      <c r="D49" s="2" t="str">
        <f>TEXT(orders[[#This Row],[Order Date]],"dddd")</f>
        <v>Friday</v>
      </c>
      <c r="E49">
        <v>29</v>
      </c>
      <c r="F49" t="s">
        <v>64</v>
      </c>
      <c r="G49" t="s">
        <v>65</v>
      </c>
      <c r="H49" t="s">
        <v>66</v>
      </c>
      <c r="I49" t="s">
        <v>27</v>
      </c>
      <c r="J49" t="s">
        <v>67</v>
      </c>
      <c r="K49" t="s">
        <v>29</v>
      </c>
      <c r="L49" s="2">
        <v>43527</v>
      </c>
      <c r="M49" t="s">
        <v>30</v>
      </c>
      <c r="N49" t="s">
        <v>68</v>
      </c>
      <c r="O49" t="s">
        <v>69</v>
      </c>
      <c r="P49" t="s">
        <v>65</v>
      </c>
      <c r="Q49" t="s">
        <v>66</v>
      </c>
      <c r="R49" t="s">
        <v>27</v>
      </c>
      <c r="S49" t="s">
        <v>33</v>
      </c>
      <c r="T49" t="s">
        <v>141</v>
      </c>
      <c r="U49" t="s">
        <v>142</v>
      </c>
      <c r="V49">
        <v>39</v>
      </c>
      <c r="W49">
        <v>26</v>
      </c>
      <c r="X49" s="4">
        <v>1014</v>
      </c>
      <c r="Y49" s="3">
        <v>106.47000000000001</v>
      </c>
    </row>
    <row r="50" spans="1:25" x14ac:dyDescent="0.35">
      <c r="A50">
        <v>1048</v>
      </c>
      <c r="B50" s="2">
        <v>43502</v>
      </c>
      <c r="C50" s="2" t="str">
        <f>TEXT(orders[[#This Row],[Order Date]],"mmmm")</f>
        <v>February</v>
      </c>
      <c r="D50" s="2" t="str">
        <f>TEXT(orders[[#This Row],[Order Date]],"dddd")</f>
        <v>Wednesday</v>
      </c>
      <c r="E50">
        <v>6</v>
      </c>
      <c r="F50" t="s">
        <v>80</v>
      </c>
      <c r="G50" t="s">
        <v>81</v>
      </c>
      <c r="H50" t="s">
        <v>82</v>
      </c>
      <c r="I50" t="s">
        <v>27</v>
      </c>
      <c r="J50" t="s">
        <v>83</v>
      </c>
      <c r="K50" t="s">
        <v>58</v>
      </c>
      <c r="L50" s="2">
        <v>43504</v>
      </c>
      <c r="M50" t="s">
        <v>59</v>
      </c>
      <c r="N50" t="s">
        <v>84</v>
      </c>
      <c r="O50" t="s">
        <v>85</v>
      </c>
      <c r="P50" t="s">
        <v>81</v>
      </c>
      <c r="Q50" t="s">
        <v>82</v>
      </c>
      <c r="R50" t="s">
        <v>27</v>
      </c>
      <c r="S50" t="s">
        <v>33</v>
      </c>
      <c r="T50" t="s">
        <v>47</v>
      </c>
      <c r="U50" t="s">
        <v>37</v>
      </c>
      <c r="V50">
        <v>30</v>
      </c>
      <c r="W50">
        <v>96</v>
      </c>
      <c r="X50" s="4">
        <v>2880</v>
      </c>
      <c r="Y50" s="3">
        <v>296.64</v>
      </c>
    </row>
    <row r="51" spans="1:25" x14ac:dyDescent="0.35">
      <c r="A51">
        <v>1049</v>
      </c>
      <c r="B51" s="2">
        <v>43502</v>
      </c>
      <c r="C51" s="2" t="str">
        <f>TEXT(orders[[#This Row],[Order Date]],"mmmm")</f>
        <v>February</v>
      </c>
      <c r="D51" s="2" t="str">
        <f>TEXT(orders[[#This Row],[Order Date]],"dddd")</f>
        <v>Wednesday</v>
      </c>
      <c r="E51">
        <v>6</v>
      </c>
      <c r="F51" t="s">
        <v>80</v>
      </c>
      <c r="G51" t="s">
        <v>81</v>
      </c>
      <c r="H51" t="s">
        <v>82</v>
      </c>
      <c r="I51" t="s">
        <v>27</v>
      </c>
      <c r="J51" t="s">
        <v>83</v>
      </c>
      <c r="K51" t="s">
        <v>58</v>
      </c>
      <c r="L51" s="2">
        <v>43504</v>
      </c>
      <c r="M51" t="s">
        <v>59</v>
      </c>
      <c r="N51" t="s">
        <v>84</v>
      </c>
      <c r="O51" t="s">
        <v>85</v>
      </c>
      <c r="P51" t="s">
        <v>81</v>
      </c>
      <c r="Q51" t="s">
        <v>82</v>
      </c>
      <c r="R51" t="s">
        <v>27</v>
      </c>
      <c r="S51" t="s">
        <v>33</v>
      </c>
      <c r="T51" t="s">
        <v>48</v>
      </c>
      <c r="U51" t="s">
        <v>37</v>
      </c>
      <c r="V51">
        <v>53</v>
      </c>
      <c r="W51">
        <v>16</v>
      </c>
      <c r="X51" s="4">
        <v>848</v>
      </c>
      <c r="Y51" s="3">
        <v>88.192000000000021</v>
      </c>
    </row>
    <row r="52" spans="1:25" x14ac:dyDescent="0.35">
      <c r="A52">
        <v>1050</v>
      </c>
      <c r="B52" s="2">
        <v>43500</v>
      </c>
      <c r="C52" s="2" t="str">
        <f>TEXT(orders[[#This Row],[Order Date]],"mmmm")</f>
        <v>February</v>
      </c>
      <c r="D52" s="2" t="str">
        <f>TEXT(orders[[#This Row],[Order Date]],"dddd")</f>
        <v>Monday</v>
      </c>
      <c r="E52">
        <v>4</v>
      </c>
      <c r="F52" t="s">
        <v>38</v>
      </c>
      <c r="G52" t="s">
        <v>39</v>
      </c>
      <c r="H52" t="s">
        <v>40</v>
      </c>
      <c r="I52" t="s">
        <v>27</v>
      </c>
      <c r="J52" t="s">
        <v>41</v>
      </c>
      <c r="K52" t="s">
        <v>42</v>
      </c>
      <c r="L52" s="2">
        <v>43504</v>
      </c>
      <c r="M52" t="s">
        <v>59</v>
      </c>
      <c r="N52" t="s">
        <v>44</v>
      </c>
      <c r="O52" t="s">
        <v>45</v>
      </c>
      <c r="P52" t="s">
        <v>39</v>
      </c>
      <c r="Q52" t="s">
        <v>40</v>
      </c>
      <c r="R52" t="s">
        <v>27</v>
      </c>
      <c r="S52" t="s">
        <v>33</v>
      </c>
      <c r="T52" t="s">
        <v>143</v>
      </c>
      <c r="U52" t="s">
        <v>130</v>
      </c>
      <c r="V52">
        <v>38</v>
      </c>
      <c r="W52">
        <v>96</v>
      </c>
      <c r="X52" s="4">
        <v>3648</v>
      </c>
      <c r="Y52" s="3">
        <v>346.56</v>
      </c>
    </row>
    <row r="53" spans="1:25" x14ac:dyDescent="0.35">
      <c r="A53">
        <v>1051</v>
      </c>
      <c r="B53" s="2">
        <v>43499</v>
      </c>
      <c r="C53" s="2" t="str">
        <f>TEXT(orders[[#This Row],[Order Date]],"mmmm")</f>
        <v>February</v>
      </c>
      <c r="D53" s="2" t="str">
        <f>TEXT(orders[[#This Row],[Order Date]],"dddd")</f>
        <v>Sunday</v>
      </c>
      <c r="E53">
        <v>3</v>
      </c>
      <c r="F53" t="s">
        <v>72</v>
      </c>
      <c r="G53" t="s">
        <v>73</v>
      </c>
      <c r="H53" t="s">
        <v>74</v>
      </c>
      <c r="I53" t="s">
        <v>27</v>
      </c>
      <c r="J53" t="s">
        <v>28</v>
      </c>
      <c r="K53" t="s">
        <v>29</v>
      </c>
      <c r="L53" s="2">
        <v>43504</v>
      </c>
      <c r="M53" t="s">
        <v>59</v>
      </c>
      <c r="N53" t="s">
        <v>75</v>
      </c>
      <c r="O53" t="s">
        <v>76</v>
      </c>
      <c r="P53" t="s">
        <v>73</v>
      </c>
      <c r="Q53" t="s">
        <v>74</v>
      </c>
      <c r="R53" t="s">
        <v>27</v>
      </c>
      <c r="S53" t="s">
        <v>33</v>
      </c>
      <c r="T53" t="s">
        <v>101</v>
      </c>
      <c r="U53" t="s">
        <v>35</v>
      </c>
      <c r="V53">
        <v>2.99</v>
      </c>
      <c r="W53">
        <v>75</v>
      </c>
      <c r="X53" s="4">
        <v>224.25000000000003</v>
      </c>
      <c r="Y53" s="3">
        <v>23.097750000000005</v>
      </c>
    </row>
    <row r="54" spans="1:25" x14ac:dyDescent="0.35">
      <c r="A54">
        <v>1052</v>
      </c>
      <c r="B54" s="2">
        <v>43533</v>
      </c>
      <c r="C54" s="2" t="str">
        <f>TEXT(orders[[#This Row],[Order Date]],"mmmm")</f>
        <v>March</v>
      </c>
      <c r="D54" s="2" t="str">
        <f>TEXT(orders[[#This Row],[Order Date]],"dddd")</f>
        <v>Saturday</v>
      </c>
      <c r="E54">
        <v>9</v>
      </c>
      <c r="F54" t="s">
        <v>123</v>
      </c>
      <c r="G54" t="s">
        <v>124</v>
      </c>
      <c r="H54" t="s">
        <v>125</v>
      </c>
      <c r="I54" t="s">
        <v>27</v>
      </c>
      <c r="J54" t="s">
        <v>126</v>
      </c>
      <c r="K54" t="s">
        <v>29</v>
      </c>
      <c r="L54" s="2">
        <v>43535</v>
      </c>
      <c r="M54" t="s">
        <v>43</v>
      </c>
      <c r="N54" t="s">
        <v>127</v>
      </c>
      <c r="O54" t="s">
        <v>128</v>
      </c>
      <c r="P54" t="s">
        <v>124</v>
      </c>
      <c r="Q54" t="s">
        <v>125</v>
      </c>
      <c r="R54" t="s">
        <v>27</v>
      </c>
      <c r="S54" t="s">
        <v>33</v>
      </c>
      <c r="T54" t="s">
        <v>129</v>
      </c>
      <c r="U54" t="s">
        <v>130</v>
      </c>
      <c r="V54">
        <v>19.5</v>
      </c>
      <c r="W54">
        <v>55</v>
      </c>
      <c r="X54" s="4">
        <v>1072.5</v>
      </c>
      <c r="Y54" s="3">
        <v>108.32250000000001</v>
      </c>
    </row>
    <row r="55" spans="1:25" x14ac:dyDescent="0.35">
      <c r="A55">
        <v>1053</v>
      </c>
      <c r="B55" s="2">
        <v>43533</v>
      </c>
      <c r="C55" s="2" t="str">
        <f>TEXT(orders[[#This Row],[Order Date]],"mmmm")</f>
        <v>March</v>
      </c>
      <c r="D55" s="2" t="str">
        <f>TEXT(orders[[#This Row],[Order Date]],"dddd")</f>
        <v>Saturday</v>
      </c>
      <c r="E55">
        <v>9</v>
      </c>
      <c r="F55" t="s">
        <v>123</v>
      </c>
      <c r="G55" t="s">
        <v>124</v>
      </c>
      <c r="H55" t="s">
        <v>125</v>
      </c>
      <c r="I55" t="s">
        <v>27</v>
      </c>
      <c r="J55" t="s">
        <v>126</v>
      </c>
      <c r="K55" t="s">
        <v>29</v>
      </c>
      <c r="L55" s="2">
        <v>43535</v>
      </c>
      <c r="M55" t="s">
        <v>43</v>
      </c>
      <c r="N55" t="s">
        <v>127</v>
      </c>
      <c r="O55" t="s">
        <v>128</v>
      </c>
      <c r="P55" t="s">
        <v>124</v>
      </c>
      <c r="Q55" t="s">
        <v>125</v>
      </c>
      <c r="R55" t="s">
        <v>27</v>
      </c>
      <c r="S55" t="s">
        <v>33</v>
      </c>
      <c r="T55" t="s">
        <v>131</v>
      </c>
      <c r="U55" t="s">
        <v>132</v>
      </c>
      <c r="V55" s="3">
        <v>34.799999999999997</v>
      </c>
      <c r="W55">
        <v>11</v>
      </c>
      <c r="X55" s="4">
        <v>382.79999999999995</v>
      </c>
      <c r="Y55" s="3">
        <v>36.748799999999996</v>
      </c>
    </row>
    <row r="56" spans="1:25" x14ac:dyDescent="0.35">
      <c r="A56">
        <v>1054</v>
      </c>
      <c r="B56" s="2">
        <v>43530</v>
      </c>
      <c r="C56" s="2" t="str">
        <f>TEXT(orders[[#This Row],[Order Date]],"mmmm")</f>
        <v>March</v>
      </c>
      <c r="D56" s="2" t="str">
        <f>TEXT(orders[[#This Row],[Order Date]],"dddd")</f>
        <v>Wednesday</v>
      </c>
      <c r="E56">
        <v>6</v>
      </c>
      <c r="F56" t="s">
        <v>80</v>
      </c>
      <c r="G56" t="s">
        <v>81</v>
      </c>
      <c r="H56" t="s">
        <v>82</v>
      </c>
      <c r="I56" t="s">
        <v>27</v>
      </c>
      <c r="J56" t="s">
        <v>83</v>
      </c>
      <c r="K56" t="s">
        <v>58</v>
      </c>
      <c r="L56" s="2">
        <v>43532</v>
      </c>
      <c r="M56" t="s">
        <v>30</v>
      </c>
      <c r="N56" t="s">
        <v>84</v>
      </c>
      <c r="O56" t="s">
        <v>85</v>
      </c>
      <c r="P56" t="s">
        <v>81</v>
      </c>
      <c r="Q56" t="s">
        <v>82</v>
      </c>
      <c r="R56" t="s">
        <v>27</v>
      </c>
      <c r="S56" t="s">
        <v>46</v>
      </c>
      <c r="T56" t="s">
        <v>34</v>
      </c>
      <c r="U56" t="s">
        <v>35</v>
      </c>
      <c r="V56" s="3">
        <v>14</v>
      </c>
      <c r="W56">
        <v>53</v>
      </c>
      <c r="X56" s="4">
        <v>742</v>
      </c>
      <c r="Y56" s="3">
        <v>71.974000000000004</v>
      </c>
    </row>
    <row r="57" spans="1:25" x14ac:dyDescent="0.35">
      <c r="A57">
        <v>1055</v>
      </c>
      <c r="B57" s="2">
        <v>43532</v>
      </c>
      <c r="C57" s="2" t="str">
        <f>TEXT(orders[[#This Row],[Order Date]],"mmmm")</f>
        <v>March</v>
      </c>
      <c r="D57" s="2" t="str">
        <f>TEXT(orders[[#This Row],[Order Date]],"dddd")</f>
        <v>Friday</v>
      </c>
      <c r="E57">
        <v>8</v>
      </c>
      <c r="F57" t="s">
        <v>54</v>
      </c>
      <c r="G57" t="s">
        <v>55</v>
      </c>
      <c r="H57" t="s">
        <v>56</v>
      </c>
      <c r="I57" t="s">
        <v>27</v>
      </c>
      <c r="J57" t="s">
        <v>57</v>
      </c>
      <c r="K57" t="s">
        <v>58</v>
      </c>
      <c r="L57" s="2">
        <v>43534</v>
      </c>
      <c r="M57" t="s">
        <v>30</v>
      </c>
      <c r="N57" t="s">
        <v>60</v>
      </c>
      <c r="O57" t="s">
        <v>61</v>
      </c>
      <c r="P57" t="s">
        <v>55</v>
      </c>
      <c r="Q57" t="s">
        <v>56</v>
      </c>
      <c r="R57" t="s">
        <v>27</v>
      </c>
      <c r="S57" t="s">
        <v>33</v>
      </c>
      <c r="T57" t="s">
        <v>86</v>
      </c>
      <c r="U57" t="s">
        <v>87</v>
      </c>
      <c r="V57" s="3">
        <v>40</v>
      </c>
      <c r="W57">
        <v>85</v>
      </c>
      <c r="X57" s="4">
        <v>3400</v>
      </c>
      <c r="Y57" s="3">
        <v>357</v>
      </c>
    </row>
    <row r="58" spans="1:25" x14ac:dyDescent="0.35">
      <c r="A58">
        <v>1056</v>
      </c>
      <c r="B58" s="2">
        <v>43532</v>
      </c>
      <c r="C58" s="2" t="str">
        <f>TEXT(orders[[#This Row],[Order Date]],"mmmm")</f>
        <v>March</v>
      </c>
      <c r="D58" s="2" t="str">
        <f>TEXT(orders[[#This Row],[Order Date]],"dddd")</f>
        <v>Friday</v>
      </c>
      <c r="E58">
        <v>8</v>
      </c>
      <c r="F58" t="s">
        <v>54</v>
      </c>
      <c r="G58" t="s">
        <v>55</v>
      </c>
      <c r="H58" t="s">
        <v>56</v>
      </c>
      <c r="I58" t="s">
        <v>27</v>
      </c>
      <c r="J58" t="s">
        <v>57</v>
      </c>
      <c r="K58" t="s">
        <v>58</v>
      </c>
      <c r="L58" s="2">
        <v>43534</v>
      </c>
      <c r="M58" t="s">
        <v>30</v>
      </c>
      <c r="N58" t="s">
        <v>60</v>
      </c>
      <c r="O58" t="s">
        <v>61</v>
      </c>
      <c r="P58" t="s">
        <v>55</v>
      </c>
      <c r="Q58" t="s">
        <v>56</v>
      </c>
      <c r="R58" t="s">
        <v>27</v>
      </c>
      <c r="S58" t="s">
        <v>33</v>
      </c>
      <c r="T58" t="s">
        <v>62</v>
      </c>
      <c r="U58" t="s">
        <v>63</v>
      </c>
      <c r="V58" s="3">
        <v>9.1999999999999993</v>
      </c>
      <c r="W58">
        <v>97</v>
      </c>
      <c r="X58" s="4">
        <v>892.4</v>
      </c>
      <c r="Y58" s="3">
        <v>91.024800000000013</v>
      </c>
    </row>
    <row r="59" spans="1:25" x14ac:dyDescent="0.35">
      <c r="A59">
        <v>1057</v>
      </c>
      <c r="B59" s="2">
        <v>43549</v>
      </c>
      <c r="C59" s="2" t="str">
        <f>TEXT(orders[[#This Row],[Order Date]],"mmmm")</f>
        <v>March</v>
      </c>
      <c r="D59" s="2" t="str">
        <f>TEXT(orders[[#This Row],[Order Date]],"dddd")</f>
        <v>Monday</v>
      </c>
      <c r="E59">
        <v>25</v>
      </c>
      <c r="F59" t="s">
        <v>135</v>
      </c>
      <c r="G59" t="s">
        <v>96</v>
      </c>
      <c r="H59" t="s">
        <v>97</v>
      </c>
      <c r="I59" t="s">
        <v>27</v>
      </c>
      <c r="J59" t="s">
        <v>98</v>
      </c>
      <c r="K59" t="s">
        <v>42</v>
      </c>
      <c r="L59" s="2">
        <v>43551</v>
      </c>
      <c r="M59" t="s">
        <v>43</v>
      </c>
      <c r="N59" t="s">
        <v>136</v>
      </c>
      <c r="O59" t="s">
        <v>137</v>
      </c>
      <c r="P59" t="s">
        <v>96</v>
      </c>
      <c r="Q59" t="s">
        <v>97</v>
      </c>
      <c r="R59" t="s">
        <v>27</v>
      </c>
      <c r="S59" t="s">
        <v>77</v>
      </c>
      <c r="T59" t="s">
        <v>144</v>
      </c>
      <c r="U59" t="s">
        <v>63</v>
      </c>
      <c r="V59" s="3">
        <v>10</v>
      </c>
      <c r="W59">
        <v>46</v>
      </c>
      <c r="X59" s="4">
        <v>460</v>
      </c>
      <c r="Y59" s="3">
        <v>46.46</v>
      </c>
    </row>
    <row r="60" spans="1:25" x14ac:dyDescent="0.35">
      <c r="A60">
        <v>1058</v>
      </c>
      <c r="B60" s="2">
        <v>43550</v>
      </c>
      <c r="C60" s="2" t="str">
        <f>TEXT(orders[[#This Row],[Order Date]],"mmmm")</f>
        <v>March</v>
      </c>
      <c r="D60" s="2" t="str">
        <f>TEXT(orders[[#This Row],[Order Date]],"dddd")</f>
        <v>Tuesday</v>
      </c>
      <c r="E60">
        <v>26</v>
      </c>
      <c r="F60" t="s">
        <v>138</v>
      </c>
      <c r="G60" t="s">
        <v>112</v>
      </c>
      <c r="H60" t="s">
        <v>113</v>
      </c>
      <c r="I60" t="s">
        <v>27</v>
      </c>
      <c r="J60" t="s">
        <v>91</v>
      </c>
      <c r="K60" t="s">
        <v>92</v>
      </c>
      <c r="L60" s="2">
        <v>43552</v>
      </c>
      <c r="M60" t="s">
        <v>59</v>
      </c>
      <c r="N60" t="s">
        <v>139</v>
      </c>
      <c r="O60" t="s">
        <v>140</v>
      </c>
      <c r="P60" t="s">
        <v>112</v>
      </c>
      <c r="Q60" t="s">
        <v>113</v>
      </c>
      <c r="R60" t="s">
        <v>27</v>
      </c>
      <c r="S60" t="s">
        <v>46</v>
      </c>
      <c r="T60" t="s">
        <v>145</v>
      </c>
      <c r="U60" t="s">
        <v>146</v>
      </c>
      <c r="V60" s="3">
        <v>21.35</v>
      </c>
      <c r="W60">
        <v>97</v>
      </c>
      <c r="X60" s="4">
        <v>2070.9500000000003</v>
      </c>
      <c r="Y60" s="3">
        <v>196.74025</v>
      </c>
    </row>
    <row r="61" spans="1:25" x14ac:dyDescent="0.35">
      <c r="A61">
        <v>1059</v>
      </c>
      <c r="B61" s="2">
        <v>43550</v>
      </c>
      <c r="C61" s="2" t="str">
        <f>TEXT(orders[[#This Row],[Order Date]],"mmmm")</f>
        <v>March</v>
      </c>
      <c r="D61" s="2" t="str">
        <f>TEXT(orders[[#This Row],[Order Date]],"dddd")</f>
        <v>Tuesday</v>
      </c>
      <c r="E61">
        <v>26</v>
      </c>
      <c r="F61" t="s">
        <v>138</v>
      </c>
      <c r="G61" t="s">
        <v>112</v>
      </c>
      <c r="H61" t="s">
        <v>113</v>
      </c>
      <c r="I61" t="s">
        <v>27</v>
      </c>
      <c r="J61" t="s">
        <v>91</v>
      </c>
      <c r="K61" t="s">
        <v>92</v>
      </c>
      <c r="L61" s="2">
        <v>43552</v>
      </c>
      <c r="M61" t="s">
        <v>59</v>
      </c>
      <c r="N61" t="s">
        <v>139</v>
      </c>
      <c r="O61" t="s">
        <v>140</v>
      </c>
      <c r="P61" t="s">
        <v>112</v>
      </c>
      <c r="Q61" t="s">
        <v>113</v>
      </c>
      <c r="R61" t="s">
        <v>27</v>
      </c>
      <c r="S61" t="s">
        <v>46</v>
      </c>
      <c r="T61" t="s">
        <v>78</v>
      </c>
      <c r="U61" t="s">
        <v>79</v>
      </c>
      <c r="V61" s="3">
        <v>9.65</v>
      </c>
      <c r="W61">
        <v>97</v>
      </c>
      <c r="X61" s="4">
        <v>936.05000000000007</v>
      </c>
      <c r="Y61" s="3">
        <v>95.477100000000021</v>
      </c>
    </row>
    <row r="62" spans="1:25" x14ac:dyDescent="0.35">
      <c r="A62">
        <v>1060</v>
      </c>
      <c r="B62" s="2">
        <v>43550</v>
      </c>
      <c r="C62" s="2" t="str">
        <f>TEXT(orders[[#This Row],[Order Date]],"mmmm")</f>
        <v>March</v>
      </c>
      <c r="D62" s="2" t="str">
        <f>TEXT(orders[[#This Row],[Order Date]],"dddd")</f>
        <v>Tuesday</v>
      </c>
      <c r="E62">
        <v>26</v>
      </c>
      <c r="F62" t="s">
        <v>138</v>
      </c>
      <c r="G62" t="s">
        <v>112</v>
      </c>
      <c r="H62" t="s">
        <v>113</v>
      </c>
      <c r="I62" t="s">
        <v>27</v>
      </c>
      <c r="J62" t="s">
        <v>91</v>
      </c>
      <c r="K62" t="s">
        <v>92</v>
      </c>
      <c r="L62" s="2">
        <v>43552</v>
      </c>
      <c r="M62" t="s">
        <v>59</v>
      </c>
      <c r="N62" t="s">
        <v>139</v>
      </c>
      <c r="O62" t="s">
        <v>140</v>
      </c>
      <c r="P62" t="s">
        <v>112</v>
      </c>
      <c r="Q62" t="s">
        <v>113</v>
      </c>
      <c r="R62" t="s">
        <v>27</v>
      </c>
      <c r="S62" t="s">
        <v>46</v>
      </c>
      <c r="T62" t="s">
        <v>121</v>
      </c>
      <c r="U62" t="s">
        <v>122</v>
      </c>
      <c r="V62" s="3">
        <v>18.399999999999999</v>
      </c>
      <c r="W62">
        <v>65</v>
      </c>
      <c r="X62" s="4">
        <v>1196</v>
      </c>
      <c r="Y62" s="3">
        <v>123.18800000000002</v>
      </c>
    </row>
    <row r="63" spans="1:25" x14ac:dyDescent="0.35">
      <c r="A63">
        <v>1061</v>
      </c>
      <c r="B63" s="2">
        <v>43553</v>
      </c>
      <c r="C63" s="2" t="str">
        <f>TEXT(orders[[#This Row],[Order Date]],"mmmm")</f>
        <v>March</v>
      </c>
      <c r="D63" s="2" t="str">
        <f>TEXT(orders[[#This Row],[Order Date]],"dddd")</f>
        <v>Friday</v>
      </c>
      <c r="E63">
        <v>29</v>
      </c>
      <c r="F63" t="s">
        <v>64</v>
      </c>
      <c r="G63" t="s">
        <v>65</v>
      </c>
      <c r="H63" t="s">
        <v>66</v>
      </c>
      <c r="I63" t="s">
        <v>27</v>
      </c>
      <c r="J63" t="s">
        <v>67</v>
      </c>
      <c r="K63" t="s">
        <v>29</v>
      </c>
      <c r="L63" s="2">
        <v>43555</v>
      </c>
      <c r="M63" t="s">
        <v>30</v>
      </c>
      <c r="N63" t="s">
        <v>68</v>
      </c>
      <c r="O63" t="s">
        <v>69</v>
      </c>
      <c r="P63" t="s">
        <v>65</v>
      </c>
      <c r="Q63" t="s">
        <v>66</v>
      </c>
      <c r="R63" t="s">
        <v>27</v>
      </c>
      <c r="S63" t="s">
        <v>33</v>
      </c>
      <c r="T63" t="s">
        <v>34</v>
      </c>
      <c r="U63" t="s">
        <v>35</v>
      </c>
      <c r="V63" s="3">
        <v>14</v>
      </c>
      <c r="W63">
        <v>72</v>
      </c>
      <c r="X63" s="4">
        <v>1008</v>
      </c>
      <c r="Y63" s="3">
        <v>100.80000000000001</v>
      </c>
    </row>
    <row r="64" spans="1:25" x14ac:dyDescent="0.35">
      <c r="A64">
        <v>1062</v>
      </c>
      <c r="B64" s="2">
        <v>43530</v>
      </c>
      <c r="C64" s="2" t="str">
        <f>TEXT(orders[[#This Row],[Order Date]],"mmmm")</f>
        <v>March</v>
      </c>
      <c r="D64" s="2" t="str">
        <f>TEXT(orders[[#This Row],[Order Date]],"dddd")</f>
        <v>Wednesday</v>
      </c>
      <c r="E64">
        <v>6</v>
      </c>
      <c r="F64" t="s">
        <v>80</v>
      </c>
      <c r="G64" t="s">
        <v>81</v>
      </c>
      <c r="H64" t="s">
        <v>82</v>
      </c>
      <c r="I64" t="s">
        <v>27</v>
      </c>
      <c r="J64" t="s">
        <v>83</v>
      </c>
      <c r="K64" t="s">
        <v>58</v>
      </c>
      <c r="L64" s="2">
        <v>43532</v>
      </c>
      <c r="M64" t="s">
        <v>59</v>
      </c>
      <c r="N64" t="s">
        <v>84</v>
      </c>
      <c r="O64" t="s">
        <v>85</v>
      </c>
      <c r="P64" t="s">
        <v>81</v>
      </c>
      <c r="Q64" t="s">
        <v>82</v>
      </c>
      <c r="R64" t="s">
        <v>27</v>
      </c>
      <c r="S64" t="s">
        <v>33</v>
      </c>
      <c r="T64" t="s">
        <v>70</v>
      </c>
      <c r="U64" t="s">
        <v>71</v>
      </c>
      <c r="V64" s="3">
        <v>12.75</v>
      </c>
      <c r="W64">
        <v>16</v>
      </c>
      <c r="X64" s="4">
        <v>204</v>
      </c>
      <c r="Y64" s="3">
        <v>20.196000000000002</v>
      </c>
    </row>
    <row r="65" spans="1:25" x14ac:dyDescent="0.35">
      <c r="A65">
        <v>1064</v>
      </c>
      <c r="B65" s="2">
        <v>43528</v>
      </c>
      <c r="C65" s="2" t="str">
        <f>TEXT(orders[[#This Row],[Order Date]],"mmmm")</f>
        <v>March</v>
      </c>
      <c r="D65" s="2" t="str">
        <f>TEXT(orders[[#This Row],[Order Date]],"dddd")</f>
        <v>Monday</v>
      </c>
      <c r="E65">
        <v>4</v>
      </c>
      <c r="F65" t="s">
        <v>38</v>
      </c>
      <c r="G65" t="s">
        <v>39</v>
      </c>
      <c r="H65" t="s">
        <v>40</v>
      </c>
      <c r="I65" t="s">
        <v>27</v>
      </c>
      <c r="J65" t="s">
        <v>41</v>
      </c>
      <c r="K65" t="s">
        <v>42</v>
      </c>
      <c r="L65" s="2">
        <v>43530</v>
      </c>
      <c r="M65" t="s">
        <v>43</v>
      </c>
      <c r="N65" t="s">
        <v>44</v>
      </c>
      <c r="O65" t="s">
        <v>45</v>
      </c>
      <c r="P65" t="s">
        <v>39</v>
      </c>
      <c r="Q65" t="s">
        <v>40</v>
      </c>
      <c r="R65" t="s">
        <v>27</v>
      </c>
      <c r="S65" t="s">
        <v>46</v>
      </c>
      <c r="T65" t="s">
        <v>147</v>
      </c>
      <c r="U65" t="s">
        <v>108</v>
      </c>
      <c r="V65" s="3">
        <v>81</v>
      </c>
      <c r="W65">
        <v>77</v>
      </c>
      <c r="X65" s="4">
        <v>6237</v>
      </c>
      <c r="Y65" s="3">
        <v>642.41100000000006</v>
      </c>
    </row>
    <row r="66" spans="1:25" x14ac:dyDescent="0.35">
      <c r="A66">
        <v>1065</v>
      </c>
      <c r="B66" s="2">
        <v>43528</v>
      </c>
      <c r="C66" s="2" t="str">
        <f>TEXT(orders[[#This Row],[Order Date]],"mmmm")</f>
        <v>March</v>
      </c>
      <c r="D66" s="2" t="str">
        <f>TEXT(orders[[#This Row],[Order Date]],"dddd")</f>
        <v>Monday</v>
      </c>
      <c r="E66">
        <v>4</v>
      </c>
      <c r="F66" t="s">
        <v>38</v>
      </c>
      <c r="G66" t="s">
        <v>39</v>
      </c>
      <c r="H66" t="s">
        <v>40</v>
      </c>
      <c r="I66" t="s">
        <v>27</v>
      </c>
      <c r="J66" t="s">
        <v>41</v>
      </c>
      <c r="K66" t="s">
        <v>42</v>
      </c>
      <c r="L66" s="2">
        <v>43530</v>
      </c>
      <c r="M66" t="s">
        <v>43</v>
      </c>
      <c r="N66" t="s">
        <v>44</v>
      </c>
      <c r="O66" t="s">
        <v>45</v>
      </c>
      <c r="P66" t="s">
        <v>39</v>
      </c>
      <c r="Q66" t="s">
        <v>40</v>
      </c>
      <c r="R66" t="s">
        <v>27</v>
      </c>
      <c r="S66" t="s">
        <v>46</v>
      </c>
      <c r="T66" t="s">
        <v>148</v>
      </c>
      <c r="U66" t="s">
        <v>149</v>
      </c>
      <c r="V66">
        <v>7</v>
      </c>
      <c r="W66">
        <v>37</v>
      </c>
      <c r="X66" s="4">
        <v>259</v>
      </c>
      <c r="Y66" s="3">
        <v>24.605</v>
      </c>
    </row>
    <row r="67" spans="1:25" x14ac:dyDescent="0.35">
      <c r="A67">
        <v>1067</v>
      </c>
      <c r="B67" s="2">
        <v>43532</v>
      </c>
      <c r="C67" s="2" t="str">
        <f>TEXT(orders[[#This Row],[Order Date]],"mmmm")</f>
        <v>March</v>
      </c>
      <c r="D67" s="2" t="str">
        <f>TEXT(orders[[#This Row],[Order Date]],"dddd")</f>
        <v>Friday</v>
      </c>
      <c r="E67">
        <v>8</v>
      </c>
      <c r="F67" t="s">
        <v>54</v>
      </c>
      <c r="G67" t="s">
        <v>55</v>
      </c>
      <c r="H67" t="s">
        <v>56</v>
      </c>
      <c r="I67" t="s">
        <v>27</v>
      </c>
      <c r="J67" t="s">
        <v>57</v>
      </c>
      <c r="K67" t="s">
        <v>58</v>
      </c>
      <c r="L67" s="2">
        <v>43534</v>
      </c>
      <c r="M67" t="s">
        <v>59</v>
      </c>
      <c r="N67" t="s">
        <v>60</v>
      </c>
      <c r="O67" t="s">
        <v>61</v>
      </c>
      <c r="P67" t="s">
        <v>55</v>
      </c>
      <c r="Q67" t="s">
        <v>56</v>
      </c>
      <c r="R67" t="s">
        <v>27</v>
      </c>
      <c r="S67" t="s">
        <v>46</v>
      </c>
      <c r="T67" t="s">
        <v>131</v>
      </c>
      <c r="U67" t="s">
        <v>132</v>
      </c>
      <c r="V67">
        <v>34.799999999999997</v>
      </c>
      <c r="W67">
        <v>63</v>
      </c>
      <c r="X67" s="4">
        <v>2192.3999999999996</v>
      </c>
      <c r="Y67" s="3">
        <v>217.04759999999999</v>
      </c>
    </row>
    <row r="68" spans="1:25" x14ac:dyDescent="0.35">
      <c r="A68">
        <v>1070</v>
      </c>
      <c r="B68" s="2">
        <v>43527</v>
      </c>
      <c r="C68" s="2" t="str">
        <f>TEXT(orders[[#This Row],[Order Date]],"mmmm")</f>
        <v>March</v>
      </c>
      <c r="D68" s="2" t="str">
        <f>TEXT(orders[[#This Row],[Order Date]],"dddd")</f>
        <v>Sunday</v>
      </c>
      <c r="E68">
        <v>3</v>
      </c>
      <c r="F68" t="s">
        <v>72</v>
      </c>
      <c r="G68" t="s">
        <v>73</v>
      </c>
      <c r="H68" t="s">
        <v>74</v>
      </c>
      <c r="I68" t="s">
        <v>27</v>
      </c>
      <c r="J68" t="s">
        <v>28</v>
      </c>
      <c r="K68" t="s">
        <v>29</v>
      </c>
      <c r="L68" s="2">
        <v>43529</v>
      </c>
      <c r="M68" t="s">
        <v>30</v>
      </c>
      <c r="N68" t="s">
        <v>75</v>
      </c>
      <c r="O68" t="s">
        <v>76</v>
      </c>
      <c r="P68" t="s">
        <v>73</v>
      </c>
      <c r="Q68" t="s">
        <v>74</v>
      </c>
      <c r="R68" t="s">
        <v>27</v>
      </c>
      <c r="S68" t="s">
        <v>77</v>
      </c>
      <c r="T68" t="s">
        <v>133</v>
      </c>
      <c r="U68" t="s">
        <v>110</v>
      </c>
      <c r="V68">
        <v>10</v>
      </c>
      <c r="W68">
        <v>48</v>
      </c>
      <c r="X68" s="4">
        <v>480</v>
      </c>
      <c r="Y68" s="3">
        <v>48</v>
      </c>
    </row>
    <row r="69" spans="1:25" x14ac:dyDescent="0.35">
      <c r="A69">
        <v>1071</v>
      </c>
      <c r="B69" s="2">
        <v>43527</v>
      </c>
      <c r="C69" s="2" t="str">
        <f>TEXT(orders[[#This Row],[Order Date]],"mmmm")</f>
        <v>March</v>
      </c>
      <c r="D69" s="2" t="str">
        <f>TEXT(orders[[#This Row],[Order Date]],"dddd")</f>
        <v>Sunday</v>
      </c>
      <c r="E69">
        <v>3</v>
      </c>
      <c r="F69" t="s">
        <v>72</v>
      </c>
      <c r="G69" t="s">
        <v>73</v>
      </c>
      <c r="H69" t="s">
        <v>74</v>
      </c>
      <c r="I69" t="s">
        <v>27</v>
      </c>
      <c r="J69" t="s">
        <v>28</v>
      </c>
      <c r="K69" t="s">
        <v>29</v>
      </c>
      <c r="L69" s="2">
        <v>43529</v>
      </c>
      <c r="M69" t="s">
        <v>30</v>
      </c>
      <c r="N69" t="s">
        <v>75</v>
      </c>
      <c r="O69" t="s">
        <v>76</v>
      </c>
      <c r="P69" t="s">
        <v>73</v>
      </c>
      <c r="Q69" t="s">
        <v>74</v>
      </c>
      <c r="R69" t="s">
        <v>27</v>
      </c>
      <c r="S69" t="s">
        <v>77</v>
      </c>
      <c r="T69" t="s">
        <v>86</v>
      </c>
      <c r="U69" t="s">
        <v>87</v>
      </c>
      <c r="V69">
        <v>40</v>
      </c>
      <c r="W69">
        <v>71</v>
      </c>
      <c r="X69" s="4">
        <v>2840</v>
      </c>
      <c r="Y69" s="3">
        <v>295.36</v>
      </c>
    </row>
    <row r="70" spans="1:25" x14ac:dyDescent="0.35">
      <c r="A70">
        <v>1075</v>
      </c>
      <c r="B70" s="2">
        <v>43534</v>
      </c>
      <c r="C70" s="2" t="str">
        <f>TEXT(orders[[#This Row],[Order Date]],"mmmm")</f>
        <v>March</v>
      </c>
      <c r="D70" s="2" t="str">
        <f>TEXT(orders[[#This Row],[Order Date]],"dddd")</f>
        <v>Sunday</v>
      </c>
      <c r="E70">
        <v>10</v>
      </c>
      <c r="F70" t="s">
        <v>95</v>
      </c>
      <c r="G70" t="s">
        <v>96</v>
      </c>
      <c r="H70" t="s">
        <v>97</v>
      </c>
      <c r="I70" t="s">
        <v>27</v>
      </c>
      <c r="J70" t="s">
        <v>98</v>
      </c>
      <c r="K70" t="s">
        <v>42</v>
      </c>
      <c r="L70" s="2">
        <v>43536</v>
      </c>
      <c r="M70" t="s">
        <v>30</v>
      </c>
      <c r="N70" t="s">
        <v>99</v>
      </c>
      <c r="O70" t="s">
        <v>100</v>
      </c>
      <c r="P70" t="s">
        <v>96</v>
      </c>
      <c r="Q70" t="s">
        <v>97</v>
      </c>
      <c r="R70" t="s">
        <v>27</v>
      </c>
      <c r="S70" t="s">
        <v>46</v>
      </c>
      <c r="T70" t="s">
        <v>134</v>
      </c>
      <c r="U70" t="s">
        <v>37</v>
      </c>
      <c r="V70">
        <v>10</v>
      </c>
      <c r="W70">
        <v>55</v>
      </c>
      <c r="X70" s="4">
        <v>550</v>
      </c>
      <c r="Y70" s="3">
        <v>55</v>
      </c>
    </row>
    <row r="71" spans="1:25" x14ac:dyDescent="0.35">
      <c r="A71">
        <v>1077</v>
      </c>
      <c r="B71" s="2">
        <v>43534</v>
      </c>
      <c r="C71" s="2" t="str">
        <f>TEXT(orders[[#This Row],[Order Date]],"mmmm")</f>
        <v>March</v>
      </c>
      <c r="D71" s="2" t="str">
        <f>TEXT(orders[[#This Row],[Order Date]],"dddd")</f>
        <v>Sunday</v>
      </c>
      <c r="E71">
        <v>10</v>
      </c>
      <c r="F71" t="s">
        <v>95</v>
      </c>
      <c r="G71" t="s">
        <v>96</v>
      </c>
      <c r="H71" t="s">
        <v>97</v>
      </c>
      <c r="I71" t="s">
        <v>27</v>
      </c>
      <c r="J71" t="s">
        <v>98</v>
      </c>
      <c r="K71" t="s">
        <v>42</v>
      </c>
      <c r="L71" s="2">
        <v>43536</v>
      </c>
      <c r="M71" t="s">
        <v>43</v>
      </c>
      <c r="N71" t="s">
        <v>99</v>
      </c>
      <c r="O71" t="s">
        <v>100</v>
      </c>
      <c r="P71" t="s">
        <v>96</v>
      </c>
      <c r="Q71" t="s">
        <v>97</v>
      </c>
      <c r="R71" t="s">
        <v>27</v>
      </c>
      <c r="S71" t="s">
        <v>46</v>
      </c>
      <c r="T71" t="s">
        <v>36</v>
      </c>
      <c r="U71" t="s">
        <v>37</v>
      </c>
      <c r="V71">
        <v>3.5</v>
      </c>
      <c r="W71">
        <v>21</v>
      </c>
      <c r="X71" s="4">
        <v>73.5</v>
      </c>
      <c r="Y71" s="3">
        <v>7.3500000000000005</v>
      </c>
    </row>
    <row r="72" spans="1:25" x14ac:dyDescent="0.35">
      <c r="A72">
        <v>1078</v>
      </c>
      <c r="B72" s="2">
        <v>43535</v>
      </c>
      <c r="C72" s="2" t="str">
        <f>TEXT(orders[[#This Row],[Order Date]],"mmmm")</f>
        <v>March</v>
      </c>
      <c r="D72" s="2" t="str">
        <f>TEXT(orders[[#This Row],[Order Date]],"dddd")</f>
        <v>Monday</v>
      </c>
      <c r="E72">
        <v>11</v>
      </c>
      <c r="F72" t="s">
        <v>111</v>
      </c>
      <c r="G72" t="s">
        <v>112</v>
      </c>
      <c r="H72" t="s">
        <v>113</v>
      </c>
      <c r="I72" t="s">
        <v>27</v>
      </c>
      <c r="J72" t="s">
        <v>91</v>
      </c>
      <c r="K72" t="s">
        <v>92</v>
      </c>
      <c r="L72" s="2">
        <v>43536</v>
      </c>
      <c r="M72" t="s">
        <v>59</v>
      </c>
      <c r="N72" t="s">
        <v>114</v>
      </c>
      <c r="O72" t="s">
        <v>115</v>
      </c>
      <c r="P72" t="s">
        <v>112</v>
      </c>
      <c r="Q72" t="s">
        <v>113</v>
      </c>
      <c r="R72" t="s">
        <v>27</v>
      </c>
      <c r="S72" t="s">
        <v>46</v>
      </c>
      <c r="T72" t="s">
        <v>86</v>
      </c>
      <c r="U72" t="s">
        <v>87</v>
      </c>
      <c r="V72">
        <v>40</v>
      </c>
      <c r="W72">
        <v>67</v>
      </c>
      <c r="X72" s="4">
        <v>2680</v>
      </c>
      <c r="Y72" s="3">
        <v>270.68</v>
      </c>
    </row>
    <row r="73" spans="1:25" x14ac:dyDescent="0.35">
      <c r="A73">
        <v>1079</v>
      </c>
      <c r="B73" s="2">
        <v>43525</v>
      </c>
      <c r="C73" s="2" t="str">
        <f>TEXT(orders[[#This Row],[Order Date]],"mmmm")</f>
        <v>March</v>
      </c>
      <c r="D73" s="2" t="str">
        <f>TEXT(orders[[#This Row],[Order Date]],"dddd")</f>
        <v>Friday</v>
      </c>
      <c r="E73">
        <v>1</v>
      </c>
      <c r="F73" t="s">
        <v>116</v>
      </c>
      <c r="G73" t="s">
        <v>117</v>
      </c>
      <c r="H73" t="s">
        <v>118</v>
      </c>
      <c r="I73" t="s">
        <v>27</v>
      </c>
      <c r="J73" t="s">
        <v>57</v>
      </c>
      <c r="K73" t="s">
        <v>58</v>
      </c>
      <c r="L73" s="2">
        <v>43536</v>
      </c>
      <c r="M73" t="s">
        <v>59</v>
      </c>
      <c r="N73" t="s">
        <v>119</v>
      </c>
      <c r="O73" t="s">
        <v>120</v>
      </c>
      <c r="P73" t="s">
        <v>117</v>
      </c>
      <c r="Q73" t="s">
        <v>118</v>
      </c>
      <c r="R73" t="s">
        <v>27</v>
      </c>
      <c r="S73" t="s">
        <v>46</v>
      </c>
      <c r="T73" t="s">
        <v>121</v>
      </c>
      <c r="U73" t="s">
        <v>122</v>
      </c>
      <c r="V73">
        <v>18.399999999999999</v>
      </c>
      <c r="W73">
        <v>75</v>
      </c>
      <c r="X73" s="4">
        <v>1380</v>
      </c>
      <c r="Y73" s="3">
        <v>138</v>
      </c>
    </row>
    <row r="74" spans="1:25" x14ac:dyDescent="0.35">
      <c r="A74">
        <v>1080</v>
      </c>
      <c r="B74" s="2">
        <v>43552</v>
      </c>
      <c r="C74" s="2" t="str">
        <f>TEXT(orders[[#This Row],[Order Date]],"mmmm")</f>
        <v>March</v>
      </c>
      <c r="D74" s="2" t="str">
        <f>TEXT(orders[[#This Row],[Order Date]],"dddd")</f>
        <v>Thursday</v>
      </c>
      <c r="E74">
        <v>28</v>
      </c>
      <c r="F74" t="s">
        <v>88</v>
      </c>
      <c r="G74" t="s">
        <v>89</v>
      </c>
      <c r="H74" t="s">
        <v>90</v>
      </c>
      <c r="I74" t="s">
        <v>27</v>
      </c>
      <c r="J74" t="s">
        <v>91</v>
      </c>
      <c r="K74" t="s">
        <v>92</v>
      </c>
      <c r="L74" s="2">
        <v>43554</v>
      </c>
      <c r="M74" t="s">
        <v>59</v>
      </c>
      <c r="N74" t="s">
        <v>93</v>
      </c>
      <c r="O74" t="s">
        <v>94</v>
      </c>
      <c r="P74" t="s">
        <v>89</v>
      </c>
      <c r="Q74" t="s">
        <v>90</v>
      </c>
      <c r="R74" t="s">
        <v>27</v>
      </c>
      <c r="S74" t="s">
        <v>46</v>
      </c>
      <c r="T74" t="s">
        <v>53</v>
      </c>
      <c r="U74" t="s">
        <v>35</v>
      </c>
      <c r="V74">
        <v>46</v>
      </c>
      <c r="W74">
        <v>17</v>
      </c>
      <c r="X74" s="4">
        <v>782</v>
      </c>
      <c r="Y74" s="3">
        <v>80.546000000000006</v>
      </c>
    </row>
    <row r="75" spans="1:25" x14ac:dyDescent="0.35">
      <c r="A75">
        <v>1081</v>
      </c>
      <c r="B75" s="2">
        <v>43559</v>
      </c>
      <c r="C75" s="2" t="str">
        <f>TEXT(orders[[#This Row],[Order Date]],"mmmm")</f>
        <v>April</v>
      </c>
      <c r="D75" s="2" t="str">
        <f>TEXT(orders[[#This Row],[Order Date]],"dddd")</f>
        <v>Thursday</v>
      </c>
      <c r="E75">
        <v>4</v>
      </c>
      <c r="F75" t="s">
        <v>38</v>
      </c>
      <c r="G75" t="s">
        <v>39</v>
      </c>
      <c r="H75" t="s">
        <v>40</v>
      </c>
      <c r="I75" t="s">
        <v>27</v>
      </c>
      <c r="J75" t="s">
        <v>41</v>
      </c>
      <c r="K75" t="s">
        <v>42</v>
      </c>
      <c r="L75" s="2">
        <v>43561</v>
      </c>
      <c r="M75" t="s">
        <v>43</v>
      </c>
      <c r="N75" t="s">
        <v>44</v>
      </c>
      <c r="O75" t="s">
        <v>45</v>
      </c>
      <c r="P75" t="s">
        <v>39</v>
      </c>
      <c r="Q75" t="s">
        <v>40</v>
      </c>
      <c r="R75" t="s">
        <v>27</v>
      </c>
      <c r="S75" t="s">
        <v>46</v>
      </c>
      <c r="T75" t="s">
        <v>36</v>
      </c>
      <c r="U75" t="s">
        <v>37</v>
      </c>
      <c r="V75">
        <v>3.5</v>
      </c>
      <c r="W75">
        <v>48</v>
      </c>
      <c r="X75" s="4">
        <v>168</v>
      </c>
      <c r="Y75" s="3">
        <v>16.295999999999999</v>
      </c>
    </row>
    <row r="76" spans="1:25" x14ac:dyDescent="0.35">
      <c r="A76">
        <v>1082</v>
      </c>
      <c r="B76" s="2">
        <v>43567</v>
      </c>
      <c r="C76" s="2" t="str">
        <f>TEXT(orders[[#This Row],[Order Date]],"mmmm")</f>
        <v>April</v>
      </c>
      <c r="D76" s="2" t="str">
        <f>TEXT(orders[[#This Row],[Order Date]],"dddd")</f>
        <v>Friday</v>
      </c>
      <c r="E76">
        <v>12</v>
      </c>
      <c r="F76" t="s">
        <v>49</v>
      </c>
      <c r="G76" t="s">
        <v>25</v>
      </c>
      <c r="H76" t="s">
        <v>26</v>
      </c>
      <c r="I76" t="s">
        <v>27</v>
      </c>
      <c r="J76" t="s">
        <v>28</v>
      </c>
      <c r="K76" t="s">
        <v>29</v>
      </c>
      <c r="L76" s="2">
        <v>43569</v>
      </c>
      <c r="M76" t="s">
        <v>30</v>
      </c>
      <c r="N76" t="s">
        <v>50</v>
      </c>
      <c r="O76" t="s">
        <v>51</v>
      </c>
      <c r="P76" t="s">
        <v>25</v>
      </c>
      <c r="Q76" t="s">
        <v>26</v>
      </c>
      <c r="R76" t="s">
        <v>27</v>
      </c>
      <c r="S76" t="s">
        <v>46</v>
      </c>
      <c r="T76" t="s">
        <v>52</v>
      </c>
      <c r="U76" t="s">
        <v>35</v>
      </c>
      <c r="V76">
        <v>18</v>
      </c>
      <c r="W76">
        <v>74</v>
      </c>
      <c r="X76" s="4">
        <v>1332</v>
      </c>
      <c r="Y76" s="3">
        <v>137.19600000000003</v>
      </c>
    </row>
    <row r="77" spans="1:25" x14ac:dyDescent="0.35">
      <c r="A77">
        <v>1083</v>
      </c>
      <c r="B77" s="2">
        <v>43567</v>
      </c>
      <c r="C77" s="2" t="str">
        <f>TEXT(orders[[#This Row],[Order Date]],"mmmm")</f>
        <v>April</v>
      </c>
      <c r="D77" s="2" t="str">
        <f>TEXT(orders[[#This Row],[Order Date]],"dddd")</f>
        <v>Friday</v>
      </c>
      <c r="E77">
        <v>12</v>
      </c>
      <c r="F77" t="s">
        <v>49</v>
      </c>
      <c r="G77" t="s">
        <v>25</v>
      </c>
      <c r="H77" t="s">
        <v>26</v>
      </c>
      <c r="I77" t="s">
        <v>27</v>
      </c>
      <c r="J77" t="s">
        <v>28</v>
      </c>
      <c r="K77" t="s">
        <v>29</v>
      </c>
      <c r="L77" s="2">
        <v>43569</v>
      </c>
      <c r="M77" t="s">
        <v>30</v>
      </c>
      <c r="N77" t="s">
        <v>50</v>
      </c>
      <c r="O77" t="s">
        <v>51</v>
      </c>
      <c r="P77" t="s">
        <v>25</v>
      </c>
      <c r="Q77" t="s">
        <v>26</v>
      </c>
      <c r="R77" t="s">
        <v>27</v>
      </c>
      <c r="S77" t="s">
        <v>46</v>
      </c>
      <c r="T77" t="s">
        <v>53</v>
      </c>
      <c r="U77" t="s">
        <v>35</v>
      </c>
      <c r="V77">
        <v>46</v>
      </c>
      <c r="W77">
        <v>96</v>
      </c>
      <c r="X77" s="4">
        <v>4416</v>
      </c>
      <c r="Y77" s="3">
        <v>428.35200000000003</v>
      </c>
    </row>
    <row r="78" spans="1:25" x14ac:dyDescent="0.35">
      <c r="A78">
        <v>1084</v>
      </c>
      <c r="B78" s="2">
        <v>43563</v>
      </c>
      <c r="C78" s="2" t="str">
        <f>TEXT(orders[[#This Row],[Order Date]],"mmmm")</f>
        <v>April</v>
      </c>
      <c r="D78" s="2" t="str">
        <f>TEXT(orders[[#This Row],[Order Date]],"dddd")</f>
        <v>Monday</v>
      </c>
      <c r="E78">
        <v>8</v>
      </c>
      <c r="F78" t="s">
        <v>54</v>
      </c>
      <c r="G78" t="s">
        <v>55</v>
      </c>
      <c r="H78" t="s">
        <v>56</v>
      </c>
      <c r="I78" t="s">
        <v>27</v>
      </c>
      <c r="J78" t="s">
        <v>57</v>
      </c>
      <c r="K78" t="s">
        <v>58</v>
      </c>
      <c r="L78" s="2">
        <v>43565</v>
      </c>
      <c r="M78" t="s">
        <v>59</v>
      </c>
      <c r="N78" t="s">
        <v>60</v>
      </c>
      <c r="O78" t="s">
        <v>61</v>
      </c>
      <c r="P78" t="s">
        <v>55</v>
      </c>
      <c r="Q78" t="s">
        <v>56</v>
      </c>
      <c r="R78" t="s">
        <v>27</v>
      </c>
      <c r="S78" t="s">
        <v>46</v>
      </c>
      <c r="T78" t="s">
        <v>62</v>
      </c>
      <c r="U78" t="s">
        <v>63</v>
      </c>
      <c r="V78">
        <v>9.1999999999999993</v>
      </c>
      <c r="W78">
        <v>12</v>
      </c>
      <c r="X78" s="4">
        <v>110.39999999999999</v>
      </c>
      <c r="Y78" s="3">
        <v>11.3712</v>
      </c>
    </row>
    <row r="79" spans="1:25" x14ac:dyDescent="0.35">
      <c r="A79">
        <v>1085</v>
      </c>
      <c r="B79" s="2">
        <v>43559</v>
      </c>
      <c r="C79" s="2" t="str">
        <f>TEXT(orders[[#This Row],[Order Date]],"mmmm")</f>
        <v>April</v>
      </c>
      <c r="D79" s="2" t="str">
        <f>TEXT(orders[[#This Row],[Order Date]],"dddd")</f>
        <v>Thursday</v>
      </c>
      <c r="E79">
        <v>4</v>
      </c>
      <c r="F79" t="s">
        <v>38</v>
      </c>
      <c r="G79" t="s">
        <v>39</v>
      </c>
      <c r="H79" t="s">
        <v>40</v>
      </c>
      <c r="I79" t="s">
        <v>27</v>
      </c>
      <c r="J79" t="s">
        <v>41</v>
      </c>
      <c r="K79" t="s">
        <v>42</v>
      </c>
      <c r="L79" s="2">
        <v>43561</v>
      </c>
      <c r="M79" t="s">
        <v>59</v>
      </c>
      <c r="N79" t="s">
        <v>44</v>
      </c>
      <c r="O79" t="s">
        <v>45</v>
      </c>
      <c r="P79" t="s">
        <v>39</v>
      </c>
      <c r="Q79" t="s">
        <v>40</v>
      </c>
      <c r="R79" t="s">
        <v>27</v>
      </c>
      <c r="S79" t="s">
        <v>33</v>
      </c>
      <c r="T79" t="s">
        <v>62</v>
      </c>
      <c r="U79" t="s">
        <v>63</v>
      </c>
      <c r="V79">
        <v>9.1999999999999993</v>
      </c>
      <c r="W79">
        <v>62</v>
      </c>
      <c r="X79" s="4">
        <v>570.4</v>
      </c>
      <c r="Y79" s="3">
        <v>58.751199999999997</v>
      </c>
    </row>
    <row r="80" spans="1:25" x14ac:dyDescent="0.35">
      <c r="A80">
        <v>1086</v>
      </c>
      <c r="B80" s="2">
        <v>43584</v>
      </c>
      <c r="C80" s="2" t="str">
        <f>TEXT(orders[[#This Row],[Order Date]],"mmmm")</f>
        <v>April</v>
      </c>
      <c r="D80" s="2" t="str">
        <f>TEXT(orders[[#This Row],[Order Date]],"dddd")</f>
        <v>Monday</v>
      </c>
      <c r="E80">
        <v>29</v>
      </c>
      <c r="F80" t="s">
        <v>64</v>
      </c>
      <c r="G80" t="s">
        <v>65</v>
      </c>
      <c r="H80" t="s">
        <v>66</v>
      </c>
      <c r="I80" t="s">
        <v>27</v>
      </c>
      <c r="J80" t="s">
        <v>67</v>
      </c>
      <c r="K80" t="s">
        <v>29</v>
      </c>
      <c r="L80" s="2">
        <v>43586</v>
      </c>
      <c r="M80" t="s">
        <v>30</v>
      </c>
      <c r="N80" t="s">
        <v>68</v>
      </c>
      <c r="O80" t="s">
        <v>69</v>
      </c>
      <c r="P80" t="s">
        <v>65</v>
      </c>
      <c r="Q80" t="s">
        <v>66</v>
      </c>
      <c r="R80" t="s">
        <v>27</v>
      </c>
      <c r="S80" t="s">
        <v>33</v>
      </c>
      <c r="T80" t="s">
        <v>70</v>
      </c>
      <c r="U80" t="s">
        <v>71</v>
      </c>
      <c r="V80">
        <v>12.75</v>
      </c>
      <c r="W80">
        <v>35</v>
      </c>
      <c r="X80" s="4">
        <v>446.25</v>
      </c>
      <c r="Y80" s="3">
        <v>45.963750000000005</v>
      </c>
    </row>
    <row r="81" spans="1:25" x14ac:dyDescent="0.35">
      <c r="A81">
        <v>1087</v>
      </c>
      <c r="B81" s="2">
        <v>43558</v>
      </c>
      <c r="C81" s="2" t="str">
        <f>TEXT(orders[[#This Row],[Order Date]],"mmmm")</f>
        <v>April</v>
      </c>
      <c r="D81" s="2" t="str">
        <f>TEXT(orders[[#This Row],[Order Date]],"dddd")</f>
        <v>Wednesday</v>
      </c>
      <c r="E81">
        <v>3</v>
      </c>
      <c r="F81" t="s">
        <v>72</v>
      </c>
      <c r="G81" t="s">
        <v>73</v>
      </c>
      <c r="H81" t="s">
        <v>74</v>
      </c>
      <c r="I81" t="s">
        <v>27</v>
      </c>
      <c r="J81" t="s">
        <v>28</v>
      </c>
      <c r="K81" t="s">
        <v>29</v>
      </c>
      <c r="L81" s="2">
        <v>43560</v>
      </c>
      <c r="M81" t="s">
        <v>30</v>
      </c>
      <c r="N81" t="s">
        <v>75</v>
      </c>
      <c r="O81" t="s">
        <v>76</v>
      </c>
      <c r="P81" t="s">
        <v>73</v>
      </c>
      <c r="Q81" t="s">
        <v>74</v>
      </c>
      <c r="R81" t="s">
        <v>27</v>
      </c>
      <c r="S81" t="s">
        <v>77</v>
      </c>
      <c r="T81" t="s">
        <v>78</v>
      </c>
      <c r="U81" t="s">
        <v>79</v>
      </c>
      <c r="V81">
        <v>9.65</v>
      </c>
      <c r="W81">
        <v>95</v>
      </c>
      <c r="X81" s="4">
        <v>916.75</v>
      </c>
      <c r="Y81" s="3">
        <v>91.675000000000011</v>
      </c>
    </row>
    <row r="82" spans="1:25" x14ac:dyDescent="0.35">
      <c r="A82">
        <v>1088</v>
      </c>
      <c r="B82" s="2">
        <v>43561</v>
      </c>
      <c r="C82" s="2" t="str">
        <f>TEXT(orders[[#This Row],[Order Date]],"mmmm")</f>
        <v>April</v>
      </c>
      <c r="D82" s="2" t="str">
        <f>TEXT(orders[[#This Row],[Order Date]],"dddd")</f>
        <v>Saturday</v>
      </c>
      <c r="E82">
        <v>6</v>
      </c>
      <c r="F82" t="s">
        <v>80</v>
      </c>
      <c r="G82" t="s">
        <v>81</v>
      </c>
      <c r="H82" t="s">
        <v>82</v>
      </c>
      <c r="I82" t="s">
        <v>27</v>
      </c>
      <c r="J82" t="s">
        <v>83</v>
      </c>
      <c r="K82" t="s">
        <v>58</v>
      </c>
      <c r="L82" s="2">
        <v>43563</v>
      </c>
      <c r="M82" t="s">
        <v>30</v>
      </c>
      <c r="N82" t="s">
        <v>84</v>
      </c>
      <c r="O82" t="s">
        <v>85</v>
      </c>
      <c r="P82" t="s">
        <v>81</v>
      </c>
      <c r="Q82" t="s">
        <v>82</v>
      </c>
      <c r="R82" t="s">
        <v>27</v>
      </c>
      <c r="S82" t="s">
        <v>46</v>
      </c>
      <c r="T82" t="s">
        <v>86</v>
      </c>
      <c r="U82" t="s">
        <v>87</v>
      </c>
      <c r="V82">
        <v>40</v>
      </c>
      <c r="W82">
        <v>17</v>
      </c>
      <c r="X82" s="4">
        <v>680</v>
      </c>
      <c r="Y82" s="3">
        <v>68.680000000000007</v>
      </c>
    </row>
    <row r="83" spans="1:25" x14ac:dyDescent="0.35">
      <c r="A83">
        <v>1089</v>
      </c>
      <c r="B83" s="2">
        <v>43583</v>
      </c>
      <c r="C83" s="2" t="str">
        <f>TEXT(orders[[#This Row],[Order Date]],"mmmm")</f>
        <v>April</v>
      </c>
      <c r="D83" s="2" t="str">
        <f>TEXT(orders[[#This Row],[Order Date]],"dddd")</f>
        <v>Sunday</v>
      </c>
      <c r="E83">
        <v>28</v>
      </c>
      <c r="F83" t="s">
        <v>88</v>
      </c>
      <c r="G83" t="s">
        <v>89</v>
      </c>
      <c r="H83" t="s">
        <v>90</v>
      </c>
      <c r="I83" t="s">
        <v>27</v>
      </c>
      <c r="J83" t="s">
        <v>91</v>
      </c>
      <c r="K83" t="s">
        <v>92</v>
      </c>
      <c r="L83" s="2">
        <v>43585</v>
      </c>
      <c r="M83" t="s">
        <v>59</v>
      </c>
      <c r="N83" t="s">
        <v>93</v>
      </c>
      <c r="O83" t="s">
        <v>94</v>
      </c>
      <c r="P83" t="s">
        <v>89</v>
      </c>
      <c r="Q83" t="s">
        <v>90</v>
      </c>
      <c r="R83" t="s">
        <v>27</v>
      </c>
      <c r="S83" t="s">
        <v>33</v>
      </c>
      <c r="T83" t="s">
        <v>53</v>
      </c>
      <c r="U83" t="s">
        <v>35</v>
      </c>
      <c r="V83">
        <v>46</v>
      </c>
      <c r="W83">
        <v>96</v>
      </c>
      <c r="X83" s="4">
        <v>4416</v>
      </c>
      <c r="Y83" s="3">
        <v>463.68000000000006</v>
      </c>
    </row>
    <row r="84" spans="1:25" x14ac:dyDescent="0.35">
      <c r="A84">
        <v>1090</v>
      </c>
      <c r="B84" s="2">
        <v>43563</v>
      </c>
      <c r="C84" s="2" t="str">
        <f>TEXT(orders[[#This Row],[Order Date]],"mmmm")</f>
        <v>April</v>
      </c>
      <c r="D84" s="2" t="str">
        <f>TEXT(orders[[#This Row],[Order Date]],"dddd")</f>
        <v>Monday</v>
      </c>
      <c r="E84">
        <v>8</v>
      </c>
      <c r="F84" t="s">
        <v>54</v>
      </c>
      <c r="G84" t="s">
        <v>55</v>
      </c>
      <c r="H84" t="s">
        <v>56</v>
      </c>
      <c r="I84" t="s">
        <v>27</v>
      </c>
      <c r="J84" t="s">
        <v>57</v>
      </c>
      <c r="K84" t="s">
        <v>58</v>
      </c>
      <c r="L84" s="2">
        <v>43565</v>
      </c>
      <c r="M84" t="s">
        <v>59</v>
      </c>
      <c r="N84" t="s">
        <v>60</v>
      </c>
      <c r="O84" t="s">
        <v>61</v>
      </c>
      <c r="P84" t="s">
        <v>55</v>
      </c>
      <c r="Q84" t="s">
        <v>56</v>
      </c>
      <c r="R84" t="s">
        <v>27</v>
      </c>
      <c r="S84" t="s">
        <v>33</v>
      </c>
      <c r="T84" t="s">
        <v>70</v>
      </c>
      <c r="U84" t="s">
        <v>71</v>
      </c>
      <c r="V84" s="3">
        <v>12.75</v>
      </c>
      <c r="W84">
        <v>83</v>
      </c>
      <c r="X84" s="4">
        <v>1058.25</v>
      </c>
      <c r="Y84" s="3">
        <v>102.65025</v>
      </c>
    </row>
    <row r="85" spans="1:25" x14ac:dyDescent="0.35">
      <c r="A85">
        <v>1091</v>
      </c>
      <c r="B85" s="2">
        <v>43565</v>
      </c>
      <c r="C85" s="2" t="str">
        <f>TEXT(orders[[#This Row],[Order Date]],"mmmm")</f>
        <v>April</v>
      </c>
      <c r="D85" s="2" t="str">
        <f>TEXT(orders[[#This Row],[Order Date]],"dddd")</f>
        <v>Wednesday</v>
      </c>
      <c r="E85">
        <v>10</v>
      </c>
      <c r="F85" t="s">
        <v>95</v>
      </c>
      <c r="G85" t="s">
        <v>96</v>
      </c>
      <c r="H85" t="s">
        <v>97</v>
      </c>
      <c r="I85" t="s">
        <v>27</v>
      </c>
      <c r="J85" t="s">
        <v>98</v>
      </c>
      <c r="K85" t="s">
        <v>42</v>
      </c>
      <c r="L85" s="2">
        <v>43567</v>
      </c>
      <c r="M85" t="s">
        <v>30</v>
      </c>
      <c r="N85" t="s">
        <v>99</v>
      </c>
      <c r="O85" t="s">
        <v>100</v>
      </c>
      <c r="P85" t="s">
        <v>96</v>
      </c>
      <c r="Q85" t="s">
        <v>97</v>
      </c>
      <c r="R85" t="s">
        <v>27</v>
      </c>
      <c r="S85" t="s">
        <v>46</v>
      </c>
      <c r="T85" t="s">
        <v>101</v>
      </c>
      <c r="U85" t="s">
        <v>35</v>
      </c>
      <c r="V85" s="3">
        <v>2.99</v>
      </c>
      <c r="W85">
        <v>88</v>
      </c>
      <c r="X85" s="4">
        <v>263.12</v>
      </c>
      <c r="Y85" s="3">
        <v>26.04888</v>
      </c>
    </row>
    <row r="86" spans="1:25" x14ac:dyDescent="0.35">
      <c r="A86">
        <v>1092</v>
      </c>
      <c r="B86" s="2">
        <v>43562</v>
      </c>
      <c r="C86" s="2" t="str">
        <f>TEXT(orders[[#This Row],[Order Date]],"mmmm")</f>
        <v>April</v>
      </c>
      <c r="D86" s="2" t="str">
        <f>TEXT(orders[[#This Row],[Order Date]],"dddd")</f>
        <v>Sunday</v>
      </c>
      <c r="E86">
        <v>7</v>
      </c>
      <c r="F86" t="s">
        <v>102</v>
      </c>
      <c r="G86" t="s">
        <v>103</v>
      </c>
      <c r="H86" t="s">
        <v>104</v>
      </c>
      <c r="I86" t="s">
        <v>27</v>
      </c>
      <c r="J86" t="s">
        <v>57</v>
      </c>
      <c r="K86" t="s">
        <v>58</v>
      </c>
      <c r="L86" s="2">
        <v>43567</v>
      </c>
      <c r="M86" t="s">
        <v>30</v>
      </c>
      <c r="N86" t="s">
        <v>105</v>
      </c>
      <c r="O86" t="s">
        <v>106</v>
      </c>
      <c r="P86" t="s">
        <v>103</v>
      </c>
      <c r="Q86" t="s">
        <v>104</v>
      </c>
      <c r="R86" t="s">
        <v>27</v>
      </c>
      <c r="S86" t="s">
        <v>46</v>
      </c>
      <c r="T86" t="s">
        <v>53</v>
      </c>
      <c r="U86" t="s">
        <v>35</v>
      </c>
      <c r="V86" s="3">
        <v>46</v>
      </c>
      <c r="W86">
        <v>59</v>
      </c>
      <c r="X86" s="4">
        <v>2714</v>
      </c>
      <c r="Y86" s="3">
        <v>284.97000000000003</v>
      </c>
    </row>
    <row r="87" spans="1:25" x14ac:dyDescent="0.35">
      <c r="A87">
        <v>1093</v>
      </c>
      <c r="B87" s="2">
        <v>43565</v>
      </c>
      <c r="C87" s="2" t="str">
        <f>TEXT(orders[[#This Row],[Order Date]],"mmmm")</f>
        <v>April</v>
      </c>
      <c r="D87" s="2" t="str">
        <f>TEXT(orders[[#This Row],[Order Date]],"dddd")</f>
        <v>Wednesday</v>
      </c>
      <c r="E87">
        <v>10</v>
      </c>
      <c r="F87" t="s">
        <v>95</v>
      </c>
      <c r="G87" t="s">
        <v>96</v>
      </c>
      <c r="H87" t="s">
        <v>97</v>
      </c>
      <c r="I87" t="s">
        <v>27</v>
      </c>
      <c r="J87" t="s">
        <v>98</v>
      </c>
      <c r="K87" t="s">
        <v>42</v>
      </c>
      <c r="L87" s="2">
        <v>43567</v>
      </c>
      <c r="M87" t="s">
        <v>43</v>
      </c>
      <c r="N87" t="s">
        <v>99</v>
      </c>
      <c r="O87" t="s">
        <v>100</v>
      </c>
      <c r="P87" t="s">
        <v>96</v>
      </c>
      <c r="Q87" t="s">
        <v>97</v>
      </c>
      <c r="R87" t="s">
        <v>27</v>
      </c>
      <c r="S87" t="s">
        <v>46</v>
      </c>
      <c r="T87" t="s">
        <v>107</v>
      </c>
      <c r="U87" t="s">
        <v>108</v>
      </c>
      <c r="V87" s="3">
        <v>25</v>
      </c>
      <c r="W87">
        <v>27</v>
      </c>
      <c r="X87" s="4">
        <v>675</v>
      </c>
      <c r="Y87" s="3">
        <v>68.849999999999994</v>
      </c>
    </row>
    <row r="88" spans="1:25" x14ac:dyDescent="0.35">
      <c r="A88">
        <v>1094</v>
      </c>
      <c r="B88" s="2">
        <v>43565</v>
      </c>
      <c r="C88" s="2" t="str">
        <f>TEXT(orders[[#This Row],[Order Date]],"mmmm")</f>
        <v>April</v>
      </c>
      <c r="D88" s="2" t="str">
        <f>TEXT(orders[[#This Row],[Order Date]],"dddd")</f>
        <v>Wednesday</v>
      </c>
      <c r="E88">
        <v>10</v>
      </c>
      <c r="F88" t="s">
        <v>95</v>
      </c>
      <c r="G88" t="s">
        <v>96</v>
      </c>
      <c r="H88" t="s">
        <v>97</v>
      </c>
      <c r="I88" t="s">
        <v>27</v>
      </c>
      <c r="J88" t="s">
        <v>98</v>
      </c>
      <c r="K88" t="s">
        <v>42</v>
      </c>
      <c r="L88" s="2">
        <v>43567</v>
      </c>
      <c r="M88" t="s">
        <v>43</v>
      </c>
      <c r="N88" t="s">
        <v>99</v>
      </c>
      <c r="O88" t="s">
        <v>100</v>
      </c>
      <c r="P88" t="s">
        <v>96</v>
      </c>
      <c r="Q88" t="s">
        <v>97</v>
      </c>
      <c r="R88" t="s">
        <v>27</v>
      </c>
      <c r="S88" t="s">
        <v>46</v>
      </c>
      <c r="T88" t="s">
        <v>109</v>
      </c>
      <c r="U88" t="s">
        <v>110</v>
      </c>
      <c r="V88" s="3">
        <v>22</v>
      </c>
      <c r="W88">
        <v>37</v>
      </c>
      <c r="X88" s="4">
        <v>814</v>
      </c>
      <c r="Y88" s="3">
        <v>85.470000000000013</v>
      </c>
    </row>
    <row r="89" spans="1:25" x14ac:dyDescent="0.35">
      <c r="A89">
        <v>1095</v>
      </c>
      <c r="B89" s="2">
        <v>43565</v>
      </c>
      <c r="C89" s="2" t="str">
        <f>TEXT(orders[[#This Row],[Order Date]],"mmmm")</f>
        <v>April</v>
      </c>
      <c r="D89" s="2" t="str">
        <f>TEXT(orders[[#This Row],[Order Date]],"dddd")</f>
        <v>Wednesday</v>
      </c>
      <c r="E89">
        <v>10</v>
      </c>
      <c r="F89" t="s">
        <v>95</v>
      </c>
      <c r="G89" t="s">
        <v>96</v>
      </c>
      <c r="H89" t="s">
        <v>97</v>
      </c>
      <c r="I89" t="s">
        <v>27</v>
      </c>
      <c r="J89" t="s">
        <v>98</v>
      </c>
      <c r="K89" t="s">
        <v>42</v>
      </c>
      <c r="L89" s="2">
        <v>43567</v>
      </c>
      <c r="M89" t="s">
        <v>43</v>
      </c>
      <c r="N89" t="s">
        <v>99</v>
      </c>
      <c r="O89" t="s">
        <v>100</v>
      </c>
      <c r="P89" t="s">
        <v>96</v>
      </c>
      <c r="Q89" t="s">
        <v>97</v>
      </c>
      <c r="R89" t="s">
        <v>27</v>
      </c>
      <c r="S89" t="s">
        <v>46</v>
      </c>
      <c r="T89" t="s">
        <v>62</v>
      </c>
      <c r="U89" t="s">
        <v>63</v>
      </c>
      <c r="V89" s="3">
        <v>9.1999999999999993</v>
      </c>
      <c r="W89">
        <v>75</v>
      </c>
      <c r="X89" s="4">
        <v>690</v>
      </c>
      <c r="Y89" s="3">
        <v>69</v>
      </c>
    </row>
    <row r="90" spans="1:25" x14ac:dyDescent="0.35">
      <c r="A90">
        <v>1096</v>
      </c>
      <c r="B90" s="2">
        <v>43566</v>
      </c>
      <c r="C90" s="2" t="str">
        <f>TEXT(orders[[#This Row],[Order Date]],"mmmm")</f>
        <v>April</v>
      </c>
      <c r="D90" s="2" t="str">
        <f>TEXT(orders[[#This Row],[Order Date]],"dddd")</f>
        <v>Thursday</v>
      </c>
      <c r="E90">
        <v>11</v>
      </c>
      <c r="F90" t="s">
        <v>111</v>
      </c>
      <c r="G90" t="s">
        <v>112</v>
      </c>
      <c r="H90" t="s">
        <v>113</v>
      </c>
      <c r="I90" t="s">
        <v>27</v>
      </c>
      <c r="J90" t="s">
        <v>91</v>
      </c>
      <c r="K90" t="s">
        <v>92</v>
      </c>
      <c r="L90" s="2">
        <v>43567</v>
      </c>
      <c r="M90" t="s">
        <v>59</v>
      </c>
      <c r="N90" t="s">
        <v>114</v>
      </c>
      <c r="O90" t="s">
        <v>115</v>
      </c>
      <c r="P90" t="s">
        <v>112</v>
      </c>
      <c r="Q90" t="s">
        <v>113</v>
      </c>
      <c r="R90" t="s">
        <v>27</v>
      </c>
      <c r="S90" t="s">
        <v>46</v>
      </c>
      <c r="T90" t="s">
        <v>36</v>
      </c>
      <c r="U90" t="s">
        <v>37</v>
      </c>
      <c r="V90" s="3">
        <v>3.5</v>
      </c>
      <c r="W90">
        <v>71</v>
      </c>
      <c r="X90" s="4">
        <v>248.5</v>
      </c>
      <c r="Y90" s="3">
        <v>24.104500000000002</v>
      </c>
    </row>
    <row r="91" spans="1:25" x14ac:dyDescent="0.35">
      <c r="A91">
        <v>1097</v>
      </c>
      <c r="B91" s="2">
        <v>43566</v>
      </c>
      <c r="C91" s="2" t="str">
        <f>TEXT(orders[[#This Row],[Order Date]],"mmmm")</f>
        <v>April</v>
      </c>
      <c r="D91" s="2" t="str">
        <f>TEXT(orders[[#This Row],[Order Date]],"dddd")</f>
        <v>Thursday</v>
      </c>
      <c r="E91">
        <v>11</v>
      </c>
      <c r="F91" t="s">
        <v>111</v>
      </c>
      <c r="G91" t="s">
        <v>112</v>
      </c>
      <c r="H91" t="s">
        <v>113</v>
      </c>
      <c r="I91" t="s">
        <v>27</v>
      </c>
      <c r="J91" t="s">
        <v>91</v>
      </c>
      <c r="K91" t="s">
        <v>92</v>
      </c>
      <c r="L91" s="2">
        <v>43567</v>
      </c>
      <c r="M91" t="s">
        <v>59</v>
      </c>
      <c r="N91" t="s">
        <v>114</v>
      </c>
      <c r="O91" t="s">
        <v>115</v>
      </c>
      <c r="P91" t="s">
        <v>112</v>
      </c>
      <c r="Q91" t="s">
        <v>113</v>
      </c>
      <c r="R91" t="s">
        <v>27</v>
      </c>
      <c r="S91" t="s">
        <v>46</v>
      </c>
      <c r="T91" t="s">
        <v>101</v>
      </c>
      <c r="U91" t="s">
        <v>35</v>
      </c>
      <c r="V91" s="3">
        <v>2.99</v>
      </c>
      <c r="W91">
        <v>88</v>
      </c>
      <c r="X91" s="4">
        <v>263.12</v>
      </c>
      <c r="Y91" s="3">
        <v>26.04888</v>
      </c>
    </row>
    <row r="92" spans="1:25" x14ac:dyDescent="0.35">
      <c r="A92">
        <v>1098</v>
      </c>
      <c r="B92" s="2">
        <v>43556</v>
      </c>
      <c r="C92" s="2" t="str">
        <f>TEXT(orders[[#This Row],[Order Date]],"mmmm")</f>
        <v>April</v>
      </c>
      <c r="D92" s="2" t="str">
        <f>TEXT(orders[[#This Row],[Order Date]],"dddd")</f>
        <v>Monday</v>
      </c>
      <c r="E92">
        <v>1</v>
      </c>
      <c r="F92" t="s">
        <v>116</v>
      </c>
      <c r="G92" t="s">
        <v>117</v>
      </c>
      <c r="H92" t="s">
        <v>118</v>
      </c>
      <c r="I92" t="s">
        <v>27</v>
      </c>
      <c r="J92" t="s">
        <v>57</v>
      </c>
      <c r="K92" t="s">
        <v>58</v>
      </c>
      <c r="L92" s="2">
        <v>43567</v>
      </c>
      <c r="M92" t="s">
        <v>59</v>
      </c>
      <c r="N92" t="s">
        <v>119</v>
      </c>
      <c r="O92" t="s">
        <v>120</v>
      </c>
      <c r="P92" t="s">
        <v>117</v>
      </c>
      <c r="Q92" t="s">
        <v>118</v>
      </c>
      <c r="R92" t="s">
        <v>27</v>
      </c>
      <c r="S92" t="s">
        <v>46</v>
      </c>
      <c r="T92" t="s">
        <v>52</v>
      </c>
      <c r="U92" t="s">
        <v>35</v>
      </c>
      <c r="V92" s="3">
        <v>18</v>
      </c>
      <c r="W92">
        <v>55</v>
      </c>
      <c r="X92" s="4">
        <v>990</v>
      </c>
      <c r="Y92" s="3">
        <v>97.02</v>
      </c>
    </row>
    <row r="93" spans="1:25" x14ac:dyDescent="0.35">
      <c r="A93">
        <v>1099</v>
      </c>
      <c r="B93" s="2">
        <v>43614</v>
      </c>
      <c r="C93" s="2" t="str">
        <f>TEXT(orders[[#This Row],[Order Date]],"mmmm")</f>
        <v>May</v>
      </c>
      <c r="D93" s="2" t="str">
        <f>TEXT(orders[[#This Row],[Order Date]],"dddd")</f>
        <v>Wednesday</v>
      </c>
      <c r="E93">
        <v>29</v>
      </c>
      <c r="F93" t="s">
        <v>64</v>
      </c>
      <c r="G93" t="s">
        <v>65</v>
      </c>
      <c r="H93" t="s">
        <v>66</v>
      </c>
      <c r="I93" t="s">
        <v>27</v>
      </c>
      <c r="J93" t="s">
        <v>67</v>
      </c>
      <c r="K93" t="s">
        <v>29</v>
      </c>
      <c r="L93" s="2">
        <v>43616</v>
      </c>
      <c r="M93" t="s">
        <v>30</v>
      </c>
      <c r="N93" t="s">
        <v>68</v>
      </c>
      <c r="O93" t="s">
        <v>69</v>
      </c>
      <c r="P93" t="s">
        <v>65</v>
      </c>
      <c r="Q93" t="s">
        <v>66</v>
      </c>
      <c r="R93" t="s">
        <v>27</v>
      </c>
      <c r="S93" t="s">
        <v>33</v>
      </c>
      <c r="T93" t="s">
        <v>70</v>
      </c>
      <c r="U93" t="s">
        <v>71</v>
      </c>
      <c r="V93" s="3">
        <v>12.75</v>
      </c>
      <c r="W93">
        <v>14</v>
      </c>
      <c r="X93" s="4">
        <v>178.5</v>
      </c>
      <c r="Y93" s="3">
        <v>16.9575</v>
      </c>
    </row>
    <row r="94" spans="1:25" x14ac:dyDescent="0.35">
      <c r="A94">
        <v>1100</v>
      </c>
      <c r="B94" s="2">
        <v>43588</v>
      </c>
      <c r="C94" s="2" t="str">
        <f>TEXT(orders[[#This Row],[Order Date]],"mmmm")</f>
        <v>May</v>
      </c>
      <c r="D94" s="2" t="str">
        <f>TEXT(orders[[#This Row],[Order Date]],"dddd")</f>
        <v>Friday</v>
      </c>
      <c r="E94">
        <v>3</v>
      </c>
      <c r="F94" t="s">
        <v>72</v>
      </c>
      <c r="G94" t="s">
        <v>73</v>
      </c>
      <c r="H94" t="s">
        <v>74</v>
      </c>
      <c r="I94" t="s">
        <v>27</v>
      </c>
      <c r="J94" t="s">
        <v>28</v>
      </c>
      <c r="K94" t="s">
        <v>29</v>
      </c>
      <c r="L94" s="2">
        <v>43590</v>
      </c>
      <c r="M94" t="s">
        <v>30</v>
      </c>
      <c r="N94" t="s">
        <v>75</v>
      </c>
      <c r="O94" t="s">
        <v>76</v>
      </c>
      <c r="P94" t="s">
        <v>73</v>
      </c>
      <c r="Q94" t="s">
        <v>74</v>
      </c>
      <c r="R94" t="s">
        <v>27</v>
      </c>
      <c r="S94" t="s">
        <v>77</v>
      </c>
      <c r="T94" t="s">
        <v>78</v>
      </c>
      <c r="U94" t="s">
        <v>79</v>
      </c>
      <c r="V94" s="3">
        <v>9.65</v>
      </c>
      <c r="W94">
        <v>43</v>
      </c>
      <c r="X94" s="4">
        <v>414.95</v>
      </c>
      <c r="Y94" s="3">
        <v>42.324900000000007</v>
      </c>
    </row>
    <row r="95" spans="1:25" x14ac:dyDescent="0.35">
      <c r="A95">
        <v>1101</v>
      </c>
      <c r="B95" s="2">
        <v>43591</v>
      </c>
      <c r="C95" s="2" t="str">
        <f>TEXT(orders[[#This Row],[Order Date]],"mmmm")</f>
        <v>May</v>
      </c>
      <c r="D95" s="2" t="str">
        <f>TEXT(orders[[#This Row],[Order Date]],"dddd")</f>
        <v>Monday</v>
      </c>
      <c r="E95">
        <v>6</v>
      </c>
      <c r="F95" t="s">
        <v>80</v>
      </c>
      <c r="G95" t="s">
        <v>81</v>
      </c>
      <c r="H95" t="s">
        <v>82</v>
      </c>
      <c r="I95" t="s">
        <v>27</v>
      </c>
      <c r="J95" t="s">
        <v>83</v>
      </c>
      <c r="K95" t="s">
        <v>58</v>
      </c>
      <c r="L95" s="2">
        <v>43593</v>
      </c>
      <c r="M95" t="s">
        <v>30</v>
      </c>
      <c r="N95" t="s">
        <v>84</v>
      </c>
      <c r="O95" t="s">
        <v>85</v>
      </c>
      <c r="P95" t="s">
        <v>81</v>
      </c>
      <c r="Q95" t="s">
        <v>82</v>
      </c>
      <c r="R95" t="s">
        <v>27</v>
      </c>
      <c r="S95" t="s">
        <v>46</v>
      </c>
      <c r="T95" t="s">
        <v>86</v>
      </c>
      <c r="U95" t="s">
        <v>87</v>
      </c>
      <c r="V95" s="3">
        <v>40</v>
      </c>
      <c r="W95">
        <v>63</v>
      </c>
      <c r="X95" s="4">
        <v>2520</v>
      </c>
      <c r="Y95" s="3">
        <v>254.52</v>
      </c>
    </row>
    <row r="96" spans="1:25" x14ac:dyDescent="0.35">
      <c r="A96">
        <v>1102</v>
      </c>
      <c r="B96" s="2">
        <v>43613</v>
      </c>
      <c r="C96" s="2" t="str">
        <f>TEXT(orders[[#This Row],[Order Date]],"mmmm")</f>
        <v>May</v>
      </c>
      <c r="D96" s="2" t="str">
        <f>TEXT(orders[[#This Row],[Order Date]],"dddd")</f>
        <v>Tuesday</v>
      </c>
      <c r="E96">
        <v>28</v>
      </c>
      <c r="F96" t="s">
        <v>88</v>
      </c>
      <c r="G96" t="s">
        <v>89</v>
      </c>
      <c r="H96" t="s">
        <v>90</v>
      </c>
      <c r="I96" t="s">
        <v>27</v>
      </c>
      <c r="J96" t="s">
        <v>91</v>
      </c>
      <c r="K96" t="s">
        <v>92</v>
      </c>
      <c r="L96" s="2">
        <v>43615</v>
      </c>
      <c r="M96" t="s">
        <v>59</v>
      </c>
      <c r="N96" t="s">
        <v>93</v>
      </c>
      <c r="O96" t="s">
        <v>94</v>
      </c>
      <c r="P96" t="s">
        <v>89</v>
      </c>
      <c r="Q96" t="s">
        <v>90</v>
      </c>
      <c r="R96" t="s">
        <v>27</v>
      </c>
      <c r="S96" t="s">
        <v>33</v>
      </c>
      <c r="T96" t="s">
        <v>53</v>
      </c>
      <c r="U96" t="s">
        <v>35</v>
      </c>
      <c r="V96" s="3">
        <v>46</v>
      </c>
      <c r="W96">
        <v>36</v>
      </c>
      <c r="X96" s="4">
        <v>1656</v>
      </c>
      <c r="Y96" s="3">
        <v>165.60000000000002</v>
      </c>
    </row>
    <row r="97" spans="1:25" x14ac:dyDescent="0.35">
      <c r="A97">
        <v>1103</v>
      </c>
      <c r="B97" s="2">
        <v>43593</v>
      </c>
      <c r="C97" s="2" t="str">
        <f>TEXT(orders[[#This Row],[Order Date]],"mmmm")</f>
        <v>May</v>
      </c>
      <c r="D97" s="2" t="str">
        <f>TEXT(orders[[#This Row],[Order Date]],"dddd")</f>
        <v>Wednesday</v>
      </c>
      <c r="E97">
        <v>8</v>
      </c>
      <c r="F97" t="s">
        <v>54</v>
      </c>
      <c r="G97" t="s">
        <v>55</v>
      </c>
      <c r="H97" t="s">
        <v>56</v>
      </c>
      <c r="I97" t="s">
        <v>27</v>
      </c>
      <c r="J97" t="s">
        <v>57</v>
      </c>
      <c r="K97" t="s">
        <v>58</v>
      </c>
      <c r="L97" s="2">
        <v>43595</v>
      </c>
      <c r="M97" t="s">
        <v>59</v>
      </c>
      <c r="N97" t="s">
        <v>60</v>
      </c>
      <c r="O97" t="s">
        <v>61</v>
      </c>
      <c r="P97" t="s">
        <v>55</v>
      </c>
      <c r="Q97" t="s">
        <v>56</v>
      </c>
      <c r="R97" t="s">
        <v>27</v>
      </c>
      <c r="S97" t="s">
        <v>33</v>
      </c>
      <c r="T97" t="s">
        <v>70</v>
      </c>
      <c r="U97" t="s">
        <v>71</v>
      </c>
      <c r="V97" s="3">
        <v>12.75</v>
      </c>
      <c r="W97">
        <v>41</v>
      </c>
      <c r="X97" s="4">
        <v>522.75</v>
      </c>
      <c r="Y97" s="3">
        <v>54.366000000000007</v>
      </c>
    </row>
    <row r="98" spans="1:25" x14ac:dyDescent="0.35">
      <c r="A98">
        <v>1104</v>
      </c>
      <c r="B98" s="2">
        <v>43595</v>
      </c>
      <c r="C98" s="2" t="str">
        <f>TEXT(orders[[#This Row],[Order Date]],"mmmm")</f>
        <v>May</v>
      </c>
      <c r="D98" s="2" t="str">
        <f>TEXT(orders[[#This Row],[Order Date]],"dddd")</f>
        <v>Friday</v>
      </c>
      <c r="E98">
        <v>10</v>
      </c>
      <c r="F98" t="s">
        <v>95</v>
      </c>
      <c r="G98" t="s">
        <v>96</v>
      </c>
      <c r="H98" t="s">
        <v>97</v>
      </c>
      <c r="I98" t="s">
        <v>27</v>
      </c>
      <c r="J98" t="s">
        <v>98</v>
      </c>
      <c r="K98" t="s">
        <v>42</v>
      </c>
      <c r="L98" s="2">
        <v>43597</v>
      </c>
      <c r="M98" t="s">
        <v>30</v>
      </c>
      <c r="N98" t="s">
        <v>99</v>
      </c>
      <c r="O98" t="s">
        <v>100</v>
      </c>
      <c r="P98" t="s">
        <v>96</v>
      </c>
      <c r="Q98" t="s">
        <v>97</v>
      </c>
      <c r="R98" t="s">
        <v>27</v>
      </c>
      <c r="S98" t="s">
        <v>46</v>
      </c>
      <c r="T98" t="s">
        <v>101</v>
      </c>
      <c r="U98" t="s">
        <v>35</v>
      </c>
      <c r="V98" s="3">
        <v>2.99</v>
      </c>
      <c r="W98">
        <v>35</v>
      </c>
      <c r="X98" s="4">
        <v>104.65</v>
      </c>
      <c r="Y98" s="3">
        <v>10.255700000000001</v>
      </c>
    </row>
    <row r="99" spans="1:25" x14ac:dyDescent="0.35">
      <c r="A99">
        <v>1105</v>
      </c>
      <c r="B99" s="2">
        <v>43592</v>
      </c>
      <c r="C99" s="2" t="str">
        <f>TEXT(orders[[#This Row],[Order Date]],"mmmm")</f>
        <v>May</v>
      </c>
      <c r="D99" s="2" t="str">
        <f>TEXT(orders[[#This Row],[Order Date]],"dddd")</f>
        <v>Tuesday</v>
      </c>
      <c r="E99">
        <v>7</v>
      </c>
      <c r="F99" t="s">
        <v>102</v>
      </c>
      <c r="G99" t="s">
        <v>103</v>
      </c>
      <c r="H99" t="s">
        <v>104</v>
      </c>
      <c r="I99" t="s">
        <v>27</v>
      </c>
      <c r="J99" t="s">
        <v>57</v>
      </c>
      <c r="K99" t="s">
        <v>58</v>
      </c>
      <c r="L99" s="2">
        <v>43597</v>
      </c>
      <c r="M99" t="s">
        <v>30</v>
      </c>
      <c r="N99" t="s">
        <v>105</v>
      </c>
      <c r="O99" t="s">
        <v>106</v>
      </c>
      <c r="P99" t="s">
        <v>103</v>
      </c>
      <c r="Q99" t="s">
        <v>104</v>
      </c>
      <c r="R99" t="s">
        <v>27</v>
      </c>
      <c r="S99" t="s">
        <v>46</v>
      </c>
      <c r="T99" t="s">
        <v>53</v>
      </c>
      <c r="U99" t="s">
        <v>35</v>
      </c>
      <c r="V99" s="3">
        <v>46</v>
      </c>
      <c r="W99">
        <v>31</v>
      </c>
      <c r="X99" s="4">
        <v>1426</v>
      </c>
      <c r="Y99" s="3">
        <v>136.89599999999999</v>
      </c>
    </row>
    <row r="100" spans="1:25" x14ac:dyDescent="0.35">
      <c r="A100">
        <v>1106</v>
      </c>
      <c r="B100" s="2">
        <v>43595</v>
      </c>
      <c r="C100" s="2" t="str">
        <f>TEXT(orders[[#This Row],[Order Date]],"mmmm")</f>
        <v>May</v>
      </c>
      <c r="D100" s="2" t="str">
        <f>TEXT(orders[[#This Row],[Order Date]],"dddd")</f>
        <v>Friday</v>
      </c>
      <c r="E100">
        <v>10</v>
      </c>
      <c r="F100" t="s">
        <v>95</v>
      </c>
      <c r="G100" t="s">
        <v>96</v>
      </c>
      <c r="H100" t="s">
        <v>97</v>
      </c>
      <c r="I100" t="s">
        <v>27</v>
      </c>
      <c r="J100" t="s">
        <v>98</v>
      </c>
      <c r="K100" t="s">
        <v>42</v>
      </c>
      <c r="L100" s="2">
        <v>43597</v>
      </c>
      <c r="M100" t="s">
        <v>43</v>
      </c>
      <c r="N100" t="s">
        <v>99</v>
      </c>
      <c r="O100" t="s">
        <v>100</v>
      </c>
      <c r="P100" t="s">
        <v>96</v>
      </c>
      <c r="Q100" t="s">
        <v>97</v>
      </c>
      <c r="R100" t="s">
        <v>27</v>
      </c>
      <c r="S100" t="s">
        <v>46</v>
      </c>
      <c r="T100" t="s">
        <v>107</v>
      </c>
      <c r="U100" t="s">
        <v>108</v>
      </c>
      <c r="V100" s="3">
        <v>25</v>
      </c>
      <c r="W100">
        <v>52</v>
      </c>
      <c r="X100" s="4">
        <v>1300</v>
      </c>
      <c r="Y100" s="3">
        <v>123.5</v>
      </c>
    </row>
    <row r="101" spans="1:25" x14ac:dyDescent="0.35">
      <c r="A101">
        <v>1107</v>
      </c>
      <c r="B101" s="2">
        <v>43595</v>
      </c>
      <c r="C101" s="2" t="str">
        <f>TEXT(orders[[#This Row],[Order Date]],"mmmm")</f>
        <v>May</v>
      </c>
      <c r="D101" s="2" t="str">
        <f>TEXT(orders[[#This Row],[Order Date]],"dddd")</f>
        <v>Friday</v>
      </c>
      <c r="E101">
        <v>10</v>
      </c>
      <c r="F101" t="s">
        <v>95</v>
      </c>
      <c r="G101" t="s">
        <v>96</v>
      </c>
      <c r="H101" t="s">
        <v>97</v>
      </c>
      <c r="I101" t="s">
        <v>27</v>
      </c>
      <c r="J101" t="s">
        <v>98</v>
      </c>
      <c r="K101" t="s">
        <v>42</v>
      </c>
      <c r="L101" s="2">
        <v>43597</v>
      </c>
      <c r="M101" t="s">
        <v>43</v>
      </c>
      <c r="N101" t="s">
        <v>99</v>
      </c>
      <c r="O101" t="s">
        <v>100</v>
      </c>
      <c r="P101" t="s">
        <v>96</v>
      </c>
      <c r="Q101" t="s">
        <v>97</v>
      </c>
      <c r="R101" t="s">
        <v>27</v>
      </c>
      <c r="S101" t="s">
        <v>46</v>
      </c>
      <c r="T101" t="s">
        <v>109</v>
      </c>
      <c r="U101" t="s">
        <v>110</v>
      </c>
      <c r="V101" s="3">
        <v>22</v>
      </c>
      <c r="W101">
        <v>30</v>
      </c>
      <c r="X101" s="4">
        <v>660</v>
      </c>
      <c r="Y101" s="3">
        <v>67.320000000000007</v>
      </c>
    </row>
    <row r="102" spans="1:25" x14ac:dyDescent="0.35">
      <c r="A102">
        <v>1108</v>
      </c>
      <c r="B102" s="2">
        <v>43595</v>
      </c>
      <c r="C102" s="2" t="str">
        <f>TEXT(orders[[#This Row],[Order Date]],"mmmm")</f>
        <v>May</v>
      </c>
      <c r="D102" s="2" t="str">
        <f>TEXT(orders[[#This Row],[Order Date]],"dddd")</f>
        <v>Friday</v>
      </c>
      <c r="E102">
        <v>10</v>
      </c>
      <c r="F102" t="s">
        <v>95</v>
      </c>
      <c r="G102" t="s">
        <v>96</v>
      </c>
      <c r="H102" t="s">
        <v>97</v>
      </c>
      <c r="I102" t="s">
        <v>27</v>
      </c>
      <c r="J102" t="s">
        <v>98</v>
      </c>
      <c r="K102" t="s">
        <v>42</v>
      </c>
      <c r="L102" s="2">
        <v>43597</v>
      </c>
      <c r="M102" t="s">
        <v>43</v>
      </c>
      <c r="N102" t="s">
        <v>99</v>
      </c>
      <c r="O102" t="s">
        <v>100</v>
      </c>
      <c r="P102" t="s">
        <v>96</v>
      </c>
      <c r="Q102" t="s">
        <v>97</v>
      </c>
      <c r="R102" t="s">
        <v>27</v>
      </c>
      <c r="S102" t="s">
        <v>46</v>
      </c>
      <c r="T102" t="s">
        <v>62</v>
      </c>
      <c r="U102" t="s">
        <v>63</v>
      </c>
      <c r="V102" s="3">
        <v>9.1999999999999993</v>
      </c>
      <c r="W102">
        <v>41</v>
      </c>
      <c r="X102" s="4">
        <v>377.2</v>
      </c>
      <c r="Y102" s="3">
        <v>38.474400000000003</v>
      </c>
    </row>
    <row r="103" spans="1:25" x14ac:dyDescent="0.35">
      <c r="A103">
        <v>1109</v>
      </c>
      <c r="B103" s="2">
        <v>43596</v>
      </c>
      <c r="C103" s="2" t="str">
        <f>TEXT(orders[[#This Row],[Order Date]],"mmmm")</f>
        <v>May</v>
      </c>
      <c r="D103" s="2" t="str">
        <f>TEXT(orders[[#This Row],[Order Date]],"dddd")</f>
        <v>Saturday</v>
      </c>
      <c r="E103">
        <v>11</v>
      </c>
      <c r="F103" t="s">
        <v>111</v>
      </c>
      <c r="G103" t="s">
        <v>112</v>
      </c>
      <c r="H103" t="s">
        <v>113</v>
      </c>
      <c r="I103" t="s">
        <v>27</v>
      </c>
      <c r="J103" t="s">
        <v>91</v>
      </c>
      <c r="K103" t="s">
        <v>92</v>
      </c>
      <c r="L103" s="2">
        <v>43597</v>
      </c>
      <c r="M103" t="s">
        <v>59</v>
      </c>
      <c r="N103" t="s">
        <v>114</v>
      </c>
      <c r="O103" t="s">
        <v>115</v>
      </c>
      <c r="P103" t="s">
        <v>112</v>
      </c>
      <c r="Q103" t="s">
        <v>113</v>
      </c>
      <c r="R103" t="s">
        <v>27</v>
      </c>
      <c r="S103" t="s">
        <v>46</v>
      </c>
      <c r="T103" t="s">
        <v>36</v>
      </c>
      <c r="U103" t="s">
        <v>37</v>
      </c>
      <c r="V103" s="3">
        <v>3.5</v>
      </c>
      <c r="W103">
        <v>44</v>
      </c>
      <c r="X103" s="4">
        <v>154</v>
      </c>
      <c r="Y103" s="3">
        <v>15.246</v>
      </c>
    </row>
    <row r="104" spans="1:25" x14ac:dyDescent="0.35">
      <c r="A104">
        <v>1110</v>
      </c>
      <c r="B104" s="2">
        <v>43596</v>
      </c>
      <c r="C104" s="2" t="str">
        <f>TEXT(orders[[#This Row],[Order Date]],"mmmm")</f>
        <v>May</v>
      </c>
      <c r="D104" s="2" t="str">
        <f>TEXT(orders[[#This Row],[Order Date]],"dddd")</f>
        <v>Saturday</v>
      </c>
      <c r="E104">
        <v>11</v>
      </c>
      <c r="F104" t="s">
        <v>111</v>
      </c>
      <c r="G104" t="s">
        <v>112</v>
      </c>
      <c r="H104" t="s">
        <v>113</v>
      </c>
      <c r="I104" t="s">
        <v>27</v>
      </c>
      <c r="J104" t="s">
        <v>91</v>
      </c>
      <c r="K104" t="s">
        <v>92</v>
      </c>
      <c r="L104" s="2">
        <v>43597</v>
      </c>
      <c r="M104" t="s">
        <v>59</v>
      </c>
      <c r="N104" t="s">
        <v>114</v>
      </c>
      <c r="O104" t="s">
        <v>115</v>
      </c>
      <c r="P104" t="s">
        <v>112</v>
      </c>
      <c r="Q104" t="s">
        <v>113</v>
      </c>
      <c r="R104" t="s">
        <v>27</v>
      </c>
      <c r="S104" t="s">
        <v>46</v>
      </c>
      <c r="T104" t="s">
        <v>101</v>
      </c>
      <c r="U104" t="s">
        <v>35</v>
      </c>
      <c r="V104" s="3">
        <v>2.99</v>
      </c>
      <c r="W104">
        <v>77</v>
      </c>
      <c r="X104" s="4">
        <v>230.23000000000002</v>
      </c>
      <c r="Y104" s="3">
        <v>23.023000000000003</v>
      </c>
    </row>
    <row r="105" spans="1:25" x14ac:dyDescent="0.35">
      <c r="A105">
        <v>1111</v>
      </c>
      <c r="B105" s="2">
        <v>43586</v>
      </c>
      <c r="C105" s="2" t="str">
        <f>TEXT(orders[[#This Row],[Order Date]],"mmmm")</f>
        <v>May</v>
      </c>
      <c r="D105" s="2" t="str">
        <f>TEXT(orders[[#This Row],[Order Date]],"dddd")</f>
        <v>Wednesday</v>
      </c>
      <c r="E105">
        <v>1</v>
      </c>
      <c r="F105" t="s">
        <v>116</v>
      </c>
      <c r="G105" t="s">
        <v>117</v>
      </c>
      <c r="H105" t="s">
        <v>118</v>
      </c>
      <c r="I105" t="s">
        <v>27</v>
      </c>
      <c r="J105" t="s">
        <v>57</v>
      </c>
      <c r="K105" t="s">
        <v>58</v>
      </c>
      <c r="L105" s="2">
        <v>43597</v>
      </c>
      <c r="M105" t="s">
        <v>59</v>
      </c>
      <c r="N105" t="s">
        <v>119</v>
      </c>
      <c r="O105" t="s">
        <v>120</v>
      </c>
      <c r="P105" t="s">
        <v>117</v>
      </c>
      <c r="Q105" t="s">
        <v>118</v>
      </c>
      <c r="R105" t="s">
        <v>27</v>
      </c>
      <c r="S105" t="s">
        <v>46</v>
      </c>
      <c r="T105" t="s">
        <v>52</v>
      </c>
      <c r="U105" t="s">
        <v>35</v>
      </c>
      <c r="V105" s="3">
        <v>18</v>
      </c>
      <c r="W105">
        <v>29</v>
      </c>
      <c r="X105" s="4">
        <v>522</v>
      </c>
      <c r="Y105" s="3">
        <v>52.722000000000001</v>
      </c>
    </row>
    <row r="106" spans="1:25" x14ac:dyDescent="0.35">
      <c r="A106">
        <v>1112</v>
      </c>
      <c r="B106" s="2">
        <v>43586</v>
      </c>
      <c r="C106" s="2" t="str">
        <f>TEXT(orders[[#This Row],[Order Date]],"mmmm")</f>
        <v>May</v>
      </c>
      <c r="D106" s="2" t="str">
        <f>TEXT(orders[[#This Row],[Order Date]],"dddd")</f>
        <v>Wednesday</v>
      </c>
      <c r="E106">
        <v>1</v>
      </c>
      <c r="F106" t="s">
        <v>116</v>
      </c>
      <c r="G106" t="s">
        <v>117</v>
      </c>
      <c r="H106" t="s">
        <v>118</v>
      </c>
      <c r="I106" t="s">
        <v>27</v>
      </c>
      <c r="J106" t="s">
        <v>57</v>
      </c>
      <c r="K106" t="s">
        <v>58</v>
      </c>
      <c r="L106" s="2">
        <v>43597</v>
      </c>
      <c r="M106" t="s">
        <v>59</v>
      </c>
      <c r="N106" t="s">
        <v>119</v>
      </c>
      <c r="O106" t="s">
        <v>120</v>
      </c>
      <c r="P106" t="s">
        <v>117</v>
      </c>
      <c r="Q106" t="s">
        <v>118</v>
      </c>
      <c r="R106" t="s">
        <v>27</v>
      </c>
      <c r="S106" t="s">
        <v>46</v>
      </c>
      <c r="T106" t="s">
        <v>53</v>
      </c>
      <c r="U106" t="s">
        <v>35</v>
      </c>
      <c r="V106" s="3">
        <v>46</v>
      </c>
      <c r="W106">
        <v>77</v>
      </c>
      <c r="X106" s="4">
        <v>3542</v>
      </c>
      <c r="Y106" s="3">
        <v>368.36800000000005</v>
      </c>
    </row>
    <row r="107" spans="1:25" x14ac:dyDescent="0.35">
      <c r="A107">
        <v>1113</v>
      </c>
      <c r="B107" s="2">
        <v>43586</v>
      </c>
      <c r="C107" s="2" t="str">
        <f>TEXT(orders[[#This Row],[Order Date]],"mmmm")</f>
        <v>May</v>
      </c>
      <c r="D107" s="2" t="str">
        <f>TEXT(orders[[#This Row],[Order Date]],"dddd")</f>
        <v>Wednesday</v>
      </c>
      <c r="E107">
        <v>1</v>
      </c>
      <c r="F107" t="s">
        <v>116</v>
      </c>
      <c r="G107" t="s">
        <v>117</v>
      </c>
      <c r="H107" t="s">
        <v>118</v>
      </c>
      <c r="I107" t="s">
        <v>27</v>
      </c>
      <c r="J107" t="s">
        <v>57</v>
      </c>
      <c r="K107" t="s">
        <v>58</v>
      </c>
      <c r="L107" s="2">
        <v>43597</v>
      </c>
      <c r="M107" t="s">
        <v>59</v>
      </c>
      <c r="N107" t="s">
        <v>119</v>
      </c>
      <c r="O107" t="s">
        <v>120</v>
      </c>
      <c r="P107" t="s">
        <v>117</v>
      </c>
      <c r="Q107" t="s">
        <v>118</v>
      </c>
      <c r="R107" t="s">
        <v>27</v>
      </c>
      <c r="S107" t="s">
        <v>46</v>
      </c>
      <c r="T107" t="s">
        <v>101</v>
      </c>
      <c r="U107" t="s">
        <v>35</v>
      </c>
      <c r="V107" s="3">
        <v>2.99</v>
      </c>
      <c r="W107">
        <v>73</v>
      </c>
      <c r="X107" s="4">
        <v>218.27</v>
      </c>
      <c r="Y107" s="3">
        <v>21.827000000000002</v>
      </c>
    </row>
    <row r="108" spans="1:25" x14ac:dyDescent="0.35">
      <c r="A108">
        <v>1114</v>
      </c>
      <c r="B108" s="2">
        <v>43613</v>
      </c>
      <c r="C108" s="2" t="str">
        <f>TEXT(orders[[#This Row],[Order Date]],"mmmm")</f>
        <v>May</v>
      </c>
      <c r="D108" s="2" t="str">
        <f>TEXT(orders[[#This Row],[Order Date]],"dddd")</f>
        <v>Tuesday</v>
      </c>
      <c r="E108">
        <v>28</v>
      </c>
      <c r="F108" t="s">
        <v>88</v>
      </c>
      <c r="G108" t="s">
        <v>89</v>
      </c>
      <c r="H108" t="s">
        <v>90</v>
      </c>
      <c r="I108" t="s">
        <v>27</v>
      </c>
      <c r="J108" t="s">
        <v>91</v>
      </c>
      <c r="K108" t="s">
        <v>92</v>
      </c>
      <c r="L108" s="2">
        <v>43615</v>
      </c>
      <c r="M108" t="s">
        <v>59</v>
      </c>
      <c r="N108" t="s">
        <v>93</v>
      </c>
      <c r="O108" t="s">
        <v>94</v>
      </c>
      <c r="P108" t="s">
        <v>89</v>
      </c>
      <c r="Q108" t="s">
        <v>90</v>
      </c>
      <c r="R108" t="s">
        <v>27</v>
      </c>
      <c r="S108" t="s">
        <v>46</v>
      </c>
      <c r="T108" t="s">
        <v>78</v>
      </c>
      <c r="U108" t="s">
        <v>79</v>
      </c>
      <c r="V108" s="3">
        <v>9.65</v>
      </c>
      <c r="W108">
        <v>74</v>
      </c>
      <c r="X108" s="4">
        <v>714.1</v>
      </c>
      <c r="Y108" s="3">
        <v>67.839500000000001</v>
      </c>
    </row>
    <row r="109" spans="1:25" x14ac:dyDescent="0.35">
      <c r="A109">
        <v>1115</v>
      </c>
      <c r="B109" s="2">
        <v>43613</v>
      </c>
      <c r="C109" s="2" t="str">
        <f>TEXT(orders[[#This Row],[Order Date]],"mmmm")</f>
        <v>May</v>
      </c>
      <c r="D109" s="2" t="str">
        <f>TEXT(orders[[#This Row],[Order Date]],"dddd")</f>
        <v>Tuesday</v>
      </c>
      <c r="E109">
        <v>28</v>
      </c>
      <c r="F109" t="s">
        <v>88</v>
      </c>
      <c r="G109" t="s">
        <v>89</v>
      </c>
      <c r="H109" t="s">
        <v>90</v>
      </c>
      <c r="I109" t="s">
        <v>27</v>
      </c>
      <c r="J109" t="s">
        <v>91</v>
      </c>
      <c r="K109" t="s">
        <v>92</v>
      </c>
      <c r="L109" s="2">
        <v>43615</v>
      </c>
      <c r="M109" t="s">
        <v>59</v>
      </c>
      <c r="N109" t="s">
        <v>93</v>
      </c>
      <c r="O109" t="s">
        <v>94</v>
      </c>
      <c r="P109" t="s">
        <v>89</v>
      </c>
      <c r="Q109" t="s">
        <v>90</v>
      </c>
      <c r="R109" t="s">
        <v>27</v>
      </c>
      <c r="S109" t="s">
        <v>46</v>
      </c>
      <c r="T109" t="s">
        <v>121</v>
      </c>
      <c r="U109" t="s">
        <v>122</v>
      </c>
      <c r="V109" s="3">
        <v>18.399999999999999</v>
      </c>
      <c r="W109">
        <v>25</v>
      </c>
      <c r="X109" s="4">
        <v>459.99999999999994</v>
      </c>
      <c r="Y109" s="3">
        <v>46.46</v>
      </c>
    </row>
    <row r="110" spans="1:25" x14ac:dyDescent="0.35">
      <c r="A110">
        <v>1116</v>
      </c>
      <c r="B110" s="2">
        <v>43594</v>
      </c>
      <c r="C110" s="2" t="str">
        <f>TEXT(orders[[#This Row],[Order Date]],"mmmm")</f>
        <v>May</v>
      </c>
      <c r="D110" s="2" t="str">
        <f>TEXT(orders[[#This Row],[Order Date]],"dddd")</f>
        <v>Thursday</v>
      </c>
      <c r="E110">
        <v>9</v>
      </c>
      <c r="F110" t="s">
        <v>123</v>
      </c>
      <c r="G110" t="s">
        <v>124</v>
      </c>
      <c r="H110" t="s">
        <v>125</v>
      </c>
      <c r="I110" t="s">
        <v>27</v>
      </c>
      <c r="J110" t="s">
        <v>126</v>
      </c>
      <c r="K110" t="s">
        <v>29</v>
      </c>
      <c r="L110" s="2">
        <v>43596</v>
      </c>
      <c r="M110" t="s">
        <v>43</v>
      </c>
      <c r="N110" t="s">
        <v>127</v>
      </c>
      <c r="O110" t="s">
        <v>128</v>
      </c>
      <c r="P110" t="s">
        <v>124</v>
      </c>
      <c r="Q110" t="s">
        <v>125</v>
      </c>
      <c r="R110" t="s">
        <v>27</v>
      </c>
      <c r="S110" t="s">
        <v>33</v>
      </c>
      <c r="T110" t="s">
        <v>129</v>
      </c>
      <c r="U110" t="s">
        <v>130</v>
      </c>
      <c r="V110" s="3">
        <v>19.5</v>
      </c>
      <c r="W110">
        <v>82</v>
      </c>
      <c r="X110" s="4">
        <v>1599</v>
      </c>
      <c r="Y110" s="3">
        <v>153.50399999999999</v>
      </c>
    </row>
    <row r="111" spans="1:25" x14ac:dyDescent="0.35">
      <c r="A111">
        <v>1117</v>
      </c>
      <c r="B111" s="2">
        <v>43594</v>
      </c>
      <c r="C111" s="2" t="str">
        <f>TEXT(orders[[#This Row],[Order Date]],"mmmm")</f>
        <v>May</v>
      </c>
      <c r="D111" s="2" t="str">
        <f>TEXT(orders[[#This Row],[Order Date]],"dddd")</f>
        <v>Thursday</v>
      </c>
      <c r="E111">
        <v>9</v>
      </c>
      <c r="F111" t="s">
        <v>123</v>
      </c>
      <c r="G111" t="s">
        <v>124</v>
      </c>
      <c r="H111" t="s">
        <v>125</v>
      </c>
      <c r="I111" t="s">
        <v>27</v>
      </c>
      <c r="J111" t="s">
        <v>126</v>
      </c>
      <c r="K111" t="s">
        <v>29</v>
      </c>
      <c r="L111" s="2">
        <v>43596</v>
      </c>
      <c r="M111" t="s">
        <v>43</v>
      </c>
      <c r="N111" t="s">
        <v>127</v>
      </c>
      <c r="O111" t="s">
        <v>128</v>
      </c>
      <c r="P111" t="s">
        <v>124</v>
      </c>
      <c r="Q111" t="s">
        <v>125</v>
      </c>
      <c r="R111" t="s">
        <v>27</v>
      </c>
      <c r="S111" t="s">
        <v>33</v>
      </c>
      <c r="T111" t="s">
        <v>131</v>
      </c>
      <c r="U111" t="s">
        <v>132</v>
      </c>
      <c r="V111" s="3">
        <v>34.799999999999997</v>
      </c>
      <c r="W111">
        <v>37</v>
      </c>
      <c r="X111" s="4">
        <v>1287.5999999999999</v>
      </c>
      <c r="Y111" s="3">
        <v>132.62279999999998</v>
      </c>
    </row>
    <row r="112" spans="1:25" x14ac:dyDescent="0.35">
      <c r="A112">
        <v>1118</v>
      </c>
      <c r="B112" s="2">
        <v>43591</v>
      </c>
      <c r="C112" s="2" t="str">
        <f>TEXT(orders[[#This Row],[Order Date]],"mmmm")</f>
        <v>May</v>
      </c>
      <c r="D112" s="2" t="str">
        <f>TEXT(orders[[#This Row],[Order Date]],"dddd")</f>
        <v>Monday</v>
      </c>
      <c r="E112">
        <v>6</v>
      </c>
      <c r="F112" t="s">
        <v>80</v>
      </c>
      <c r="G112" t="s">
        <v>81</v>
      </c>
      <c r="H112" t="s">
        <v>82</v>
      </c>
      <c r="I112" t="s">
        <v>27</v>
      </c>
      <c r="J112" t="s">
        <v>83</v>
      </c>
      <c r="K112" t="s">
        <v>58</v>
      </c>
      <c r="L112" s="2">
        <v>43593</v>
      </c>
      <c r="M112" t="s">
        <v>30</v>
      </c>
      <c r="N112" t="s">
        <v>84</v>
      </c>
      <c r="O112" t="s">
        <v>85</v>
      </c>
      <c r="P112" t="s">
        <v>81</v>
      </c>
      <c r="Q112" t="s">
        <v>82</v>
      </c>
      <c r="R112" t="s">
        <v>27</v>
      </c>
      <c r="S112" t="s">
        <v>46</v>
      </c>
      <c r="T112" t="s">
        <v>34</v>
      </c>
      <c r="U112" t="s">
        <v>35</v>
      </c>
      <c r="V112" s="3">
        <v>14</v>
      </c>
      <c r="W112">
        <v>84</v>
      </c>
      <c r="X112" s="4">
        <v>1176</v>
      </c>
      <c r="Y112" s="3">
        <v>112.896</v>
      </c>
    </row>
    <row r="113" spans="1:25" x14ac:dyDescent="0.35">
      <c r="A113">
        <v>1119</v>
      </c>
      <c r="B113" s="2">
        <v>43593</v>
      </c>
      <c r="C113" s="2" t="str">
        <f>TEXT(orders[[#This Row],[Order Date]],"mmmm")</f>
        <v>May</v>
      </c>
      <c r="D113" s="2" t="str">
        <f>TEXT(orders[[#This Row],[Order Date]],"dddd")</f>
        <v>Wednesday</v>
      </c>
      <c r="E113">
        <v>8</v>
      </c>
      <c r="F113" t="s">
        <v>54</v>
      </c>
      <c r="G113" t="s">
        <v>55</v>
      </c>
      <c r="H113" t="s">
        <v>56</v>
      </c>
      <c r="I113" t="s">
        <v>27</v>
      </c>
      <c r="J113" t="s">
        <v>57</v>
      </c>
      <c r="K113" t="s">
        <v>58</v>
      </c>
      <c r="L113" s="2">
        <v>43595</v>
      </c>
      <c r="M113" t="s">
        <v>30</v>
      </c>
      <c r="N113" t="s">
        <v>60</v>
      </c>
      <c r="O113" t="s">
        <v>61</v>
      </c>
      <c r="P113" t="s">
        <v>55</v>
      </c>
      <c r="Q113" t="s">
        <v>56</v>
      </c>
      <c r="R113" t="s">
        <v>27</v>
      </c>
      <c r="S113" t="s">
        <v>33</v>
      </c>
      <c r="T113" t="s">
        <v>86</v>
      </c>
      <c r="U113" t="s">
        <v>87</v>
      </c>
      <c r="V113" s="3">
        <v>40</v>
      </c>
      <c r="W113">
        <v>73</v>
      </c>
      <c r="X113" s="4">
        <v>2920</v>
      </c>
      <c r="Y113" s="3">
        <v>283.24</v>
      </c>
    </row>
    <row r="114" spans="1:25" x14ac:dyDescent="0.35">
      <c r="A114">
        <v>1120</v>
      </c>
      <c r="B114" s="2">
        <v>43593</v>
      </c>
      <c r="C114" s="2" t="str">
        <f>TEXT(orders[[#This Row],[Order Date]],"mmmm")</f>
        <v>May</v>
      </c>
      <c r="D114" s="2" t="str">
        <f>TEXT(orders[[#This Row],[Order Date]],"dddd")</f>
        <v>Wednesday</v>
      </c>
      <c r="E114">
        <v>8</v>
      </c>
      <c r="F114" t="s">
        <v>54</v>
      </c>
      <c r="G114" t="s">
        <v>55</v>
      </c>
      <c r="H114" t="s">
        <v>56</v>
      </c>
      <c r="I114" t="s">
        <v>27</v>
      </c>
      <c r="J114" t="s">
        <v>57</v>
      </c>
      <c r="K114" t="s">
        <v>58</v>
      </c>
      <c r="L114" s="2">
        <v>43595</v>
      </c>
      <c r="M114" t="s">
        <v>30</v>
      </c>
      <c r="N114" t="s">
        <v>60</v>
      </c>
      <c r="O114" t="s">
        <v>61</v>
      </c>
      <c r="P114" t="s">
        <v>55</v>
      </c>
      <c r="Q114" t="s">
        <v>56</v>
      </c>
      <c r="R114" t="s">
        <v>27</v>
      </c>
      <c r="S114" t="s">
        <v>33</v>
      </c>
      <c r="T114" t="s">
        <v>62</v>
      </c>
      <c r="U114" t="s">
        <v>63</v>
      </c>
      <c r="V114" s="3">
        <v>9.1999999999999993</v>
      </c>
      <c r="W114">
        <v>51</v>
      </c>
      <c r="X114" s="4">
        <v>469.2</v>
      </c>
      <c r="Y114" s="3">
        <v>44.573999999999998</v>
      </c>
    </row>
    <row r="115" spans="1:25" x14ac:dyDescent="0.35">
      <c r="A115">
        <v>1121</v>
      </c>
      <c r="B115" s="2">
        <v>43610</v>
      </c>
      <c r="C115" s="2" t="str">
        <f>TEXT(orders[[#This Row],[Order Date]],"mmmm")</f>
        <v>May</v>
      </c>
      <c r="D115" s="2" t="str">
        <f>TEXT(orders[[#This Row],[Order Date]],"dddd")</f>
        <v>Saturday</v>
      </c>
      <c r="E115">
        <v>25</v>
      </c>
      <c r="F115" t="s">
        <v>135</v>
      </c>
      <c r="G115" t="s">
        <v>96</v>
      </c>
      <c r="H115" t="s">
        <v>97</v>
      </c>
      <c r="I115" t="s">
        <v>27</v>
      </c>
      <c r="J115" t="s">
        <v>98</v>
      </c>
      <c r="K115" t="s">
        <v>42</v>
      </c>
      <c r="L115" s="2">
        <v>43612</v>
      </c>
      <c r="M115" t="s">
        <v>43</v>
      </c>
      <c r="N115" t="s">
        <v>136</v>
      </c>
      <c r="O115" t="s">
        <v>137</v>
      </c>
      <c r="P115" t="s">
        <v>96</v>
      </c>
      <c r="Q115" t="s">
        <v>97</v>
      </c>
      <c r="R115" t="s">
        <v>27</v>
      </c>
      <c r="S115" t="s">
        <v>77</v>
      </c>
      <c r="T115" t="s">
        <v>144</v>
      </c>
      <c r="U115" t="s">
        <v>63</v>
      </c>
      <c r="V115" s="3">
        <v>10</v>
      </c>
      <c r="W115">
        <v>66</v>
      </c>
      <c r="X115" s="4">
        <v>660</v>
      </c>
      <c r="Y115" s="3">
        <v>68.64</v>
      </c>
    </row>
    <row r="116" spans="1:25" x14ac:dyDescent="0.35">
      <c r="A116">
        <v>1122</v>
      </c>
      <c r="B116" s="2">
        <v>43611</v>
      </c>
      <c r="C116" s="2" t="str">
        <f>TEXT(orders[[#This Row],[Order Date]],"mmmm")</f>
        <v>May</v>
      </c>
      <c r="D116" s="2" t="str">
        <f>TEXT(orders[[#This Row],[Order Date]],"dddd")</f>
        <v>Sunday</v>
      </c>
      <c r="E116">
        <v>26</v>
      </c>
      <c r="F116" t="s">
        <v>138</v>
      </c>
      <c r="G116" t="s">
        <v>112</v>
      </c>
      <c r="H116" t="s">
        <v>113</v>
      </c>
      <c r="I116" t="s">
        <v>27</v>
      </c>
      <c r="J116" t="s">
        <v>91</v>
      </c>
      <c r="K116" t="s">
        <v>92</v>
      </c>
      <c r="L116" s="2">
        <v>43613</v>
      </c>
      <c r="M116" t="s">
        <v>59</v>
      </c>
      <c r="N116" t="s">
        <v>139</v>
      </c>
      <c r="O116" t="s">
        <v>140</v>
      </c>
      <c r="P116" t="s">
        <v>112</v>
      </c>
      <c r="Q116" t="s">
        <v>113</v>
      </c>
      <c r="R116" t="s">
        <v>27</v>
      </c>
      <c r="S116" t="s">
        <v>46</v>
      </c>
      <c r="T116" t="s">
        <v>145</v>
      </c>
      <c r="U116" t="s">
        <v>146</v>
      </c>
      <c r="V116" s="3">
        <v>21.35</v>
      </c>
      <c r="W116">
        <v>36</v>
      </c>
      <c r="X116" s="4">
        <v>768.6</v>
      </c>
      <c r="Y116" s="3">
        <v>74.554200000000009</v>
      </c>
    </row>
    <row r="117" spans="1:25" x14ac:dyDescent="0.35">
      <c r="A117">
        <v>1123</v>
      </c>
      <c r="B117" s="2">
        <v>43611</v>
      </c>
      <c r="C117" s="2" t="str">
        <f>TEXT(orders[[#This Row],[Order Date]],"mmmm")</f>
        <v>May</v>
      </c>
      <c r="D117" s="2" t="str">
        <f>TEXT(orders[[#This Row],[Order Date]],"dddd")</f>
        <v>Sunday</v>
      </c>
      <c r="E117">
        <v>26</v>
      </c>
      <c r="F117" t="s">
        <v>138</v>
      </c>
      <c r="G117" t="s">
        <v>112</v>
      </c>
      <c r="H117" t="s">
        <v>113</v>
      </c>
      <c r="I117" t="s">
        <v>27</v>
      </c>
      <c r="J117" t="s">
        <v>91</v>
      </c>
      <c r="K117" t="s">
        <v>92</v>
      </c>
      <c r="L117" s="2">
        <v>43613</v>
      </c>
      <c r="M117" t="s">
        <v>59</v>
      </c>
      <c r="N117" t="s">
        <v>139</v>
      </c>
      <c r="O117" t="s">
        <v>140</v>
      </c>
      <c r="P117" t="s">
        <v>112</v>
      </c>
      <c r="Q117" t="s">
        <v>113</v>
      </c>
      <c r="R117" t="s">
        <v>27</v>
      </c>
      <c r="S117" t="s">
        <v>46</v>
      </c>
      <c r="T117" t="s">
        <v>78</v>
      </c>
      <c r="U117" t="s">
        <v>79</v>
      </c>
      <c r="V117" s="3">
        <v>9.65</v>
      </c>
      <c r="W117">
        <v>87</v>
      </c>
      <c r="X117" s="4">
        <v>839.55000000000007</v>
      </c>
      <c r="Y117" s="3">
        <v>87.313200000000009</v>
      </c>
    </row>
    <row r="118" spans="1:25" x14ac:dyDescent="0.35">
      <c r="A118">
        <v>1124</v>
      </c>
      <c r="B118" s="2">
        <v>43611</v>
      </c>
      <c r="C118" s="2" t="str">
        <f>TEXT(orders[[#This Row],[Order Date]],"mmmm")</f>
        <v>May</v>
      </c>
      <c r="D118" s="2" t="str">
        <f>TEXT(orders[[#This Row],[Order Date]],"dddd")</f>
        <v>Sunday</v>
      </c>
      <c r="E118">
        <v>26</v>
      </c>
      <c r="F118" t="s">
        <v>138</v>
      </c>
      <c r="G118" t="s">
        <v>112</v>
      </c>
      <c r="H118" t="s">
        <v>113</v>
      </c>
      <c r="I118" t="s">
        <v>27</v>
      </c>
      <c r="J118" t="s">
        <v>91</v>
      </c>
      <c r="K118" t="s">
        <v>92</v>
      </c>
      <c r="L118" s="2">
        <v>43613</v>
      </c>
      <c r="M118" t="s">
        <v>59</v>
      </c>
      <c r="N118" t="s">
        <v>139</v>
      </c>
      <c r="O118" t="s">
        <v>140</v>
      </c>
      <c r="P118" t="s">
        <v>112</v>
      </c>
      <c r="Q118" t="s">
        <v>113</v>
      </c>
      <c r="R118" t="s">
        <v>27</v>
      </c>
      <c r="S118" t="s">
        <v>46</v>
      </c>
      <c r="T118" t="s">
        <v>121</v>
      </c>
      <c r="U118" t="s">
        <v>122</v>
      </c>
      <c r="V118" s="3">
        <v>18.399999999999999</v>
      </c>
      <c r="W118">
        <v>64</v>
      </c>
      <c r="X118" s="4">
        <v>1177.5999999999999</v>
      </c>
      <c r="Y118" s="3">
        <v>115.40479999999999</v>
      </c>
    </row>
    <row r="119" spans="1:25" x14ac:dyDescent="0.35">
      <c r="A119">
        <v>1125</v>
      </c>
      <c r="B119" s="2">
        <v>43614</v>
      </c>
      <c r="C119" s="2" t="str">
        <f>TEXT(orders[[#This Row],[Order Date]],"mmmm")</f>
        <v>May</v>
      </c>
      <c r="D119" s="2" t="str">
        <f>TEXT(orders[[#This Row],[Order Date]],"dddd")</f>
        <v>Wednesday</v>
      </c>
      <c r="E119">
        <v>29</v>
      </c>
      <c r="F119" t="s">
        <v>64</v>
      </c>
      <c r="G119" t="s">
        <v>65</v>
      </c>
      <c r="H119" t="s">
        <v>66</v>
      </c>
      <c r="I119" t="s">
        <v>27</v>
      </c>
      <c r="J119" t="s">
        <v>67</v>
      </c>
      <c r="K119" t="s">
        <v>29</v>
      </c>
      <c r="L119" s="2">
        <v>43616</v>
      </c>
      <c r="M119" t="s">
        <v>30</v>
      </c>
      <c r="N119" t="s">
        <v>68</v>
      </c>
      <c r="O119" t="s">
        <v>69</v>
      </c>
      <c r="P119" t="s">
        <v>65</v>
      </c>
      <c r="Q119" t="s">
        <v>66</v>
      </c>
      <c r="R119" t="s">
        <v>27</v>
      </c>
      <c r="S119" t="s">
        <v>33</v>
      </c>
      <c r="T119" t="s">
        <v>34</v>
      </c>
      <c r="U119" t="s">
        <v>35</v>
      </c>
      <c r="V119" s="3">
        <v>14</v>
      </c>
      <c r="W119">
        <v>21</v>
      </c>
      <c r="X119" s="4">
        <v>294</v>
      </c>
      <c r="Y119" s="3">
        <v>30.870000000000005</v>
      </c>
    </row>
    <row r="120" spans="1:25" x14ac:dyDescent="0.35">
      <c r="A120">
        <v>1126</v>
      </c>
      <c r="B120" s="2">
        <v>43591</v>
      </c>
      <c r="C120" s="2" t="str">
        <f>TEXT(orders[[#This Row],[Order Date]],"mmmm")</f>
        <v>May</v>
      </c>
      <c r="D120" s="2" t="str">
        <f>TEXT(orders[[#This Row],[Order Date]],"dddd")</f>
        <v>Monday</v>
      </c>
      <c r="E120">
        <v>6</v>
      </c>
      <c r="F120" t="s">
        <v>80</v>
      </c>
      <c r="G120" t="s">
        <v>81</v>
      </c>
      <c r="H120" t="s">
        <v>82</v>
      </c>
      <c r="I120" t="s">
        <v>27</v>
      </c>
      <c r="J120" t="s">
        <v>83</v>
      </c>
      <c r="K120" t="s">
        <v>58</v>
      </c>
      <c r="L120" s="2">
        <v>43593</v>
      </c>
      <c r="M120" t="s">
        <v>59</v>
      </c>
      <c r="N120" t="s">
        <v>84</v>
      </c>
      <c r="O120" t="s">
        <v>85</v>
      </c>
      <c r="P120" t="s">
        <v>81</v>
      </c>
      <c r="Q120" t="s">
        <v>82</v>
      </c>
      <c r="R120" t="s">
        <v>27</v>
      </c>
      <c r="S120" t="s">
        <v>33</v>
      </c>
      <c r="T120" t="s">
        <v>70</v>
      </c>
      <c r="U120" t="s">
        <v>71</v>
      </c>
      <c r="V120" s="3">
        <v>12.75</v>
      </c>
      <c r="W120">
        <v>19</v>
      </c>
      <c r="X120" s="4">
        <v>242.25</v>
      </c>
      <c r="Y120" s="3">
        <v>24.46725</v>
      </c>
    </row>
    <row r="121" spans="1:25" x14ac:dyDescent="0.35">
      <c r="A121">
        <v>1128</v>
      </c>
      <c r="B121" s="2">
        <v>43589</v>
      </c>
      <c r="C121" s="2" t="str">
        <f>TEXT(orders[[#This Row],[Order Date]],"mmmm")</f>
        <v>May</v>
      </c>
      <c r="D121" s="2" t="str">
        <f>TEXT(orders[[#This Row],[Order Date]],"dddd")</f>
        <v>Saturday</v>
      </c>
      <c r="E121">
        <v>4</v>
      </c>
      <c r="F121" t="s">
        <v>38</v>
      </c>
      <c r="G121" t="s">
        <v>39</v>
      </c>
      <c r="H121" t="s">
        <v>40</v>
      </c>
      <c r="I121" t="s">
        <v>27</v>
      </c>
      <c r="J121" t="s">
        <v>41</v>
      </c>
      <c r="K121" t="s">
        <v>42</v>
      </c>
      <c r="L121" s="2">
        <v>43591</v>
      </c>
      <c r="M121" t="s">
        <v>43</v>
      </c>
      <c r="N121" t="s">
        <v>44</v>
      </c>
      <c r="O121" t="s">
        <v>45</v>
      </c>
      <c r="P121" t="s">
        <v>39</v>
      </c>
      <c r="Q121" t="s">
        <v>40</v>
      </c>
      <c r="R121" t="s">
        <v>27</v>
      </c>
      <c r="S121" t="s">
        <v>46</v>
      </c>
      <c r="T121" t="s">
        <v>147</v>
      </c>
      <c r="U121" t="s">
        <v>108</v>
      </c>
      <c r="V121" s="3">
        <v>81</v>
      </c>
      <c r="W121">
        <v>23</v>
      </c>
      <c r="X121" s="4">
        <v>1863</v>
      </c>
      <c r="Y121" s="3">
        <v>195.61500000000001</v>
      </c>
    </row>
    <row r="122" spans="1:25" x14ac:dyDescent="0.35">
      <c r="A122">
        <v>1129</v>
      </c>
      <c r="B122" s="2">
        <v>43589</v>
      </c>
      <c r="C122" s="2" t="str">
        <f>TEXT(orders[[#This Row],[Order Date]],"mmmm")</f>
        <v>May</v>
      </c>
      <c r="D122" s="2" t="str">
        <f>TEXT(orders[[#This Row],[Order Date]],"dddd")</f>
        <v>Saturday</v>
      </c>
      <c r="E122">
        <v>4</v>
      </c>
      <c r="F122" t="s">
        <v>38</v>
      </c>
      <c r="G122" t="s">
        <v>39</v>
      </c>
      <c r="H122" t="s">
        <v>40</v>
      </c>
      <c r="I122" t="s">
        <v>27</v>
      </c>
      <c r="J122" t="s">
        <v>41</v>
      </c>
      <c r="K122" t="s">
        <v>42</v>
      </c>
      <c r="L122" s="2">
        <v>43591</v>
      </c>
      <c r="M122" t="s">
        <v>43</v>
      </c>
      <c r="N122" t="s">
        <v>44</v>
      </c>
      <c r="O122" t="s">
        <v>45</v>
      </c>
      <c r="P122" t="s">
        <v>39</v>
      </c>
      <c r="Q122" t="s">
        <v>40</v>
      </c>
      <c r="R122" t="s">
        <v>27</v>
      </c>
      <c r="S122" t="s">
        <v>46</v>
      </c>
      <c r="T122" t="s">
        <v>148</v>
      </c>
      <c r="U122" t="s">
        <v>149</v>
      </c>
      <c r="V122" s="3">
        <v>7</v>
      </c>
      <c r="W122">
        <v>72</v>
      </c>
      <c r="X122" s="4">
        <v>504</v>
      </c>
      <c r="Y122" s="3">
        <v>51.912000000000006</v>
      </c>
    </row>
    <row r="123" spans="1:25" x14ac:dyDescent="0.35">
      <c r="A123">
        <v>1131</v>
      </c>
      <c r="B123" s="2">
        <v>43593</v>
      </c>
      <c r="C123" s="2" t="str">
        <f>TEXT(orders[[#This Row],[Order Date]],"mmmm")</f>
        <v>May</v>
      </c>
      <c r="D123" s="2" t="str">
        <f>TEXT(orders[[#This Row],[Order Date]],"dddd")</f>
        <v>Wednesday</v>
      </c>
      <c r="E123">
        <v>8</v>
      </c>
      <c r="F123" t="s">
        <v>54</v>
      </c>
      <c r="G123" t="s">
        <v>55</v>
      </c>
      <c r="H123" t="s">
        <v>56</v>
      </c>
      <c r="I123" t="s">
        <v>27</v>
      </c>
      <c r="J123" t="s">
        <v>57</v>
      </c>
      <c r="K123" t="s">
        <v>58</v>
      </c>
      <c r="L123" s="2">
        <v>43595</v>
      </c>
      <c r="M123" t="s">
        <v>59</v>
      </c>
      <c r="N123" t="s">
        <v>60</v>
      </c>
      <c r="O123" t="s">
        <v>61</v>
      </c>
      <c r="P123" t="s">
        <v>55</v>
      </c>
      <c r="Q123" t="s">
        <v>56</v>
      </c>
      <c r="R123" t="s">
        <v>27</v>
      </c>
      <c r="S123" t="s">
        <v>46</v>
      </c>
      <c r="T123" t="s">
        <v>131</v>
      </c>
      <c r="U123" t="s">
        <v>132</v>
      </c>
      <c r="V123" s="3">
        <v>34.799999999999997</v>
      </c>
      <c r="W123">
        <v>22</v>
      </c>
      <c r="X123" s="4">
        <v>765.59999999999991</v>
      </c>
      <c r="Y123" s="3">
        <v>75.02879999999999</v>
      </c>
    </row>
    <row r="124" spans="1:25" x14ac:dyDescent="0.35">
      <c r="A124">
        <v>1134</v>
      </c>
      <c r="B124" s="2">
        <v>43588</v>
      </c>
      <c r="C124" s="2" t="str">
        <f>TEXT(orders[[#This Row],[Order Date]],"mmmm")</f>
        <v>May</v>
      </c>
      <c r="D124" s="2" t="str">
        <f>TEXT(orders[[#This Row],[Order Date]],"dddd")</f>
        <v>Friday</v>
      </c>
      <c r="E124">
        <v>3</v>
      </c>
      <c r="F124" t="s">
        <v>72</v>
      </c>
      <c r="G124" t="s">
        <v>73</v>
      </c>
      <c r="H124" t="s">
        <v>74</v>
      </c>
      <c r="I124" t="s">
        <v>27</v>
      </c>
      <c r="J124" t="s">
        <v>28</v>
      </c>
      <c r="K124" t="s">
        <v>29</v>
      </c>
      <c r="L124" s="2">
        <v>43590</v>
      </c>
      <c r="M124" t="s">
        <v>30</v>
      </c>
      <c r="N124" t="s">
        <v>75</v>
      </c>
      <c r="O124" t="s">
        <v>76</v>
      </c>
      <c r="P124" t="s">
        <v>73</v>
      </c>
      <c r="Q124" t="s">
        <v>74</v>
      </c>
      <c r="R124" t="s">
        <v>27</v>
      </c>
      <c r="S124" t="s">
        <v>77</v>
      </c>
      <c r="T124" t="s">
        <v>133</v>
      </c>
      <c r="U124" t="s">
        <v>110</v>
      </c>
      <c r="V124" s="3">
        <v>10</v>
      </c>
      <c r="W124">
        <v>82</v>
      </c>
      <c r="X124" s="4">
        <v>820</v>
      </c>
      <c r="Y124" s="3">
        <v>85.28</v>
      </c>
    </row>
    <row r="125" spans="1:25" x14ac:dyDescent="0.35">
      <c r="A125">
        <v>1135</v>
      </c>
      <c r="B125" s="2">
        <v>43588</v>
      </c>
      <c r="C125" s="2" t="str">
        <f>TEXT(orders[[#This Row],[Order Date]],"mmmm")</f>
        <v>May</v>
      </c>
      <c r="D125" s="2" t="str">
        <f>TEXT(orders[[#This Row],[Order Date]],"dddd")</f>
        <v>Friday</v>
      </c>
      <c r="E125">
        <v>3</v>
      </c>
      <c r="F125" t="s">
        <v>72</v>
      </c>
      <c r="G125" t="s">
        <v>73</v>
      </c>
      <c r="H125" t="s">
        <v>74</v>
      </c>
      <c r="I125" t="s">
        <v>27</v>
      </c>
      <c r="J125" t="s">
        <v>28</v>
      </c>
      <c r="K125" t="s">
        <v>29</v>
      </c>
      <c r="L125" s="2">
        <v>43590</v>
      </c>
      <c r="M125" t="s">
        <v>30</v>
      </c>
      <c r="N125" t="s">
        <v>75</v>
      </c>
      <c r="O125" t="s">
        <v>76</v>
      </c>
      <c r="P125" t="s">
        <v>73</v>
      </c>
      <c r="Q125" t="s">
        <v>74</v>
      </c>
      <c r="R125" t="s">
        <v>27</v>
      </c>
      <c r="S125" t="s">
        <v>77</v>
      </c>
      <c r="T125" t="s">
        <v>86</v>
      </c>
      <c r="U125" t="s">
        <v>87</v>
      </c>
      <c r="V125" s="3">
        <v>40</v>
      </c>
      <c r="W125">
        <v>98</v>
      </c>
      <c r="X125" s="4">
        <v>3920</v>
      </c>
      <c r="Y125" s="3">
        <v>411.6</v>
      </c>
    </row>
    <row r="126" spans="1:25" x14ac:dyDescent="0.35">
      <c r="A126">
        <v>1138</v>
      </c>
      <c r="B126" s="2">
        <v>43623</v>
      </c>
      <c r="C126" s="2" t="str">
        <f>TEXT(orders[[#This Row],[Order Date]],"mmmm")</f>
        <v>June</v>
      </c>
      <c r="D126" s="2" t="str">
        <f>TEXT(orders[[#This Row],[Order Date]],"dddd")</f>
        <v>Friday</v>
      </c>
      <c r="E126">
        <v>7</v>
      </c>
      <c r="F126" t="s">
        <v>102</v>
      </c>
      <c r="G126" t="s">
        <v>103</v>
      </c>
      <c r="H126" t="s">
        <v>104</v>
      </c>
      <c r="I126" t="s">
        <v>27</v>
      </c>
      <c r="J126" t="s">
        <v>57</v>
      </c>
      <c r="K126" t="s">
        <v>58</v>
      </c>
      <c r="L126" s="2">
        <v>43590</v>
      </c>
      <c r="M126" t="s">
        <v>30</v>
      </c>
      <c r="N126" t="s">
        <v>105</v>
      </c>
      <c r="O126" t="s">
        <v>106</v>
      </c>
      <c r="P126" t="s">
        <v>103</v>
      </c>
      <c r="Q126" t="s">
        <v>104</v>
      </c>
      <c r="R126" t="s">
        <v>27</v>
      </c>
      <c r="S126" t="s">
        <v>77</v>
      </c>
      <c r="T126" t="s">
        <v>53</v>
      </c>
      <c r="U126" t="s">
        <v>35</v>
      </c>
      <c r="V126" s="3">
        <v>46</v>
      </c>
      <c r="W126">
        <v>71</v>
      </c>
      <c r="X126" s="4">
        <v>3266</v>
      </c>
      <c r="Y126" s="3">
        <v>310.27</v>
      </c>
    </row>
    <row r="127" spans="1:25" x14ac:dyDescent="0.35">
      <c r="A127">
        <v>1139</v>
      </c>
      <c r="B127" s="2">
        <v>43626</v>
      </c>
      <c r="C127" s="2" t="str">
        <f>TEXT(orders[[#This Row],[Order Date]],"mmmm")</f>
        <v>June</v>
      </c>
      <c r="D127" s="2" t="str">
        <f>TEXT(orders[[#This Row],[Order Date]],"dddd")</f>
        <v>Monday</v>
      </c>
      <c r="E127">
        <v>10</v>
      </c>
      <c r="F127" t="s">
        <v>95</v>
      </c>
      <c r="G127" t="s">
        <v>96</v>
      </c>
      <c r="H127" t="s">
        <v>97</v>
      </c>
      <c r="I127" t="s">
        <v>27</v>
      </c>
      <c r="J127" t="s">
        <v>98</v>
      </c>
      <c r="K127" t="s">
        <v>42</v>
      </c>
      <c r="L127" s="2">
        <v>43628</v>
      </c>
      <c r="M127" t="s">
        <v>43</v>
      </c>
      <c r="N127" t="s">
        <v>99</v>
      </c>
      <c r="O127" t="s">
        <v>100</v>
      </c>
      <c r="P127" t="s">
        <v>96</v>
      </c>
      <c r="Q127" t="s">
        <v>97</v>
      </c>
      <c r="R127" t="s">
        <v>27</v>
      </c>
      <c r="S127" t="s">
        <v>77</v>
      </c>
      <c r="T127" t="s">
        <v>107</v>
      </c>
      <c r="U127" t="s">
        <v>108</v>
      </c>
      <c r="V127" s="3">
        <v>25</v>
      </c>
      <c r="W127">
        <v>40</v>
      </c>
      <c r="X127" s="4">
        <v>1000</v>
      </c>
      <c r="Y127" s="3">
        <v>105</v>
      </c>
    </row>
    <row r="128" spans="1:25" x14ac:dyDescent="0.35">
      <c r="A128">
        <v>1140</v>
      </c>
      <c r="B128" s="2">
        <v>43626</v>
      </c>
      <c r="C128" s="2" t="str">
        <f>TEXT(orders[[#This Row],[Order Date]],"mmmm")</f>
        <v>June</v>
      </c>
      <c r="D128" s="2" t="str">
        <f>TEXT(orders[[#This Row],[Order Date]],"dddd")</f>
        <v>Monday</v>
      </c>
      <c r="E128">
        <v>10</v>
      </c>
      <c r="F128" t="s">
        <v>95</v>
      </c>
      <c r="G128" t="s">
        <v>96</v>
      </c>
      <c r="H128" t="s">
        <v>97</v>
      </c>
      <c r="I128" t="s">
        <v>27</v>
      </c>
      <c r="J128" t="s">
        <v>98</v>
      </c>
      <c r="K128" t="s">
        <v>42</v>
      </c>
      <c r="L128" s="2">
        <v>43628</v>
      </c>
      <c r="M128" t="s">
        <v>43</v>
      </c>
      <c r="N128" t="s">
        <v>99</v>
      </c>
      <c r="O128" t="s">
        <v>100</v>
      </c>
      <c r="P128" t="s">
        <v>96</v>
      </c>
      <c r="Q128" t="s">
        <v>97</v>
      </c>
      <c r="R128" t="s">
        <v>27</v>
      </c>
      <c r="S128" t="s">
        <v>77</v>
      </c>
      <c r="T128" t="s">
        <v>109</v>
      </c>
      <c r="U128" t="s">
        <v>110</v>
      </c>
      <c r="V128" s="3">
        <v>22</v>
      </c>
      <c r="W128">
        <v>80</v>
      </c>
      <c r="X128" s="4">
        <v>1760</v>
      </c>
      <c r="Y128" s="3">
        <v>172.48</v>
      </c>
    </row>
    <row r="129" spans="1:25" x14ac:dyDescent="0.35">
      <c r="A129">
        <v>1141</v>
      </c>
      <c r="B129" s="2">
        <v>43626</v>
      </c>
      <c r="C129" s="2" t="str">
        <f>TEXT(orders[[#This Row],[Order Date]],"mmmm")</f>
        <v>June</v>
      </c>
      <c r="D129" s="2" t="str">
        <f>TEXT(orders[[#This Row],[Order Date]],"dddd")</f>
        <v>Monday</v>
      </c>
      <c r="E129">
        <v>10</v>
      </c>
      <c r="F129" t="s">
        <v>95</v>
      </c>
      <c r="G129" t="s">
        <v>96</v>
      </c>
      <c r="H129" t="s">
        <v>97</v>
      </c>
      <c r="I129" t="s">
        <v>27</v>
      </c>
      <c r="J129" t="s">
        <v>98</v>
      </c>
      <c r="K129" t="s">
        <v>42</v>
      </c>
      <c r="L129" s="2">
        <v>43628</v>
      </c>
      <c r="M129" t="s">
        <v>43</v>
      </c>
      <c r="N129" t="s">
        <v>99</v>
      </c>
      <c r="O129" t="s">
        <v>100</v>
      </c>
      <c r="P129" t="s">
        <v>96</v>
      </c>
      <c r="Q129" t="s">
        <v>97</v>
      </c>
      <c r="R129" t="s">
        <v>27</v>
      </c>
      <c r="S129" t="s">
        <v>77</v>
      </c>
      <c r="T129" t="s">
        <v>62</v>
      </c>
      <c r="U129" t="s">
        <v>63</v>
      </c>
      <c r="V129" s="3">
        <v>9.1999999999999993</v>
      </c>
      <c r="W129">
        <v>38</v>
      </c>
      <c r="X129" s="4">
        <v>349.59999999999997</v>
      </c>
      <c r="Y129" s="3">
        <v>33.211999999999996</v>
      </c>
    </row>
    <row r="130" spans="1:25" x14ac:dyDescent="0.35">
      <c r="A130">
        <v>1142</v>
      </c>
      <c r="B130" s="2">
        <v>43627</v>
      </c>
      <c r="C130" s="2" t="str">
        <f>TEXT(orders[[#This Row],[Order Date]],"mmmm")</f>
        <v>June</v>
      </c>
      <c r="D130" s="2" t="str">
        <f>TEXT(orders[[#This Row],[Order Date]],"dddd")</f>
        <v>Tuesday</v>
      </c>
      <c r="E130">
        <v>11</v>
      </c>
      <c r="F130" t="s">
        <v>111</v>
      </c>
      <c r="G130" t="s">
        <v>112</v>
      </c>
      <c r="H130" t="s">
        <v>113</v>
      </c>
      <c r="I130" t="s">
        <v>27</v>
      </c>
      <c r="J130" t="s">
        <v>91</v>
      </c>
      <c r="K130" t="s">
        <v>92</v>
      </c>
      <c r="L130" s="2">
        <v>43628</v>
      </c>
      <c r="M130" t="s">
        <v>59</v>
      </c>
      <c r="N130" t="s">
        <v>114</v>
      </c>
      <c r="O130" t="s">
        <v>115</v>
      </c>
      <c r="P130" t="s">
        <v>112</v>
      </c>
      <c r="Q130" t="s">
        <v>113</v>
      </c>
      <c r="R130" t="s">
        <v>27</v>
      </c>
      <c r="S130" t="s">
        <v>77</v>
      </c>
      <c r="T130" t="s">
        <v>36</v>
      </c>
      <c r="U130" t="s">
        <v>37</v>
      </c>
      <c r="V130">
        <v>3.5</v>
      </c>
      <c r="W130">
        <v>28</v>
      </c>
      <c r="X130" s="4">
        <v>98</v>
      </c>
      <c r="Y130" s="3">
        <v>10.290000000000001</v>
      </c>
    </row>
    <row r="131" spans="1:25" x14ac:dyDescent="0.35">
      <c r="A131">
        <v>1143</v>
      </c>
      <c r="B131" s="2">
        <v>43627</v>
      </c>
      <c r="C131" s="2" t="str">
        <f>TEXT(orders[[#This Row],[Order Date]],"mmmm")</f>
        <v>June</v>
      </c>
      <c r="D131" s="2" t="str">
        <f>TEXT(orders[[#This Row],[Order Date]],"dddd")</f>
        <v>Tuesday</v>
      </c>
      <c r="E131">
        <v>11</v>
      </c>
      <c r="F131" t="s">
        <v>111</v>
      </c>
      <c r="G131" t="s">
        <v>112</v>
      </c>
      <c r="H131" t="s">
        <v>113</v>
      </c>
      <c r="I131" t="s">
        <v>27</v>
      </c>
      <c r="J131" t="s">
        <v>91</v>
      </c>
      <c r="K131" t="s">
        <v>92</v>
      </c>
      <c r="L131" s="2">
        <v>43628</v>
      </c>
      <c r="M131" t="s">
        <v>59</v>
      </c>
      <c r="N131" t="s">
        <v>114</v>
      </c>
      <c r="O131" t="s">
        <v>115</v>
      </c>
      <c r="P131" t="s">
        <v>112</v>
      </c>
      <c r="Q131" t="s">
        <v>113</v>
      </c>
      <c r="R131" t="s">
        <v>27</v>
      </c>
      <c r="S131" t="s">
        <v>77</v>
      </c>
      <c r="T131" t="s">
        <v>101</v>
      </c>
      <c r="U131" t="s">
        <v>35</v>
      </c>
      <c r="V131">
        <v>2.99</v>
      </c>
      <c r="W131">
        <v>60</v>
      </c>
      <c r="X131" s="4">
        <v>179.4</v>
      </c>
      <c r="Y131" s="3">
        <v>17.581200000000003</v>
      </c>
    </row>
    <row r="132" spans="1:25" x14ac:dyDescent="0.35">
      <c r="A132">
        <v>1144</v>
      </c>
      <c r="B132" s="2">
        <v>43617</v>
      </c>
      <c r="C132" s="2" t="str">
        <f>TEXT(orders[[#This Row],[Order Date]],"mmmm")</f>
        <v>June</v>
      </c>
      <c r="D132" s="2" t="str">
        <f>TEXT(orders[[#This Row],[Order Date]],"dddd")</f>
        <v>Saturday</v>
      </c>
      <c r="E132">
        <v>1</v>
      </c>
      <c r="F132" t="s">
        <v>116</v>
      </c>
      <c r="G132" t="s">
        <v>117</v>
      </c>
      <c r="H132" t="s">
        <v>118</v>
      </c>
      <c r="I132" t="s">
        <v>27</v>
      </c>
      <c r="J132" t="s">
        <v>57</v>
      </c>
      <c r="K132" t="s">
        <v>58</v>
      </c>
      <c r="L132" s="2">
        <v>43628</v>
      </c>
      <c r="M132" t="s">
        <v>59</v>
      </c>
      <c r="N132" t="s">
        <v>119</v>
      </c>
      <c r="O132" t="s">
        <v>120</v>
      </c>
      <c r="P132" t="s">
        <v>117</v>
      </c>
      <c r="Q132" t="s">
        <v>118</v>
      </c>
      <c r="R132" t="s">
        <v>27</v>
      </c>
      <c r="S132" t="s">
        <v>77</v>
      </c>
      <c r="T132" t="s">
        <v>52</v>
      </c>
      <c r="U132" t="s">
        <v>35</v>
      </c>
      <c r="V132">
        <v>18</v>
      </c>
      <c r="W132">
        <v>33</v>
      </c>
      <c r="X132" s="4">
        <v>594</v>
      </c>
      <c r="Y132" s="3">
        <v>58.212000000000003</v>
      </c>
    </row>
    <row r="133" spans="1:25" x14ac:dyDescent="0.35">
      <c r="A133">
        <v>1145</v>
      </c>
      <c r="B133" s="2">
        <v>43617</v>
      </c>
      <c r="C133" s="2" t="str">
        <f>TEXT(orders[[#This Row],[Order Date]],"mmmm")</f>
        <v>June</v>
      </c>
      <c r="D133" s="2" t="str">
        <f>TEXT(orders[[#This Row],[Order Date]],"dddd")</f>
        <v>Saturday</v>
      </c>
      <c r="E133">
        <v>1</v>
      </c>
      <c r="F133" t="s">
        <v>116</v>
      </c>
      <c r="G133" t="s">
        <v>117</v>
      </c>
      <c r="H133" t="s">
        <v>118</v>
      </c>
      <c r="I133" t="s">
        <v>27</v>
      </c>
      <c r="J133" t="s">
        <v>57</v>
      </c>
      <c r="K133" t="s">
        <v>58</v>
      </c>
      <c r="L133" s="2">
        <v>43628</v>
      </c>
      <c r="M133" t="s">
        <v>59</v>
      </c>
      <c r="N133" t="s">
        <v>119</v>
      </c>
      <c r="O133" t="s">
        <v>120</v>
      </c>
      <c r="P133" t="s">
        <v>117</v>
      </c>
      <c r="Q133" t="s">
        <v>118</v>
      </c>
      <c r="R133" t="s">
        <v>27</v>
      </c>
      <c r="S133" t="s">
        <v>77</v>
      </c>
      <c r="T133" t="s">
        <v>53</v>
      </c>
      <c r="U133" t="s">
        <v>35</v>
      </c>
      <c r="V133">
        <v>46</v>
      </c>
      <c r="W133">
        <v>22</v>
      </c>
      <c r="X133" s="4">
        <v>1012</v>
      </c>
      <c r="Y133" s="3">
        <v>101.2</v>
      </c>
    </row>
    <row r="134" spans="1:25" x14ac:dyDescent="0.35">
      <c r="A134">
        <v>1146</v>
      </c>
      <c r="B134" s="2">
        <v>43617</v>
      </c>
      <c r="C134" s="2" t="str">
        <f>TEXT(orders[[#This Row],[Order Date]],"mmmm")</f>
        <v>June</v>
      </c>
      <c r="D134" s="2" t="str">
        <f>TEXT(orders[[#This Row],[Order Date]],"dddd")</f>
        <v>Saturday</v>
      </c>
      <c r="E134">
        <v>1</v>
      </c>
      <c r="F134" t="s">
        <v>116</v>
      </c>
      <c r="G134" t="s">
        <v>117</v>
      </c>
      <c r="H134" t="s">
        <v>118</v>
      </c>
      <c r="I134" t="s">
        <v>27</v>
      </c>
      <c r="J134" t="s">
        <v>57</v>
      </c>
      <c r="K134" t="s">
        <v>58</v>
      </c>
      <c r="L134" s="2">
        <v>43628</v>
      </c>
      <c r="M134" t="s">
        <v>59</v>
      </c>
      <c r="N134" t="s">
        <v>119</v>
      </c>
      <c r="O134" t="s">
        <v>120</v>
      </c>
      <c r="P134" t="s">
        <v>117</v>
      </c>
      <c r="Q134" t="s">
        <v>118</v>
      </c>
      <c r="R134" t="s">
        <v>27</v>
      </c>
      <c r="S134" t="s">
        <v>77</v>
      </c>
      <c r="T134" t="s">
        <v>101</v>
      </c>
      <c r="U134" t="s">
        <v>35</v>
      </c>
      <c r="V134">
        <v>2.99</v>
      </c>
      <c r="W134">
        <v>51</v>
      </c>
      <c r="X134" s="4">
        <v>152.49</v>
      </c>
      <c r="Y134" s="3">
        <v>14.944020000000002</v>
      </c>
    </row>
    <row r="135" spans="1:25" x14ac:dyDescent="0.35">
      <c r="A135">
        <v>1147</v>
      </c>
      <c r="B135" s="2">
        <v>43644</v>
      </c>
      <c r="C135" s="2" t="str">
        <f>TEXT(orders[[#This Row],[Order Date]],"mmmm")</f>
        <v>June</v>
      </c>
      <c r="D135" s="2" t="str">
        <f>TEXT(orders[[#This Row],[Order Date]],"dddd")</f>
        <v>Friday</v>
      </c>
      <c r="E135">
        <v>28</v>
      </c>
      <c r="F135" t="s">
        <v>88</v>
      </c>
      <c r="G135" t="s">
        <v>89</v>
      </c>
      <c r="H135" t="s">
        <v>90</v>
      </c>
      <c r="I135" t="s">
        <v>27</v>
      </c>
      <c r="J135" t="s">
        <v>91</v>
      </c>
      <c r="K135" t="s">
        <v>92</v>
      </c>
      <c r="L135" s="2">
        <v>43646</v>
      </c>
      <c r="M135" t="s">
        <v>59</v>
      </c>
      <c r="N135" t="s">
        <v>93</v>
      </c>
      <c r="O135" t="s">
        <v>94</v>
      </c>
      <c r="P135" t="s">
        <v>89</v>
      </c>
      <c r="Q135" t="s">
        <v>90</v>
      </c>
      <c r="R135" t="s">
        <v>27</v>
      </c>
      <c r="S135" t="s">
        <v>46</v>
      </c>
      <c r="T135" t="s">
        <v>78</v>
      </c>
      <c r="U135" t="s">
        <v>79</v>
      </c>
      <c r="V135">
        <v>9.65</v>
      </c>
      <c r="W135">
        <v>60</v>
      </c>
      <c r="X135" s="4">
        <v>579</v>
      </c>
      <c r="Y135" s="3">
        <v>57.321000000000005</v>
      </c>
    </row>
    <row r="136" spans="1:25" x14ac:dyDescent="0.35">
      <c r="A136">
        <v>1148</v>
      </c>
      <c r="B136" s="2">
        <v>43644</v>
      </c>
      <c r="C136" s="2" t="str">
        <f>TEXT(orders[[#This Row],[Order Date]],"mmmm")</f>
        <v>June</v>
      </c>
      <c r="D136" s="2" t="str">
        <f>TEXT(orders[[#This Row],[Order Date]],"dddd")</f>
        <v>Friday</v>
      </c>
      <c r="E136">
        <v>28</v>
      </c>
      <c r="F136" t="s">
        <v>88</v>
      </c>
      <c r="G136" t="s">
        <v>89</v>
      </c>
      <c r="H136" t="s">
        <v>90</v>
      </c>
      <c r="I136" t="s">
        <v>27</v>
      </c>
      <c r="J136" t="s">
        <v>91</v>
      </c>
      <c r="K136" t="s">
        <v>92</v>
      </c>
      <c r="L136" s="2">
        <v>43646</v>
      </c>
      <c r="M136" t="s">
        <v>59</v>
      </c>
      <c r="N136" t="s">
        <v>93</v>
      </c>
      <c r="O136" t="s">
        <v>94</v>
      </c>
      <c r="P136" t="s">
        <v>89</v>
      </c>
      <c r="Q136" t="s">
        <v>90</v>
      </c>
      <c r="R136" t="s">
        <v>27</v>
      </c>
      <c r="S136" t="s">
        <v>46</v>
      </c>
      <c r="T136" t="s">
        <v>121</v>
      </c>
      <c r="U136" t="s">
        <v>122</v>
      </c>
      <c r="V136">
        <v>18.399999999999999</v>
      </c>
      <c r="W136">
        <v>98</v>
      </c>
      <c r="X136" s="4">
        <v>1803.1999999999998</v>
      </c>
      <c r="Y136" s="3">
        <v>183.9264</v>
      </c>
    </row>
    <row r="137" spans="1:25" x14ac:dyDescent="0.35">
      <c r="A137">
        <v>1149</v>
      </c>
      <c r="B137" s="2">
        <v>43625</v>
      </c>
      <c r="C137" s="2" t="str">
        <f>TEXT(orders[[#This Row],[Order Date]],"mmmm")</f>
        <v>June</v>
      </c>
      <c r="D137" s="2" t="str">
        <f>TEXT(orders[[#This Row],[Order Date]],"dddd")</f>
        <v>Sunday</v>
      </c>
      <c r="E137">
        <v>9</v>
      </c>
      <c r="F137" t="s">
        <v>123</v>
      </c>
      <c r="G137" t="s">
        <v>124</v>
      </c>
      <c r="H137" t="s">
        <v>125</v>
      </c>
      <c r="I137" t="s">
        <v>27</v>
      </c>
      <c r="J137" t="s">
        <v>126</v>
      </c>
      <c r="K137" t="s">
        <v>29</v>
      </c>
      <c r="L137" s="2">
        <v>43627</v>
      </c>
      <c r="M137" t="s">
        <v>43</v>
      </c>
      <c r="N137" t="s">
        <v>127</v>
      </c>
      <c r="O137" t="s">
        <v>128</v>
      </c>
      <c r="P137" t="s">
        <v>124</v>
      </c>
      <c r="Q137" t="s">
        <v>125</v>
      </c>
      <c r="R137" t="s">
        <v>27</v>
      </c>
      <c r="S137" t="s">
        <v>33</v>
      </c>
      <c r="T137" t="s">
        <v>129</v>
      </c>
      <c r="U137" t="s">
        <v>130</v>
      </c>
      <c r="V137">
        <v>19.5</v>
      </c>
      <c r="W137">
        <v>27</v>
      </c>
      <c r="X137" s="4">
        <v>526.5</v>
      </c>
      <c r="Y137" s="3">
        <v>51.070500000000003</v>
      </c>
    </row>
    <row r="138" spans="1:25" x14ac:dyDescent="0.35">
      <c r="A138">
        <v>1150</v>
      </c>
      <c r="B138" s="2">
        <v>43625</v>
      </c>
      <c r="C138" s="2" t="str">
        <f>TEXT(orders[[#This Row],[Order Date]],"mmmm")</f>
        <v>June</v>
      </c>
      <c r="D138" s="2" t="str">
        <f>TEXT(orders[[#This Row],[Order Date]],"dddd")</f>
        <v>Sunday</v>
      </c>
      <c r="E138">
        <v>9</v>
      </c>
      <c r="F138" t="s">
        <v>123</v>
      </c>
      <c r="G138" t="s">
        <v>124</v>
      </c>
      <c r="H138" t="s">
        <v>125</v>
      </c>
      <c r="I138" t="s">
        <v>27</v>
      </c>
      <c r="J138" t="s">
        <v>126</v>
      </c>
      <c r="K138" t="s">
        <v>29</v>
      </c>
      <c r="L138" s="2">
        <v>43627</v>
      </c>
      <c r="M138" t="s">
        <v>43</v>
      </c>
      <c r="N138" t="s">
        <v>127</v>
      </c>
      <c r="O138" t="s">
        <v>128</v>
      </c>
      <c r="P138" t="s">
        <v>124</v>
      </c>
      <c r="Q138" t="s">
        <v>125</v>
      </c>
      <c r="R138" t="s">
        <v>27</v>
      </c>
      <c r="S138" t="s">
        <v>33</v>
      </c>
      <c r="T138" t="s">
        <v>131</v>
      </c>
      <c r="U138" t="s">
        <v>132</v>
      </c>
      <c r="V138">
        <v>34.799999999999997</v>
      </c>
      <c r="W138">
        <v>88</v>
      </c>
      <c r="X138" s="4">
        <v>3062.3999999999996</v>
      </c>
      <c r="Y138" s="3">
        <v>303.17759999999993</v>
      </c>
    </row>
    <row r="139" spans="1:25" x14ac:dyDescent="0.35">
      <c r="A139">
        <v>1151</v>
      </c>
      <c r="B139" s="2">
        <v>43622</v>
      </c>
      <c r="C139" s="2" t="str">
        <f>TEXT(orders[[#This Row],[Order Date]],"mmmm")</f>
        <v>June</v>
      </c>
      <c r="D139" s="2" t="str">
        <f>TEXT(orders[[#This Row],[Order Date]],"dddd")</f>
        <v>Thursday</v>
      </c>
      <c r="E139">
        <v>6</v>
      </c>
      <c r="F139" t="s">
        <v>80</v>
      </c>
      <c r="G139" t="s">
        <v>81</v>
      </c>
      <c r="H139" t="s">
        <v>82</v>
      </c>
      <c r="I139" t="s">
        <v>27</v>
      </c>
      <c r="J139" t="s">
        <v>83</v>
      </c>
      <c r="K139" t="s">
        <v>58</v>
      </c>
      <c r="L139" s="2">
        <v>43624</v>
      </c>
      <c r="M139" t="s">
        <v>30</v>
      </c>
      <c r="N139" t="s">
        <v>84</v>
      </c>
      <c r="O139" t="s">
        <v>85</v>
      </c>
      <c r="P139" t="s">
        <v>81</v>
      </c>
      <c r="Q139" t="s">
        <v>82</v>
      </c>
      <c r="R139" t="s">
        <v>27</v>
      </c>
      <c r="S139" t="s">
        <v>46</v>
      </c>
      <c r="T139" t="s">
        <v>34</v>
      </c>
      <c r="U139" t="s">
        <v>35</v>
      </c>
      <c r="V139">
        <v>14</v>
      </c>
      <c r="W139">
        <v>65</v>
      </c>
      <c r="X139" s="4">
        <v>910</v>
      </c>
      <c r="Y139" s="3">
        <v>95.55</v>
      </c>
    </row>
    <row r="140" spans="1:25" x14ac:dyDescent="0.35">
      <c r="A140">
        <v>1152</v>
      </c>
      <c r="B140" s="2">
        <v>43624</v>
      </c>
      <c r="C140" s="2" t="str">
        <f>TEXT(orders[[#This Row],[Order Date]],"mmmm")</f>
        <v>June</v>
      </c>
      <c r="D140" s="2" t="str">
        <f>TEXT(orders[[#This Row],[Order Date]],"dddd")</f>
        <v>Saturday</v>
      </c>
      <c r="E140">
        <v>8</v>
      </c>
      <c r="F140" t="s">
        <v>54</v>
      </c>
      <c r="G140" t="s">
        <v>55</v>
      </c>
      <c r="H140" t="s">
        <v>56</v>
      </c>
      <c r="I140" t="s">
        <v>27</v>
      </c>
      <c r="J140" t="s">
        <v>57</v>
      </c>
      <c r="K140" t="s">
        <v>58</v>
      </c>
      <c r="L140" s="2">
        <v>43626</v>
      </c>
      <c r="M140" t="s">
        <v>30</v>
      </c>
      <c r="N140" t="s">
        <v>60</v>
      </c>
      <c r="O140" t="s">
        <v>61</v>
      </c>
      <c r="P140" t="s">
        <v>55</v>
      </c>
      <c r="Q140" t="s">
        <v>56</v>
      </c>
      <c r="R140" t="s">
        <v>27</v>
      </c>
      <c r="S140" t="s">
        <v>33</v>
      </c>
      <c r="T140" t="s">
        <v>86</v>
      </c>
      <c r="U140" t="s">
        <v>87</v>
      </c>
      <c r="V140">
        <v>40</v>
      </c>
      <c r="W140">
        <v>38</v>
      </c>
      <c r="X140" s="4">
        <v>1520</v>
      </c>
      <c r="Y140" s="3">
        <v>148.96</v>
      </c>
    </row>
    <row r="141" spans="1:25" x14ac:dyDescent="0.35">
      <c r="A141">
        <v>1153</v>
      </c>
      <c r="B141" s="2">
        <v>43624</v>
      </c>
      <c r="C141" s="2" t="str">
        <f>TEXT(orders[[#This Row],[Order Date]],"mmmm")</f>
        <v>June</v>
      </c>
      <c r="D141" s="2" t="str">
        <f>TEXT(orders[[#This Row],[Order Date]],"dddd")</f>
        <v>Saturday</v>
      </c>
      <c r="E141">
        <v>8</v>
      </c>
      <c r="F141" t="s">
        <v>54</v>
      </c>
      <c r="G141" t="s">
        <v>55</v>
      </c>
      <c r="H141" t="s">
        <v>56</v>
      </c>
      <c r="I141" t="s">
        <v>27</v>
      </c>
      <c r="J141" t="s">
        <v>57</v>
      </c>
      <c r="K141" t="s">
        <v>58</v>
      </c>
      <c r="L141" s="2">
        <v>43626</v>
      </c>
      <c r="M141" t="s">
        <v>30</v>
      </c>
      <c r="N141" t="s">
        <v>60</v>
      </c>
      <c r="O141" t="s">
        <v>61</v>
      </c>
      <c r="P141" t="s">
        <v>55</v>
      </c>
      <c r="Q141" t="s">
        <v>56</v>
      </c>
      <c r="R141" t="s">
        <v>27</v>
      </c>
      <c r="S141" t="s">
        <v>33</v>
      </c>
      <c r="T141" t="s">
        <v>62</v>
      </c>
      <c r="U141" t="s">
        <v>63</v>
      </c>
      <c r="V141" s="3">
        <v>9.1999999999999993</v>
      </c>
      <c r="W141">
        <v>80</v>
      </c>
      <c r="X141" s="4">
        <v>736</v>
      </c>
      <c r="Y141" s="3">
        <v>70.656000000000006</v>
      </c>
    </row>
    <row r="142" spans="1:25" x14ac:dyDescent="0.35">
      <c r="A142">
        <v>1154</v>
      </c>
      <c r="B142" s="2">
        <v>43641</v>
      </c>
      <c r="C142" s="2" t="str">
        <f>TEXT(orders[[#This Row],[Order Date]],"mmmm")</f>
        <v>June</v>
      </c>
      <c r="D142" s="2" t="str">
        <f>TEXT(orders[[#This Row],[Order Date]],"dddd")</f>
        <v>Tuesday</v>
      </c>
      <c r="E142">
        <v>25</v>
      </c>
      <c r="F142" t="s">
        <v>135</v>
      </c>
      <c r="G142" t="s">
        <v>96</v>
      </c>
      <c r="H142" t="s">
        <v>97</v>
      </c>
      <c r="I142" t="s">
        <v>27</v>
      </c>
      <c r="J142" t="s">
        <v>98</v>
      </c>
      <c r="K142" t="s">
        <v>42</v>
      </c>
      <c r="L142" s="2">
        <v>43643</v>
      </c>
      <c r="M142" t="s">
        <v>43</v>
      </c>
      <c r="N142" t="s">
        <v>136</v>
      </c>
      <c r="O142" t="s">
        <v>137</v>
      </c>
      <c r="P142" t="s">
        <v>96</v>
      </c>
      <c r="Q142" t="s">
        <v>97</v>
      </c>
      <c r="R142" t="s">
        <v>27</v>
      </c>
      <c r="S142" t="s">
        <v>77</v>
      </c>
      <c r="T142" t="s">
        <v>144</v>
      </c>
      <c r="U142" t="s">
        <v>63</v>
      </c>
      <c r="V142" s="3">
        <v>10</v>
      </c>
      <c r="W142">
        <v>49</v>
      </c>
      <c r="X142" s="4">
        <v>490</v>
      </c>
      <c r="Y142" s="3">
        <v>47.04</v>
      </c>
    </row>
    <row r="143" spans="1:25" x14ac:dyDescent="0.35">
      <c r="A143">
        <v>1155</v>
      </c>
      <c r="B143" s="2">
        <v>43642</v>
      </c>
      <c r="C143" s="2" t="str">
        <f>TEXT(orders[[#This Row],[Order Date]],"mmmm")</f>
        <v>June</v>
      </c>
      <c r="D143" s="2" t="str">
        <f>TEXT(orders[[#This Row],[Order Date]],"dddd")</f>
        <v>Wednesday</v>
      </c>
      <c r="E143">
        <v>26</v>
      </c>
      <c r="F143" t="s">
        <v>138</v>
      </c>
      <c r="G143" t="s">
        <v>112</v>
      </c>
      <c r="H143" t="s">
        <v>113</v>
      </c>
      <c r="I143" t="s">
        <v>27</v>
      </c>
      <c r="J143" t="s">
        <v>91</v>
      </c>
      <c r="K143" t="s">
        <v>92</v>
      </c>
      <c r="L143" s="2">
        <v>43644</v>
      </c>
      <c r="M143" t="s">
        <v>59</v>
      </c>
      <c r="N143" t="s">
        <v>139</v>
      </c>
      <c r="O143" t="s">
        <v>140</v>
      </c>
      <c r="P143" t="s">
        <v>112</v>
      </c>
      <c r="Q143" t="s">
        <v>113</v>
      </c>
      <c r="R143" t="s">
        <v>27</v>
      </c>
      <c r="S143" t="s">
        <v>46</v>
      </c>
      <c r="T143" t="s">
        <v>145</v>
      </c>
      <c r="U143" t="s">
        <v>146</v>
      </c>
      <c r="V143" s="3">
        <v>21.35</v>
      </c>
      <c r="W143">
        <v>90</v>
      </c>
      <c r="X143" s="4">
        <v>1921.5000000000002</v>
      </c>
      <c r="Y143" s="3">
        <v>186.38550000000004</v>
      </c>
    </row>
    <row r="144" spans="1:25" x14ac:dyDescent="0.35">
      <c r="A144">
        <v>1156</v>
      </c>
      <c r="B144" s="2">
        <v>43642</v>
      </c>
      <c r="C144" s="2" t="str">
        <f>TEXT(orders[[#This Row],[Order Date]],"mmmm")</f>
        <v>June</v>
      </c>
      <c r="D144" s="2" t="str">
        <f>TEXT(orders[[#This Row],[Order Date]],"dddd")</f>
        <v>Wednesday</v>
      </c>
      <c r="E144">
        <v>26</v>
      </c>
      <c r="F144" t="s">
        <v>138</v>
      </c>
      <c r="G144" t="s">
        <v>112</v>
      </c>
      <c r="H144" t="s">
        <v>113</v>
      </c>
      <c r="I144" t="s">
        <v>27</v>
      </c>
      <c r="J144" t="s">
        <v>91</v>
      </c>
      <c r="K144" t="s">
        <v>92</v>
      </c>
      <c r="L144" s="2">
        <v>43644</v>
      </c>
      <c r="M144" t="s">
        <v>59</v>
      </c>
      <c r="N144" t="s">
        <v>139</v>
      </c>
      <c r="O144" t="s">
        <v>140</v>
      </c>
      <c r="P144" t="s">
        <v>112</v>
      </c>
      <c r="Q144" t="s">
        <v>113</v>
      </c>
      <c r="R144" t="s">
        <v>27</v>
      </c>
      <c r="S144" t="s">
        <v>46</v>
      </c>
      <c r="T144" t="s">
        <v>78</v>
      </c>
      <c r="U144" t="s">
        <v>79</v>
      </c>
      <c r="V144" s="3">
        <v>9.65</v>
      </c>
      <c r="W144">
        <v>60</v>
      </c>
      <c r="X144" s="4">
        <v>579</v>
      </c>
      <c r="Y144" s="3">
        <v>59.637000000000008</v>
      </c>
    </row>
    <row r="145" spans="1:25" x14ac:dyDescent="0.35">
      <c r="A145">
        <v>1157</v>
      </c>
      <c r="B145" s="2">
        <v>43642</v>
      </c>
      <c r="C145" s="2" t="str">
        <f>TEXT(orders[[#This Row],[Order Date]],"mmmm")</f>
        <v>June</v>
      </c>
      <c r="D145" s="2" t="str">
        <f>TEXT(orders[[#This Row],[Order Date]],"dddd")</f>
        <v>Wednesday</v>
      </c>
      <c r="E145">
        <v>26</v>
      </c>
      <c r="F145" t="s">
        <v>138</v>
      </c>
      <c r="G145" t="s">
        <v>112</v>
      </c>
      <c r="H145" t="s">
        <v>113</v>
      </c>
      <c r="I145" t="s">
        <v>27</v>
      </c>
      <c r="J145" t="s">
        <v>91</v>
      </c>
      <c r="K145" t="s">
        <v>92</v>
      </c>
      <c r="L145" s="2">
        <v>43644</v>
      </c>
      <c r="M145" t="s">
        <v>59</v>
      </c>
      <c r="N145" t="s">
        <v>139</v>
      </c>
      <c r="O145" t="s">
        <v>140</v>
      </c>
      <c r="P145" t="s">
        <v>112</v>
      </c>
      <c r="Q145" t="s">
        <v>113</v>
      </c>
      <c r="R145" t="s">
        <v>27</v>
      </c>
      <c r="S145" t="s">
        <v>46</v>
      </c>
      <c r="T145" t="s">
        <v>121</v>
      </c>
      <c r="U145" t="s">
        <v>122</v>
      </c>
      <c r="V145" s="3">
        <v>18.399999999999999</v>
      </c>
      <c r="W145">
        <v>39</v>
      </c>
      <c r="X145" s="4">
        <v>717.59999999999991</v>
      </c>
      <c r="Y145" s="3">
        <v>71.759999999999991</v>
      </c>
    </row>
    <row r="146" spans="1:25" x14ac:dyDescent="0.35">
      <c r="A146">
        <v>1158</v>
      </c>
      <c r="B146" s="2">
        <v>43645</v>
      </c>
      <c r="C146" s="2" t="str">
        <f>TEXT(orders[[#This Row],[Order Date]],"mmmm")</f>
        <v>June</v>
      </c>
      <c r="D146" s="2" t="str">
        <f>TEXT(orders[[#This Row],[Order Date]],"dddd")</f>
        <v>Saturday</v>
      </c>
      <c r="E146">
        <v>29</v>
      </c>
      <c r="F146" t="s">
        <v>64</v>
      </c>
      <c r="G146" t="s">
        <v>65</v>
      </c>
      <c r="H146" t="s">
        <v>66</v>
      </c>
      <c r="I146" t="s">
        <v>27</v>
      </c>
      <c r="J146" t="s">
        <v>67</v>
      </c>
      <c r="K146" t="s">
        <v>29</v>
      </c>
      <c r="L146" s="2">
        <v>43647</v>
      </c>
      <c r="M146" t="s">
        <v>30</v>
      </c>
      <c r="N146" t="s">
        <v>68</v>
      </c>
      <c r="O146" t="s">
        <v>69</v>
      </c>
      <c r="P146" t="s">
        <v>65</v>
      </c>
      <c r="Q146" t="s">
        <v>66</v>
      </c>
      <c r="R146" t="s">
        <v>27</v>
      </c>
      <c r="S146" t="s">
        <v>33</v>
      </c>
      <c r="T146" t="s">
        <v>34</v>
      </c>
      <c r="U146" t="s">
        <v>35</v>
      </c>
      <c r="V146" s="3">
        <v>14</v>
      </c>
      <c r="W146">
        <v>79</v>
      </c>
      <c r="X146" s="4">
        <v>1106</v>
      </c>
      <c r="Y146" s="3">
        <v>113.91800000000001</v>
      </c>
    </row>
    <row r="147" spans="1:25" x14ac:dyDescent="0.35">
      <c r="A147">
        <v>1159</v>
      </c>
      <c r="B147" s="2">
        <v>43622</v>
      </c>
      <c r="C147" s="2" t="str">
        <f>TEXT(orders[[#This Row],[Order Date]],"mmmm")</f>
        <v>June</v>
      </c>
      <c r="D147" s="2" t="str">
        <f>TEXT(orders[[#This Row],[Order Date]],"dddd")</f>
        <v>Thursday</v>
      </c>
      <c r="E147">
        <v>6</v>
      </c>
      <c r="F147" t="s">
        <v>80</v>
      </c>
      <c r="G147" t="s">
        <v>81</v>
      </c>
      <c r="H147" t="s">
        <v>82</v>
      </c>
      <c r="I147" t="s">
        <v>27</v>
      </c>
      <c r="J147" t="s">
        <v>83</v>
      </c>
      <c r="K147" t="s">
        <v>58</v>
      </c>
      <c r="L147" s="2">
        <v>43624</v>
      </c>
      <c r="M147" t="s">
        <v>59</v>
      </c>
      <c r="N147" t="s">
        <v>84</v>
      </c>
      <c r="O147" t="s">
        <v>85</v>
      </c>
      <c r="P147" t="s">
        <v>81</v>
      </c>
      <c r="Q147" t="s">
        <v>82</v>
      </c>
      <c r="R147" t="s">
        <v>27</v>
      </c>
      <c r="S147" t="s">
        <v>33</v>
      </c>
      <c r="T147" t="s">
        <v>70</v>
      </c>
      <c r="U147" t="s">
        <v>71</v>
      </c>
      <c r="V147" s="3">
        <v>12.75</v>
      </c>
      <c r="W147">
        <v>44</v>
      </c>
      <c r="X147" s="4">
        <v>561</v>
      </c>
      <c r="Y147" s="3">
        <v>57.222000000000001</v>
      </c>
    </row>
    <row r="148" spans="1:25" x14ac:dyDescent="0.35">
      <c r="A148">
        <v>1161</v>
      </c>
      <c r="B148" s="2">
        <v>43620</v>
      </c>
      <c r="C148" s="2" t="str">
        <f>TEXT(orders[[#This Row],[Order Date]],"mmmm")</f>
        <v>June</v>
      </c>
      <c r="D148" s="2" t="str">
        <f>TEXT(orders[[#This Row],[Order Date]],"dddd")</f>
        <v>Tuesday</v>
      </c>
      <c r="E148">
        <v>4</v>
      </c>
      <c r="F148" t="s">
        <v>38</v>
      </c>
      <c r="G148" t="s">
        <v>39</v>
      </c>
      <c r="H148" t="s">
        <v>40</v>
      </c>
      <c r="I148" t="s">
        <v>27</v>
      </c>
      <c r="J148" t="s">
        <v>41</v>
      </c>
      <c r="K148" t="s">
        <v>42</v>
      </c>
      <c r="L148" s="2">
        <v>43622</v>
      </c>
      <c r="M148" t="s">
        <v>43</v>
      </c>
      <c r="N148" t="s">
        <v>44</v>
      </c>
      <c r="O148" t="s">
        <v>45</v>
      </c>
      <c r="P148" t="s">
        <v>39</v>
      </c>
      <c r="Q148" t="s">
        <v>40</v>
      </c>
      <c r="R148" t="s">
        <v>27</v>
      </c>
      <c r="S148" t="s">
        <v>46</v>
      </c>
      <c r="T148" t="s">
        <v>147</v>
      </c>
      <c r="U148" t="s">
        <v>108</v>
      </c>
      <c r="V148" s="3">
        <v>81</v>
      </c>
      <c r="W148">
        <v>98</v>
      </c>
      <c r="X148" s="4">
        <v>7938</v>
      </c>
      <c r="Y148" s="3">
        <v>769.98599999999999</v>
      </c>
    </row>
    <row r="149" spans="1:25" x14ac:dyDescent="0.35">
      <c r="A149">
        <v>1162</v>
      </c>
      <c r="B149" s="2">
        <v>43620</v>
      </c>
      <c r="C149" s="2" t="str">
        <f>TEXT(orders[[#This Row],[Order Date]],"mmmm")</f>
        <v>June</v>
      </c>
      <c r="D149" s="2" t="str">
        <f>TEXT(orders[[#This Row],[Order Date]],"dddd")</f>
        <v>Tuesday</v>
      </c>
      <c r="E149">
        <v>4</v>
      </c>
      <c r="F149" t="s">
        <v>38</v>
      </c>
      <c r="G149" t="s">
        <v>39</v>
      </c>
      <c r="H149" t="s">
        <v>40</v>
      </c>
      <c r="I149" t="s">
        <v>27</v>
      </c>
      <c r="J149" t="s">
        <v>41</v>
      </c>
      <c r="K149" t="s">
        <v>42</v>
      </c>
      <c r="L149" s="2">
        <v>43622</v>
      </c>
      <c r="M149" t="s">
        <v>43</v>
      </c>
      <c r="N149" t="s">
        <v>44</v>
      </c>
      <c r="O149" t="s">
        <v>45</v>
      </c>
      <c r="P149" t="s">
        <v>39</v>
      </c>
      <c r="Q149" t="s">
        <v>40</v>
      </c>
      <c r="R149" t="s">
        <v>27</v>
      </c>
      <c r="S149" t="s">
        <v>46</v>
      </c>
      <c r="T149" t="s">
        <v>148</v>
      </c>
      <c r="U149" t="s">
        <v>149</v>
      </c>
      <c r="V149" s="3">
        <v>7</v>
      </c>
      <c r="W149">
        <v>61</v>
      </c>
      <c r="X149" s="4">
        <v>427</v>
      </c>
      <c r="Y149" s="3">
        <v>42.273000000000003</v>
      </c>
    </row>
    <row r="150" spans="1:25" x14ac:dyDescent="0.35">
      <c r="A150">
        <v>1164</v>
      </c>
      <c r="B150" s="2">
        <v>43624</v>
      </c>
      <c r="C150" s="2" t="str">
        <f>TEXT(orders[[#This Row],[Order Date]],"mmmm")</f>
        <v>June</v>
      </c>
      <c r="D150" s="2" t="str">
        <f>TEXT(orders[[#This Row],[Order Date]],"dddd")</f>
        <v>Saturday</v>
      </c>
      <c r="E150">
        <v>8</v>
      </c>
      <c r="F150" t="s">
        <v>54</v>
      </c>
      <c r="G150" t="s">
        <v>55</v>
      </c>
      <c r="H150" t="s">
        <v>56</v>
      </c>
      <c r="I150" t="s">
        <v>27</v>
      </c>
      <c r="J150" t="s">
        <v>57</v>
      </c>
      <c r="K150" t="s">
        <v>58</v>
      </c>
      <c r="L150" s="2">
        <v>43626</v>
      </c>
      <c r="M150" t="s">
        <v>59</v>
      </c>
      <c r="N150" t="s">
        <v>60</v>
      </c>
      <c r="O150" t="s">
        <v>61</v>
      </c>
      <c r="P150" t="s">
        <v>55</v>
      </c>
      <c r="Q150" t="s">
        <v>56</v>
      </c>
      <c r="R150" t="s">
        <v>27</v>
      </c>
      <c r="S150" t="s">
        <v>46</v>
      </c>
      <c r="T150" t="s">
        <v>131</v>
      </c>
      <c r="U150" t="s">
        <v>132</v>
      </c>
      <c r="V150" s="3">
        <v>34.799999999999997</v>
      </c>
      <c r="W150">
        <v>30</v>
      </c>
      <c r="X150" s="4">
        <v>1044</v>
      </c>
      <c r="Y150" s="3">
        <v>109.62</v>
      </c>
    </row>
    <row r="151" spans="1:25" x14ac:dyDescent="0.35">
      <c r="A151">
        <v>1167</v>
      </c>
      <c r="B151" s="2">
        <v>43619</v>
      </c>
      <c r="C151" s="2" t="str">
        <f>TEXT(orders[[#This Row],[Order Date]],"mmmm")</f>
        <v>June</v>
      </c>
      <c r="D151" s="2" t="str">
        <f>TEXT(orders[[#This Row],[Order Date]],"dddd")</f>
        <v>Monday</v>
      </c>
      <c r="E151">
        <v>3</v>
      </c>
      <c r="F151" t="s">
        <v>72</v>
      </c>
      <c r="G151" t="s">
        <v>73</v>
      </c>
      <c r="H151" t="s">
        <v>74</v>
      </c>
      <c r="I151" t="s">
        <v>27</v>
      </c>
      <c r="J151" t="s">
        <v>28</v>
      </c>
      <c r="K151" t="s">
        <v>29</v>
      </c>
      <c r="L151" s="2">
        <v>43621</v>
      </c>
      <c r="M151" t="s">
        <v>30</v>
      </c>
      <c r="N151" t="s">
        <v>75</v>
      </c>
      <c r="O151" t="s">
        <v>76</v>
      </c>
      <c r="P151" t="s">
        <v>73</v>
      </c>
      <c r="Q151" t="s">
        <v>74</v>
      </c>
      <c r="R151" t="s">
        <v>27</v>
      </c>
      <c r="S151" t="s">
        <v>77</v>
      </c>
      <c r="T151" t="s">
        <v>133</v>
      </c>
      <c r="U151" t="s">
        <v>110</v>
      </c>
      <c r="V151" s="3">
        <v>10</v>
      </c>
      <c r="W151">
        <v>24</v>
      </c>
      <c r="X151" s="4">
        <v>240</v>
      </c>
      <c r="Y151" s="3">
        <v>25.200000000000003</v>
      </c>
    </row>
    <row r="152" spans="1:25" x14ac:dyDescent="0.35">
      <c r="A152">
        <v>1168</v>
      </c>
      <c r="B152" s="2">
        <v>43619</v>
      </c>
      <c r="C152" s="2" t="str">
        <f>TEXT(orders[[#This Row],[Order Date]],"mmmm")</f>
        <v>June</v>
      </c>
      <c r="D152" s="2" t="str">
        <f>TEXT(orders[[#This Row],[Order Date]],"dddd")</f>
        <v>Monday</v>
      </c>
      <c r="E152">
        <v>3</v>
      </c>
      <c r="F152" t="s">
        <v>72</v>
      </c>
      <c r="G152" t="s">
        <v>73</v>
      </c>
      <c r="H152" t="s">
        <v>74</v>
      </c>
      <c r="I152" t="s">
        <v>27</v>
      </c>
      <c r="J152" t="s">
        <v>28</v>
      </c>
      <c r="K152" t="s">
        <v>29</v>
      </c>
      <c r="L152" s="2">
        <v>43621</v>
      </c>
      <c r="M152" t="s">
        <v>30</v>
      </c>
      <c r="N152" t="s">
        <v>75</v>
      </c>
      <c r="O152" t="s">
        <v>76</v>
      </c>
      <c r="P152" t="s">
        <v>73</v>
      </c>
      <c r="Q152" t="s">
        <v>74</v>
      </c>
      <c r="R152" t="s">
        <v>27</v>
      </c>
      <c r="S152" t="s">
        <v>77</v>
      </c>
      <c r="T152" t="s">
        <v>86</v>
      </c>
      <c r="U152" t="s">
        <v>87</v>
      </c>
      <c r="V152" s="3">
        <v>40</v>
      </c>
      <c r="W152">
        <v>28</v>
      </c>
      <c r="X152" s="4">
        <v>1120</v>
      </c>
      <c r="Y152" s="3">
        <v>109.75999999999999</v>
      </c>
    </row>
    <row r="153" spans="1:25" x14ac:dyDescent="0.35">
      <c r="A153">
        <v>1172</v>
      </c>
      <c r="B153" s="2">
        <v>43626</v>
      </c>
      <c r="C153" s="2" t="str">
        <f>TEXT(orders[[#This Row],[Order Date]],"mmmm")</f>
        <v>June</v>
      </c>
      <c r="D153" s="2" t="str">
        <f>TEXT(orders[[#This Row],[Order Date]],"dddd")</f>
        <v>Monday</v>
      </c>
      <c r="E153">
        <v>10</v>
      </c>
      <c r="F153" t="s">
        <v>95</v>
      </c>
      <c r="G153" t="s">
        <v>96</v>
      </c>
      <c r="H153" t="s">
        <v>97</v>
      </c>
      <c r="I153" t="s">
        <v>27</v>
      </c>
      <c r="J153" t="s">
        <v>98</v>
      </c>
      <c r="K153" t="s">
        <v>42</v>
      </c>
      <c r="L153" s="2">
        <v>43628</v>
      </c>
      <c r="M153" t="s">
        <v>30</v>
      </c>
      <c r="N153" t="s">
        <v>99</v>
      </c>
      <c r="O153" t="s">
        <v>100</v>
      </c>
      <c r="P153" t="s">
        <v>96</v>
      </c>
      <c r="Q153" t="s">
        <v>97</v>
      </c>
      <c r="R153" t="s">
        <v>27</v>
      </c>
      <c r="S153" t="s">
        <v>46</v>
      </c>
      <c r="T153" t="s">
        <v>134</v>
      </c>
      <c r="U153" t="s">
        <v>37</v>
      </c>
      <c r="V153" s="3">
        <v>10</v>
      </c>
      <c r="W153">
        <v>74</v>
      </c>
      <c r="X153" s="4">
        <v>740</v>
      </c>
      <c r="Y153" s="3">
        <v>71.78</v>
      </c>
    </row>
    <row r="154" spans="1:25" x14ac:dyDescent="0.35">
      <c r="A154">
        <v>1174</v>
      </c>
      <c r="B154" s="2">
        <v>43626</v>
      </c>
      <c r="C154" s="2" t="str">
        <f>TEXT(orders[[#This Row],[Order Date]],"mmmm")</f>
        <v>June</v>
      </c>
      <c r="D154" s="2" t="str">
        <f>TEXT(orders[[#This Row],[Order Date]],"dddd")</f>
        <v>Monday</v>
      </c>
      <c r="E154">
        <v>10</v>
      </c>
      <c r="F154" t="s">
        <v>95</v>
      </c>
      <c r="G154" t="s">
        <v>96</v>
      </c>
      <c r="H154" t="s">
        <v>97</v>
      </c>
      <c r="I154" t="s">
        <v>27</v>
      </c>
      <c r="J154" t="s">
        <v>98</v>
      </c>
      <c r="K154" t="s">
        <v>42</v>
      </c>
      <c r="L154" s="2">
        <v>43628</v>
      </c>
      <c r="M154" t="s">
        <v>43</v>
      </c>
      <c r="N154" t="s">
        <v>99</v>
      </c>
      <c r="O154" t="s">
        <v>100</v>
      </c>
      <c r="P154" t="s">
        <v>96</v>
      </c>
      <c r="Q154" t="s">
        <v>97</v>
      </c>
      <c r="R154" t="s">
        <v>27</v>
      </c>
      <c r="S154" t="s">
        <v>46</v>
      </c>
      <c r="T154" t="s">
        <v>36</v>
      </c>
      <c r="U154" t="s">
        <v>37</v>
      </c>
      <c r="V154" s="3">
        <v>3.5</v>
      </c>
      <c r="W154">
        <v>90</v>
      </c>
      <c r="X154" s="4">
        <v>315</v>
      </c>
      <c r="Y154" s="3">
        <v>30.24</v>
      </c>
    </row>
    <row r="155" spans="1:25" x14ac:dyDescent="0.35">
      <c r="A155">
        <v>1175</v>
      </c>
      <c r="B155" s="2">
        <v>43627</v>
      </c>
      <c r="C155" s="2" t="str">
        <f>TEXT(orders[[#This Row],[Order Date]],"mmmm")</f>
        <v>June</v>
      </c>
      <c r="D155" s="2" t="str">
        <f>TEXT(orders[[#This Row],[Order Date]],"dddd")</f>
        <v>Tuesday</v>
      </c>
      <c r="E155">
        <v>11</v>
      </c>
      <c r="F155" t="s">
        <v>111</v>
      </c>
      <c r="G155" t="s">
        <v>112</v>
      </c>
      <c r="H155" t="s">
        <v>113</v>
      </c>
      <c r="I155" t="s">
        <v>27</v>
      </c>
      <c r="J155" t="s">
        <v>91</v>
      </c>
      <c r="K155" t="s">
        <v>92</v>
      </c>
      <c r="L155" s="2">
        <v>43628</v>
      </c>
      <c r="M155" t="s">
        <v>59</v>
      </c>
      <c r="N155" t="s">
        <v>114</v>
      </c>
      <c r="O155" t="s">
        <v>115</v>
      </c>
      <c r="P155" t="s">
        <v>112</v>
      </c>
      <c r="Q155" t="s">
        <v>113</v>
      </c>
      <c r="R155" t="s">
        <v>27</v>
      </c>
      <c r="S155" t="s">
        <v>46</v>
      </c>
      <c r="T155" t="s">
        <v>86</v>
      </c>
      <c r="U155" t="s">
        <v>87</v>
      </c>
      <c r="V155" s="3">
        <v>40</v>
      </c>
      <c r="W155">
        <v>27</v>
      </c>
      <c r="X155" s="4">
        <v>1080</v>
      </c>
      <c r="Y155" s="3">
        <v>111.24000000000001</v>
      </c>
    </row>
    <row r="156" spans="1:25" x14ac:dyDescent="0.35">
      <c r="A156">
        <v>1176</v>
      </c>
      <c r="B156" s="2">
        <v>43617</v>
      </c>
      <c r="C156" s="2" t="str">
        <f>TEXT(orders[[#This Row],[Order Date]],"mmmm")</f>
        <v>June</v>
      </c>
      <c r="D156" s="2" t="str">
        <f>TEXT(orders[[#This Row],[Order Date]],"dddd")</f>
        <v>Saturday</v>
      </c>
      <c r="E156">
        <v>1</v>
      </c>
      <c r="F156" t="s">
        <v>116</v>
      </c>
      <c r="G156" t="s">
        <v>117</v>
      </c>
      <c r="H156" t="s">
        <v>118</v>
      </c>
      <c r="I156" t="s">
        <v>27</v>
      </c>
      <c r="J156" t="s">
        <v>57</v>
      </c>
      <c r="K156" t="s">
        <v>58</v>
      </c>
      <c r="L156" s="2">
        <v>43628</v>
      </c>
      <c r="M156" t="s">
        <v>59</v>
      </c>
      <c r="N156" t="s">
        <v>119</v>
      </c>
      <c r="O156" t="s">
        <v>120</v>
      </c>
      <c r="P156" t="s">
        <v>117</v>
      </c>
      <c r="Q156" t="s">
        <v>118</v>
      </c>
      <c r="R156" t="s">
        <v>27</v>
      </c>
      <c r="S156" t="s">
        <v>46</v>
      </c>
      <c r="T156" t="s">
        <v>121</v>
      </c>
      <c r="U156" t="s">
        <v>122</v>
      </c>
      <c r="V156" s="3">
        <v>18.399999999999999</v>
      </c>
      <c r="W156">
        <v>71</v>
      </c>
      <c r="X156" s="4">
        <v>1306.3999999999999</v>
      </c>
      <c r="Y156" s="3">
        <v>137.172</v>
      </c>
    </row>
    <row r="157" spans="1:25" x14ac:dyDescent="0.35">
      <c r="A157">
        <v>1177</v>
      </c>
      <c r="B157" s="2">
        <v>43644</v>
      </c>
      <c r="C157" s="2" t="str">
        <f>TEXT(orders[[#This Row],[Order Date]],"mmmm")</f>
        <v>June</v>
      </c>
      <c r="D157" s="2" t="str">
        <f>TEXT(orders[[#This Row],[Order Date]],"dddd")</f>
        <v>Friday</v>
      </c>
      <c r="E157">
        <v>28</v>
      </c>
      <c r="F157" t="s">
        <v>88</v>
      </c>
      <c r="G157" t="s">
        <v>89</v>
      </c>
      <c r="H157" t="s">
        <v>90</v>
      </c>
      <c r="I157" t="s">
        <v>27</v>
      </c>
      <c r="J157" t="s">
        <v>91</v>
      </c>
      <c r="K157" t="s">
        <v>92</v>
      </c>
      <c r="L157" s="2">
        <v>43646</v>
      </c>
      <c r="M157" t="s">
        <v>59</v>
      </c>
      <c r="N157" t="s">
        <v>93</v>
      </c>
      <c r="O157" t="s">
        <v>94</v>
      </c>
      <c r="P157" t="s">
        <v>89</v>
      </c>
      <c r="Q157" t="s">
        <v>90</v>
      </c>
      <c r="R157" t="s">
        <v>27</v>
      </c>
      <c r="S157" t="s">
        <v>46</v>
      </c>
      <c r="T157" t="s">
        <v>53</v>
      </c>
      <c r="U157" t="s">
        <v>35</v>
      </c>
      <c r="V157" s="3">
        <v>46</v>
      </c>
      <c r="W157">
        <v>74</v>
      </c>
      <c r="X157" s="4">
        <v>3404</v>
      </c>
      <c r="Y157" s="3">
        <v>340.40000000000003</v>
      </c>
    </row>
    <row r="158" spans="1:25" x14ac:dyDescent="0.35">
      <c r="A158">
        <v>1178</v>
      </c>
      <c r="B158" s="2">
        <v>43625</v>
      </c>
      <c r="C158" s="2" t="str">
        <f>TEXT(orders[[#This Row],[Order Date]],"mmmm")</f>
        <v>June</v>
      </c>
      <c r="D158" s="2" t="str">
        <f>TEXT(orders[[#This Row],[Order Date]],"dddd")</f>
        <v>Sunday</v>
      </c>
      <c r="E158">
        <v>9</v>
      </c>
      <c r="F158" t="s">
        <v>123</v>
      </c>
      <c r="G158" t="s">
        <v>124</v>
      </c>
      <c r="H158" t="s">
        <v>125</v>
      </c>
      <c r="I158" t="s">
        <v>27</v>
      </c>
      <c r="J158" t="s">
        <v>126</v>
      </c>
      <c r="K158" t="s">
        <v>29</v>
      </c>
      <c r="L158" s="2">
        <v>43627</v>
      </c>
      <c r="M158" t="s">
        <v>43</v>
      </c>
      <c r="N158" t="s">
        <v>127</v>
      </c>
      <c r="O158" t="s">
        <v>128</v>
      </c>
      <c r="P158" t="s">
        <v>124</v>
      </c>
      <c r="Q158" t="s">
        <v>125</v>
      </c>
      <c r="R158" t="s">
        <v>27</v>
      </c>
      <c r="S158" t="s">
        <v>33</v>
      </c>
      <c r="T158" t="s">
        <v>78</v>
      </c>
      <c r="U158" t="s">
        <v>79</v>
      </c>
      <c r="V158" s="3">
        <v>9.65</v>
      </c>
      <c r="W158">
        <v>76</v>
      </c>
      <c r="X158" s="4">
        <v>733.4</v>
      </c>
      <c r="Y158" s="3">
        <v>72.6066</v>
      </c>
    </row>
    <row r="159" spans="1:25" x14ac:dyDescent="0.35">
      <c r="A159">
        <v>1179</v>
      </c>
      <c r="B159" s="2">
        <v>43622</v>
      </c>
      <c r="C159" s="2" t="str">
        <f>TEXT(orders[[#This Row],[Order Date]],"mmmm")</f>
        <v>June</v>
      </c>
      <c r="D159" s="2" t="str">
        <f>TEXT(orders[[#This Row],[Order Date]],"dddd")</f>
        <v>Thursday</v>
      </c>
      <c r="E159">
        <v>6</v>
      </c>
      <c r="F159" t="s">
        <v>80</v>
      </c>
      <c r="G159" t="s">
        <v>81</v>
      </c>
      <c r="H159" t="s">
        <v>82</v>
      </c>
      <c r="I159" t="s">
        <v>27</v>
      </c>
      <c r="J159" t="s">
        <v>83</v>
      </c>
      <c r="K159" t="s">
        <v>58</v>
      </c>
      <c r="L159" s="2">
        <v>43624</v>
      </c>
      <c r="M159" t="s">
        <v>30</v>
      </c>
      <c r="N159" t="s">
        <v>84</v>
      </c>
      <c r="O159" t="s">
        <v>85</v>
      </c>
      <c r="P159" t="s">
        <v>81</v>
      </c>
      <c r="Q159" t="s">
        <v>82</v>
      </c>
      <c r="R159" t="s">
        <v>27</v>
      </c>
      <c r="S159" t="s">
        <v>46</v>
      </c>
      <c r="T159" t="s">
        <v>70</v>
      </c>
      <c r="U159" t="s">
        <v>71</v>
      </c>
      <c r="V159" s="3">
        <v>12.75</v>
      </c>
      <c r="W159">
        <v>96</v>
      </c>
      <c r="X159" s="4">
        <v>1224</v>
      </c>
      <c r="Y159" s="3">
        <v>123.62400000000001</v>
      </c>
    </row>
    <row r="160" spans="1:25" x14ac:dyDescent="0.35">
      <c r="A160">
        <v>1180</v>
      </c>
      <c r="B160" s="2">
        <v>43624</v>
      </c>
      <c r="C160" s="2" t="str">
        <f>TEXT(orders[[#This Row],[Order Date]],"mmmm")</f>
        <v>June</v>
      </c>
      <c r="D160" s="2" t="str">
        <f>TEXT(orders[[#This Row],[Order Date]],"dddd")</f>
        <v>Saturday</v>
      </c>
      <c r="E160">
        <v>8</v>
      </c>
      <c r="F160" t="s">
        <v>54</v>
      </c>
      <c r="G160" t="s">
        <v>55</v>
      </c>
      <c r="H160" t="s">
        <v>56</v>
      </c>
      <c r="I160" t="s">
        <v>27</v>
      </c>
      <c r="J160" t="s">
        <v>57</v>
      </c>
      <c r="K160" t="s">
        <v>58</v>
      </c>
      <c r="L160" s="2">
        <v>43626</v>
      </c>
      <c r="M160" t="s">
        <v>30</v>
      </c>
      <c r="N160" t="s">
        <v>60</v>
      </c>
      <c r="O160" t="s">
        <v>61</v>
      </c>
      <c r="P160" t="s">
        <v>55</v>
      </c>
      <c r="Q160" t="s">
        <v>56</v>
      </c>
      <c r="R160" t="s">
        <v>27</v>
      </c>
      <c r="S160" t="s">
        <v>33</v>
      </c>
      <c r="T160" t="s">
        <v>70</v>
      </c>
      <c r="U160" t="s">
        <v>71</v>
      </c>
      <c r="V160" s="3">
        <v>12.75</v>
      </c>
      <c r="W160">
        <v>92</v>
      </c>
      <c r="X160" s="4">
        <v>1173</v>
      </c>
      <c r="Y160" s="3">
        <v>116.12700000000001</v>
      </c>
    </row>
    <row r="161" spans="1:25" x14ac:dyDescent="0.35">
      <c r="A161">
        <v>1181</v>
      </c>
      <c r="B161" s="2">
        <v>43641</v>
      </c>
      <c r="C161" s="2" t="str">
        <f>TEXT(orders[[#This Row],[Order Date]],"mmmm")</f>
        <v>June</v>
      </c>
      <c r="D161" s="2" t="str">
        <f>TEXT(orders[[#This Row],[Order Date]],"dddd")</f>
        <v>Tuesday</v>
      </c>
      <c r="E161">
        <v>25</v>
      </c>
      <c r="F161" t="s">
        <v>135</v>
      </c>
      <c r="G161" t="s">
        <v>96</v>
      </c>
      <c r="H161" t="s">
        <v>97</v>
      </c>
      <c r="I161" t="s">
        <v>27</v>
      </c>
      <c r="J161" t="s">
        <v>98</v>
      </c>
      <c r="K161" t="s">
        <v>42</v>
      </c>
      <c r="L161" s="2">
        <v>43643</v>
      </c>
      <c r="M161" t="s">
        <v>43</v>
      </c>
      <c r="N161" t="s">
        <v>136</v>
      </c>
      <c r="O161" t="s">
        <v>137</v>
      </c>
      <c r="P161" t="s">
        <v>96</v>
      </c>
      <c r="Q161" t="s">
        <v>97</v>
      </c>
      <c r="R161" t="s">
        <v>27</v>
      </c>
      <c r="S161" t="s">
        <v>77</v>
      </c>
      <c r="T161" t="s">
        <v>109</v>
      </c>
      <c r="U161" t="s">
        <v>110</v>
      </c>
      <c r="V161" s="3">
        <v>22</v>
      </c>
      <c r="W161">
        <v>93</v>
      </c>
      <c r="X161" s="4">
        <v>2046</v>
      </c>
      <c r="Y161" s="3">
        <v>200.50800000000001</v>
      </c>
    </row>
    <row r="162" spans="1:25" x14ac:dyDescent="0.35">
      <c r="A162">
        <v>1182</v>
      </c>
      <c r="B162" s="2">
        <v>43642</v>
      </c>
      <c r="C162" s="2" t="str">
        <f>TEXT(orders[[#This Row],[Order Date]],"mmmm")</f>
        <v>June</v>
      </c>
      <c r="D162" s="2" t="str">
        <f>TEXT(orders[[#This Row],[Order Date]],"dddd")</f>
        <v>Wednesday</v>
      </c>
      <c r="E162">
        <v>26</v>
      </c>
      <c r="F162" t="s">
        <v>138</v>
      </c>
      <c r="G162" t="s">
        <v>112</v>
      </c>
      <c r="H162" t="s">
        <v>113</v>
      </c>
      <c r="I162" t="s">
        <v>27</v>
      </c>
      <c r="J162" t="s">
        <v>91</v>
      </c>
      <c r="K162" t="s">
        <v>92</v>
      </c>
      <c r="L162" s="2">
        <v>43644</v>
      </c>
      <c r="M162" t="s">
        <v>59</v>
      </c>
      <c r="N162" t="s">
        <v>139</v>
      </c>
      <c r="O162" t="s">
        <v>140</v>
      </c>
      <c r="P162" t="s">
        <v>112</v>
      </c>
      <c r="Q162" t="s">
        <v>113</v>
      </c>
      <c r="R162" t="s">
        <v>27</v>
      </c>
      <c r="S162" t="s">
        <v>46</v>
      </c>
      <c r="T162" t="s">
        <v>107</v>
      </c>
      <c r="U162" t="s">
        <v>108</v>
      </c>
      <c r="V162" s="3">
        <v>25</v>
      </c>
      <c r="W162">
        <v>18</v>
      </c>
      <c r="X162" s="4">
        <v>450</v>
      </c>
      <c r="Y162" s="3">
        <v>42.75</v>
      </c>
    </row>
    <row r="163" spans="1:25" x14ac:dyDescent="0.35">
      <c r="A163">
        <v>1183</v>
      </c>
      <c r="B163" s="2">
        <v>43645</v>
      </c>
      <c r="C163" s="2" t="str">
        <f>TEXT(orders[[#This Row],[Order Date]],"mmmm")</f>
        <v>June</v>
      </c>
      <c r="D163" s="2" t="str">
        <f>TEXT(orders[[#This Row],[Order Date]],"dddd")</f>
        <v>Saturday</v>
      </c>
      <c r="E163">
        <v>29</v>
      </c>
      <c r="F163" t="s">
        <v>64</v>
      </c>
      <c r="G163" t="s">
        <v>65</v>
      </c>
      <c r="H163" t="s">
        <v>66</v>
      </c>
      <c r="I163" t="s">
        <v>27</v>
      </c>
      <c r="J163" t="s">
        <v>67</v>
      </c>
      <c r="K163" t="s">
        <v>29</v>
      </c>
      <c r="L163" s="2">
        <v>43647</v>
      </c>
      <c r="M163" t="s">
        <v>30</v>
      </c>
      <c r="N163" t="s">
        <v>68</v>
      </c>
      <c r="O163" t="s">
        <v>69</v>
      </c>
      <c r="P163" t="s">
        <v>65</v>
      </c>
      <c r="Q163" t="s">
        <v>66</v>
      </c>
      <c r="R163" t="s">
        <v>27</v>
      </c>
      <c r="S163" t="s">
        <v>33</v>
      </c>
      <c r="T163" t="s">
        <v>141</v>
      </c>
      <c r="U163" t="s">
        <v>142</v>
      </c>
      <c r="V163">
        <v>39</v>
      </c>
      <c r="W163">
        <v>98</v>
      </c>
      <c r="X163" s="4">
        <v>3822</v>
      </c>
      <c r="Y163" s="3">
        <v>397.48800000000006</v>
      </c>
    </row>
    <row r="164" spans="1:25" x14ac:dyDescent="0.35">
      <c r="A164">
        <v>1184</v>
      </c>
      <c r="B164" s="2">
        <v>43622</v>
      </c>
      <c r="C164" s="2" t="str">
        <f>TEXT(orders[[#This Row],[Order Date]],"mmmm")</f>
        <v>June</v>
      </c>
      <c r="D164" s="2" t="str">
        <f>TEXT(orders[[#This Row],[Order Date]],"dddd")</f>
        <v>Thursday</v>
      </c>
      <c r="E164">
        <v>6</v>
      </c>
      <c r="F164" t="s">
        <v>80</v>
      </c>
      <c r="G164" t="s">
        <v>81</v>
      </c>
      <c r="H164" t="s">
        <v>82</v>
      </c>
      <c r="I164" t="s">
        <v>27</v>
      </c>
      <c r="J164" t="s">
        <v>83</v>
      </c>
      <c r="K164" t="s">
        <v>58</v>
      </c>
      <c r="L164" s="2">
        <v>43624</v>
      </c>
      <c r="M164" t="s">
        <v>59</v>
      </c>
      <c r="N164" t="s">
        <v>84</v>
      </c>
      <c r="O164" t="s">
        <v>85</v>
      </c>
      <c r="P164" t="s">
        <v>81</v>
      </c>
      <c r="Q164" t="s">
        <v>82</v>
      </c>
      <c r="R164" t="s">
        <v>27</v>
      </c>
      <c r="S164" t="s">
        <v>33</v>
      </c>
      <c r="T164" t="s">
        <v>47</v>
      </c>
      <c r="U164" t="s">
        <v>37</v>
      </c>
      <c r="V164">
        <v>30</v>
      </c>
      <c r="W164">
        <v>46</v>
      </c>
      <c r="X164" s="4">
        <v>1380</v>
      </c>
      <c r="Y164" s="3">
        <v>135.24</v>
      </c>
    </row>
    <row r="165" spans="1:25" x14ac:dyDescent="0.35">
      <c r="A165">
        <v>1185</v>
      </c>
      <c r="B165" s="2">
        <v>43622</v>
      </c>
      <c r="C165" s="2" t="str">
        <f>TEXT(orders[[#This Row],[Order Date]],"mmmm")</f>
        <v>June</v>
      </c>
      <c r="D165" s="2" t="str">
        <f>TEXT(orders[[#This Row],[Order Date]],"dddd")</f>
        <v>Thursday</v>
      </c>
      <c r="E165">
        <v>6</v>
      </c>
      <c r="F165" t="s">
        <v>80</v>
      </c>
      <c r="G165" t="s">
        <v>81</v>
      </c>
      <c r="H165" t="s">
        <v>82</v>
      </c>
      <c r="I165" t="s">
        <v>27</v>
      </c>
      <c r="J165" t="s">
        <v>83</v>
      </c>
      <c r="K165" t="s">
        <v>58</v>
      </c>
      <c r="L165" s="2">
        <v>43624</v>
      </c>
      <c r="M165" t="s">
        <v>59</v>
      </c>
      <c r="N165" t="s">
        <v>84</v>
      </c>
      <c r="O165" t="s">
        <v>85</v>
      </c>
      <c r="P165" t="s">
        <v>81</v>
      </c>
      <c r="Q165" t="s">
        <v>82</v>
      </c>
      <c r="R165" t="s">
        <v>27</v>
      </c>
      <c r="S165" t="s">
        <v>33</v>
      </c>
      <c r="T165" t="s">
        <v>48</v>
      </c>
      <c r="U165" t="s">
        <v>37</v>
      </c>
      <c r="V165">
        <v>53</v>
      </c>
      <c r="W165">
        <v>14</v>
      </c>
      <c r="X165" s="4">
        <v>742</v>
      </c>
      <c r="Y165" s="3">
        <v>74.2</v>
      </c>
    </row>
    <row r="166" spans="1:25" x14ac:dyDescent="0.35">
      <c r="A166">
        <v>1186</v>
      </c>
      <c r="B166" s="2">
        <v>43620</v>
      </c>
      <c r="C166" s="2" t="str">
        <f>TEXT(orders[[#This Row],[Order Date]],"mmmm")</f>
        <v>June</v>
      </c>
      <c r="D166" s="2" t="str">
        <f>TEXT(orders[[#This Row],[Order Date]],"dddd")</f>
        <v>Tuesday</v>
      </c>
      <c r="E166">
        <v>4</v>
      </c>
      <c r="F166" t="s">
        <v>38</v>
      </c>
      <c r="G166" t="s">
        <v>39</v>
      </c>
      <c r="H166" t="s">
        <v>40</v>
      </c>
      <c r="I166" t="s">
        <v>27</v>
      </c>
      <c r="J166" t="s">
        <v>41</v>
      </c>
      <c r="K166" t="s">
        <v>42</v>
      </c>
      <c r="L166" s="2">
        <v>43624</v>
      </c>
      <c r="M166" t="s">
        <v>59</v>
      </c>
      <c r="N166" t="s">
        <v>44</v>
      </c>
      <c r="O166" t="s">
        <v>45</v>
      </c>
      <c r="P166" t="s">
        <v>39</v>
      </c>
      <c r="Q166" t="s">
        <v>40</v>
      </c>
      <c r="R166" t="s">
        <v>27</v>
      </c>
      <c r="S166" t="s">
        <v>33</v>
      </c>
      <c r="T166" t="s">
        <v>143</v>
      </c>
      <c r="U166" t="s">
        <v>130</v>
      </c>
      <c r="V166">
        <v>38</v>
      </c>
      <c r="W166">
        <v>85</v>
      </c>
      <c r="X166" s="4">
        <v>3230</v>
      </c>
      <c r="Y166" s="3">
        <v>319.77</v>
      </c>
    </row>
    <row r="167" spans="1:25" x14ac:dyDescent="0.35">
      <c r="A167">
        <v>1187</v>
      </c>
      <c r="B167" s="2">
        <v>43619</v>
      </c>
      <c r="C167" s="2" t="str">
        <f>TEXT(orders[[#This Row],[Order Date]],"mmmm")</f>
        <v>June</v>
      </c>
      <c r="D167" s="2" t="str">
        <f>TEXT(orders[[#This Row],[Order Date]],"dddd")</f>
        <v>Monday</v>
      </c>
      <c r="E167">
        <v>3</v>
      </c>
      <c r="F167" t="s">
        <v>72</v>
      </c>
      <c r="G167" t="s">
        <v>73</v>
      </c>
      <c r="H167" t="s">
        <v>74</v>
      </c>
      <c r="I167" t="s">
        <v>27</v>
      </c>
      <c r="J167" t="s">
        <v>28</v>
      </c>
      <c r="K167" t="s">
        <v>29</v>
      </c>
      <c r="L167" s="2">
        <v>43624</v>
      </c>
      <c r="M167" t="s">
        <v>59</v>
      </c>
      <c r="N167" t="s">
        <v>75</v>
      </c>
      <c r="O167" t="s">
        <v>76</v>
      </c>
      <c r="P167" t="s">
        <v>73</v>
      </c>
      <c r="Q167" t="s">
        <v>74</v>
      </c>
      <c r="R167" t="s">
        <v>27</v>
      </c>
      <c r="S167" t="s">
        <v>33</v>
      </c>
      <c r="T167" t="s">
        <v>101</v>
      </c>
      <c r="U167" t="s">
        <v>35</v>
      </c>
      <c r="V167">
        <v>2.99</v>
      </c>
      <c r="W167">
        <v>88</v>
      </c>
      <c r="X167" s="4">
        <v>263.12</v>
      </c>
      <c r="Y167" s="3">
        <v>25.522639999999999</v>
      </c>
    </row>
    <row r="168" spans="1:25" x14ac:dyDescent="0.35">
      <c r="A168">
        <v>1188</v>
      </c>
      <c r="B168" s="2">
        <v>43647</v>
      </c>
      <c r="C168" s="2" t="str">
        <f>TEXT(orders[[#This Row],[Order Date]],"mmmm")</f>
        <v>July</v>
      </c>
      <c r="D168" s="2" t="str">
        <f>TEXT(orders[[#This Row],[Order Date]],"dddd")</f>
        <v>Monday</v>
      </c>
      <c r="E168">
        <v>1</v>
      </c>
      <c r="F168" t="s">
        <v>116</v>
      </c>
      <c r="G168" t="s">
        <v>117</v>
      </c>
      <c r="H168" t="s">
        <v>118</v>
      </c>
      <c r="I168" t="s">
        <v>27</v>
      </c>
      <c r="J168" t="s">
        <v>57</v>
      </c>
      <c r="K168" t="s">
        <v>58</v>
      </c>
      <c r="L168" s="2">
        <v>43624</v>
      </c>
      <c r="M168" t="s">
        <v>59</v>
      </c>
      <c r="N168" t="s">
        <v>119</v>
      </c>
      <c r="O168" t="s">
        <v>120</v>
      </c>
      <c r="P168" t="s">
        <v>117</v>
      </c>
      <c r="Q168" t="s">
        <v>118</v>
      </c>
      <c r="R168" t="s">
        <v>27</v>
      </c>
      <c r="S168" t="s">
        <v>33</v>
      </c>
      <c r="T168" t="s">
        <v>101</v>
      </c>
      <c r="U168" t="s">
        <v>35</v>
      </c>
      <c r="V168">
        <v>2.99</v>
      </c>
      <c r="W168">
        <v>81</v>
      </c>
      <c r="X168" s="4">
        <v>242.19000000000003</v>
      </c>
      <c r="Y168" s="3">
        <v>23.976810000000004</v>
      </c>
    </row>
    <row r="169" spans="1:25" x14ac:dyDescent="0.35">
      <c r="A169">
        <v>1189</v>
      </c>
      <c r="B169" s="2">
        <v>43674</v>
      </c>
      <c r="C169" s="2" t="str">
        <f>TEXT(orders[[#This Row],[Order Date]],"mmmm")</f>
        <v>July</v>
      </c>
      <c r="D169" s="2" t="str">
        <f>TEXT(orders[[#This Row],[Order Date]],"dddd")</f>
        <v>Sunday</v>
      </c>
      <c r="E169">
        <v>28</v>
      </c>
      <c r="F169" t="s">
        <v>88</v>
      </c>
      <c r="G169" t="s">
        <v>89</v>
      </c>
      <c r="H169" t="s">
        <v>90</v>
      </c>
      <c r="I169" t="s">
        <v>27</v>
      </c>
      <c r="J169" t="s">
        <v>91</v>
      </c>
      <c r="K169" t="s">
        <v>92</v>
      </c>
      <c r="L169" s="2">
        <v>43676</v>
      </c>
      <c r="M169" t="s">
        <v>59</v>
      </c>
      <c r="N169" t="s">
        <v>93</v>
      </c>
      <c r="O169" t="s">
        <v>94</v>
      </c>
      <c r="P169" t="s">
        <v>89</v>
      </c>
      <c r="Q169" t="s">
        <v>90</v>
      </c>
      <c r="R169" t="s">
        <v>27</v>
      </c>
      <c r="S169" t="s">
        <v>46</v>
      </c>
      <c r="T169" t="s">
        <v>78</v>
      </c>
      <c r="U169" t="s">
        <v>79</v>
      </c>
      <c r="V169">
        <v>9.65</v>
      </c>
      <c r="W169">
        <v>33</v>
      </c>
      <c r="X169" s="4">
        <v>318.45</v>
      </c>
      <c r="Y169" s="3">
        <v>30.252749999999999</v>
      </c>
    </row>
    <row r="170" spans="1:25" x14ac:dyDescent="0.35">
      <c r="A170">
        <v>1190</v>
      </c>
      <c r="B170" s="2">
        <v>43674</v>
      </c>
      <c r="C170" s="2" t="str">
        <f>TEXT(orders[[#This Row],[Order Date]],"mmmm")</f>
        <v>July</v>
      </c>
      <c r="D170" s="2" t="str">
        <f>TEXT(orders[[#This Row],[Order Date]],"dddd")</f>
        <v>Sunday</v>
      </c>
      <c r="E170">
        <v>28</v>
      </c>
      <c r="F170" t="s">
        <v>88</v>
      </c>
      <c r="G170" t="s">
        <v>89</v>
      </c>
      <c r="H170" t="s">
        <v>90</v>
      </c>
      <c r="I170" t="s">
        <v>27</v>
      </c>
      <c r="J170" t="s">
        <v>91</v>
      </c>
      <c r="K170" t="s">
        <v>92</v>
      </c>
      <c r="L170" s="2">
        <v>43676</v>
      </c>
      <c r="M170" t="s">
        <v>59</v>
      </c>
      <c r="N170" t="s">
        <v>93</v>
      </c>
      <c r="O170" t="s">
        <v>94</v>
      </c>
      <c r="P170" t="s">
        <v>89</v>
      </c>
      <c r="Q170" t="s">
        <v>90</v>
      </c>
      <c r="R170" t="s">
        <v>27</v>
      </c>
      <c r="S170" t="s">
        <v>46</v>
      </c>
      <c r="T170" t="s">
        <v>121</v>
      </c>
      <c r="U170" t="s">
        <v>122</v>
      </c>
      <c r="V170">
        <v>18.399999999999999</v>
      </c>
      <c r="W170">
        <v>47</v>
      </c>
      <c r="X170" s="4">
        <v>864.8</v>
      </c>
      <c r="Y170" s="3">
        <v>90.804000000000002</v>
      </c>
    </row>
    <row r="171" spans="1:25" x14ac:dyDescent="0.35">
      <c r="A171">
        <v>1191</v>
      </c>
      <c r="B171" s="2">
        <v>43655</v>
      </c>
      <c r="C171" s="2" t="str">
        <f>TEXT(orders[[#This Row],[Order Date]],"mmmm")</f>
        <v>July</v>
      </c>
      <c r="D171" s="2" t="str">
        <f>TEXT(orders[[#This Row],[Order Date]],"dddd")</f>
        <v>Tuesday</v>
      </c>
      <c r="E171">
        <v>9</v>
      </c>
      <c r="F171" t="s">
        <v>123</v>
      </c>
      <c r="G171" t="s">
        <v>124</v>
      </c>
      <c r="H171" t="s">
        <v>125</v>
      </c>
      <c r="I171" t="s">
        <v>27</v>
      </c>
      <c r="J171" t="s">
        <v>126</v>
      </c>
      <c r="K171" t="s">
        <v>29</v>
      </c>
      <c r="L171" s="2">
        <v>43657</v>
      </c>
      <c r="M171" t="s">
        <v>43</v>
      </c>
      <c r="N171" t="s">
        <v>127</v>
      </c>
      <c r="O171" t="s">
        <v>128</v>
      </c>
      <c r="P171" t="s">
        <v>124</v>
      </c>
      <c r="Q171" t="s">
        <v>125</v>
      </c>
      <c r="R171" t="s">
        <v>27</v>
      </c>
      <c r="S171" t="s">
        <v>33</v>
      </c>
      <c r="T171" t="s">
        <v>129</v>
      </c>
      <c r="U171" t="s">
        <v>130</v>
      </c>
      <c r="V171">
        <v>19.5</v>
      </c>
      <c r="W171">
        <v>61</v>
      </c>
      <c r="X171" s="4">
        <v>1189.5</v>
      </c>
      <c r="Y171" s="3">
        <v>123.70800000000001</v>
      </c>
    </row>
    <row r="172" spans="1:25" x14ac:dyDescent="0.35">
      <c r="A172">
        <v>1192</v>
      </c>
      <c r="B172" s="2">
        <v>43655</v>
      </c>
      <c r="C172" s="2" t="str">
        <f>TEXT(orders[[#This Row],[Order Date]],"mmmm")</f>
        <v>July</v>
      </c>
      <c r="D172" s="2" t="str">
        <f>TEXT(orders[[#This Row],[Order Date]],"dddd")</f>
        <v>Tuesday</v>
      </c>
      <c r="E172">
        <v>9</v>
      </c>
      <c r="F172" t="s">
        <v>123</v>
      </c>
      <c r="G172" t="s">
        <v>124</v>
      </c>
      <c r="H172" t="s">
        <v>125</v>
      </c>
      <c r="I172" t="s">
        <v>27</v>
      </c>
      <c r="J172" t="s">
        <v>126</v>
      </c>
      <c r="K172" t="s">
        <v>29</v>
      </c>
      <c r="L172" s="2">
        <v>43657</v>
      </c>
      <c r="M172" t="s">
        <v>43</v>
      </c>
      <c r="N172" t="s">
        <v>127</v>
      </c>
      <c r="O172" t="s">
        <v>128</v>
      </c>
      <c r="P172" t="s">
        <v>124</v>
      </c>
      <c r="Q172" t="s">
        <v>125</v>
      </c>
      <c r="R172" t="s">
        <v>27</v>
      </c>
      <c r="S172" t="s">
        <v>33</v>
      </c>
      <c r="T172" t="s">
        <v>131</v>
      </c>
      <c r="U172" t="s">
        <v>132</v>
      </c>
      <c r="V172">
        <v>34.799999999999997</v>
      </c>
      <c r="W172">
        <v>27</v>
      </c>
      <c r="X172" s="4">
        <v>939.59999999999991</v>
      </c>
      <c r="Y172" s="3">
        <v>95.839199999999991</v>
      </c>
    </row>
    <row r="173" spans="1:25" x14ac:dyDescent="0.35">
      <c r="A173">
        <v>1193</v>
      </c>
      <c r="B173" s="2">
        <v>43652</v>
      </c>
      <c r="C173" s="2" t="str">
        <f>TEXT(orders[[#This Row],[Order Date]],"mmmm")</f>
        <v>July</v>
      </c>
      <c r="D173" s="2" t="str">
        <f>TEXT(orders[[#This Row],[Order Date]],"dddd")</f>
        <v>Saturday</v>
      </c>
      <c r="E173">
        <v>6</v>
      </c>
      <c r="F173" t="s">
        <v>80</v>
      </c>
      <c r="G173" t="s">
        <v>81</v>
      </c>
      <c r="H173" t="s">
        <v>82</v>
      </c>
      <c r="I173" t="s">
        <v>27</v>
      </c>
      <c r="J173" t="s">
        <v>83</v>
      </c>
      <c r="K173" t="s">
        <v>58</v>
      </c>
      <c r="L173" s="2">
        <v>43654</v>
      </c>
      <c r="M173" t="s">
        <v>30</v>
      </c>
      <c r="N173" t="s">
        <v>84</v>
      </c>
      <c r="O173" t="s">
        <v>85</v>
      </c>
      <c r="P173" t="s">
        <v>81</v>
      </c>
      <c r="Q173" t="s">
        <v>82</v>
      </c>
      <c r="R173" t="s">
        <v>27</v>
      </c>
      <c r="S173" t="s">
        <v>46</v>
      </c>
      <c r="T173" t="s">
        <v>34</v>
      </c>
      <c r="U173" t="s">
        <v>35</v>
      </c>
      <c r="V173">
        <v>14</v>
      </c>
      <c r="W173">
        <v>84</v>
      </c>
      <c r="X173" s="4">
        <v>1176</v>
      </c>
      <c r="Y173" s="3">
        <v>118.77600000000001</v>
      </c>
    </row>
    <row r="174" spans="1:25" x14ac:dyDescent="0.35">
      <c r="A174">
        <v>1194</v>
      </c>
      <c r="B174" s="2">
        <v>43654</v>
      </c>
      <c r="C174" s="2" t="str">
        <f>TEXT(orders[[#This Row],[Order Date]],"mmmm")</f>
        <v>July</v>
      </c>
      <c r="D174" s="2" t="str">
        <f>TEXT(orders[[#This Row],[Order Date]],"dddd")</f>
        <v>Monday</v>
      </c>
      <c r="E174">
        <v>8</v>
      </c>
      <c r="F174" t="s">
        <v>54</v>
      </c>
      <c r="G174" t="s">
        <v>55</v>
      </c>
      <c r="H174" t="s">
        <v>56</v>
      </c>
      <c r="I174" t="s">
        <v>27</v>
      </c>
      <c r="J174" t="s">
        <v>57</v>
      </c>
      <c r="K174" t="s">
        <v>58</v>
      </c>
      <c r="L174" s="2">
        <v>43656</v>
      </c>
      <c r="M174" t="s">
        <v>30</v>
      </c>
      <c r="N174" t="s">
        <v>60</v>
      </c>
      <c r="O174" t="s">
        <v>61</v>
      </c>
      <c r="P174" t="s">
        <v>55</v>
      </c>
      <c r="Q174" t="s">
        <v>56</v>
      </c>
      <c r="R174" t="s">
        <v>27</v>
      </c>
      <c r="S174" t="s">
        <v>33</v>
      </c>
      <c r="T174" t="s">
        <v>86</v>
      </c>
      <c r="U174" t="s">
        <v>87</v>
      </c>
      <c r="V174">
        <v>40</v>
      </c>
      <c r="W174">
        <v>91</v>
      </c>
      <c r="X174" s="4">
        <v>3640</v>
      </c>
      <c r="Y174" s="3">
        <v>360.36</v>
      </c>
    </row>
    <row r="175" spans="1:25" x14ac:dyDescent="0.35">
      <c r="A175">
        <v>1195</v>
      </c>
      <c r="B175" s="2">
        <v>43654</v>
      </c>
      <c r="C175" s="2" t="str">
        <f>TEXT(orders[[#This Row],[Order Date]],"mmmm")</f>
        <v>July</v>
      </c>
      <c r="D175" s="2" t="str">
        <f>TEXT(orders[[#This Row],[Order Date]],"dddd")</f>
        <v>Monday</v>
      </c>
      <c r="E175">
        <v>8</v>
      </c>
      <c r="F175" t="s">
        <v>54</v>
      </c>
      <c r="G175" t="s">
        <v>55</v>
      </c>
      <c r="H175" t="s">
        <v>56</v>
      </c>
      <c r="I175" t="s">
        <v>27</v>
      </c>
      <c r="J175" t="s">
        <v>57</v>
      </c>
      <c r="K175" t="s">
        <v>58</v>
      </c>
      <c r="L175" s="2">
        <v>43656</v>
      </c>
      <c r="M175" t="s">
        <v>30</v>
      </c>
      <c r="N175" t="s">
        <v>60</v>
      </c>
      <c r="O175" t="s">
        <v>61</v>
      </c>
      <c r="P175" t="s">
        <v>55</v>
      </c>
      <c r="Q175" t="s">
        <v>56</v>
      </c>
      <c r="R175" t="s">
        <v>27</v>
      </c>
      <c r="S175" t="s">
        <v>33</v>
      </c>
      <c r="T175" t="s">
        <v>62</v>
      </c>
      <c r="U175" t="s">
        <v>63</v>
      </c>
      <c r="V175">
        <v>9.1999999999999993</v>
      </c>
      <c r="W175">
        <v>36</v>
      </c>
      <c r="X175" s="4">
        <v>331.2</v>
      </c>
      <c r="Y175" s="3">
        <v>34.444800000000001</v>
      </c>
    </row>
    <row r="176" spans="1:25" x14ac:dyDescent="0.35">
      <c r="A176">
        <v>1196</v>
      </c>
      <c r="B176" s="2">
        <v>43671</v>
      </c>
      <c r="C176" s="2" t="str">
        <f>TEXT(orders[[#This Row],[Order Date]],"mmmm")</f>
        <v>July</v>
      </c>
      <c r="D176" s="2" t="str">
        <f>TEXT(orders[[#This Row],[Order Date]],"dddd")</f>
        <v>Thursday</v>
      </c>
      <c r="E176">
        <v>25</v>
      </c>
      <c r="F176" t="s">
        <v>135</v>
      </c>
      <c r="G176" t="s">
        <v>96</v>
      </c>
      <c r="H176" t="s">
        <v>97</v>
      </c>
      <c r="I176" t="s">
        <v>27</v>
      </c>
      <c r="J176" t="s">
        <v>98</v>
      </c>
      <c r="K176" t="s">
        <v>42</v>
      </c>
      <c r="L176" s="2">
        <v>43673</v>
      </c>
      <c r="M176" t="s">
        <v>43</v>
      </c>
      <c r="N176" t="s">
        <v>136</v>
      </c>
      <c r="O176" t="s">
        <v>137</v>
      </c>
      <c r="P176" t="s">
        <v>96</v>
      </c>
      <c r="Q176" t="s">
        <v>97</v>
      </c>
      <c r="R176" t="s">
        <v>27</v>
      </c>
      <c r="S176" t="s">
        <v>77</v>
      </c>
      <c r="T176" t="s">
        <v>144</v>
      </c>
      <c r="U176" t="s">
        <v>63</v>
      </c>
      <c r="V176">
        <v>10</v>
      </c>
      <c r="W176">
        <v>34</v>
      </c>
      <c r="X176" s="4">
        <v>340</v>
      </c>
      <c r="Y176" s="3">
        <v>34.340000000000003</v>
      </c>
    </row>
    <row r="177" spans="1:25" x14ac:dyDescent="0.35">
      <c r="A177">
        <v>1197</v>
      </c>
      <c r="B177" s="2">
        <v>43672</v>
      </c>
      <c r="C177" s="2" t="str">
        <f>TEXT(orders[[#This Row],[Order Date]],"mmmm")</f>
        <v>July</v>
      </c>
      <c r="D177" s="2" t="str">
        <f>TEXT(orders[[#This Row],[Order Date]],"dddd")</f>
        <v>Friday</v>
      </c>
      <c r="E177">
        <v>26</v>
      </c>
      <c r="F177" t="s">
        <v>138</v>
      </c>
      <c r="G177" t="s">
        <v>112</v>
      </c>
      <c r="H177" t="s">
        <v>113</v>
      </c>
      <c r="I177" t="s">
        <v>27</v>
      </c>
      <c r="J177" t="s">
        <v>91</v>
      </c>
      <c r="K177" t="s">
        <v>92</v>
      </c>
      <c r="L177" s="2">
        <v>43674</v>
      </c>
      <c r="M177" t="s">
        <v>59</v>
      </c>
      <c r="N177" t="s">
        <v>139</v>
      </c>
      <c r="O177" t="s">
        <v>140</v>
      </c>
      <c r="P177" t="s">
        <v>112</v>
      </c>
      <c r="Q177" t="s">
        <v>113</v>
      </c>
      <c r="R177" t="s">
        <v>27</v>
      </c>
      <c r="S177" t="s">
        <v>46</v>
      </c>
      <c r="T177" t="s">
        <v>145</v>
      </c>
      <c r="U177" t="s">
        <v>146</v>
      </c>
      <c r="V177">
        <v>21.35</v>
      </c>
      <c r="W177">
        <v>81</v>
      </c>
      <c r="X177" s="4">
        <v>1729.3500000000001</v>
      </c>
      <c r="Y177" s="3">
        <v>178.12305000000003</v>
      </c>
    </row>
    <row r="178" spans="1:25" x14ac:dyDescent="0.35">
      <c r="A178">
        <v>1198</v>
      </c>
      <c r="B178" s="2">
        <v>43672</v>
      </c>
      <c r="C178" s="2" t="str">
        <f>TEXT(orders[[#This Row],[Order Date]],"mmmm")</f>
        <v>July</v>
      </c>
      <c r="D178" s="2" t="str">
        <f>TEXT(orders[[#This Row],[Order Date]],"dddd")</f>
        <v>Friday</v>
      </c>
      <c r="E178">
        <v>26</v>
      </c>
      <c r="F178" t="s">
        <v>138</v>
      </c>
      <c r="G178" t="s">
        <v>112</v>
      </c>
      <c r="H178" t="s">
        <v>113</v>
      </c>
      <c r="I178" t="s">
        <v>27</v>
      </c>
      <c r="J178" t="s">
        <v>91</v>
      </c>
      <c r="K178" t="s">
        <v>92</v>
      </c>
      <c r="L178" s="2">
        <v>43674</v>
      </c>
      <c r="M178" t="s">
        <v>59</v>
      </c>
      <c r="N178" t="s">
        <v>139</v>
      </c>
      <c r="O178" t="s">
        <v>140</v>
      </c>
      <c r="P178" t="s">
        <v>112</v>
      </c>
      <c r="Q178" t="s">
        <v>113</v>
      </c>
      <c r="R178" t="s">
        <v>27</v>
      </c>
      <c r="S178" t="s">
        <v>46</v>
      </c>
      <c r="T178" t="s">
        <v>78</v>
      </c>
      <c r="U178" t="s">
        <v>79</v>
      </c>
      <c r="V178">
        <v>9.65</v>
      </c>
      <c r="W178">
        <v>25</v>
      </c>
      <c r="X178" s="4">
        <v>241.25</v>
      </c>
      <c r="Y178" s="3">
        <v>23.401250000000001</v>
      </c>
    </row>
    <row r="179" spans="1:25" x14ac:dyDescent="0.35">
      <c r="A179">
        <v>1199</v>
      </c>
      <c r="B179" s="2">
        <v>43672</v>
      </c>
      <c r="C179" s="2" t="str">
        <f>TEXT(orders[[#This Row],[Order Date]],"mmmm")</f>
        <v>July</v>
      </c>
      <c r="D179" s="2" t="str">
        <f>TEXT(orders[[#This Row],[Order Date]],"dddd")</f>
        <v>Friday</v>
      </c>
      <c r="E179">
        <v>26</v>
      </c>
      <c r="F179" t="s">
        <v>138</v>
      </c>
      <c r="G179" t="s">
        <v>112</v>
      </c>
      <c r="H179" t="s">
        <v>113</v>
      </c>
      <c r="I179" t="s">
        <v>27</v>
      </c>
      <c r="J179" t="s">
        <v>91</v>
      </c>
      <c r="K179" t="s">
        <v>92</v>
      </c>
      <c r="L179" s="2">
        <v>43674</v>
      </c>
      <c r="M179" t="s">
        <v>59</v>
      </c>
      <c r="N179" t="s">
        <v>139</v>
      </c>
      <c r="O179" t="s">
        <v>140</v>
      </c>
      <c r="P179" t="s">
        <v>112</v>
      </c>
      <c r="Q179" t="s">
        <v>113</v>
      </c>
      <c r="R179" t="s">
        <v>27</v>
      </c>
      <c r="S179" t="s">
        <v>46</v>
      </c>
      <c r="T179" t="s">
        <v>121</v>
      </c>
      <c r="U179" t="s">
        <v>122</v>
      </c>
      <c r="V179">
        <v>18.399999999999999</v>
      </c>
      <c r="W179">
        <v>12</v>
      </c>
      <c r="X179" s="4">
        <v>220.79999999999998</v>
      </c>
      <c r="Y179" s="3">
        <v>22.08</v>
      </c>
    </row>
    <row r="180" spans="1:25" x14ac:dyDescent="0.35">
      <c r="A180">
        <v>1200</v>
      </c>
      <c r="B180" s="2">
        <v>43675</v>
      </c>
      <c r="C180" s="2" t="str">
        <f>TEXT(orders[[#This Row],[Order Date]],"mmmm")</f>
        <v>July</v>
      </c>
      <c r="D180" s="2" t="str">
        <f>TEXT(orders[[#This Row],[Order Date]],"dddd")</f>
        <v>Monday</v>
      </c>
      <c r="E180">
        <v>29</v>
      </c>
      <c r="F180" t="s">
        <v>64</v>
      </c>
      <c r="G180" t="s">
        <v>65</v>
      </c>
      <c r="H180" t="s">
        <v>66</v>
      </c>
      <c r="I180" t="s">
        <v>27</v>
      </c>
      <c r="J180" t="s">
        <v>67</v>
      </c>
      <c r="K180" t="s">
        <v>29</v>
      </c>
      <c r="L180" s="2">
        <v>43677</v>
      </c>
      <c r="M180" t="s">
        <v>30</v>
      </c>
      <c r="N180" t="s">
        <v>68</v>
      </c>
      <c r="O180" t="s">
        <v>69</v>
      </c>
      <c r="P180" t="s">
        <v>65</v>
      </c>
      <c r="Q180" t="s">
        <v>66</v>
      </c>
      <c r="R180" t="s">
        <v>27</v>
      </c>
      <c r="S180" t="s">
        <v>33</v>
      </c>
      <c r="T180" t="s">
        <v>34</v>
      </c>
      <c r="U180" t="s">
        <v>35</v>
      </c>
      <c r="V180">
        <v>14</v>
      </c>
      <c r="W180">
        <v>23</v>
      </c>
      <c r="X180" s="4">
        <v>322</v>
      </c>
      <c r="Y180" s="3">
        <v>30.912000000000003</v>
      </c>
    </row>
    <row r="181" spans="1:25" x14ac:dyDescent="0.35">
      <c r="A181">
        <v>1201</v>
      </c>
      <c r="B181" s="2">
        <v>43652</v>
      </c>
      <c r="C181" s="2" t="str">
        <f>TEXT(orders[[#This Row],[Order Date]],"mmmm")</f>
        <v>July</v>
      </c>
      <c r="D181" s="2" t="str">
        <f>TEXT(orders[[#This Row],[Order Date]],"dddd")</f>
        <v>Saturday</v>
      </c>
      <c r="E181">
        <v>6</v>
      </c>
      <c r="F181" t="s">
        <v>80</v>
      </c>
      <c r="G181" t="s">
        <v>81</v>
      </c>
      <c r="H181" t="s">
        <v>82</v>
      </c>
      <c r="I181" t="s">
        <v>27</v>
      </c>
      <c r="J181" t="s">
        <v>83</v>
      </c>
      <c r="K181" t="s">
        <v>58</v>
      </c>
      <c r="L181" s="2">
        <v>43654</v>
      </c>
      <c r="M181" t="s">
        <v>59</v>
      </c>
      <c r="N181" t="s">
        <v>84</v>
      </c>
      <c r="O181" t="s">
        <v>85</v>
      </c>
      <c r="P181" t="s">
        <v>81</v>
      </c>
      <c r="Q181" t="s">
        <v>82</v>
      </c>
      <c r="R181" t="s">
        <v>27</v>
      </c>
      <c r="S181" t="s">
        <v>33</v>
      </c>
      <c r="T181" t="s">
        <v>70</v>
      </c>
      <c r="U181" t="s">
        <v>71</v>
      </c>
      <c r="V181">
        <v>12.75</v>
      </c>
      <c r="W181">
        <v>76</v>
      </c>
      <c r="X181" s="4">
        <v>969</v>
      </c>
      <c r="Y181" s="3">
        <v>97.869</v>
      </c>
    </row>
    <row r="182" spans="1:25" x14ac:dyDescent="0.35">
      <c r="A182">
        <v>1203</v>
      </c>
      <c r="B182" s="2">
        <v>43650</v>
      </c>
      <c r="C182" s="2" t="str">
        <f>TEXT(orders[[#This Row],[Order Date]],"mmmm")</f>
        <v>July</v>
      </c>
      <c r="D182" s="2" t="str">
        <f>TEXT(orders[[#This Row],[Order Date]],"dddd")</f>
        <v>Thursday</v>
      </c>
      <c r="E182">
        <v>4</v>
      </c>
      <c r="F182" t="s">
        <v>38</v>
      </c>
      <c r="G182" t="s">
        <v>39</v>
      </c>
      <c r="H182" t="s">
        <v>40</v>
      </c>
      <c r="I182" t="s">
        <v>27</v>
      </c>
      <c r="J182" t="s">
        <v>41</v>
      </c>
      <c r="K182" t="s">
        <v>42</v>
      </c>
      <c r="L182" s="2">
        <v>43652</v>
      </c>
      <c r="M182" t="s">
        <v>43</v>
      </c>
      <c r="N182" t="s">
        <v>44</v>
      </c>
      <c r="O182" t="s">
        <v>45</v>
      </c>
      <c r="P182" t="s">
        <v>39</v>
      </c>
      <c r="Q182" t="s">
        <v>40</v>
      </c>
      <c r="R182" t="s">
        <v>27</v>
      </c>
      <c r="S182" t="s">
        <v>46</v>
      </c>
      <c r="T182" t="s">
        <v>147</v>
      </c>
      <c r="U182" t="s">
        <v>108</v>
      </c>
      <c r="V182">
        <v>81</v>
      </c>
      <c r="W182">
        <v>55</v>
      </c>
      <c r="X182" s="4">
        <v>4455</v>
      </c>
      <c r="Y182" s="3">
        <v>445.5</v>
      </c>
    </row>
    <row r="183" spans="1:25" x14ac:dyDescent="0.35">
      <c r="A183">
        <v>1204</v>
      </c>
      <c r="B183" s="2">
        <v>43650</v>
      </c>
      <c r="C183" s="2" t="str">
        <f>TEXT(orders[[#This Row],[Order Date]],"mmmm")</f>
        <v>July</v>
      </c>
      <c r="D183" s="2" t="str">
        <f>TEXT(orders[[#This Row],[Order Date]],"dddd")</f>
        <v>Thursday</v>
      </c>
      <c r="E183">
        <v>4</v>
      </c>
      <c r="F183" t="s">
        <v>38</v>
      </c>
      <c r="G183" t="s">
        <v>39</v>
      </c>
      <c r="H183" t="s">
        <v>40</v>
      </c>
      <c r="I183" t="s">
        <v>27</v>
      </c>
      <c r="J183" t="s">
        <v>41</v>
      </c>
      <c r="K183" t="s">
        <v>42</v>
      </c>
      <c r="L183" s="2">
        <v>43652</v>
      </c>
      <c r="M183" t="s">
        <v>43</v>
      </c>
      <c r="N183" t="s">
        <v>44</v>
      </c>
      <c r="O183" t="s">
        <v>45</v>
      </c>
      <c r="P183" t="s">
        <v>39</v>
      </c>
      <c r="Q183" t="s">
        <v>40</v>
      </c>
      <c r="R183" t="s">
        <v>27</v>
      </c>
      <c r="S183" t="s">
        <v>46</v>
      </c>
      <c r="T183" t="s">
        <v>148</v>
      </c>
      <c r="U183" t="s">
        <v>149</v>
      </c>
      <c r="V183">
        <v>7</v>
      </c>
      <c r="W183">
        <v>19</v>
      </c>
      <c r="X183" s="4">
        <v>133</v>
      </c>
      <c r="Y183" s="3">
        <v>12.901</v>
      </c>
    </row>
    <row r="184" spans="1:25" x14ac:dyDescent="0.35">
      <c r="A184">
        <v>1206</v>
      </c>
      <c r="B184" s="2">
        <v>43654</v>
      </c>
      <c r="C184" s="2" t="str">
        <f>TEXT(orders[[#This Row],[Order Date]],"mmmm")</f>
        <v>July</v>
      </c>
      <c r="D184" s="2" t="str">
        <f>TEXT(orders[[#This Row],[Order Date]],"dddd")</f>
        <v>Monday</v>
      </c>
      <c r="E184">
        <v>8</v>
      </c>
      <c r="F184" t="s">
        <v>54</v>
      </c>
      <c r="G184" t="s">
        <v>55</v>
      </c>
      <c r="H184" t="s">
        <v>56</v>
      </c>
      <c r="I184" t="s">
        <v>27</v>
      </c>
      <c r="J184" t="s">
        <v>57</v>
      </c>
      <c r="K184" t="s">
        <v>58</v>
      </c>
      <c r="L184" s="2">
        <v>43656</v>
      </c>
      <c r="M184" t="s">
        <v>59</v>
      </c>
      <c r="N184" t="s">
        <v>60</v>
      </c>
      <c r="O184" t="s">
        <v>61</v>
      </c>
      <c r="P184" t="s">
        <v>55</v>
      </c>
      <c r="Q184" t="s">
        <v>56</v>
      </c>
      <c r="R184" t="s">
        <v>27</v>
      </c>
      <c r="S184" t="s">
        <v>46</v>
      </c>
      <c r="T184" t="s">
        <v>131</v>
      </c>
      <c r="U184" t="s">
        <v>132</v>
      </c>
      <c r="V184">
        <v>34.799999999999997</v>
      </c>
      <c r="W184">
        <v>27</v>
      </c>
      <c r="X184" s="4">
        <v>939.59999999999991</v>
      </c>
      <c r="Y184" s="3">
        <v>89.261999999999986</v>
      </c>
    </row>
    <row r="185" spans="1:25" x14ac:dyDescent="0.35">
      <c r="A185">
        <v>1209</v>
      </c>
      <c r="B185" s="2">
        <v>43649</v>
      </c>
      <c r="C185" s="2" t="str">
        <f>TEXT(orders[[#This Row],[Order Date]],"mmmm")</f>
        <v>July</v>
      </c>
      <c r="D185" s="2" t="str">
        <f>TEXT(orders[[#This Row],[Order Date]],"dddd")</f>
        <v>Wednesday</v>
      </c>
      <c r="E185">
        <v>3</v>
      </c>
      <c r="F185" t="s">
        <v>72</v>
      </c>
      <c r="G185" t="s">
        <v>73</v>
      </c>
      <c r="H185" t="s">
        <v>74</v>
      </c>
      <c r="I185" t="s">
        <v>27</v>
      </c>
      <c r="J185" t="s">
        <v>28</v>
      </c>
      <c r="K185" t="s">
        <v>29</v>
      </c>
      <c r="L185" s="2">
        <v>43651</v>
      </c>
      <c r="M185" t="s">
        <v>30</v>
      </c>
      <c r="N185" t="s">
        <v>75</v>
      </c>
      <c r="O185" t="s">
        <v>76</v>
      </c>
      <c r="P185" t="s">
        <v>73</v>
      </c>
      <c r="Q185" t="s">
        <v>74</v>
      </c>
      <c r="R185" t="s">
        <v>27</v>
      </c>
      <c r="S185" t="s">
        <v>77</v>
      </c>
      <c r="T185" t="s">
        <v>133</v>
      </c>
      <c r="U185" t="s">
        <v>110</v>
      </c>
      <c r="V185">
        <v>10</v>
      </c>
      <c r="W185">
        <v>99</v>
      </c>
      <c r="X185" s="4">
        <v>990</v>
      </c>
      <c r="Y185" s="3">
        <v>95.039999999999992</v>
      </c>
    </row>
    <row r="186" spans="1:25" x14ac:dyDescent="0.35">
      <c r="A186">
        <v>1210</v>
      </c>
      <c r="B186" s="2">
        <v>43649</v>
      </c>
      <c r="C186" s="2" t="str">
        <f>TEXT(orders[[#This Row],[Order Date]],"mmmm")</f>
        <v>July</v>
      </c>
      <c r="D186" s="2" t="str">
        <f>TEXT(orders[[#This Row],[Order Date]],"dddd")</f>
        <v>Wednesday</v>
      </c>
      <c r="E186">
        <v>3</v>
      </c>
      <c r="F186" t="s">
        <v>72</v>
      </c>
      <c r="G186" t="s">
        <v>73</v>
      </c>
      <c r="H186" t="s">
        <v>74</v>
      </c>
      <c r="I186" t="s">
        <v>27</v>
      </c>
      <c r="J186" t="s">
        <v>28</v>
      </c>
      <c r="K186" t="s">
        <v>29</v>
      </c>
      <c r="L186" s="2">
        <v>43651</v>
      </c>
      <c r="M186" t="s">
        <v>30</v>
      </c>
      <c r="N186" t="s">
        <v>75</v>
      </c>
      <c r="O186" t="s">
        <v>76</v>
      </c>
      <c r="P186" t="s">
        <v>73</v>
      </c>
      <c r="Q186" t="s">
        <v>74</v>
      </c>
      <c r="R186" t="s">
        <v>27</v>
      </c>
      <c r="S186" t="s">
        <v>77</v>
      </c>
      <c r="T186" t="s">
        <v>86</v>
      </c>
      <c r="U186" t="s">
        <v>87</v>
      </c>
      <c r="V186">
        <v>40</v>
      </c>
      <c r="W186">
        <v>10</v>
      </c>
      <c r="X186" s="4">
        <v>400</v>
      </c>
      <c r="Y186" s="3">
        <v>40</v>
      </c>
    </row>
    <row r="187" spans="1:25" x14ac:dyDescent="0.35">
      <c r="A187">
        <v>1214</v>
      </c>
      <c r="B187" s="2">
        <v>43656</v>
      </c>
      <c r="C187" s="2" t="str">
        <f>TEXT(orders[[#This Row],[Order Date]],"mmmm")</f>
        <v>July</v>
      </c>
      <c r="D187" s="2" t="str">
        <f>TEXT(orders[[#This Row],[Order Date]],"dddd")</f>
        <v>Wednesday</v>
      </c>
      <c r="E187">
        <v>10</v>
      </c>
      <c r="F187" t="s">
        <v>95</v>
      </c>
      <c r="G187" t="s">
        <v>96</v>
      </c>
      <c r="H187" t="s">
        <v>97</v>
      </c>
      <c r="I187" t="s">
        <v>27</v>
      </c>
      <c r="J187" t="s">
        <v>98</v>
      </c>
      <c r="K187" t="s">
        <v>42</v>
      </c>
      <c r="L187" s="2">
        <v>43658</v>
      </c>
      <c r="M187" t="s">
        <v>30</v>
      </c>
      <c r="N187" t="s">
        <v>99</v>
      </c>
      <c r="O187" t="s">
        <v>100</v>
      </c>
      <c r="P187" t="s">
        <v>96</v>
      </c>
      <c r="Q187" t="s">
        <v>97</v>
      </c>
      <c r="R187" t="s">
        <v>27</v>
      </c>
      <c r="S187" t="s">
        <v>46</v>
      </c>
      <c r="T187" t="s">
        <v>134</v>
      </c>
      <c r="U187" t="s">
        <v>37</v>
      </c>
      <c r="V187">
        <v>10</v>
      </c>
      <c r="W187">
        <v>80</v>
      </c>
      <c r="X187" s="4">
        <v>800</v>
      </c>
      <c r="Y187" s="3">
        <v>77.599999999999994</v>
      </c>
    </row>
    <row r="188" spans="1:25" x14ac:dyDescent="0.35">
      <c r="A188">
        <v>1216</v>
      </c>
      <c r="B188" s="2">
        <v>43656</v>
      </c>
      <c r="C188" s="2" t="str">
        <f>TEXT(orders[[#This Row],[Order Date]],"mmmm")</f>
        <v>July</v>
      </c>
      <c r="D188" s="2" t="str">
        <f>TEXT(orders[[#This Row],[Order Date]],"dddd")</f>
        <v>Wednesday</v>
      </c>
      <c r="E188">
        <v>10</v>
      </c>
      <c r="F188" t="s">
        <v>95</v>
      </c>
      <c r="G188" t="s">
        <v>96</v>
      </c>
      <c r="H188" t="s">
        <v>97</v>
      </c>
      <c r="I188" t="s">
        <v>27</v>
      </c>
      <c r="J188" t="s">
        <v>98</v>
      </c>
      <c r="K188" t="s">
        <v>42</v>
      </c>
      <c r="L188" s="2">
        <v>43658</v>
      </c>
      <c r="M188" t="s">
        <v>43</v>
      </c>
      <c r="N188" t="s">
        <v>99</v>
      </c>
      <c r="O188" t="s">
        <v>100</v>
      </c>
      <c r="P188" t="s">
        <v>96</v>
      </c>
      <c r="Q188" t="s">
        <v>97</v>
      </c>
      <c r="R188" t="s">
        <v>27</v>
      </c>
      <c r="S188" t="s">
        <v>46</v>
      </c>
      <c r="T188" t="s">
        <v>36</v>
      </c>
      <c r="U188" t="s">
        <v>37</v>
      </c>
      <c r="V188">
        <v>3.5</v>
      </c>
      <c r="W188">
        <v>27</v>
      </c>
      <c r="X188" s="4">
        <v>94.5</v>
      </c>
      <c r="Y188" s="3">
        <v>9.072000000000001</v>
      </c>
    </row>
    <row r="189" spans="1:25" x14ac:dyDescent="0.35">
      <c r="A189">
        <v>1217</v>
      </c>
      <c r="B189" s="2">
        <v>43657</v>
      </c>
      <c r="C189" s="2" t="str">
        <f>TEXT(orders[[#This Row],[Order Date]],"mmmm")</f>
        <v>July</v>
      </c>
      <c r="D189" s="2" t="str">
        <f>TEXT(orders[[#This Row],[Order Date]],"dddd")</f>
        <v>Thursday</v>
      </c>
      <c r="E189">
        <v>11</v>
      </c>
      <c r="F189" t="s">
        <v>111</v>
      </c>
      <c r="G189" t="s">
        <v>112</v>
      </c>
      <c r="H189" t="s">
        <v>113</v>
      </c>
      <c r="I189" t="s">
        <v>27</v>
      </c>
      <c r="J189" t="s">
        <v>91</v>
      </c>
      <c r="K189" t="s">
        <v>92</v>
      </c>
      <c r="L189" s="2">
        <v>43658</v>
      </c>
      <c r="M189" t="s">
        <v>59</v>
      </c>
      <c r="N189" t="s">
        <v>114</v>
      </c>
      <c r="O189" t="s">
        <v>115</v>
      </c>
      <c r="P189" t="s">
        <v>112</v>
      </c>
      <c r="Q189" t="s">
        <v>113</v>
      </c>
      <c r="R189" t="s">
        <v>27</v>
      </c>
      <c r="S189" t="s">
        <v>46</v>
      </c>
      <c r="T189" t="s">
        <v>86</v>
      </c>
      <c r="U189" t="s">
        <v>87</v>
      </c>
      <c r="V189">
        <v>40</v>
      </c>
      <c r="W189">
        <v>97</v>
      </c>
      <c r="X189" s="4">
        <v>3880</v>
      </c>
      <c r="Y189" s="3">
        <v>380.24</v>
      </c>
    </row>
    <row r="190" spans="1:25" x14ac:dyDescent="0.35">
      <c r="A190">
        <v>1218</v>
      </c>
      <c r="B190" s="2">
        <v>43647</v>
      </c>
      <c r="C190" s="2" t="str">
        <f>TEXT(orders[[#This Row],[Order Date]],"mmmm")</f>
        <v>July</v>
      </c>
      <c r="D190" s="2" t="str">
        <f>TEXT(orders[[#This Row],[Order Date]],"dddd")</f>
        <v>Monday</v>
      </c>
      <c r="E190">
        <v>1</v>
      </c>
      <c r="F190" t="s">
        <v>116</v>
      </c>
      <c r="G190" t="s">
        <v>117</v>
      </c>
      <c r="H190" t="s">
        <v>118</v>
      </c>
      <c r="I190" t="s">
        <v>27</v>
      </c>
      <c r="J190" t="s">
        <v>57</v>
      </c>
      <c r="K190" t="s">
        <v>58</v>
      </c>
      <c r="L190" s="2">
        <v>43658</v>
      </c>
      <c r="M190" t="s">
        <v>59</v>
      </c>
      <c r="N190" t="s">
        <v>119</v>
      </c>
      <c r="O190" t="s">
        <v>120</v>
      </c>
      <c r="P190" t="s">
        <v>117</v>
      </c>
      <c r="Q190" t="s">
        <v>118</v>
      </c>
      <c r="R190" t="s">
        <v>27</v>
      </c>
      <c r="S190" t="s">
        <v>46</v>
      </c>
      <c r="T190" t="s">
        <v>121</v>
      </c>
      <c r="U190" t="s">
        <v>122</v>
      </c>
      <c r="V190">
        <v>18.399999999999999</v>
      </c>
      <c r="W190">
        <v>42</v>
      </c>
      <c r="X190" s="4">
        <v>772.8</v>
      </c>
      <c r="Y190" s="3">
        <v>80.371200000000002</v>
      </c>
    </row>
    <row r="191" spans="1:25" x14ac:dyDescent="0.35">
      <c r="A191">
        <v>1219</v>
      </c>
      <c r="B191" s="2">
        <v>43674</v>
      </c>
      <c r="C191" s="2" t="str">
        <f>TEXT(orders[[#This Row],[Order Date]],"mmmm")</f>
        <v>July</v>
      </c>
      <c r="D191" s="2" t="str">
        <f>TEXT(orders[[#This Row],[Order Date]],"dddd")</f>
        <v>Sunday</v>
      </c>
      <c r="E191">
        <v>28</v>
      </c>
      <c r="F191" t="s">
        <v>88</v>
      </c>
      <c r="G191" t="s">
        <v>89</v>
      </c>
      <c r="H191" t="s">
        <v>90</v>
      </c>
      <c r="I191" t="s">
        <v>27</v>
      </c>
      <c r="J191" t="s">
        <v>91</v>
      </c>
      <c r="K191" t="s">
        <v>92</v>
      </c>
      <c r="L191" s="2">
        <v>43676</v>
      </c>
      <c r="M191" t="s">
        <v>59</v>
      </c>
      <c r="N191" t="s">
        <v>93</v>
      </c>
      <c r="O191" t="s">
        <v>94</v>
      </c>
      <c r="P191" t="s">
        <v>89</v>
      </c>
      <c r="Q191" t="s">
        <v>90</v>
      </c>
      <c r="R191" t="s">
        <v>27</v>
      </c>
      <c r="S191" t="s">
        <v>46</v>
      </c>
      <c r="T191" t="s">
        <v>53</v>
      </c>
      <c r="U191" t="s">
        <v>35</v>
      </c>
      <c r="V191" s="3">
        <v>46</v>
      </c>
      <c r="W191">
        <v>24</v>
      </c>
      <c r="X191" s="4">
        <v>1104</v>
      </c>
      <c r="Y191" s="3">
        <v>105.98399999999999</v>
      </c>
    </row>
    <row r="192" spans="1:25" x14ac:dyDescent="0.35">
      <c r="A192">
        <v>1220</v>
      </c>
      <c r="B192" s="2">
        <v>43655</v>
      </c>
      <c r="C192" s="2" t="str">
        <f>TEXT(orders[[#This Row],[Order Date]],"mmmm")</f>
        <v>July</v>
      </c>
      <c r="D192" s="2" t="str">
        <f>TEXT(orders[[#This Row],[Order Date]],"dddd")</f>
        <v>Tuesday</v>
      </c>
      <c r="E192">
        <v>9</v>
      </c>
      <c r="F192" t="s">
        <v>123</v>
      </c>
      <c r="G192" t="s">
        <v>124</v>
      </c>
      <c r="H192" t="s">
        <v>125</v>
      </c>
      <c r="I192" t="s">
        <v>27</v>
      </c>
      <c r="J192" t="s">
        <v>126</v>
      </c>
      <c r="K192" t="s">
        <v>29</v>
      </c>
      <c r="L192" s="2">
        <v>43657</v>
      </c>
      <c r="M192" t="s">
        <v>43</v>
      </c>
      <c r="N192" t="s">
        <v>127</v>
      </c>
      <c r="O192" t="s">
        <v>128</v>
      </c>
      <c r="P192" t="s">
        <v>124</v>
      </c>
      <c r="Q192" t="s">
        <v>125</v>
      </c>
      <c r="R192" t="s">
        <v>27</v>
      </c>
      <c r="S192" t="s">
        <v>33</v>
      </c>
      <c r="T192" t="s">
        <v>78</v>
      </c>
      <c r="U192" t="s">
        <v>79</v>
      </c>
      <c r="V192" s="3">
        <v>9.65</v>
      </c>
      <c r="W192">
        <v>90</v>
      </c>
      <c r="X192" s="4">
        <v>868.5</v>
      </c>
      <c r="Y192" s="3">
        <v>83.376000000000005</v>
      </c>
    </row>
    <row r="193" spans="1:25" x14ac:dyDescent="0.35">
      <c r="A193">
        <v>1221</v>
      </c>
      <c r="B193" s="2">
        <v>43652</v>
      </c>
      <c r="C193" s="2" t="str">
        <f>TEXT(orders[[#This Row],[Order Date]],"mmmm")</f>
        <v>July</v>
      </c>
      <c r="D193" s="2" t="str">
        <f>TEXT(orders[[#This Row],[Order Date]],"dddd")</f>
        <v>Saturday</v>
      </c>
      <c r="E193">
        <v>6</v>
      </c>
      <c r="F193" t="s">
        <v>80</v>
      </c>
      <c r="G193" t="s">
        <v>81</v>
      </c>
      <c r="H193" t="s">
        <v>82</v>
      </c>
      <c r="I193" t="s">
        <v>27</v>
      </c>
      <c r="J193" t="s">
        <v>83</v>
      </c>
      <c r="K193" t="s">
        <v>58</v>
      </c>
      <c r="L193" s="2">
        <v>43654</v>
      </c>
      <c r="M193" t="s">
        <v>30</v>
      </c>
      <c r="N193" t="s">
        <v>84</v>
      </c>
      <c r="O193" t="s">
        <v>85</v>
      </c>
      <c r="P193" t="s">
        <v>81</v>
      </c>
      <c r="Q193" t="s">
        <v>82</v>
      </c>
      <c r="R193" t="s">
        <v>27</v>
      </c>
      <c r="S193" t="s">
        <v>46</v>
      </c>
      <c r="T193" t="s">
        <v>70</v>
      </c>
      <c r="U193" t="s">
        <v>71</v>
      </c>
      <c r="V193" s="3">
        <v>12.75</v>
      </c>
      <c r="W193">
        <v>28</v>
      </c>
      <c r="X193" s="4">
        <v>357</v>
      </c>
      <c r="Y193" s="3">
        <v>35.700000000000003</v>
      </c>
    </row>
    <row r="194" spans="1:25" x14ac:dyDescent="0.35">
      <c r="A194">
        <v>1222</v>
      </c>
      <c r="B194" s="2">
        <v>43705</v>
      </c>
      <c r="C194" s="2" t="str">
        <f>TEXT(orders[[#This Row],[Order Date]],"mmmm")</f>
        <v>August</v>
      </c>
      <c r="D194" s="2" t="str">
        <f>TEXT(orders[[#This Row],[Order Date]],"dddd")</f>
        <v>Wednesday</v>
      </c>
      <c r="E194">
        <v>28</v>
      </c>
      <c r="F194" t="s">
        <v>88</v>
      </c>
      <c r="G194" t="s">
        <v>89</v>
      </c>
      <c r="H194" t="s">
        <v>90</v>
      </c>
      <c r="I194" t="s">
        <v>27</v>
      </c>
      <c r="J194" t="s">
        <v>91</v>
      </c>
      <c r="K194" t="s">
        <v>92</v>
      </c>
      <c r="L194" s="2">
        <v>43707</v>
      </c>
      <c r="M194" t="s">
        <v>59</v>
      </c>
      <c r="N194" t="s">
        <v>93</v>
      </c>
      <c r="O194" t="s">
        <v>94</v>
      </c>
      <c r="P194" t="s">
        <v>89</v>
      </c>
      <c r="Q194" t="s">
        <v>90</v>
      </c>
      <c r="R194" t="s">
        <v>27</v>
      </c>
      <c r="S194" t="s">
        <v>33</v>
      </c>
      <c r="T194" t="s">
        <v>53</v>
      </c>
      <c r="U194" t="s">
        <v>35</v>
      </c>
      <c r="V194" s="3">
        <v>46</v>
      </c>
      <c r="W194">
        <v>28</v>
      </c>
      <c r="X194" s="4">
        <v>1288</v>
      </c>
      <c r="Y194" s="3">
        <v>133.95200000000003</v>
      </c>
    </row>
    <row r="195" spans="1:25" x14ac:dyDescent="0.35">
      <c r="A195">
        <v>1223</v>
      </c>
      <c r="B195" s="2">
        <v>43685</v>
      </c>
      <c r="C195" s="2" t="str">
        <f>TEXT(orders[[#This Row],[Order Date]],"mmmm")</f>
        <v>August</v>
      </c>
      <c r="D195" s="2" t="str">
        <f>TEXT(orders[[#This Row],[Order Date]],"dddd")</f>
        <v>Thursday</v>
      </c>
      <c r="E195">
        <v>8</v>
      </c>
      <c r="F195" t="s">
        <v>54</v>
      </c>
      <c r="G195" t="s">
        <v>55</v>
      </c>
      <c r="H195" t="s">
        <v>56</v>
      </c>
      <c r="I195" t="s">
        <v>27</v>
      </c>
      <c r="J195" t="s">
        <v>57</v>
      </c>
      <c r="K195" t="s">
        <v>58</v>
      </c>
      <c r="L195" s="2">
        <v>43687</v>
      </c>
      <c r="M195" t="s">
        <v>59</v>
      </c>
      <c r="N195" t="s">
        <v>60</v>
      </c>
      <c r="O195" t="s">
        <v>61</v>
      </c>
      <c r="P195" t="s">
        <v>55</v>
      </c>
      <c r="Q195" t="s">
        <v>56</v>
      </c>
      <c r="R195" t="s">
        <v>27</v>
      </c>
      <c r="S195" t="s">
        <v>33</v>
      </c>
      <c r="T195" t="s">
        <v>70</v>
      </c>
      <c r="U195" t="s">
        <v>71</v>
      </c>
      <c r="V195" s="3">
        <v>12.75</v>
      </c>
      <c r="W195">
        <v>57</v>
      </c>
      <c r="X195" s="4">
        <v>726.75</v>
      </c>
      <c r="Y195" s="3">
        <v>69.768000000000001</v>
      </c>
    </row>
    <row r="196" spans="1:25" x14ac:dyDescent="0.35">
      <c r="A196">
        <v>1224</v>
      </c>
      <c r="B196" s="2">
        <v>43687</v>
      </c>
      <c r="C196" s="2" t="str">
        <f>TEXT(orders[[#This Row],[Order Date]],"mmmm")</f>
        <v>August</v>
      </c>
      <c r="D196" s="2" t="str">
        <f>TEXT(orders[[#This Row],[Order Date]],"dddd")</f>
        <v>Saturday</v>
      </c>
      <c r="E196">
        <v>10</v>
      </c>
      <c r="F196" t="s">
        <v>95</v>
      </c>
      <c r="G196" t="s">
        <v>96</v>
      </c>
      <c r="H196" t="s">
        <v>97</v>
      </c>
      <c r="I196" t="s">
        <v>27</v>
      </c>
      <c r="J196" t="s">
        <v>98</v>
      </c>
      <c r="K196" t="s">
        <v>42</v>
      </c>
      <c r="L196" s="2">
        <v>43689</v>
      </c>
      <c r="M196" t="s">
        <v>30</v>
      </c>
      <c r="N196" t="s">
        <v>99</v>
      </c>
      <c r="O196" t="s">
        <v>100</v>
      </c>
      <c r="P196" t="s">
        <v>96</v>
      </c>
      <c r="Q196" t="s">
        <v>97</v>
      </c>
      <c r="R196" t="s">
        <v>27</v>
      </c>
      <c r="S196" t="s">
        <v>46</v>
      </c>
      <c r="T196" t="s">
        <v>101</v>
      </c>
      <c r="U196" t="s">
        <v>35</v>
      </c>
      <c r="V196" s="3">
        <v>2.99</v>
      </c>
      <c r="W196">
        <v>23</v>
      </c>
      <c r="X196" s="4">
        <v>68.77000000000001</v>
      </c>
      <c r="Y196" s="3">
        <v>6.6706900000000013</v>
      </c>
    </row>
    <row r="197" spans="1:25" x14ac:dyDescent="0.35">
      <c r="A197">
        <v>1225</v>
      </c>
      <c r="B197" s="2">
        <v>43684</v>
      </c>
      <c r="C197" s="2" t="str">
        <f>TEXT(orders[[#This Row],[Order Date]],"mmmm")</f>
        <v>August</v>
      </c>
      <c r="D197" s="2" t="str">
        <f>TEXT(orders[[#This Row],[Order Date]],"dddd")</f>
        <v>Wednesday</v>
      </c>
      <c r="E197">
        <v>7</v>
      </c>
      <c r="F197" t="s">
        <v>102</v>
      </c>
      <c r="G197" t="s">
        <v>103</v>
      </c>
      <c r="H197" t="s">
        <v>104</v>
      </c>
      <c r="I197" t="s">
        <v>27</v>
      </c>
      <c r="J197" t="s">
        <v>57</v>
      </c>
      <c r="K197" t="s">
        <v>58</v>
      </c>
      <c r="L197" s="2">
        <v>43689</v>
      </c>
      <c r="M197" t="s">
        <v>30</v>
      </c>
      <c r="N197" t="s">
        <v>105</v>
      </c>
      <c r="O197" t="s">
        <v>106</v>
      </c>
      <c r="P197" t="s">
        <v>103</v>
      </c>
      <c r="Q197" t="s">
        <v>104</v>
      </c>
      <c r="R197" t="s">
        <v>27</v>
      </c>
      <c r="S197" t="s">
        <v>46</v>
      </c>
      <c r="T197" t="s">
        <v>53</v>
      </c>
      <c r="U197" t="s">
        <v>35</v>
      </c>
      <c r="V197" s="3">
        <v>46</v>
      </c>
      <c r="W197">
        <v>86</v>
      </c>
      <c r="X197" s="4">
        <v>3956</v>
      </c>
      <c r="Y197" s="3">
        <v>399.55600000000004</v>
      </c>
    </row>
    <row r="198" spans="1:25" x14ac:dyDescent="0.35">
      <c r="A198">
        <v>1226</v>
      </c>
      <c r="B198" s="2">
        <v>43687</v>
      </c>
      <c r="C198" s="2" t="str">
        <f>TEXT(orders[[#This Row],[Order Date]],"mmmm")</f>
        <v>August</v>
      </c>
      <c r="D198" s="2" t="str">
        <f>TEXT(orders[[#This Row],[Order Date]],"dddd")</f>
        <v>Saturday</v>
      </c>
      <c r="E198">
        <v>10</v>
      </c>
      <c r="F198" t="s">
        <v>95</v>
      </c>
      <c r="G198" t="s">
        <v>96</v>
      </c>
      <c r="H198" t="s">
        <v>97</v>
      </c>
      <c r="I198" t="s">
        <v>27</v>
      </c>
      <c r="J198" t="s">
        <v>98</v>
      </c>
      <c r="K198" t="s">
        <v>42</v>
      </c>
      <c r="L198" s="2">
        <v>43689</v>
      </c>
      <c r="M198" t="s">
        <v>43</v>
      </c>
      <c r="N198" t="s">
        <v>99</v>
      </c>
      <c r="O198" t="s">
        <v>100</v>
      </c>
      <c r="P198" t="s">
        <v>96</v>
      </c>
      <c r="Q198" t="s">
        <v>97</v>
      </c>
      <c r="R198" t="s">
        <v>27</v>
      </c>
      <c r="S198" t="s">
        <v>46</v>
      </c>
      <c r="T198" t="s">
        <v>107</v>
      </c>
      <c r="U198" t="s">
        <v>108</v>
      </c>
      <c r="V198" s="3">
        <v>25</v>
      </c>
      <c r="W198">
        <v>47</v>
      </c>
      <c r="X198" s="4">
        <v>1175</v>
      </c>
      <c r="Y198" s="3">
        <v>116.325</v>
      </c>
    </row>
    <row r="199" spans="1:25" x14ac:dyDescent="0.35">
      <c r="A199">
        <v>1227</v>
      </c>
      <c r="B199" s="2">
        <v>43687</v>
      </c>
      <c r="C199" s="2" t="str">
        <f>TEXT(orders[[#This Row],[Order Date]],"mmmm")</f>
        <v>August</v>
      </c>
      <c r="D199" s="2" t="str">
        <f>TEXT(orders[[#This Row],[Order Date]],"dddd")</f>
        <v>Saturday</v>
      </c>
      <c r="E199">
        <v>10</v>
      </c>
      <c r="F199" t="s">
        <v>95</v>
      </c>
      <c r="G199" t="s">
        <v>96</v>
      </c>
      <c r="H199" t="s">
        <v>97</v>
      </c>
      <c r="I199" t="s">
        <v>27</v>
      </c>
      <c r="J199" t="s">
        <v>98</v>
      </c>
      <c r="K199" t="s">
        <v>42</v>
      </c>
      <c r="L199" s="2">
        <v>43689</v>
      </c>
      <c r="M199" t="s">
        <v>43</v>
      </c>
      <c r="N199" t="s">
        <v>99</v>
      </c>
      <c r="O199" t="s">
        <v>100</v>
      </c>
      <c r="P199" t="s">
        <v>96</v>
      </c>
      <c r="Q199" t="s">
        <v>97</v>
      </c>
      <c r="R199" t="s">
        <v>27</v>
      </c>
      <c r="S199" t="s">
        <v>46</v>
      </c>
      <c r="T199" t="s">
        <v>109</v>
      </c>
      <c r="U199" t="s">
        <v>110</v>
      </c>
      <c r="V199" s="3">
        <v>22</v>
      </c>
      <c r="W199">
        <v>97</v>
      </c>
      <c r="X199" s="4">
        <v>2134</v>
      </c>
      <c r="Y199" s="3">
        <v>221.93600000000001</v>
      </c>
    </row>
    <row r="200" spans="1:25" x14ac:dyDescent="0.35">
      <c r="A200">
        <v>1228</v>
      </c>
      <c r="B200" s="2">
        <v>43687</v>
      </c>
      <c r="C200" s="2" t="str">
        <f>TEXT(orders[[#This Row],[Order Date]],"mmmm")</f>
        <v>August</v>
      </c>
      <c r="D200" s="2" t="str">
        <f>TEXT(orders[[#This Row],[Order Date]],"dddd")</f>
        <v>Saturday</v>
      </c>
      <c r="E200">
        <v>10</v>
      </c>
      <c r="F200" t="s">
        <v>95</v>
      </c>
      <c r="G200" t="s">
        <v>96</v>
      </c>
      <c r="H200" t="s">
        <v>97</v>
      </c>
      <c r="I200" t="s">
        <v>27</v>
      </c>
      <c r="J200" t="s">
        <v>98</v>
      </c>
      <c r="K200" t="s">
        <v>42</v>
      </c>
      <c r="L200" s="2">
        <v>43689</v>
      </c>
      <c r="M200" t="s">
        <v>43</v>
      </c>
      <c r="N200" t="s">
        <v>99</v>
      </c>
      <c r="O200" t="s">
        <v>100</v>
      </c>
      <c r="P200" t="s">
        <v>96</v>
      </c>
      <c r="Q200" t="s">
        <v>97</v>
      </c>
      <c r="R200" t="s">
        <v>27</v>
      </c>
      <c r="S200" t="s">
        <v>46</v>
      </c>
      <c r="T200" t="s">
        <v>62</v>
      </c>
      <c r="U200" t="s">
        <v>63</v>
      </c>
      <c r="V200" s="3">
        <v>9.1999999999999993</v>
      </c>
      <c r="W200">
        <v>96</v>
      </c>
      <c r="X200" s="4">
        <v>883.19999999999993</v>
      </c>
      <c r="Y200" s="3">
        <v>86.553599999999989</v>
      </c>
    </row>
    <row r="201" spans="1:25" x14ac:dyDescent="0.35">
      <c r="A201">
        <v>1229</v>
      </c>
      <c r="B201" s="2">
        <v>43688</v>
      </c>
      <c r="C201" s="2" t="str">
        <f>TEXT(orders[[#This Row],[Order Date]],"mmmm")</f>
        <v>August</v>
      </c>
      <c r="D201" s="2" t="str">
        <f>TEXT(orders[[#This Row],[Order Date]],"dddd")</f>
        <v>Sunday</v>
      </c>
      <c r="E201">
        <v>11</v>
      </c>
      <c r="F201" t="s">
        <v>111</v>
      </c>
      <c r="G201" t="s">
        <v>112</v>
      </c>
      <c r="H201" t="s">
        <v>113</v>
      </c>
      <c r="I201" t="s">
        <v>27</v>
      </c>
      <c r="J201" t="s">
        <v>91</v>
      </c>
      <c r="K201" t="s">
        <v>92</v>
      </c>
      <c r="L201" s="2">
        <v>43689</v>
      </c>
      <c r="M201" t="s">
        <v>59</v>
      </c>
      <c r="N201" t="s">
        <v>114</v>
      </c>
      <c r="O201" t="s">
        <v>115</v>
      </c>
      <c r="P201" t="s">
        <v>112</v>
      </c>
      <c r="Q201" t="s">
        <v>113</v>
      </c>
      <c r="R201" t="s">
        <v>27</v>
      </c>
      <c r="S201" t="s">
        <v>46</v>
      </c>
      <c r="T201" t="s">
        <v>36</v>
      </c>
      <c r="U201" t="s">
        <v>37</v>
      </c>
      <c r="V201" s="3">
        <v>3.5</v>
      </c>
      <c r="W201">
        <v>31</v>
      </c>
      <c r="X201" s="4">
        <v>108.5</v>
      </c>
      <c r="Y201" s="3">
        <v>10.850000000000001</v>
      </c>
    </row>
    <row r="202" spans="1:25" x14ac:dyDescent="0.35">
      <c r="A202">
        <v>1230</v>
      </c>
      <c r="B202" s="2">
        <v>43688</v>
      </c>
      <c r="C202" s="2" t="str">
        <f>TEXT(orders[[#This Row],[Order Date]],"mmmm")</f>
        <v>August</v>
      </c>
      <c r="D202" s="2" t="str">
        <f>TEXT(orders[[#This Row],[Order Date]],"dddd")</f>
        <v>Sunday</v>
      </c>
      <c r="E202">
        <v>11</v>
      </c>
      <c r="F202" t="s">
        <v>111</v>
      </c>
      <c r="G202" t="s">
        <v>112</v>
      </c>
      <c r="H202" t="s">
        <v>113</v>
      </c>
      <c r="I202" t="s">
        <v>27</v>
      </c>
      <c r="J202" t="s">
        <v>91</v>
      </c>
      <c r="K202" t="s">
        <v>92</v>
      </c>
      <c r="L202" s="2">
        <v>43689</v>
      </c>
      <c r="M202" t="s">
        <v>59</v>
      </c>
      <c r="N202" t="s">
        <v>114</v>
      </c>
      <c r="O202" t="s">
        <v>115</v>
      </c>
      <c r="P202" t="s">
        <v>112</v>
      </c>
      <c r="Q202" t="s">
        <v>113</v>
      </c>
      <c r="R202" t="s">
        <v>27</v>
      </c>
      <c r="S202" t="s">
        <v>46</v>
      </c>
      <c r="T202" t="s">
        <v>101</v>
      </c>
      <c r="U202" t="s">
        <v>35</v>
      </c>
      <c r="V202" s="3">
        <v>2.99</v>
      </c>
      <c r="W202">
        <v>52</v>
      </c>
      <c r="X202" s="4">
        <v>155.48000000000002</v>
      </c>
      <c r="Y202" s="3">
        <v>16.014440000000004</v>
      </c>
    </row>
    <row r="203" spans="1:25" x14ac:dyDescent="0.35">
      <c r="A203">
        <v>1231</v>
      </c>
      <c r="B203" s="2">
        <v>43678</v>
      </c>
      <c r="C203" s="2" t="str">
        <f>TEXT(orders[[#This Row],[Order Date]],"mmmm")</f>
        <v>August</v>
      </c>
      <c r="D203" s="2" t="str">
        <f>TEXT(orders[[#This Row],[Order Date]],"dddd")</f>
        <v>Thursday</v>
      </c>
      <c r="E203">
        <v>1</v>
      </c>
      <c r="F203" t="s">
        <v>116</v>
      </c>
      <c r="G203" t="s">
        <v>117</v>
      </c>
      <c r="H203" t="s">
        <v>118</v>
      </c>
      <c r="I203" t="s">
        <v>27</v>
      </c>
      <c r="J203" t="s">
        <v>57</v>
      </c>
      <c r="K203" t="s">
        <v>58</v>
      </c>
      <c r="L203" s="2">
        <v>43689</v>
      </c>
      <c r="M203" t="s">
        <v>59</v>
      </c>
      <c r="N203" t="s">
        <v>119</v>
      </c>
      <c r="O203" t="s">
        <v>120</v>
      </c>
      <c r="P203" t="s">
        <v>117</v>
      </c>
      <c r="Q203" t="s">
        <v>118</v>
      </c>
      <c r="R203" t="s">
        <v>27</v>
      </c>
      <c r="S203" t="s">
        <v>46</v>
      </c>
      <c r="T203" t="s">
        <v>52</v>
      </c>
      <c r="U203" t="s">
        <v>35</v>
      </c>
      <c r="V203" s="3">
        <v>18</v>
      </c>
      <c r="W203">
        <v>91</v>
      </c>
      <c r="X203" s="4">
        <v>1638</v>
      </c>
      <c r="Y203" s="3">
        <v>158.886</v>
      </c>
    </row>
    <row r="204" spans="1:25" x14ac:dyDescent="0.35">
      <c r="A204">
        <v>1232</v>
      </c>
      <c r="B204" s="2">
        <v>43678</v>
      </c>
      <c r="C204" s="2" t="str">
        <f>TEXT(orders[[#This Row],[Order Date]],"mmmm")</f>
        <v>August</v>
      </c>
      <c r="D204" s="2" t="str">
        <f>TEXT(orders[[#This Row],[Order Date]],"dddd")</f>
        <v>Thursday</v>
      </c>
      <c r="E204">
        <v>1</v>
      </c>
      <c r="F204" t="s">
        <v>116</v>
      </c>
      <c r="G204" t="s">
        <v>117</v>
      </c>
      <c r="H204" t="s">
        <v>118</v>
      </c>
      <c r="I204" t="s">
        <v>27</v>
      </c>
      <c r="J204" t="s">
        <v>57</v>
      </c>
      <c r="K204" t="s">
        <v>58</v>
      </c>
      <c r="L204" s="2">
        <v>43689</v>
      </c>
      <c r="M204" t="s">
        <v>59</v>
      </c>
      <c r="N204" t="s">
        <v>119</v>
      </c>
      <c r="O204" t="s">
        <v>120</v>
      </c>
      <c r="P204" t="s">
        <v>117</v>
      </c>
      <c r="Q204" t="s">
        <v>118</v>
      </c>
      <c r="R204" t="s">
        <v>27</v>
      </c>
      <c r="S204" t="s">
        <v>46</v>
      </c>
      <c r="T204" t="s">
        <v>53</v>
      </c>
      <c r="U204" t="s">
        <v>35</v>
      </c>
      <c r="V204" s="3">
        <v>46</v>
      </c>
      <c r="W204">
        <v>14</v>
      </c>
      <c r="X204" s="4">
        <v>644</v>
      </c>
      <c r="Y204" s="3">
        <v>63.756000000000007</v>
      </c>
    </row>
    <row r="205" spans="1:25" x14ac:dyDescent="0.35">
      <c r="A205">
        <v>1233</v>
      </c>
      <c r="B205" s="2">
        <v>43678</v>
      </c>
      <c r="C205" s="2" t="str">
        <f>TEXT(orders[[#This Row],[Order Date]],"mmmm")</f>
        <v>August</v>
      </c>
      <c r="D205" s="2" t="str">
        <f>TEXT(orders[[#This Row],[Order Date]],"dddd")</f>
        <v>Thursday</v>
      </c>
      <c r="E205">
        <v>1</v>
      </c>
      <c r="F205" t="s">
        <v>116</v>
      </c>
      <c r="G205" t="s">
        <v>117</v>
      </c>
      <c r="H205" t="s">
        <v>118</v>
      </c>
      <c r="I205" t="s">
        <v>27</v>
      </c>
      <c r="J205" t="s">
        <v>57</v>
      </c>
      <c r="K205" t="s">
        <v>58</v>
      </c>
      <c r="L205" s="2">
        <v>43689</v>
      </c>
      <c r="M205" t="s">
        <v>59</v>
      </c>
      <c r="N205" t="s">
        <v>119</v>
      </c>
      <c r="O205" t="s">
        <v>120</v>
      </c>
      <c r="P205" t="s">
        <v>117</v>
      </c>
      <c r="Q205" t="s">
        <v>118</v>
      </c>
      <c r="R205" t="s">
        <v>27</v>
      </c>
      <c r="S205" t="s">
        <v>46</v>
      </c>
      <c r="T205" t="s">
        <v>101</v>
      </c>
      <c r="U205" t="s">
        <v>35</v>
      </c>
      <c r="V205">
        <v>2.99</v>
      </c>
      <c r="W205">
        <v>44</v>
      </c>
      <c r="X205" s="4">
        <v>131.56</v>
      </c>
      <c r="Y205" s="3">
        <v>13.287560000000001</v>
      </c>
    </row>
    <row r="206" spans="1:25" x14ac:dyDescent="0.35">
      <c r="A206">
        <v>1234</v>
      </c>
      <c r="B206" s="2">
        <v>43705</v>
      </c>
      <c r="C206" s="2" t="str">
        <f>TEXT(orders[[#This Row],[Order Date]],"mmmm")</f>
        <v>August</v>
      </c>
      <c r="D206" s="2" t="str">
        <f>TEXT(orders[[#This Row],[Order Date]],"dddd")</f>
        <v>Wednesday</v>
      </c>
      <c r="E206">
        <v>28</v>
      </c>
      <c r="F206" t="s">
        <v>88</v>
      </c>
      <c r="G206" t="s">
        <v>89</v>
      </c>
      <c r="H206" t="s">
        <v>90</v>
      </c>
      <c r="I206" t="s">
        <v>27</v>
      </c>
      <c r="J206" t="s">
        <v>91</v>
      </c>
      <c r="K206" t="s">
        <v>92</v>
      </c>
      <c r="L206" s="2">
        <v>43707</v>
      </c>
      <c r="M206" t="s">
        <v>59</v>
      </c>
      <c r="N206" t="s">
        <v>93</v>
      </c>
      <c r="O206" t="s">
        <v>94</v>
      </c>
      <c r="P206" t="s">
        <v>89</v>
      </c>
      <c r="Q206" t="s">
        <v>90</v>
      </c>
      <c r="R206" t="s">
        <v>27</v>
      </c>
      <c r="S206" t="s">
        <v>46</v>
      </c>
      <c r="T206" t="s">
        <v>78</v>
      </c>
      <c r="U206" t="s">
        <v>79</v>
      </c>
      <c r="V206">
        <v>9.65</v>
      </c>
      <c r="W206">
        <v>97</v>
      </c>
      <c r="X206" s="4">
        <v>936.05000000000007</v>
      </c>
      <c r="Y206" s="3">
        <v>95.477100000000021</v>
      </c>
    </row>
    <row r="207" spans="1:25" x14ac:dyDescent="0.35">
      <c r="A207">
        <v>1235</v>
      </c>
      <c r="B207" s="2">
        <v>43705</v>
      </c>
      <c r="C207" s="2" t="str">
        <f>TEXT(orders[[#This Row],[Order Date]],"mmmm")</f>
        <v>August</v>
      </c>
      <c r="D207" s="2" t="str">
        <f>TEXT(orders[[#This Row],[Order Date]],"dddd")</f>
        <v>Wednesday</v>
      </c>
      <c r="E207">
        <v>28</v>
      </c>
      <c r="F207" t="s">
        <v>88</v>
      </c>
      <c r="G207" t="s">
        <v>89</v>
      </c>
      <c r="H207" t="s">
        <v>90</v>
      </c>
      <c r="I207" t="s">
        <v>27</v>
      </c>
      <c r="J207" t="s">
        <v>91</v>
      </c>
      <c r="K207" t="s">
        <v>92</v>
      </c>
      <c r="L207" s="2">
        <v>43707</v>
      </c>
      <c r="M207" t="s">
        <v>59</v>
      </c>
      <c r="N207" t="s">
        <v>93</v>
      </c>
      <c r="O207" t="s">
        <v>94</v>
      </c>
      <c r="P207" t="s">
        <v>89</v>
      </c>
      <c r="Q207" t="s">
        <v>90</v>
      </c>
      <c r="R207" t="s">
        <v>27</v>
      </c>
      <c r="S207" t="s">
        <v>46</v>
      </c>
      <c r="T207" t="s">
        <v>121</v>
      </c>
      <c r="U207" t="s">
        <v>122</v>
      </c>
      <c r="V207">
        <v>18.399999999999999</v>
      </c>
      <c r="W207">
        <v>80</v>
      </c>
      <c r="X207" s="4">
        <v>1472</v>
      </c>
      <c r="Y207" s="3">
        <v>150.14400000000003</v>
      </c>
    </row>
    <row r="208" spans="1:25" x14ac:dyDescent="0.35">
      <c r="A208">
        <v>1236</v>
      </c>
      <c r="B208" s="2">
        <v>43686</v>
      </c>
      <c r="C208" s="2" t="str">
        <f>TEXT(orders[[#This Row],[Order Date]],"mmmm")</f>
        <v>August</v>
      </c>
      <c r="D208" s="2" t="str">
        <f>TEXT(orders[[#This Row],[Order Date]],"dddd")</f>
        <v>Friday</v>
      </c>
      <c r="E208">
        <v>9</v>
      </c>
      <c r="F208" t="s">
        <v>123</v>
      </c>
      <c r="G208" t="s">
        <v>124</v>
      </c>
      <c r="H208" t="s">
        <v>125</v>
      </c>
      <c r="I208" t="s">
        <v>27</v>
      </c>
      <c r="J208" t="s">
        <v>126</v>
      </c>
      <c r="K208" t="s">
        <v>29</v>
      </c>
      <c r="L208" s="2">
        <v>43688</v>
      </c>
      <c r="M208" t="s">
        <v>43</v>
      </c>
      <c r="N208" t="s">
        <v>127</v>
      </c>
      <c r="O208" t="s">
        <v>128</v>
      </c>
      <c r="P208" t="s">
        <v>124</v>
      </c>
      <c r="Q208" t="s">
        <v>125</v>
      </c>
      <c r="R208" t="s">
        <v>27</v>
      </c>
      <c r="S208" t="s">
        <v>33</v>
      </c>
      <c r="T208" t="s">
        <v>129</v>
      </c>
      <c r="U208" t="s">
        <v>130</v>
      </c>
      <c r="V208">
        <v>19.5</v>
      </c>
      <c r="W208">
        <v>66</v>
      </c>
      <c r="X208" s="4">
        <v>1287</v>
      </c>
      <c r="Y208" s="3">
        <v>132.56100000000001</v>
      </c>
    </row>
    <row r="209" spans="1:25" x14ac:dyDescent="0.35">
      <c r="A209">
        <v>1237</v>
      </c>
      <c r="B209" s="2">
        <v>43686</v>
      </c>
      <c r="C209" s="2" t="str">
        <f>TEXT(orders[[#This Row],[Order Date]],"mmmm")</f>
        <v>August</v>
      </c>
      <c r="D209" s="2" t="str">
        <f>TEXT(orders[[#This Row],[Order Date]],"dddd")</f>
        <v>Friday</v>
      </c>
      <c r="E209">
        <v>9</v>
      </c>
      <c r="F209" t="s">
        <v>123</v>
      </c>
      <c r="G209" t="s">
        <v>124</v>
      </c>
      <c r="H209" t="s">
        <v>125</v>
      </c>
      <c r="I209" t="s">
        <v>27</v>
      </c>
      <c r="J209" t="s">
        <v>126</v>
      </c>
      <c r="K209" t="s">
        <v>29</v>
      </c>
      <c r="L209" s="2">
        <v>43688</v>
      </c>
      <c r="M209" t="s">
        <v>43</v>
      </c>
      <c r="N209" t="s">
        <v>127</v>
      </c>
      <c r="O209" t="s">
        <v>128</v>
      </c>
      <c r="P209" t="s">
        <v>124</v>
      </c>
      <c r="Q209" t="s">
        <v>125</v>
      </c>
      <c r="R209" t="s">
        <v>27</v>
      </c>
      <c r="S209" t="s">
        <v>33</v>
      </c>
      <c r="T209" t="s">
        <v>131</v>
      </c>
      <c r="U209" t="s">
        <v>132</v>
      </c>
      <c r="V209">
        <v>34.799999999999997</v>
      </c>
      <c r="W209">
        <v>32</v>
      </c>
      <c r="X209" s="4">
        <v>1113.5999999999999</v>
      </c>
      <c r="Y209" s="3">
        <v>111.36</v>
      </c>
    </row>
    <row r="210" spans="1:25" x14ac:dyDescent="0.35">
      <c r="A210">
        <v>1238</v>
      </c>
      <c r="B210" s="2">
        <v>43683</v>
      </c>
      <c r="C210" s="2" t="str">
        <f>TEXT(orders[[#This Row],[Order Date]],"mmmm")</f>
        <v>August</v>
      </c>
      <c r="D210" s="2" t="str">
        <f>TEXT(orders[[#This Row],[Order Date]],"dddd")</f>
        <v>Tuesday</v>
      </c>
      <c r="E210">
        <v>6</v>
      </c>
      <c r="F210" t="s">
        <v>80</v>
      </c>
      <c r="G210" t="s">
        <v>81</v>
      </c>
      <c r="H210" t="s">
        <v>82</v>
      </c>
      <c r="I210" t="s">
        <v>27</v>
      </c>
      <c r="J210" t="s">
        <v>83</v>
      </c>
      <c r="K210" t="s">
        <v>58</v>
      </c>
      <c r="L210" s="2">
        <v>43685</v>
      </c>
      <c r="M210" t="s">
        <v>30</v>
      </c>
      <c r="N210" t="s">
        <v>84</v>
      </c>
      <c r="O210" t="s">
        <v>85</v>
      </c>
      <c r="P210" t="s">
        <v>81</v>
      </c>
      <c r="Q210" t="s">
        <v>82</v>
      </c>
      <c r="R210" t="s">
        <v>27</v>
      </c>
      <c r="S210" t="s">
        <v>46</v>
      </c>
      <c r="T210" t="s">
        <v>34</v>
      </c>
      <c r="U210" t="s">
        <v>35</v>
      </c>
      <c r="V210">
        <v>14</v>
      </c>
      <c r="W210">
        <v>52</v>
      </c>
      <c r="X210" s="4">
        <v>728</v>
      </c>
      <c r="Y210" s="3">
        <v>72.8</v>
      </c>
    </row>
    <row r="211" spans="1:25" x14ac:dyDescent="0.35">
      <c r="A211">
        <v>1239</v>
      </c>
      <c r="B211" s="2">
        <v>43685</v>
      </c>
      <c r="C211" s="2" t="str">
        <f>TEXT(orders[[#This Row],[Order Date]],"mmmm")</f>
        <v>August</v>
      </c>
      <c r="D211" s="2" t="str">
        <f>TEXT(orders[[#This Row],[Order Date]],"dddd")</f>
        <v>Thursday</v>
      </c>
      <c r="E211">
        <v>8</v>
      </c>
      <c r="F211" t="s">
        <v>54</v>
      </c>
      <c r="G211" t="s">
        <v>55</v>
      </c>
      <c r="H211" t="s">
        <v>56</v>
      </c>
      <c r="I211" t="s">
        <v>27</v>
      </c>
      <c r="J211" t="s">
        <v>57</v>
      </c>
      <c r="K211" t="s">
        <v>58</v>
      </c>
      <c r="L211" s="2">
        <v>43687</v>
      </c>
      <c r="M211" t="s">
        <v>30</v>
      </c>
      <c r="N211" t="s">
        <v>60</v>
      </c>
      <c r="O211" t="s">
        <v>61</v>
      </c>
      <c r="P211" t="s">
        <v>55</v>
      </c>
      <c r="Q211" t="s">
        <v>56</v>
      </c>
      <c r="R211" t="s">
        <v>27</v>
      </c>
      <c r="S211" t="s">
        <v>33</v>
      </c>
      <c r="T211" t="s">
        <v>86</v>
      </c>
      <c r="U211" t="s">
        <v>87</v>
      </c>
      <c r="V211">
        <v>40</v>
      </c>
      <c r="W211">
        <v>78</v>
      </c>
      <c r="X211" s="4">
        <v>3120</v>
      </c>
      <c r="Y211" s="3">
        <v>318.24</v>
      </c>
    </row>
    <row r="212" spans="1:25" x14ac:dyDescent="0.35">
      <c r="A212">
        <v>1240</v>
      </c>
      <c r="B212" s="2">
        <v>43685</v>
      </c>
      <c r="C212" s="2" t="str">
        <f>TEXT(orders[[#This Row],[Order Date]],"mmmm")</f>
        <v>August</v>
      </c>
      <c r="D212" s="2" t="str">
        <f>TEXT(orders[[#This Row],[Order Date]],"dddd")</f>
        <v>Thursday</v>
      </c>
      <c r="E212">
        <v>8</v>
      </c>
      <c r="F212" t="s">
        <v>54</v>
      </c>
      <c r="G212" t="s">
        <v>55</v>
      </c>
      <c r="H212" t="s">
        <v>56</v>
      </c>
      <c r="I212" t="s">
        <v>27</v>
      </c>
      <c r="J212" t="s">
        <v>57</v>
      </c>
      <c r="K212" t="s">
        <v>58</v>
      </c>
      <c r="L212" s="2">
        <v>43687</v>
      </c>
      <c r="M212" t="s">
        <v>30</v>
      </c>
      <c r="N212" t="s">
        <v>60</v>
      </c>
      <c r="O212" t="s">
        <v>61</v>
      </c>
      <c r="P212" t="s">
        <v>55</v>
      </c>
      <c r="Q212" t="s">
        <v>56</v>
      </c>
      <c r="R212" t="s">
        <v>27</v>
      </c>
      <c r="S212" t="s">
        <v>33</v>
      </c>
      <c r="T212" t="s">
        <v>62</v>
      </c>
      <c r="U212" t="s">
        <v>63</v>
      </c>
      <c r="V212">
        <v>9.1999999999999993</v>
      </c>
      <c r="W212">
        <v>54</v>
      </c>
      <c r="X212" s="4">
        <v>496.79999999999995</v>
      </c>
      <c r="Y212" s="3">
        <v>49.183199999999999</v>
      </c>
    </row>
    <row r="213" spans="1:25" x14ac:dyDescent="0.35">
      <c r="A213">
        <v>1241</v>
      </c>
      <c r="B213" s="2">
        <v>43702</v>
      </c>
      <c r="C213" s="2" t="str">
        <f>TEXT(orders[[#This Row],[Order Date]],"mmmm")</f>
        <v>August</v>
      </c>
      <c r="D213" s="2" t="str">
        <f>TEXT(orders[[#This Row],[Order Date]],"dddd")</f>
        <v>Sunday</v>
      </c>
      <c r="E213">
        <v>25</v>
      </c>
      <c r="F213" t="s">
        <v>135</v>
      </c>
      <c r="G213" t="s">
        <v>96</v>
      </c>
      <c r="H213" t="s">
        <v>97</v>
      </c>
      <c r="I213" t="s">
        <v>27</v>
      </c>
      <c r="J213" t="s">
        <v>98</v>
      </c>
      <c r="K213" t="s">
        <v>42</v>
      </c>
      <c r="L213" s="2">
        <v>43704</v>
      </c>
      <c r="M213" t="s">
        <v>43</v>
      </c>
      <c r="N213" t="s">
        <v>136</v>
      </c>
      <c r="O213" t="s">
        <v>137</v>
      </c>
      <c r="P213" t="s">
        <v>96</v>
      </c>
      <c r="Q213" t="s">
        <v>97</v>
      </c>
      <c r="R213" t="s">
        <v>27</v>
      </c>
      <c r="S213" t="s">
        <v>77</v>
      </c>
      <c r="T213" t="s">
        <v>144</v>
      </c>
      <c r="U213" t="s">
        <v>63</v>
      </c>
      <c r="V213">
        <v>10</v>
      </c>
      <c r="W213">
        <v>55</v>
      </c>
      <c r="X213" s="4">
        <v>550</v>
      </c>
      <c r="Y213" s="3">
        <v>52.25</v>
      </c>
    </row>
    <row r="214" spans="1:25" x14ac:dyDescent="0.35">
      <c r="A214">
        <v>1242</v>
      </c>
      <c r="B214" s="2">
        <v>43703</v>
      </c>
      <c r="C214" s="2" t="str">
        <f>TEXT(orders[[#This Row],[Order Date]],"mmmm")</f>
        <v>August</v>
      </c>
      <c r="D214" s="2" t="str">
        <f>TEXT(orders[[#This Row],[Order Date]],"dddd")</f>
        <v>Monday</v>
      </c>
      <c r="E214">
        <v>26</v>
      </c>
      <c r="F214" t="s">
        <v>138</v>
      </c>
      <c r="G214" t="s">
        <v>112</v>
      </c>
      <c r="H214" t="s">
        <v>113</v>
      </c>
      <c r="I214" t="s">
        <v>27</v>
      </c>
      <c r="J214" t="s">
        <v>91</v>
      </c>
      <c r="K214" t="s">
        <v>92</v>
      </c>
      <c r="L214" s="2">
        <v>43705</v>
      </c>
      <c r="M214" t="s">
        <v>59</v>
      </c>
      <c r="N214" t="s">
        <v>139</v>
      </c>
      <c r="O214" t="s">
        <v>140</v>
      </c>
      <c r="P214" t="s">
        <v>112</v>
      </c>
      <c r="Q214" t="s">
        <v>113</v>
      </c>
      <c r="R214" t="s">
        <v>27</v>
      </c>
      <c r="S214" t="s">
        <v>46</v>
      </c>
      <c r="T214" t="s">
        <v>145</v>
      </c>
      <c r="U214" t="s">
        <v>146</v>
      </c>
      <c r="V214">
        <v>21.35</v>
      </c>
      <c r="W214">
        <v>60</v>
      </c>
      <c r="X214" s="4">
        <v>1281</v>
      </c>
      <c r="Y214" s="3">
        <v>129.381</v>
      </c>
    </row>
    <row r="215" spans="1:25" x14ac:dyDescent="0.35">
      <c r="A215">
        <v>1243</v>
      </c>
      <c r="B215" s="2">
        <v>43703</v>
      </c>
      <c r="C215" s="2" t="str">
        <f>TEXT(orders[[#This Row],[Order Date]],"mmmm")</f>
        <v>August</v>
      </c>
      <c r="D215" s="2" t="str">
        <f>TEXT(orders[[#This Row],[Order Date]],"dddd")</f>
        <v>Monday</v>
      </c>
      <c r="E215">
        <v>26</v>
      </c>
      <c r="F215" t="s">
        <v>138</v>
      </c>
      <c r="G215" t="s">
        <v>112</v>
      </c>
      <c r="H215" t="s">
        <v>113</v>
      </c>
      <c r="I215" t="s">
        <v>27</v>
      </c>
      <c r="J215" t="s">
        <v>91</v>
      </c>
      <c r="K215" t="s">
        <v>92</v>
      </c>
      <c r="L215" s="2">
        <v>43705</v>
      </c>
      <c r="M215" t="s">
        <v>59</v>
      </c>
      <c r="N215" t="s">
        <v>139</v>
      </c>
      <c r="O215" t="s">
        <v>140</v>
      </c>
      <c r="P215" t="s">
        <v>112</v>
      </c>
      <c r="Q215" t="s">
        <v>113</v>
      </c>
      <c r="R215" t="s">
        <v>27</v>
      </c>
      <c r="S215" t="s">
        <v>46</v>
      </c>
      <c r="T215" t="s">
        <v>78</v>
      </c>
      <c r="U215" t="s">
        <v>79</v>
      </c>
      <c r="V215">
        <v>9.65</v>
      </c>
      <c r="W215">
        <v>19</v>
      </c>
      <c r="X215" s="4">
        <v>183.35</v>
      </c>
      <c r="Y215" s="3">
        <v>17.41825</v>
      </c>
    </row>
    <row r="216" spans="1:25" x14ac:dyDescent="0.35">
      <c r="A216">
        <v>1244</v>
      </c>
      <c r="B216" s="2">
        <v>43703</v>
      </c>
      <c r="C216" s="2" t="str">
        <f>TEXT(orders[[#This Row],[Order Date]],"mmmm")</f>
        <v>August</v>
      </c>
      <c r="D216" s="2" t="str">
        <f>TEXT(orders[[#This Row],[Order Date]],"dddd")</f>
        <v>Monday</v>
      </c>
      <c r="E216">
        <v>26</v>
      </c>
      <c r="F216" t="s">
        <v>138</v>
      </c>
      <c r="G216" t="s">
        <v>112</v>
      </c>
      <c r="H216" t="s">
        <v>113</v>
      </c>
      <c r="I216" t="s">
        <v>27</v>
      </c>
      <c r="J216" t="s">
        <v>91</v>
      </c>
      <c r="K216" t="s">
        <v>92</v>
      </c>
      <c r="L216" s="2">
        <v>43705</v>
      </c>
      <c r="M216" t="s">
        <v>59</v>
      </c>
      <c r="N216" t="s">
        <v>139</v>
      </c>
      <c r="O216" t="s">
        <v>140</v>
      </c>
      <c r="P216" t="s">
        <v>112</v>
      </c>
      <c r="Q216" t="s">
        <v>113</v>
      </c>
      <c r="R216" t="s">
        <v>27</v>
      </c>
      <c r="S216" t="s">
        <v>46</v>
      </c>
      <c r="T216" t="s">
        <v>121</v>
      </c>
      <c r="U216" t="s">
        <v>122</v>
      </c>
      <c r="V216">
        <v>18.399999999999999</v>
      </c>
      <c r="W216">
        <v>66</v>
      </c>
      <c r="X216" s="4">
        <v>1214.3999999999999</v>
      </c>
      <c r="Y216" s="3">
        <v>125.08320000000001</v>
      </c>
    </row>
    <row r="217" spans="1:25" x14ac:dyDescent="0.35">
      <c r="A217">
        <v>1245</v>
      </c>
      <c r="B217" s="2">
        <v>43706</v>
      </c>
      <c r="C217" s="2" t="str">
        <f>TEXT(orders[[#This Row],[Order Date]],"mmmm")</f>
        <v>August</v>
      </c>
      <c r="D217" s="2" t="str">
        <f>TEXT(orders[[#This Row],[Order Date]],"dddd")</f>
        <v>Thursday</v>
      </c>
      <c r="E217">
        <v>29</v>
      </c>
      <c r="F217" t="s">
        <v>64</v>
      </c>
      <c r="G217" t="s">
        <v>65</v>
      </c>
      <c r="H217" t="s">
        <v>66</v>
      </c>
      <c r="I217" t="s">
        <v>27</v>
      </c>
      <c r="J217" t="s">
        <v>67</v>
      </c>
      <c r="K217" t="s">
        <v>29</v>
      </c>
      <c r="L217" s="2">
        <v>43708</v>
      </c>
      <c r="M217" t="s">
        <v>30</v>
      </c>
      <c r="N217" t="s">
        <v>68</v>
      </c>
      <c r="O217" t="s">
        <v>69</v>
      </c>
      <c r="P217" t="s">
        <v>65</v>
      </c>
      <c r="Q217" t="s">
        <v>66</v>
      </c>
      <c r="R217" t="s">
        <v>27</v>
      </c>
      <c r="S217" t="s">
        <v>33</v>
      </c>
      <c r="T217" t="s">
        <v>34</v>
      </c>
      <c r="U217" t="s">
        <v>35</v>
      </c>
      <c r="V217">
        <v>14</v>
      </c>
      <c r="W217">
        <v>42</v>
      </c>
      <c r="X217" s="4">
        <v>588</v>
      </c>
      <c r="Y217" s="3">
        <v>59.388000000000005</v>
      </c>
    </row>
    <row r="218" spans="1:25" x14ac:dyDescent="0.35">
      <c r="A218">
        <v>1246</v>
      </c>
      <c r="B218" s="2">
        <v>43683</v>
      </c>
      <c r="C218" s="2" t="str">
        <f>TEXT(orders[[#This Row],[Order Date]],"mmmm")</f>
        <v>August</v>
      </c>
      <c r="D218" s="2" t="str">
        <f>TEXT(orders[[#This Row],[Order Date]],"dddd")</f>
        <v>Tuesday</v>
      </c>
      <c r="E218">
        <v>6</v>
      </c>
      <c r="F218" t="s">
        <v>80</v>
      </c>
      <c r="G218" t="s">
        <v>81</v>
      </c>
      <c r="H218" t="s">
        <v>82</v>
      </c>
      <c r="I218" t="s">
        <v>27</v>
      </c>
      <c r="J218" t="s">
        <v>83</v>
      </c>
      <c r="K218" t="s">
        <v>58</v>
      </c>
      <c r="L218" s="2">
        <v>43685</v>
      </c>
      <c r="M218" t="s">
        <v>59</v>
      </c>
      <c r="N218" t="s">
        <v>84</v>
      </c>
      <c r="O218" t="s">
        <v>85</v>
      </c>
      <c r="P218" t="s">
        <v>81</v>
      </c>
      <c r="Q218" t="s">
        <v>82</v>
      </c>
      <c r="R218" t="s">
        <v>27</v>
      </c>
      <c r="S218" t="s">
        <v>33</v>
      </c>
      <c r="T218" t="s">
        <v>70</v>
      </c>
      <c r="U218" t="s">
        <v>71</v>
      </c>
      <c r="V218">
        <v>12.75</v>
      </c>
      <c r="W218">
        <v>72</v>
      </c>
      <c r="X218" s="4">
        <v>918</v>
      </c>
      <c r="Y218" s="3">
        <v>89.046000000000006</v>
      </c>
    </row>
    <row r="219" spans="1:25" x14ac:dyDescent="0.35">
      <c r="A219">
        <v>1248</v>
      </c>
      <c r="B219" s="2">
        <v>43681</v>
      </c>
      <c r="C219" s="2" t="str">
        <f>TEXT(orders[[#This Row],[Order Date]],"mmmm")</f>
        <v>August</v>
      </c>
      <c r="D219" s="2" t="str">
        <f>TEXT(orders[[#This Row],[Order Date]],"dddd")</f>
        <v>Sunday</v>
      </c>
      <c r="E219">
        <v>4</v>
      </c>
      <c r="F219" t="s">
        <v>38</v>
      </c>
      <c r="G219" t="s">
        <v>39</v>
      </c>
      <c r="H219" t="s">
        <v>40</v>
      </c>
      <c r="I219" t="s">
        <v>27</v>
      </c>
      <c r="J219" t="s">
        <v>41</v>
      </c>
      <c r="K219" t="s">
        <v>42</v>
      </c>
      <c r="L219" s="2">
        <v>43683</v>
      </c>
      <c r="M219" t="s">
        <v>43</v>
      </c>
      <c r="N219" t="s">
        <v>44</v>
      </c>
      <c r="O219" t="s">
        <v>45</v>
      </c>
      <c r="P219" t="s">
        <v>39</v>
      </c>
      <c r="Q219" t="s">
        <v>40</v>
      </c>
      <c r="R219" t="s">
        <v>27</v>
      </c>
      <c r="S219" t="s">
        <v>46</v>
      </c>
      <c r="T219" t="s">
        <v>147</v>
      </c>
      <c r="U219" t="s">
        <v>108</v>
      </c>
      <c r="V219">
        <v>81</v>
      </c>
      <c r="W219">
        <v>32</v>
      </c>
      <c r="X219" s="4">
        <v>2592</v>
      </c>
      <c r="Y219" s="3">
        <v>251.42399999999998</v>
      </c>
    </row>
    <row r="220" spans="1:25" x14ac:dyDescent="0.35">
      <c r="A220">
        <v>1249</v>
      </c>
      <c r="B220" s="2">
        <v>43681</v>
      </c>
      <c r="C220" s="2" t="str">
        <f>TEXT(orders[[#This Row],[Order Date]],"mmmm")</f>
        <v>August</v>
      </c>
      <c r="D220" s="2" t="str">
        <f>TEXT(orders[[#This Row],[Order Date]],"dddd")</f>
        <v>Sunday</v>
      </c>
      <c r="E220">
        <v>4</v>
      </c>
      <c r="F220" t="s">
        <v>38</v>
      </c>
      <c r="G220" t="s">
        <v>39</v>
      </c>
      <c r="H220" t="s">
        <v>40</v>
      </c>
      <c r="I220" t="s">
        <v>27</v>
      </c>
      <c r="J220" t="s">
        <v>41</v>
      </c>
      <c r="K220" t="s">
        <v>42</v>
      </c>
      <c r="L220" s="2">
        <v>43683</v>
      </c>
      <c r="M220" t="s">
        <v>43</v>
      </c>
      <c r="N220" t="s">
        <v>44</v>
      </c>
      <c r="O220" t="s">
        <v>45</v>
      </c>
      <c r="P220" t="s">
        <v>39</v>
      </c>
      <c r="Q220" t="s">
        <v>40</v>
      </c>
      <c r="R220" t="s">
        <v>27</v>
      </c>
      <c r="S220" t="s">
        <v>46</v>
      </c>
      <c r="T220" t="s">
        <v>148</v>
      </c>
      <c r="U220" t="s">
        <v>149</v>
      </c>
      <c r="V220">
        <v>7</v>
      </c>
      <c r="W220">
        <v>76</v>
      </c>
      <c r="X220" s="4">
        <v>532</v>
      </c>
      <c r="Y220" s="3">
        <v>53.732000000000006</v>
      </c>
    </row>
    <row r="221" spans="1:25" x14ac:dyDescent="0.35">
      <c r="A221">
        <v>1250</v>
      </c>
      <c r="B221" s="2">
        <v>43718</v>
      </c>
      <c r="C221" s="2" t="str">
        <f>TEXT(orders[[#This Row],[Order Date]],"mmmm")</f>
        <v>September</v>
      </c>
      <c r="D221" s="2" t="str">
        <f>TEXT(orders[[#This Row],[Order Date]],"dddd")</f>
        <v>Tuesday</v>
      </c>
      <c r="E221">
        <v>10</v>
      </c>
      <c r="F221" t="s">
        <v>95</v>
      </c>
      <c r="G221" t="s">
        <v>96</v>
      </c>
      <c r="H221" t="s">
        <v>97</v>
      </c>
      <c r="I221" t="s">
        <v>27</v>
      </c>
      <c r="J221" t="s">
        <v>98</v>
      </c>
      <c r="K221" t="s">
        <v>42</v>
      </c>
      <c r="L221" s="2">
        <v>43720</v>
      </c>
      <c r="M221" t="s">
        <v>43</v>
      </c>
      <c r="N221" t="s">
        <v>99</v>
      </c>
      <c r="O221" t="s">
        <v>100</v>
      </c>
      <c r="P221" t="s">
        <v>96</v>
      </c>
      <c r="Q221" t="s">
        <v>97</v>
      </c>
      <c r="R221" t="s">
        <v>27</v>
      </c>
      <c r="S221" t="s">
        <v>46</v>
      </c>
      <c r="T221" t="s">
        <v>62</v>
      </c>
      <c r="U221" t="s">
        <v>63</v>
      </c>
      <c r="V221">
        <v>9.1999999999999993</v>
      </c>
      <c r="W221">
        <v>83</v>
      </c>
      <c r="X221" s="4">
        <v>763.59999999999991</v>
      </c>
      <c r="Y221" s="3">
        <v>74.832799999999992</v>
      </c>
    </row>
    <row r="222" spans="1:25" x14ac:dyDescent="0.35">
      <c r="A222">
        <v>1251</v>
      </c>
      <c r="B222" s="2">
        <v>43719</v>
      </c>
      <c r="C222" s="2" t="str">
        <f>TEXT(orders[[#This Row],[Order Date]],"mmmm")</f>
        <v>September</v>
      </c>
      <c r="D222" s="2" t="str">
        <f>TEXT(orders[[#This Row],[Order Date]],"dddd")</f>
        <v>Wednesday</v>
      </c>
      <c r="E222">
        <v>11</v>
      </c>
      <c r="F222" t="s">
        <v>111</v>
      </c>
      <c r="G222" t="s">
        <v>112</v>
      </c>
      <c r="H222" t="s">
        <v>113</v>
      </c>
      <c r="I222" t="s">
        <v>27</v>
      </c>
      <c r="J222" t="s">
        <v>91</v>
      </c>
      <c r="K222" t="s">
        <v>92</v>
      </c>
      <c r="L222" s="2">
        <v>43720</v>
      </c>
      <c r="M222" t="s">
        <v>59</v>
      </c>
      <c r="N222" t="s">
        <v>114</v>
      </c>
      <c r="O222" t="s">
        <v>115</v>
      </c>
      <c r="P222" t="s">
        <v>112</v>
      </c>
      <c r="Q222" t="s">
        <v>113</v>
      </c>
      <c r="R222" t="s">
        <v>27</v>
      </c>
      <c r="S222" t="s">
        <v>46</v>
      </c>
      <c r="T222" t="s">
        <v>36</v>
      </c>
      <c r="U222" t="s">
        <v>37</v>
      </c>
      <c r="V222">
        <v>3.5</v>
      </c>
      <c r="W222">
        <v>91</v>
      </c>
      <c r="X222" s="4">
        <v>318.5</v>
      </c>
      <c r="Y222" s="3">
        <v>31.213000000000001</v>
      </c>
    </row>
    <row r="223" spans="1:25" x14ac:dyDescent="0.35">
      <c r="A223">
        <v>1252</v>
      </c>
      <c r="B223" s="2">
        <v>43719</v>
      </c>
      <c r="C223" s="2" t="str">
        <f>TEXT(orders[[#This Row],[Order Date]],"mmmm")</f>
        <v>September</v>
      </c>
      <c r="D223" s="2" t="str">
        <f>TEXT(orders[[#This Row],[Order Date]],"dddd")</f>
        <v>Wednesday</v>
      </c>
      <c r="E223">
        <v>11</v>
      </c>
      <c r="F223" t="s">
        <v>111</v>
      </c>
      <c r="G223" t="s">
        <v>112</v>
      </c>
      <c r="H223" t="s">
        <v>113</v>
      </c>
      <c r="I223" t="s">
        <v>27</v>
      </c>
      <c r="J223" t="s">
        <v>91</v>
      </c>
      <c r="K223" t="s">
        <v>92</v>
      </c>
      <c r="L223" s="2">
        <v>43720</v>
      </c>
      <c r="M223" t="s">
        <v>59</v>
      </c>
      <c r="N223" t="s">
        <v>114</v>
      </c>
      <c r="O223" t="s">
        <v>115</v>
      </c>
      <c r="P223" t="s">
        <v>112</v>
      </c>
      <c r="Q223" t="s">
        <v>113</v>
      </c>
      <c r="R223" t="s">
        <v>27</v>
      </c>
      <c r="S223" t="s">
        <v>46</v>
      </c>
      <c r="T223" t="s">
        <v>101</v>
      </c>
      <c r="U223" t="s">
        <v>35</v>
      </c>
      <c r="V223">
        <v>2.99</v>
      </c>
      <c r="W223">
        <v>64</v>
      </c>
      <c r="X223" s="4">
        <v>191.36</v>
      </c>
      <c r="Y223" s="3">
        <v>19.518720000000002</v>
      </c>
    </row>
    <row r="224" spans="1:25" x14ac:dyDescent="0.35">
      <c r="A224">
        <v>1253</v>
      </c>
      <c r="B224" s="2">
        <v>43709</v>
      </c>
      <c r="C224" s="2" t="str">
        <f>TEXT(orders[[#This Row],[Order Date]],"mmmm")</f>
        <v>September</v>
      </c>
      <c r="D224" s="2" t="str">
        <f>TEXT(orders[[#This Row],[Order Date]],"dddd")</f>
        <v>Sunday</v>
      </c>
      <c r="E224">
        <v>1</v>
      </c>
      <c r="F224" t="s">
        <v>116</v>
      </c>
      <c r="G224" t="s">
        <v>117</v>
      </c>
      <c r="H224" t="s">
        <v>118</v>
      </c>
      <c r="I224" t="s">
        <v>27</v>
      </c>
      <c r="J224" t="s">
        <v>57</v>
      </c>
      <c r="K224" t="s">
        <v>58</v>
      </c>
      <c r="L224" s="2">
        <v>43720</v>
      </c>
      <c r="M224" t="s">
        <v>59</v>
      </c>
      <c r="N224" t="s">
        <v>119</v>
      </c>
      <c r="O224" t="s">
        <v>120</v>
      </c>
      <c r="P224" t="s">
        <v>117</v>
      </c>
      <c r="Q224" t="s">
        <v>118</v>
      </c>
      <c r="R224" t="s">
        <v>27</v>
      </c>
      <c r="S224" t="s">
        <v>46</v>
      </c>
      <c r="T224" t="s">
        <v>52</v>
      </c>
      <c r="U224" t="s">
        <v>35</v>
      </c>
      <c r="V224">
        <v>18</v>
      </c>
      <c r="W224">
        <v>58</v>
      </c>
      <c r="X224" s="4">
        <v>1044</v>
      </c>
      <c r="Y224" s="3">
        <v>103.35600000000001</v>
      </c>
    </row>
    <row r="225" spans="1:25" x14ac:dyDescent="0.35">
      <c r="A225">
        <v>1254</v>
      </c>
      <c r="B225" s="2">
        <v>43709</v>
      </c>
      <c r="C225" s="2" t="str">
        <f>TEXT(orders[[#This Row],[Order Date]],"mmmm")</f>
        <v>September</v>
      </c>
      <c r="D225" s="2" t="str">
        <f>TEXT(orders[[#This Row],[Order Date]],"dddd")</f>
        <v>Sunday</v>
      </c>
      <c r="E225">
        <v>1</v>
      </c>
      <c r="F225" t="s">
        <v>116</v>
      </c>
      <c r="G225" t="s">
        <v>117</v>
      </c>
      <c r="H225" t="s">
        <v>118</v>
      </c>
      <c r="I225" t="s">
        <v>27</v>
      </c>
      <c r="J225" t="s">
        <v>57</v>
      </c>
      <c r="K225" t="s">
        <v>58</v>
      </c>
      <c r="L225" s="2">
        <v>43720</v>
      </c>
      <c r="M225" t="s">
        <v>59</v>
      </c>
      <c r="N225" t="s">
        <v>119</v>
      </c>
      <c r="O225" t="s">
        <v>120</v>
      </c>
      <c r="P225" t="s">
        <v>117</v>
      </c>
      <c r="Q225" t="s">
        <v>118</v>
      </c>
      <c r="R225" t="s">
        <v>27</v>
      </c>
      <c r="S225" t="s">
        <v>46</v>
      </c>
      <c r="T225" t="s">
        <v>53</v>
      </c>
      <c r="U225" t="s">
        <v>35</v>
      </c>
      <c r="V225" s="3">
        <v>46</v>
      </c>
      <c r="W225">
        <v>97</v>
      </c>
      <c r="X225" s="4">
        <v>4462</v>
      </c>
      <c r="Y225" s="3">
        <v>464.04800000000006</v>
      </c>
    </row>
    <row r="226" spans="1:25" x14ac:dyDescent="0.35">
      <c r="A226">
        <v>1255</v>
      </c>
      <c r="B226" s="2">
        <v>43709</v>
      </c>
      <c r="C226" s="2" t="str">
        <f>TEXT(orders[[#This Row],[Order Date]],"mmmm")</f>
        <v>September</v>
      </c>
      <c r="D226" s="2" t="str">
        <f>TEXT(orders[[#This Row],[Order Date]],"dddd")</f>
        <v>Sunday</v>
      </c>
      <c r="E226">
        <v>1</v>
      </c>
      <c r="F226" t="s">
        <v>116</v>
      </c>
      <c r="G226" t="s">
        <v>117</v>
      </c>
      <c r="H226" t="s">
        <v>118</v>
      </c>
      <c r="I226" t="s">
        <v>27</v>
      </c>
      <c r="J226" t="s">
        <v>57</v>
      </c>
      <c r="K226" t="s">
        <v>58</v>
      </c>
      <c r="L226" s="2">
        <v>43720</v>
      </c>
      <c r="M226" t="s">
        <v>59</v>
      </c>
      <c r="N226" t="s">
        <v>119</v>
      </c>
      <c r="O226" t="s">
        <v>120</v>
      </c>
      <c r="P226" t="s">
        <v>117</v>
      </c>
      <c r="Q226" t="s">
        <v>118</v>
      </c>
      <c r="R226" t="s">
        <v>27</v>
      </c>
      <c r="S226" t="s">
        <v>46</v>
      </c>
      <c r="T226" t="s">
        <v>101</v>
      </c>
      <c r="U226" t="s">
        <v>35</v>
      </c>
      <c r="V226" s="3">
        <v>2.99</v>
      </c>
      <c r="W226">
        <v>14</v>
      </c>
      <c r="X226" s="4">
        <v>41.86</v>
      </c>
      <c r="Y226" s="3">
        <v>4.35344</v>
      </c>
    </row>
    <row r="227" spans="1:25" x14ac:dyDescent="0.35">
      <c r="A227">
        <v>1256</v>
      </c>
      <c r="B227" s="2">
        <v>43736</v>
      </c>
      <c r="C227" s="2" t="str">
        <f>TEXT(orders[[#This Row],[Order Date]],"mmmm")</f>
        <v>September</v>
      </c>
      <c r="D227" s="2" t="str">
        <f>TEXT(orders[[#This Row],[Order Date]],"dddd")</f>
        <v>Saturday</v>
      </c>
      <c r="E227">
        <v>28</v>
      </c>
      <c r="F227" t="s">
        <v>88</v>
      </c>
      <c r="G227" t="s">
        <v>89</v>
      </c>
      <c r="H227" t="s">
        <v>90</v>
      </c>
      <c r="I227" t="s">
        <v>27</v>
      </c>
      <c r="J227" t="s">
        <v>91</v>
      </c>
      <c r="K227" t="s">
        <v>92</v>
      </c>
      <c r="L227" s="2">
        <v>43738</v>
      </c>
      <c r="M227" t="s">
        <v>59</v>
      </c>
      <c r="N227" t="s">
        <v>93</v>
      </c>
      <c r="O227" t="s">
        <v>94</v>
      </c>
      <c r="P227" t="s">
        <v>89</v>
      </c>
      <c r="Q227" t="s">
        <v>90</v>
      </c>
      <c r="R227" t="s">
        <v>27</v>
      </c>
      <c r="S227" t="s">
        <v>46</v>
      </c>
      <c r="T227" t="s">
        <v>78</v>
      </c>
      <c r="U227" t="s">
        <v>79</v>
      </c>
      <c r="V227" s="3">
        <v>9.65</v>
      </c>
      <c r="W227">
        <v>68</v>
      </c>
      <c r="X227" s="4">
        <v>656.2</v>
      </c>
      <c r="Y227" s="3">
        <v>64.307600000000008</v>
      </c>
    </row>
    <row r="228" spans="1:25" x14ac:dyDescent="0.35">
      <c r="A228">
        <v>1257</v>
      </c>
      <c r="B228" s="2">
        <v>43736</v>
      </c>
      <c r="C228" s="2" t="str">
        <f>TEXT(orders[[#This Row],[Order Date]],"mmmm")</f>
        <v>September</v>
      </c>
      <c r="D228" s="2" t="str">
        <f>TEXT(orders[[#This Row],[Order Date]],"dddd")</f>
        <v>Saturday</v>
      </c>
      <c r="E228">
        <v>28</v>
      </c>
      <c r="F228" t="s">
        <v>88</v>
      </c>
      <c r="G228" t="s">
        <v>89</v>
      </c>
      <c r="H228" t="s">
        <v>90</v>
      </c>
      <c r="I228" t="s">
        <v>27</v>
      </c>
      <c r="J228" t="s">
        <v>91</v>
      </c>
      <c r="K228" t="s">
        <v>92</v>
      </c>
      <c r="L228" s="2">
        <v>43738</v>
      </c>
      <c r="M228" t="s">
        <v>59</v>
      </c>
      <c r="N228" t="s">
        <v>93</v>
      </c>
      <c r="O228" t="s">
        <v>94</v>
      </c>
      <c r="P228" t="s">
        <v>89</v>
      </c>
      <c r="Q228" t="s">
        <v>90</v>
      </c>
      <c r="R228" t="s">
        <v>27</v>
      </c>
      <c r="S228" t="s">
        <v>46</v>
      </c>
      <c r="T228" t="s">
        <v>121</v>
      </c>
      <c r="U228" t="s">
        <v>122</v>
      </c>
      <c r="V228" s="3">
        <v>18.399999999999999</v>
      </c>
      <c r="W228">
        <v>32</v>
      </c>
      <c r="X228" s="4">
        <v>588.79999999999995</v>
      </c>
      <c r="Y228" s="3">
        <v>58.879999999999995</v>
      </c>
    </row>
    <row r="229" spans="1:25" x14ac:dyDescent="0.35">
      <c r="A229">
        <v>1258</v>
      </c>
      <c r="B229" s="2">
        <v>43717</v>
      </c>
      <c r="C229" s="2" t="str">
        <f>TEXT(orders[[#This Row],[Order Date]],"mmmm")</f>
        <v>September</v>
      </c>
      <c r="D229" s="2" t="str">
        <f>TEXT(orders[[#This Row],[Order Date]],"dddd")</f>
        <v>Monday</v>
      </c>
      <c r="E229">
        <v>9</v>
      </c>
      <c r="F229" t="s">
        <v>123</v>
      </c>
      <c r="G229" t="s">
        <v>124</v>
      </c>
      <c r="H229" t="s">
        <v>125</v>
      </c>
      <c r="I229" t="s">
        <v>27</v>
      </c>
      <c r="J229" t="s">
        <v>126</v>
      </c>
      <c r="K229" t="s">
        <v>29</v>
      </c>
      <c r="L229" s="2">
        <v>43719</v>
      </c>
      <c r="M229" t="s">
        <v>43</v>
      </c>
      <c r="N229" t="s">
        <v>127</v>
      </c>
      <c r="O229" t="s">
        <v>128</v>
      </c>
      <c r="P229" t="s">
        <v>124</v>
      </c>
      <c r="Q229" t="s">
        <v>125</v>
      </c>
      <c r="R229" t="s">
        <v>27</v>
      </c>
      <c r="S229" t="s">
        <v>33</v>
      </c>
      <c r="T229" t="s">
        <v>129</v>
      </c>
      <c r="U229" t="s">
        <v>130</v>
      </c>
      <c r="V229" s="3">
        <v>19.5</v>
      </c>
      <c r="W229">
        <v>48</v>
      </c>
      <c r="X229" s="4">
        <v>936</v>
      </c>
      <c r="Y229" s="3">
        <v>94.536000000000016</v>
      </c>
    </row>
    <row r="230" spans="1:25" x14ac:dyDescent="0.35">
      <c r="A230">
        <v>1259</v>
      </c>
      <c r="B230" s="2">
        <v>43717</v>
      </c>
      <c r="C230" s="2" t="str">
        <f>TEXT(orders[[#This Row],[Order Date]],"mmmm")</f>
        <v>September</v>
      </c>
      <c r="D230" s="2" t="str">
        <f>TEXT(orders[[#This Row],[Order Date]],"dddd")</f>
        <v>Monday</v>
      </c>
      <c r="E230">
        <v>9</v>
      </c>
      <c r="F230" t="s">
        <v>123</v>
      </c>
      <c r="G230" t="s">
        <v>124</v>
      </c>
      <c r="H230" t="s">
        <v>125</v>
      </c>
      <c r="I230" t="s">
        <v>27</v>
      </c>
      <c r="J230" t="s">
        <v>126</v>
      </c>
      <c r="K230" t="s">
        <v>29</v>
      </c>
      <c r="L230" s="2">
        <v>43719</v>
      </c>
      <c r="M230" t="s">
        <v>43</v>
      </c>
      <c r="N230" t="s">
        <v>127</v>
      </c>
      <c r="O230" t="s">
        <v>128</v>
      </c>
      <c r="P230" t="s">
        <v>124</v>
      </c>
      <c r="Q230" t="s">
        <v>125</v>
      </c>
      <c r="R230" t="s">
        <v>27</v>
      </c>
      <c r="S230" t="s">
        <v>33</v>
      </c>
      <c r="T230" t="s">
        <v>131</v>
      </c>
      <c r="U230" t="s">
        <v>132</v>
      </c>
      <c r="V230" s="3">
        <v>34.799999999999997</v>
      </c>
      <c r="W230">
        <v>57</v>
      </c>
      <c r="X230" s="4">
        <v>1983.6</v>
      </c>
      <c r="Y230" s="3">
        <v>194.39280000000002</v>
      </c>
    </row>
    <row r="231" spans="1:25" x14ac:dyDescent="0.35">
      <c r="A231">
        <v>1260</v>
      </c>
      <c r="B231" s="2">
        <v>43714</v>
      </c>
      <c r="C231" s="2" t="str">
        <f>TEXT(orders[[#This Row],[Order Date]],"mmmm")</f>
        <v>September</v>
      </c>
      <c r="D231" s="2" t="str">
        <f>TEXT(orders[[#This Row],[Order Date]],"dddd")</f>
        <v>Friday</v>
      </c>
      <c r="E231">
        <v>6</v>
      </c>
      <c r="F231" t="s">
        <v>80</v>
      </c>
      <c r="G231" t="s">
        <v>81</v>
      </c>
      <c r="H231" t="s">
        <v>82</v>
      </c>
      <c r="I231" t="s">
        <v>27</v>
      </c>
      <c r="J231" t="s">
        <v>83</v>
      </c>
      <c r="K231" t="s">
        <v>58</v>
      </c>
      <c r="L231" s="2">
        <v>43716</v>
      </c>
      <c r="M231" t="s">
        <v>30</v>
      </c>
      <c r="N231" t="s">
        <v>84</v>
      </c>
      <c r="O231" t="s">
        <v>85</v>
      </c>
      <c r="P231" t="s">
        <v>81</v>
      </c>
      <c r="Q231" t="s">
        <v>82</v>
      </c>
      <c r="R231" t="s">
        <v>27</v>
      </c>
      <c r="S231" t="s">
        <v>46</v>
      </c>
      <c r="T231" t="s">
        <v>34</v>
      </c>
      <c r="U231" t="s">
        <v>35</v>
      </c>
      <c r="V231" s="3">
        <v>14</v>
      </c>
      <c r="W231">
        <v>67</v>
      </c>
      <c r="X231" s="4">
        <v>938</v>
      </c>
      <c r="Y231" s="3">
        <v>98.490000000000009</v>
      </c>
    </row>
    <row r="232" spans="1:25" x14ac:dyDescent="0.35">
      <c r="A232">
        <v>1261</v>
      </c>
      <c r="B232" s="2">
        <v>43716</v>
      </c>
      <c r="C232" s="2" t="str">
        <f>TEXT(orders[[#This Row],[Order Date]],"mmmm")</f>
        <v>September</v>
      </c>
      <c r="D232" s="2" t="str">
        <f>TEXT(orders[[#This Row],[Order Date]],"dddd")</f>
        <v>Sunday</v>
      </c>
      <c r="E232">
        <v>8</v>
      </c>
      <c r="F232" t="s">
        <v>54</v>
      </c>
      <c r="G232" t="s">
        <v>55</v>
      </c>
      <c r="H232" t="s">
        <v>56</v>
      </c>
      <c r="I232" t="s">
        <v>27</v>
      </c>
      <c r="J232" t="s">
        <v>57</v>
      </c>
      <c r="K232" t="s">
        <v>58</v>
      </c>
      <c r="L232" s="2">
        <v>43718</v>
      </c>
      <c r="M232" t="s">
        <v>30</v>
      </c>
      <c r="N232" t="s">
        <v>60</v>
      </c>
      <c r="O232" t="s">
        <v>61</v>
      </c>
      <c r="P232" t="s">
        <v>55</v>
      </c>
      <c r="Q232" t="s">
        <v>56</v>
      </c>
      <c r="R232" t="s">
        <v>27</v>
      </c>
      <c r="S232" t="s">
        <v>33</v>
      </c>
      <c r="T232" t="s">
        <v>86</v>
      </c>
      <c r="U232" t="s">
        <v>87</v>
      </c>
      <c r="V232" s="3">
        <v>40</v>
      </c>
      <c r="W232">
        <v>48</v>
      </c>
      <c r="X232" s="4">
        <v>1920</v>
      </c>
      <c r="Y232" s="3">
        <v>188.16</v>
      </c>
    </row>
    <row r="233" spans="1:25" x14ac:dyDescent="0.35">
      <c r="A233">
        <v>1262</v>
      </c>
      <c r="B233" s="2">
        <v>43716</v>
      </c>
      <c r="C233" s="2" t="str">
        <f>TEXT(orders[[#This Row],[Order Date]],"mmmm")</f>
        <v>September</v>
      </c>
      <c r="D233" s="2" t="str">
        <f>TEXT(orders[[#This Row],[Order Date]],"dddd")</f>
        <v>Sunday</v>
      </c>
      <c r="E233">
        <v>8</v>
      </c>
      <c r="F233" t="s">
        <v>54</v>
      </c>
      <c r="G233" t="s">
        <v>55</v>
      </c>
      <c r="H233" t="s">
        <v>56</v>
      </c>
      <c r="I233" t="s">
        <v>27</v>
      </c>
      <c r="J233" t="s">
        <v>57</v>
      </c>
      <c r="K233" t="s">
        <v>58</v>
      </c>
      <c r="L233" s="2">
        <v>43718</v>
      </c>
      <c r="M233" t="s">
        <v>30</v>
      </c>
      <c r="N233" t="s">
        <v>60</v>
      </c>
      <c r="O233" t="s">
        <v>61</v>
      </c>
      <c r="P233" t="s">
        <v>55</v>
      </c>
      <c r="Q233" t="s">
        <v>56</v>
      </c>
      <c r="R233" t="s">
        <v>27</v>
      </c>
      <c r="S233" t="s">
        <v>33</v>
      </c>
      <c r="T233" t="s">
        <v>62</v>
      </c>
      <c r="U233" t="s">
        <v>63</v>
      </c>
      <c r="V233" s="3">
        <v>9.1999999999999993</v>
      </c>
      <c r="W233">
        <v>77</v>
      </c>
      <c r="X233" s="4">
        <v>708.4</v>
      </c>
      <c r="Y233" s="3">
        <v>72.256799999999998</v>
      </c>
    </row>
    <row r="234" spans="1:25" x14ac:dyDescent="0.35">
      <c r="A234">
        <v>1263</v>
      </c>
      <c r="B234" s="2">
        <v>43733</v>
      </c>
      <c r="C234" s="2" t="str">
        <f>TEXT(orders[[#This Row],[Order Date]],"mmmm")</f>
        <v>September</v>
      </c>
      <c r="D234" s="2" t="str">
        <f>TEXT(orders[[#This Row],[Order Date]],"dddd")</f>
        <v>Wednesday</v>
      </c>
      <c r="E234">
        <v>25</v>
      </c>
      <c r="F234" t="s">
        <v>135</v>
      </c>
      <c r="G234" t="s">
        <v>96</v>
      </c>
      <c r="H234" t="s">
        <v>97</v>
      </c>
      <c r="I234" t="s">
        <v>27</v>
      </c>
      <c r="J234" t="s">
        <v>98</v>
      </c>
      <c r="K234" t="s">
        <v>42</v>
      </c>
      <c r="L234" s="2">
        <v>43735</v>
      </c>
      <c r="M234" t="s">
        <v>43</v>
      </c>
      <c r="N234" t="s">
        <v>136</v>
      </c>
      <c r="O234" t="s">
        <v>137</v>
      </c>
      <c r="P234" t="s">
        <v>96</v>
      </c>
      <c r="Q234" t="s">
        <v>97</v>
      </c>
      <c r="R234" t="s">
        <v>27</v>
      </c>
      <c r="S234" t="s">
        <v>77</v>
      </c>
      <c r="T234" t="s">
        <v>144</v>
      </c>
      <c r="U234" t="s">
        <v>63</v>
      </c>
      <c r="V234" s="3">
        <v>10</v>
      </c>
      <c r="W234">
        <v>94</v>
      </c>
      <c r="X234" s="4">
        <v>940</v>
      </c>
      <c r="Y234" s="3">
        <v>97.76</v>
      </c>
    </row>
    <row r="235" spans="1:25" x14ac:dyDescent="0.35">
      <c r="A235">
        <v>1264</v>
      </c>
      <c r="B235" s="2">
        <v>43734</v>
      </c>
      <c r="C235" s="2" t="str">
        <f>TEXT(orders[[#This Row],[Order Date]],"mmmm")</f>
        <v>September</v>
      </c>
      <c r="D235" s="2" t="str">
        <f>TEXT(orders[[#This Row],[Order Date]],"dddd")</f>
        <v>Thursday</v>
      </c>
      <c r="E235">
        <v>26</v>
      </c>
      <c r="F235" t="s">
        <v>138</v>
      </c>
      <c r="G235" t="s">
        <v>112</v>
      </c>
      <c r="H235" t="s">
        <v>113</v>
      </c>
      <c r="I235" t="s">
        <v>27</v>
      </c>
      <c r="J235" t="s">
        <v>91</v>
      </c>
      <c r="K235" t="s">
        <v>92</v>
      </c>
      <c r="L235" s="2">
        <v>43736</v>
      </c>
      <c r="M235" t="s">
        <v>59</v>
      </c>
      <c r="N235" t="s">
        <v>139</v>
      </c>
      <c r="O235" t="s">
        <v>140</v>
      </c>
      <c r="P235" t="s">
        <v>112</v>
      </c>
      <c r="Q235" t="s">
        <v>113</v>
      </c>
      <c r="R235" t="s">
        <v>27</v>
      </c>
      <c r="S235" t="s">
        <v>46</v>
      </c>
      <c r="T235" t="s">
        <v>145</v>
      </c>
      <c r="U235" t="s">
        <v>146</v>
      </c>
      <c r="V235" s="3">
        <v>21.35</v>
      </c>
      <c r="W235">
        <v>54</v>
      </c>
      <c r="X235" s="4">
        <v>1152.9000000000001</v>
      </c>
      <c r="Y235" s="3">
        <v>121.05450000000003</v>
      </c>
    </row>
    <row r="236" spans="1:25" x14ac:dyDescent="0.35">
      <c r="A236">
        <v>1265</v>
      </c>
      <c r="B236" s="2">
        <v>43734</v>
      </c>
      <c r="C236" s="2" t="str">
        <f>TEXT(orders[[#This Row],[Order Date]],"mmmm")</f>
        <v>September</v>
      </c>
      <c r="D236" s="2" t="str">
        <f>TEXT(orders[[#This Row],[Order Date]],"dddd")</f>
        <v>Thursday</v>
      </c>
      <c r="E236">
        <v>26</v>
      </c>
      <c r="F236" t="s">
        <v>138</v>
      </c>
      <c r="G236" t="s">
        <v>112</v>
      </c>
      <c r="H236" t="s">
        <v>113</v>
      </c>
      <c r="I236" t="s">
        <v>27</v>
      </c>
      <c r="J236" t="s">
        <v>91</v>
      </c>
      <c r="K236" t="s">
        <v>92</v>
      </c>
      <c r="L236" s="2">
        <v>43736</v>
      </c>
      <c r="M236" t="s">
        <v>59</v>
      </c>
      <c r="N236" t="s">
        <v>139</v>
      </c>
      <c r="O236" t="s">
        <v>140</v>
      </c>
      <c r="P236" t="s">
        <v>112</v>
      </c>
      <c r="Q236" t="s">
        <v>113</v>
      </c>
      <c r="R236" t="s">
        <v>27</v>
      </c>
      <c r="S236" t="s">
        <v>46</v>
      </c>
      <c r="T236" t="s">
        <v>78</v>
      </c>
      <c r="U236" t="s">
        <v>79</v>
      </c>
      <c r="V236" s="3">
        <v>9.65</v>
      </c>
      <c r="W236">
        <v>43</v>
      </c>
      <c r="X236" s="4">
        <v>414.95</v>
      </c>
      <c r="Y236" s="3">
        <v>40.250150000000005</v>
      </c>
    </row>
    <row r="237" spans="1:25" x14ac:dyDescent="0.35">
      <c r="A237">
        <v>1266</v>
      </c>
      <c r="B237" s="2">
        <v>43734</v>
      </c>
      <c r="C237" s="2" t="str">
        <f>TEXT(orders[[#This Row],[Order Date]],"mmmm")</f>
        <v>September</v>
      </c>
      <c r="D237" s="2" t="str">
        <f>TEXT(orders[[#This Row],[Order Date]],"dddd")</f>
        <v>Thursday</v>
      </c>
      <c r="E237">
        <v>26</v>
      </c>
      <c r="F237" t="s">
        <v>138</v>
      </c>
      <c r="G237" t="s">
        <v>112</v>
      </c>
      <c r="H237" t="s">
        <v>113</v>
      </c>
      <c r="I237" t="s">
        <v>27</v>
      </c>
      <c r="J237" t="s">
        <v>91</v>
      </c>
      <c r="K237" t="s">
        <v>92</v>
      </c>
      <c r="L237" s="2">
        <v>43736</v>
      </c>
      <c r="M237" t="s">
        <v>59</v>
      </c>
      <c r="N237" t="s">
        <v>139</v>
      </c>
      <c r="O237" t="s">
        <v>140</v>
      </c>
      <c r="P237" t="s">
        <v>112</v>
      </c>
      <c r="Q237" t="s">
        <v>113</v>
      </c>
      <c r="R237" t="s">
        <v>27</v>
      </c>
      <c r="S237" t="s">
        <v>46</v>
      </c>
      <c r="T237" t="s">
        <v>121</v>
      </c>
      <c r="U237" t="s">
        <v>122</v>
      </c>
      <c r="V237" s="3">
        <v>18.399999999999999</v>
      </c>
      <c r="W237">
        <v>71</v>
      </c>
      <c r="X237" s="4">
        <v>1306.3999999999999</v>
      </c>
      <c r="Y237" s="3">
        <v>134.55919999999998</v>
      </c>
    </row>
    <row r="238" spans="1:25" x14ac:dyDescent="0.35">
      <c r="A238">
        <v>1267</v>
      </c>
      <c r="B238" s="2">
        <v>43737</v>
      </c>
      <c r="C238" s="2" t="str">
        <f>TEXT(orders[[#This Row],[Order Date]],"mmmm")</f>
        <v>September</v>
      </c>
      <c r="D238" s="2" t="str">
        <f>TEXT(orders[[#This Row],[Order Date]],"dddd")</f>
        <v>Sunday</v>
      </c>
      <c r="E238">
        <v>29</v>
      </c>
      <c r="F238" t="s">
        <v>64</v>
      </c>
      <c r="G238" t="s">
        <v>65</v>
      </c>
      <c r="H238" t="s">
        <v>66</v>
      </c>
      <c r="I238" t="s">
        <v>27</v>
      </c>
      <c r="J238" t="s">
        <v>67</v>
      </c>
      <c r="K238" t="s">
        <v>29</v>
      </c>
      <c r="L238" s="2">
        <v>43739</v>
      </c>
      <c r="M238" t="s">
        <v>30</v>
      </c>
      <c r="N238" t="s">
        <v>68</v>
      </c>
      <c r="O238" t="s">
        <v>69</v>
      </c>
      <c r="P238" t="s">
        <v>65</v>
      </c>
      <c r="Q238" t="s">
        <v>66</v>
      </c>
      <c r="R238" t="s">
        <v>27</v>
      </c>
      <c r="S238" t="s">
        <v>33</v>
      </c>
      <c r="T238" t="s">
        <v>34</v>
      </c>
      <c r="U238" t="s">
        <v>35</v>
      </c>
      <c r="V238" s="3">
        <v>14</v>
      </c>
      <c r="W238">
        <v>50</v>
      </c>
      <c r="X238" s="4">
        <v>700</v>
      </c>
      <c r="Y238" s="3">
        <v>67.2</v>
      </c>
    </row>
    <row r="239" spans="1:25" x14ac:dyDescent="0.35">
      <c r="A239">
        <v>1268</v>
      </c>
      <c r="B239" s="2">
        <v>43714</v>
      </c>
      <c r="C239" s="2" t="str">
        <f>TEXT(orders[[#This Row],[Order Date]],"mmmm")</f>
        <v>September</v>
      </c>
      <c r="D239" s="2" t="str">
        <f>TEXT(orders[[#This Row],[Order Date]],"dddd")</f>
        <v>Friday</v>
      </c>
      <c r="E239">
        <v>6</v>
      </c>
      <c r="F239" t="s">
        <v>80</v>
      </c>
      <c r="G239" t="s">
        <v>81</v>
      </c>
      <c r="H239" t="s">
        <v>82</v>
      </c>
      <c r="I239" t="s">
        <v>27</v>
      </c>
      <c r="J239" t="s">
        <v>83</v>
      </c>
      <c r="K239" t="s">
        <v>58</v>
      </c>
      <c r="L239" s="2">
        <v>43716</v>
      </c>
      <c r="M239" t="s">
        <v>59</v>
      </c>
      <c r="N239" t="s">
        <v>84</v>
      </c>
      <c r="O239" t="s">
        <v>85</v>
      </c>
      <c r="P239" t="s">
        <v>81</v>
      </c>
      <c r="Q239" t="s">
        <v>82</v>
      </c>
      <c r="R239" t="s">
        <v>27</v>
      </c>
      <c r="S239" t="s">
        <v>33</v>
      </c>
      <c r="T239" t="s">
        <v>70</v>
      </c>
      <c r="U239" t="s">
        <v>71</v>
      </c>
      <c r="V239" s="3">
        <v>12.75</v>
      </c>
      <c r="W239">
        <v>96</v>
      </c>
      <c r="X239" s="4">
        <v>1224</v>
      </c>
      <c r="Y239" s="3">
        <v>119.952</v>
      </c>
    </row>
    <row r="240" spans="1:25" x14ac:dyDescent="0.35">
      <c r="A240">
        <v>1270</v>
      </c>
      <c r="B240" s="2">
        <v>43712</v>
      </c>
      <c r="C240" s="2" t="str">
        <f>TEXT(orders[[#This Row],[Order Date]],"mmmm")</f>
        <v>September</v>
      </c>
      <c r="D240" s="2" t="str">
        <f>TEXT(orders[[#This Row],[Order Date]],"dddd")</f>
        <v>Wednesday</v>
      </c>
      <c r="E240">
        <v>4</v>
      </c>
      <c r="F240" t="s">
        <v>38</v>
      </c>
      <c r="G240" t="s">
        <v>39</v>
      </c>
      <c r="H240" t="s">
        <v>40</v>
      </c>
      <c r="I240" t="s">
        <v>27</v>
      </c>
      <c r="J240" t="s">
        <v>41</v>
      </c>
      <c r="K240" t="s">
        <v>42</v>
      </c>
      <c r="L240" s="2">
        <v>43714</v>
      </c>
      <c r="M240" t="s">
        <v>43</v>
      </c>
      <c r="N240" t="s">
        <v>44</v>
      </c>
      <c r="O240" t="s">
        <v>45</v>
      </c>
      <c r="P240" t="s">
        <v>39</v>
      </c>
      <c r="Q240" t="s">
        <v>40</v>
      </c>
      <c r="R240" t="s">
        <v>27</v>
      </c>
      <c r="S240" t="s">
        <v>46</v>
      </c>
      <c r="T240" t="s">
        <v>147</v>
      </c>
      <c r="U240" t="s">
        <v>108</v>
      </c>
      <c r="V240" s="3">
        <v>81</v>
      </c>
      <c r="W240">
        <v>54</v>
      </c>
      <c r="X240" s="4">
        <v>4374</v>
      </c>
      <c r="Y240" s="3">
        <v>437.40000000000003</v>
      </c>
    </row>
    <row r="241" spans="1:25" x14ac:dyDescent="0.35">
      <c r="A241">
        <v>1271</v>
      </c>
      <c r="B241" s="2">
        <v>43712</v>
      </c>
      <c r="C241" s="2" t="str">
        <f>TEXT(orders[[#This Row],[Order Date]],"mmmm")</f>
        <v>September</v>
      </c>
      <c r="D241" s="2" t="str">
        <f>TEXT(orders[[#This Row],[Order Date]],"dddd")</f>
        <v>Wednesday</v>
      </c>
      <c r="E241">
        <v>4</v>
      </c>
      <c r="F241" t="s">
        <v>38</v>
      </c>
      <c r="G241" t="s">
        <v>39</v>
      </c>
      <c r="H241" t="s">
        <v>40</v>
      </c>
      <c r="I241" t="s">
        <v>27</v>
      </c>
      <c r="J241" t="s">
        <v>41</v>
      </c>
      <c r="K241" t="s">
        <v>42</v>
      </c>
      <c r="L241" s="2">
        <v>43714</v>
      </c>
      <c r="M241" t="s">
        <v>43</v>
      </c>
      <c r="N241" t="s">
        <v>44</v>
      </c>
      <c r="O241" t="s">
        <v>45</v>
      </c>
      <c r="P241" t="s">
        <v>39</v>
      </c>
      <c r="Q241" t="s">
        <v>40</v>
      </c>
      <c r="R241" t="s">
        <v>27</v>
      </c>
      <c r="S241" t="s">
        <v>46</v>
      </c>
      <c r="T241" t="s">
        <v>148</v>
      </c>
      <c r="U241" t="s">
        <v>149</v>
      </c>
      <c r="V241" s="3">
        <v>7</v>
      </c>
      <c r="W241">
        <v>39</v>
      </c>
      <c r="X241" s="4">
        <v>273</v>
      </c>
      <c r="Y241" s="3">
        <v>27.3</v>
      </c>
    </row>
    <row r="242" spans="1:25" x14ac:dyDescent="0.35">
      <c r="A242">
        <v>1273</v>
      </c>
      <c r="B242" s="2">
        <v>43716</v>
      </c>
      <c r="C242" s="2" t="str">
        <f>TEXT(orders[[#This Row],[Order Date]],"mmmm")</f>
        <v>September</v>
      </c>
      <c r="D242" s="2" t="str">
        <f>TEXT(orders[[#This Row],[Order Date]],"dddd")</f>
        <v>Sunday</v>
      </c>
      <c r="E242">
        <v>8</v>
      </c>
      <c r="F242" t="s">
        <v>54</v>
      </c>
      <c r="G242" t="s">
        <v>55</v>
      </c>
      <c r="H242" t="s">
        <v>56</v>
      </c>
      <c r="I242" t="s">
        <v>27</v>
      </c>
      <c r="J242" t="s">
        <v>57</v>
      </c>
      <c r="K242" t="s">
        <v>58</v>
      </c>
      <c r="L242" s="2">
        <v>43718</v>
      </c>
      <c r="M242" t="s">
        <v>59</v>
      </c>
      <c r="N242" t="s">
        <v>60</v>
      </c>
      <c r="O242" t="s">
        <v>61</v>
      </c>
      <c r="P242" t="s">
        <v>55</v>
      </c>
      <c r="Q242" t="s">
        <v>56</v>
      </c>
      <c r="R242" t="s">
        <v>27</v>
      </c>
      <c r="S242" t="s">
        <v>46</v>
      </c>
      <c r="T242" t="s">
        <v>131</v>
      </c>
      <c r="U242" t="s">
        <v>132</v>
      </c>
      <c r="V242" s="3">
        <v>34.799999999999997</v>
      </c>
      <c r="W242">
        <v>63</v>
      </c>
      <c r="X242" s="4">
        <v>2192.3999999999996</v>
      </c>
      <c r="Y242" s="3">
        <v>230.202</v>
      </c>
    </row>
    <row r="243" spans="1:25" x14ac:dyDescent="0.35">
      <c r="A243">
        <v>1276</v>
      </c>
      <c r="B243" s="2">
        <v>43711</v>
      </c>
      <c r="C243" s="2" t="str">
        <f>TEXT(orders[[#This Row],[Order Date]],"mmmm")</f>
        <v>September</v>
      </c>
      <c r="D243" s="2" t="str">
        <f>TEXT(orders[[#This Row],[Order Date]],"dddd")</f>
        <v>Tuesday</v>
      </c>
      <c r="E243">
        <v>3</v>
      </c>
      <c r="F243" t="s">
        <v>72</v>
      </c>
      <c r="G243" t="s">
        <v>73</v>
      </c>
      <c r="H243" t="s">
        <v>74</v>
      </c>
      <c r="I243" t="s">
        <v>27</v>
      </c>
      <c r="J243" t="s">
        <v>28</v>
      </c>
      <c r="K243" t="s">
        <v>29</v>
      </c>
      <c r="L243" s="2">
        <v>43713</v>
      </c>
      <c r="M243" t="s">
        <v>30</v>
      </c>
      <c r="N243" t="s">
        <v>75</v>
      </c>
      <c r="O243" t="s">
        <v>76</v>
      </c>
      <c r="P243" t="s">
        <v>73</v>
      </c>
      <c r="Q243" t="s">
        <v>74</v>
      </c>
      <c r="R243" t="s">
        <v>27</v>
      </c>
      <c r="S243" t="s">
        <v>77</v>
      </c>
      <c r="T243" t="s">
        <v>133</v>
      </c>
      <c r="U243" t="s">
        <v>110</v>
      </c>
      <c r="V243" s="3">
        <v>10</v>
      </c>
      <c r="W243">
        <v>71</v>
      </c>
      <c r="X243" s="4">
        <v>710</v>
      </c>
      <c r="Y243" s="3">
        <v>73.13</v>
      </c>
    </row>
    <row r="244" spans="1:25" x14ac:dyDescent="0.35">
      <c r="A244">
        <v>1277</v>
      </c>
      <c r="B244" s="2">
        <v>43711</v>
      </c>
      <c r="C244" s="2" t="str">
        <f>TEXT(orders[[#This Row],[Order Date]],"mmmm")</f>
        <v>September</v>
      </c>
      <c r="D244" s="2" t="str">
        <f>TEXT(orders[[#This Row],[Order Date]],"dddd")</f>
        <v>Tuesday</v>
      </c>
      <c r="E244">
        <v>3</v>
      </c>
      <c r="F244" t="s">
        <v>72</v>
      </c>
      <c r="G244" t="s">
        <v>73</v>
      </c>
      <c r="H244" t="s">
        <v>74</v>
      </c>
      <c r="I244" t="s">
        <v>27</v>
      </c>
      <c r="J244" t="s">
        <v>28</v>
      </c>
      <c r="K244" t="s">
        <v>29</v>
      </c>
      <c r="L244" s="2">
        <v>43713</v>
      </c>
      <c r="M244" t="s">
        <v>30</v>
      </c>
      <c r="N244" t="s">
        <v>75</v>
      </c>
      <c r="O244" t="s">
        <v>76</v>
      </c>
      <c r="P244" t="s">
        <v>73</v>
      </c>
      <c r="Q244" t="s">
        <v>74</v>
      </c>
      <c r="R244" t="s">
        <v>27</v>
      </c>
      <c r="S244" t="s">
        <v>77</v>
      </c>
      <c r="T244" t="s">
        <v>86</v>
      </c>
      <c r="U244" t="s">
        <v>87</v>
      </c>
      <c r="V244" s="3">
        <v>40</v>
      </c>
      <c r="W244">
        <v>88</v>
      </c>
      <c r="X244" s="4">
        <v>3520</v>
      </c>
      <c r="Y244" s="3">
        <v>366.08000000000004</v>
      </c>
    </row>
    <row r="245" spans="1:25" x14ac:dyDescent="0.35">
      <c r="A245">
        <v>1281</v>
      </c>
      <c r="B245" s="2">
        <v>43718</v>
      </c>
      <c r="C245" s="2" t="str">
        <f>TEXT(orders[[#This Row],[Order Date]],"mmmm")</f>
        <v>September</v>
      </c>
      <c r="D245" s="2" t="str">
        <f>TEXT(orders[[#This Row],[Order Date]],"dddd")</f>
        <v>Tuesday</v>
      </c>
      <c r="E245">
        <v>10</v>
      </c>
      <c r="F245" t="s">
        <v>95</v>
      </c>
      <c r="G245" t="s">
        <v>96</v>
      </c>
      <c r="H245" t="s">
        <v>97</v>
      </c>
      <c r="I245" t="s">
        <v>27</v>
      </c>
      <c r="J245" t="s">
        <v>98</v>
      </c>
      <c r="K245" t="s">
        <v>42</v>
      </c>
      <c r="L245" s="2">
        <v>43720</v>
      </c>
      <c r="M245" t="s">
        <v>30</v>
      </c>
      <c r="N245" t="s">
        <v>99</v>
      </c>
      <c r="O245" t="s">
        <v>100</v>
      </c>
      <c r="P245" t="s">
        <v>96</v>
      </c>
      <c r="Q245" t="s">
        <v>97</v>
      </c>
      <c r="R245" t="s">
        <v>27</v>
      </c>
      <c r="S245" t="s">
        <v>46</v>
      </c>
      <c r="T245" t="s">
        <v>134</v>
      </c>
      <c r="U245" t="s">
        <v>37</v>
      </c>
      <c r="V245" s="3">
        <v>10</v>
      </c>
      <c r="W245">
        <v>59</v>
      </c>
      <c r="X245" s="4">
        <v>590</v>
      </c>
      <c r="Y245" s="3">
        <v>59.59</v>
      </c>
    </row>
    <row r="246" spans="1:25" x14ac:dyDescent="0.35">
      <c r="A246">
        <v>1282</v>
      </c>
      <c r="B246" s="2">
        <v>43744</v>
      </c>
      <c r="C246" s="2" t="str">
        <f>TEXT(orders[[#This Row],[Order Date]],"mmmm")</f>
        <v>October</v>
      </c>
      <c r="D246" s="2" t="str">
        <f>TEXT(orders[[#This Row],[Order Date]],"dddd")</f>
        <v>Sunday</v>
      </c>
      <c r="E246">
        <v>6</v>
      </c>
      <c r="F246" t="s">
        <v>80</v>
      </c>
      <c r="G246" t="s">
        <v>81</v>
      </c>
      <c r="H246" t="s">
        <v>82</v>
      </c>
      <c r="I246" t="s">
        <v>27</v>
      </c>
      <c r="J246" t="s">
        <v>83</v>
      </c>
      <c r="K246" t="s">
        <v>58</v>
      </c>
      <c r="L246" s="2">
        <v>43746</v>
      </c>
      <c r="M246" t="s">
        <v>30</v>
      </c>
      <c r="N246" t="s">
        <v>84</v>
      </c>
      <c r="O246" t="s">
        <v>85</v>
      </c>
      <c r="P246" t="s">
        <v>81</v>
      </c>
      <c r="Q246" t="s">
        <v>82</v>
      </c>
      <c r="R246" t="s">
        <v>27</v>
      </c>
      <c r="S246" t="s">
        <v>46</v>
      </c>
      <c r="T246" t="s">
        <v>86</v>
      </c>
      <c r="U246" t="s">
        <v>87</v>
      </c>
      <c r="V246" s="3">
        <v>40</v>
      </c>
      <c r="W246">
        <v>94</v>
      </c>
      <c r="X246" s="4">
        <v>3760</v>
      </c>
      <c r="Y246" s="3">
        <v>376</v>
      </c>
    </row>
    <row r="247" spans="1:25" x14ac:dyDescent="0.35">
      <c r="A247">
        <v>1283</v>
      </c>
      <c r="B247" s="2">
        <v>43766</v>
      </c>
      <c r="C247" s="2" t="str">
        <f>TEXT(orders[[#This Row],[Order Date]],"mmmm")</f>
        <v>October</v>
      </c>
      <c r="D247" s="2" t="str">
        <f>TEXT(orders[[#This Row],[Order Date]],"dddd")</f>
        <v>Monday</v>
      </c>
      <c r="E247">
        <v>28</v>
      </c>
      <c r="F247" t="s">
        <v>88</v>
      </c>
      <c r="G247" t="s">
        <v>89</v>
      </c>
      <c r="H247" t="s">
        <v>90</v>
      </c>
      <c r="I247" t="s">
        <v>27</v>
      </c>
      <c r="J247" t="s">
        <v>91</v>
      </c>
      <c r="K247" t="s">
        <v>92</v>
      </c>
      <c r="L247" s="2">
        <v>43768</v>
      </c>
      <c r="M247" t="s">
        <v>59</v>
      </c>
      <c r="N247" t="s">
        <v>93</v>
      </c>
      <c r="O247" t="s">
        <v>94</v>
      </c>
      <c r="P247" t="s">
        <v>89</v>
      </c>
      <c r="Q247" t="s">
        <v>90</v>
      </c>
      <c r="R247" t="s">
        <v>27</v>
      </c>
      <c r="S247" t="s">
        <v>33</v>
      </c>
      <c r="T247" t="s">
        <v>53</v>
      </c>
      <c r="U247" t="s">
        <v>35</v>
      </c>
      <c r="V247" s="3">
        <v>46</v>
      </c>
      <c r="W247">
        <v>86</v>
      </c>
      <c r="X247" s="4">
        <v>3956</v>
      </c>
      <c r="Y247" s="3">
        <v>379.77600000000001</v>
      </c>
    </row>
    <row r="248" spans="1:25" x14ac:dyDescent="0.35">
      <c r="A248">
        <v>1284</v>
      </c>
      <c r="B248" s="2">
        <v>43746</v>
      </c>
      <c r="C248" s="2" t="str">
        <f>TEXT(orders[[#This Row],[Order Date]],"mmmm")</f>
        <v>October</v>
      </c>
      <c r="D248" s="2" t="str">
        <f>TEXT(orders[[#This Row],[Order Date]],"dddd")</f>
        <v>Tuesday</v>
      </c>
      <c r="E248">
        <v>8</v>
      </c>
      <c r="F248" t="s">
        <v>54</v>
      </c>
      <c r="G248" t="s">
        <v>55</v>
      </c>
      <c r="H248" t="s">
        <v>56</v>
      </c>
      <c r="I248" t="s">
        <v>27</v>
      </c>
      <c r="J248" t="s">
        <v>57</v>
      </c>
      <c r="K248" t="s">
        <v>58</v>
      </c>
      <c r="L248" s="2">
        <v>43748</v>
      </c>
      <c r="M248" t="s">
        <v>59</v>
      </c>
      <c r="N248" t="s">
        <v>60</v>
      </c>
      <c r="O248" t="s">
        <v>61</v>
      </c>
      <c r="P248" t="s">
        <v>55</v>
      </c>
      <c r="Q248" t="s">
        <v>56</v>
      </c>
      <c r="R248" t="s">
        <v>27</v>
      </c>
      <c r="S248" t="s">
        <v>33</v>
      </c>
      <c r="T248" t="s">
        <v>70</v>
      </c>
      <c r="U248" t="s">
        <v>71</v>
      </c>
      <c r="V248" s="3">
        <v>12.75</v>
      </c>
      <c r="W248">
        <v>61</v>
      </c>
      <c r="X248" s="4">
        <v>777.75</v>
      </c>
      <c r="Y248" s="3">
        <v>78.552750000000003</v>
      </c>
    </row>
    <row r="249" spans="1:25" x14ac:dyDescent="0.35">
      <c r="A249">
        <v>1285</v>
      </c>
      <c r="B249" s="2">
        <v>43748</v>
      </c>
      <c r="C249" s="2" t="str">
        <f>TEXT(orders[[#This Row],[Order Date]],"mmmm")</f>
        <v>October</v>
      </c>
      <c r="D249" s="2" t="str">
        <f>TEXT(orders[[#This Row],[Order Date]],"dddd")</f>
        <v>Thursday</v>
      </c>
      <c r="E249">
        <v>10</v>
      </c>
      <c r="F249" t="s">
        <v>95</v>
      </c>
      <c r="G249" t="s">
        <v>96</v>
      </c>
      <c r="H249" t="s">
        <v>97</v>
      </c>
      <c r="I249" t="s">
        <v>27</v>
      </c>
      <c r="J249" t="s">
        <v>98</v>
      </c>
      <c r="K249" t="s">
        <v>42</v>
      </c>
      <c r="L249" s="2">
        <v>43750</v>
      </c>
      <c r="M249" t="s">
        <v>30</v>
      </c>
      <c r="N249" t="s">
        <v>99</v>
      </c>
      <c r="O249" t="s">
        <v>100</v>
      </c>
      <c r="P249" t="s">
        <v>96</v>
      </c>
      <c r="Q249" t="s">
        <v>97</v>
      </c>
      <c r="R249" t="s">
        <v>27</v>
      </c>
      <c r="S249" t="s">
        <v>46</v>
      </c>
      <c r="T249" t="s">
        <v>101</v>
      </c>
      <c r="U249" t="s">
        <v>35</v>
      </c>
      <c r="V249" s="3">
        <v>2.99</v>
      </c>
      <c r="W249">
        <v>32</v>
      </c>
      <c r="X249" s="4">
        <v>95.68</v>
      </c>
      <c r="Y249" s="3">
        <v>9.7593600000000009</v>
      </c>
    </row>
    <row r="250" spans="1:25" x14ac:dyDescent="0.35">
      <c r="A250">
        <v>1286</v>
      </c>
      <c r="B250" s="2">
        <v>43745</v>
      </c>
      <c r="C250" s="2" t="str">
        <f>TEXT(orders[[#This Row],[Order Date]],"mmmm")</f>
        <v>October</v>
      </c>
      <c r="D250" s="2" t="str">
        <f>TEXT(orders[[#This Row],[Order Date]],"dddd")</f>
        <v>Monday</v>
      </c>
      <c r="E250">
        <v>7</v>
      </c>
      <c r="F250" t="s">
        <v>102</v>
      </c>
      <c r="G250" t="s">
        <v>103</v>
      </c>
      <c r="H250" t="s">
        <v>104</v>
      </c>
      <c r="I250" t="s">
        <v>27</v>
      </c>
      <c r="J250" t="s">
        <v>57</v>
      </c>
      <c r="K250" t="s">
        <v>58</v>
      </c>
      <c r="L250" s="2">
        <v>43750</v>
      </c>
      <c r="M250" t="s">
        <v>30</v>
      </c>
      <c r="N250" t="s">
        <v>105</v>
      </c>
      <c r="O250" t="s">
        <v>106</v>
      </c>
      <c r="P250" t="s">
        <v>103</v>
      </c>
      <c r="Q250" t="s">
        <v>104</v>
      </c>
      <c r="R250" t="s">
        <v>27</v>
      </c>
      <c r="S250" t="s">
        <v>46</v>
      </c>
      <c r="T250" t="s">
        <v>53</v>
      </c>
      <c r="U250" t="s">
        <v>35</v>
      </c>
      <c r="V250">
        <v>46</v>
      </c>
      <c r="W250">
        <v>62</v>
      </c>
      <c r="X250" s="4">
        <v>2852</v>
      </c>
      <c r="Y250" s="3">
        <v>290.904</v>
      </c>
    </row>
    <row r="251" spans="1:25" x14ac:dyDescent="0.35">
      <c r="A251">
        <v>1287</v>
      </c>
      <c r="B251" s="2">
        <v>43748</v>
      </c>
      <c r="C251" s="2" t="str">
        <f>TEXT(orders[[#This Row],[Order Date]],"mmmm")</f>
        <v>October</v>
      </c>
      <c r="D251" s="2" t="str">
        <f>TEXT(orders[[#This Row],[Order Date]],"dddd")</f>
        <v>Thursday</v>
      </c>
      <c r="E251">
        <v>10</v>
      </c>
      <c r="F251" t="s">
        <v>95</v>
      </c>
      <c r="G251" t="s">
        <v>96</v>
      </c>
      <c r="H251" t="s">
        <v>97</v>
      </c>
      <c r="I251" t="s">
        <v>27</v>
      </c>
      <c r="J251" t="s">
        <v>98</v>
      </c>
      <c r="K251" t="s">
        <v>42</v>
      </c>
      <c r="L251" s="2">
        <v>43750</v>
      </c>
      <c r="M251" t="s">
        <v>43</v>
      </c>
      <c r="N251" t="s">
        <v>99</v>
      </c>
      <c r="O251" t="s">
        <v>100</v>
      </c>
      <c r="P251" t="s">
        <v>96</v>
      </c>
      <c r="Q251" t="s">
        <v>97</v>
      </c>
      <c r="R251" t="s">
        <v>27</v>
      </c>
      <c r="S251" t="s">
        <v>46</v>
      </c>
      <c r="T251" t="s">
        <v>107</v>
      </c>
      <c r="U251" t="s">
        <v>108</v>
      </c>
      <c r="V251">
        <v>25</v>
      </c>
      <c r="W251">
        <v>60</v>
      </c>
      <c r="X251" s="4">
        <v>1500</v>
      </c>
      <c r="Y251" s="3">
        <v>154.5</v>
      </c>
    </row>
    <row r="252" spans="1:25" x14ac:dyDescent="0.35">
      <c r="A252">
        <v>1288</v>
      </c>
      <c r="B252" s="2">
        <v>43748</v>
      </c>
      <c r="C252" s="2" t="str">
        <f>TEXT(orders[[#This Row],[Order Date]],"mmmm")</f>
        <v>October</v>
      </c>
      <c r="D252" s="2" t="str">
        <f>TEXT(orders[[#This Row],[Order Date]],"dddd")</f>
        <v>Thursday</v>
      </c>
      <c r="E252">
        <v>10</v>
      </c>
      <c r="F252" t="s">
        <v>95</v>
      </c>
      <c r="G252" t="s">
        <v>96</v>
      </c>
      <c r="H252" t="s">
        <v>97</v>
      </c>
      <c r="I252" t="s">
        <v>27</v>
      </c>
      <c r="J252" t="s">
        <v>98</v>
      </c>
      <c r="K252" t="s">
        <v>42</v>
      </c>
      <c r="L252" s="2">
        <v>43750</v>
      </c>
      <c r="M252" t="s">
        <v>43</v>
      </c>
      <c r="N252" t="s">
        <v>99</v>
      </c>
      <c r="O252" t="s">
        <v>100</v>
      </c>
      <c r="P252" t="s">
        <v>96</v>
      </c>
      <c r="Q252" t="s">
        <v>97</v>
      </c>
      <c r="R252" t="s">
        <v>27</v>
      </c>
      <c r="S252" t="s">
        <v>46</v>
      </c>
      <c r="T252" t="s">
        <v>109</v>
      </c>
      <c r="U252" t="s">
        <v>110</v>
      </c>
      <c r="V252">
        <v>22</v>
      </c>
      <c r="W252">
        <v>51</v>
      </c>
      <c r="X252" s="4">
        <v>1122</v>
      </c>
      <c r="Y252" s="3">
        <v>109.956</v>
      </c>
    </row>
    <row r="253" spans="1:25" x14ac:dyDescent="0.35">
      <c r="A253">
        <v>1289</v>
      </c>
      <c r="B253" s="2">
        <v>43748</v>
      </c>
      <c r="C253" s="2" t="str">
        <f>TEXT(orders[[#This Row],[Order Date]],"mmmm")</f>
        <v>October</v>
      </c>
      <c r="D253" s="2" t="str">
        <f>TEXT(orders[[#This Row],[Order Date]],"dddd")</f>
        <v>Thursday</v>
      </c>
      <c r="E253">
        <v>10</v>
      </c>
      <c r="F253" t="s">
        <v>95</v>
      </c>
      <c r="G253" t="s">
        <v>96</v>
      </c>
      <c r="H253" t="s">
        <v>97</v>
      </c>
      <c r="I253" t="s">
        <v>27</v>
      </c>
      <c r="J253" t="s">
        <v>98</v>
      </c>
      <c r="K253" t="s">
        <v>42</v>
      </c>
      <c r="L253" s="2">
        <v>43750</v>
      </c>
      <c r="M253" t="s">
        <v>43</v>
      </c>
      <c r="N253" t="s">
        <v>99</v>
      </c>
      <c r="O253" t="s">
        <v>100</v>
      </c>
      <c r="P253" t="s">
        <v>96</v>
      </c>
      <c r="Q253" t="s">
        <v>97</v>
      </c>
      <c r="R253" t="s">
        <v>27</v>
      </c>
      <c r="S253" t="s">
        <v>46</v>
      </c>
      <c r="T253" t="s">
        <v>62</v>
      </c>
      <c r="U253" t="s">
        <v>63</v>
      </c>
      <c r="V253" s="3">
        <v>9.1999999999999993</v>
      </c>
      <c r="W253">
        <v>49</v>
      </c>
      <c r="X253" s="4">
        <v>450.79999999999995</v>
      </c>
      <c r="Y253" s="3">
        <v>44.629199999999997</v>
      </c>
    </row>
    <row r="254" spans="1:25" x14ac:dyDescent="0.35">
      <c r="A254">
        <v>1290</v>
      </c>
      <c r="B254" s="2">
        <v>43749</v>
      </c>
      <c r="C254" s="2" t="str">
        <f>TEXT(orders[[#This Row],[Order Date]],"mmmm")</f>
        <v>October</v>
      </c>
      <c r="D254" s="2" t="str">
        <f>TEXT(orders[[#This Row],[Order Date]],"dddd")</f>
        <v>Friday</v>
      </c>
      <c r="E254">
        <v>11</v>
      </c>
      <c r="F254" t="s">
        <v>111</v>
      </c>
      <c r="G254" t="s">
        <v>112</v>
      </c>
      <c r="H254" t="s">
        <v>113</v>
      </c>
      <c r="I254" t="s">
        <v>27</v>
      </c>
      <c r="J254" t="s">
        <v>91</v>
      </c>
      <c r="K254" t="s">
        <v>92</v>
      </c>
      <c r="L254" s="2">
        <v>43750</v>
      </c>
      <c r="M254" t="s">
        <v>59</v>
      </c>
      <c r="N254" t="s">
        <v>114</v>
      </c>
      <c r="O254" t="s">
        <v>115</v>
      </c>
      <c r="P254" t="s">
        <v>112</v>
      </c>
      <c r="Q254" t="s">
        <v>113</v>
      </c>
      <c r="R254" t="s">
        <v>27</v>
      </c>
      <c r="S254" t="s">
        <v>46</v>
      </c>
      <c r="T254" t="s">
        <v>36</v>
      </c>
      <c r="U254" t="s">
        <v>37</v>
      </c>
      <c r="V254" s="3">
        <v>3.5</v>
      </c>
      <c r="W254">
        <v>20</v>
      </c>
      <c r="X254" s="4">
        <v>70</v>
      </c>
      <c r="Y254" s="3">
        <v>6.93</v>
      </c>
    </row>
    <row r="255" spans="1:25" x14ac:dyDescent="0.35">
      <c r="A255">
        <v>1291</v>
      </c>
      <c r="B255" s="2">
        <v>43749</v>
      </c>
      <c r="C255" s="2" t="str">
        <f>TEXT(orders[[#This Row],[Order Date]],"mmmm")</f>
        <v>October</v>
      </c>
      <c r="D255" s="2" t="str">
        <f>TEXT(orders[[#This Row],[Order Date]],"dddd")</f>
        <v>Friday</v>
      </c>
      <c r="E255">
        <v>11</v>
      </c>
      <c r="F255" t="s">
        <v>111</v>
      </c>
      <c r="G255" t="s">
        <v>112</v>
      </c>
      <c r="H255" t="s">
        <v>113</v>
      </c>
      <c r="I255" t="s">
        <v>27</v>
      </c>
      <c r="J255" t="s">
        <v>91</v>
      </c>
      <c r="K255" t="s">
        <v>92</v>
      </c>
      <c r="L255" s="2">
        <v>43750</v>
      </c>
      <c r="M255" t="s">
        <v>59</v>
      </c>
      <c r="N255" t="s">
        <v>114</v>
      </c>
      <c r="O255" t="s">
        <v>115</v>
      </c>
      <c r="P255" t="s">
        <v>112</v>
      </c>
      <c r="Q255" t="s">
        <v>113</v>
      </c>
      <c r="R255" t="s">
        <v>27</v>
      </c>
      <c r="S255" t="s">
        <v>46</v>
      </c>
      <c r="T255" t="s">
        <v>101</v>
      </c>
      <c r="U255" t="s">
        <v>35</v>
      </c>
      <c r="V255" s="3">
        <v>2.99</v>
      </c>
      <c r="W255">
        <v>49</v>
      </c>
      <c r="X255" s="4">
        <v>146.51000000000002</v>
      </c>
      <c r="Y255" s="3">
        <v>14.651000000000003</v>
      </c>
    </row>
    <row r="256" spans="1:25" x14ac:dyDescent="0.35">
      <c r="A256">
        <v>1292</v>
      </c>
      <c r="B256" s="2">
        <v>43739</v>
      </c>
      <c r="C256" s="2" t="str">
        <f>TEXT(orders[[#This Row],[Order Date]],"mmmm")</f>
        <v>October</v>
      </c>
      <c r="D256" s="2" t="str">
        <f>TEXT(orders[[#This Row],[Order Date]],"dddd")</f>
        <v>Tuesday</v>
      </c>
      <c r="E256">
        <v>1</v>
      </c>
      <c r="F256" t="s">
        <v>116</v>
      </c>
      <c r="G256" t="s">
        <v>117</v>
      </c>
      <c r="H256" t="s">
        <v>118</v>
      </c>
      <c r="I256" t="s">
        <v>27</v>
      </c>
      <c r="J256" t="s">
        <v>57</v>
      </c>
      <c r="K256" t="s">
        <v>58</v>
      </c>
      <c r="L256" s="2">
        <v>43750</v>
      </c>
      <c r="M256" t="s">
        <v>59</v>
      </c>
      <c r="N256" t="s">
        <v>119</v>
      </c>
      <c r="O256" t="s">
        <v>120</v>
      </c>
      <c r="P256" t="s">
        <v>117</v>
      </c>
      <c r="Q256" t="s">
        <v>118</v>
      </c>
      <c r="R256" t="s">
        <v>27</v>
      </c>
      <c r="S256" t="s">
        <v>46</v>
      </c>
      <c r="T256" t="s">
        <v>52</v>
      </c>
      <c r="U256" t="s">
        <v>35</v>
      </c>
      <c r="V256" s="3">
        <v>18</v>
      </c>
      <c r="W256">
        <v>22</v>
      </c>
      <c r="X256" s="4">
        <v>396</v>
      </c>
      <c r="Y256" s="3">
        <v>38.015999999999998</v>
      </c>
    </row>
    <row r="257" spans="1:25" x14ac:dyDescent="0.35">
      <c r="A257">
        <v>1293</v>
      </c>
      <c r="B257" s="2">
        <v>43739</v>
      </c>
      <c r="C257" s="2" t="str">
        <f>TEXT(orders[[#This Row],[Order Date]],"mmmm")</f>
        <v>October</v>
      </c>
      <c r="D257" s="2" t="str">
        <f>TEXT(orders[[#This Row],[Order Date]],"dddd")</f>
        <v>Tuesday</v>
      </c>
      <c r="E257">
        <v>1</v>
      </c>
      <c r="F257" t="s">
        <v>116</v>
      </c>
      <c r="G257" t="s">
        <v>117</v>
      </c>
      <c r="H257" t="s">
        <v>118</v>
      </c>
      <c r="I257" t="s">
        <v>27</v>
      </c>
      <c r="J257" t="s">
        <v>57</v>
      </c>
      <c r="K257" t="s">
        <v>58</v>
      </c>
      <c r="L257" s="2">
        <v>43750</v>
      </c>
      <c r="M257" t="s">
        <v>59</v>
      </c>
      <c r="N257" t="s">
        <v>119</v>
      </c>
      <c r="O257" t="s">
        <v>120</v>
      </c>
      <c r="P257" t="s">
        <v>117</v>
      </c>
      <c r="Q257" t="s">
        <v>118</v>
      </c>
      <c r="R257" t="s">
        <v>27</v>
      </c>
      <c r="S257" t="s">
        <v>46</v>
      </c>
      <c r="T257" t="s">
        <v>53</v>
      </c>
      <c r="U257" t="s">
        <v>35</v>
      </c>
      <c r="V257" s="3">
        <v>46</v>
      </c>
      <c r="W257">
        <v>73</v>
      </c>
      <c r="X257" s="4">
        <v>3358</v>
      </c>
      <c r="Y257" s="3">
        <v>339.15800000000002</v>
      </c>
    </row>
    <row r="258" spans="1:25" x14ac:dyDescent="0.35">
      <c r="A258">
        <v>1294</v>
      </c>
      <c r="B258" s="2">
        <v>43739</v>
      </c>
      <c r="C258" s="2" t="str">
        <f>TEXT(orders[[#This Row],[Order Date]],"mmmm")</f>
        <v>October</v>
      </c>
      <c r="D258" s="2" t="str">
        <f>TEXT(orders[[#This Row],[Order Date]],"dddd")</f>
        <v>Tuesday</v>
      </c>
      <c r="E258">
        <v>1</v>
      </c>
      <c r="F258" t="s">
        <v>116</v>
      </c>
      <c r="G258" t="s">
        <v>117</v>
      </c>
      <c r="H258" t="s">
        <v>118</v>
      </c>
      <c r="I258" t="s">
        <v>27</v>
      </c>
      <c r="J258" t="s">
        <v>57</v>
      </c>
      <c r="K258" t="s">
        <v>58</v>
      </c>
      <c r="L258" s="2">
        <v>43750</v>
      </c>
      <c r="M258" t="s">
        <v>59</v>
      </c>
      <c r="N258" t="s">
        <v>119</v>
      </c>
      <c r="O258" t="s">
        <v>120</v>
      </c>
      <c r="P258" t="s">
        <v>117</v>
      </c>
      <c r="Q258" t="s">
        <v>118</v>
      </c>
      <c r="R258" t="s">
        <v>27</v>
      </c>
      <c r="S258" t="s">
        <v>46</v>
      </c>
      <c r="T258" t="s">
        <v>101</v>
      </c>
      <c r="U258" t="s">
        <v>35</v>
      </c>
      <c r="V258" s="3">
        <v>2.99</v>
      </c>
      <c r="W258">
        <v>85</v>
      </c>
      <c r="X258" s="4">
        <v>254.15</v>
      </c>
      <c r="Y258" s="3">
        <v>24.652550000000002</v>
      </c>
    </row>
    <row r="259" spans="1:25" x14ac:dyDescent="0.35">
      <c r="A259">
        <v>1295</v>
      </c>
      <c r="B259" s="2">
        <v>43766</v>
      </c>
      <c r="C259" s="2" t="str">
        <f>TEXT(orders[[#This Row],[Order Date]],"mmmm")</f>
        <v>October</v>
      </c>
      <c r="D259" s="2" t="str">
        <f>TEXT(orders[[#This Row],[Order Date]],"dddd")</f>
        <v>Monday</v>
      </c>
      <c r="E259">
        <v>28</v>
      </c>
      <c r="F259" t="s">
        <v>88</v>
      </c>
      <c r="G259" t="s">
        <v>89</v>
      </c>
      <c r="H259" t="s">
        <v>90</v>
      </c>
      <c r="I259" t="s">
        <v>27</v>
      </c>
      <c r="J259" t="s">
        <v>91</v>
      </c>
      <c r="K259" t="s">
        <v>92</v>
      </c>
      <c r="L259" s="2">
        <v>43768</v>
      </c>
      <c r="M259" t="s">
        <v>59</v>
      </c>
      <c r="N259" t="s">
        <v>93</v>
      </c>
      <c r="O259" t="s">
        <v>94</v>
      </c>
      <c r="P259" t="s">
        <v>89</v>
      </c>
      <c r="Q259" t="s">
        <v>90</v>
      </c>
      <c r="R259" t="s">
        <v>27</v>
      </c>
      <c r="S259" t="s">
        <v>46</v>
      </c>
      <c r="T259" t="s">
        <v>78</v>
      </c>
      <c r="U259" t="s">
        <v>79</v>
      </c>
      <c r="V259" s="3">
        <v>9.65</v>
      </c>
      <c r="W259">
        <v>44</v>
      </c>
      <c r="X259" s="4">
        <v>424.6</v>
      </c>
      <c r="Y259" s="3">
        <v>44.158400000000007</v>
      </c>
    </row>
    <row r="260" spans="1:25" x14ac:dyDescent="0.35">
      <c r="A260">
        <v>1296</v>
      </c>
      <c r="B260" s="2">
        <v>43766</v>
      </c>
      <c r="C260" s="2" t="str">
        <f>TEXT(orders[[#This Row],[Order Date]],"mmmm")</f>
        <v>October</v>
      </c>
      <c r="D260" s="2" t="str">
        <f>TEXT(orders[[#This Row],[Order Date]],"dddd")</f>
        <v>Monday</v>
      </c>
      <c r="E260">
        <v>28</v>
      </c>
      <c r="F260" t="s">
        <v>88</v>
      </c>
      <c r="G260" t="s">
        <v>89</v>
      </c>
      <c r="H260" t="s">
        <v>90</v>
      </c>
      <c r="I260" t="s">
        <v>27</v>
      </c>
      <c r="J260" t="s">
        <v>91</v>
      </c>
      <c r="K260" t="s">
        <v>92</v>
      </c>
      <c r="L260" s="2">
        <v>43768</v>
      </c>
      <c r="M260" t="s">
        <v>59</v>
      </c>
      <c r="N260" t="s">
        <v>93</v>
      </c>
      <c r="O260" t="s">
        <v>94</v>
      </c>
      <c r="P260" t="s">
        <v>89</v>
      </c>
      <c r="Q260" t="s">
        <v>90</v>
      </c>
      <c r="R260" t="s">
        <v>27</v>
      </c>
      <c r="S260" t="s">
        <v>46</v>
      </c>
      <c r="T260" t="s">
        <v>121</v>
      </c>
      <c r="U260" t="s">
        <v>122</v>
      </c>
      <c r="V260" s="3">
        <v>18.399999999999999</v>
      </c>
      <c r="W260">
        <v>24</v>
      </c>
      <c r="X260" s="4">
        <v>441.59999999999997</v>
      </c>
      <c r="Y260" s="3">
        <v>42.835199999999993</v>
      </c>
    </row>
    <row r="261" spans="1:25" x14ac:dyDescent="0.35">
      <c r="A261">
        <v>1297</v>
      </c>
      <c r="B261" s="2">
        <v>43747</v>
      </c>
      <c r="C261" s="2" t="str">
        <f>TEXT(orders[[#This Row],[Order Date]],"mmmm")</f>
        <v>October</v>
      </c>
      <c r="D261" s="2" t="str">
        <f>TEXT(orders[[#This Row],[Order Date]],"dddd")</f>
        <v>Wednesday</v>
      </c>
      <c r="E261">
        <v>9</v>
      </c>
      <c r="F261" t="s">
        <v>123</v>
      </c>
      <c r="G261" t="s">
        <v>124</v>
      </c>
      <c r="H261" t="s">
        <v>125</v>
      </c>
      <c r="I261" t="s">
        <v>27</v>
      </c>
      <c r="J261" t="s">
        <v>126</v>
      </c>
      <c r="K261" t="s">
        <v>29</v>
      </c>
      <c r="L261" s="2">
        <v>43749</v>
      </c>
      <c r="M261" t="s">
        <v>43</v>
      </c>
      <c r="N261" t="s">
        <v>127</v>
      </c>
      <c r="O261" t="s">
        <v>128</v>
      </c>
      <c r="P261" t="s">
        <v>124</v>
      </c>
      <c r="Q261" t="s">
        <v>125</v>
      </c>
      <c r="R261" t="s">
        <v>27</v>
      </c>
      <c r="S261" t="s">
        <v>33</v>
      </c>
      <c r="T261" t="s">
        <v>129</v>
      </c>
      <c r="U261" t="s">
        <v>130</v>
      </c>
      <c r="V261" s="3">
        <v>19.5</v>
      </c>
      <c r="W261">
        <v>64</v>
      </c>
      <c r="X261" s="4">
        <v>1248</v>
      </c>
      <c r="Y261" s="3">
        <v>119.80800000000001</v>
      </c>
    </row>
    <row r="262" spans="1:25" x14ac:dyDescent="0.35">
      <c r="A262">
        <v>1298</v>
      </c>
      <c r="B262" s="2">
        <v>43747</v>
      </c>
      <c r="C262" s="2" t="str">
        <f>TEXT(orders[[#This Row],[Order Date]],"mmmm")</f>
        <v>October</v>
      </c>
      <c r="D262" s="2" t="str">
        <f>TEXT(orders[[#This Row],[Order Date]],"dddd")</f>
        <v>Wednesday</v>
      </c>
      <c r="E262">
        <v>9</v>
      </c>
      <c r="F262" t="s">
        <v>123</v>
      </c>
      <c r="G262" t="s">
        <v>124</v>
      </c>
      <c r="H262" t="s">
        <v>125</v>
      </c>
      <c r="I262" t="s">
        <v>27</v>
      </c>
      <c r="J262" t="s">
        <v>126</v>
      </c>
      <c r="K262" t="s">
        <v>29</v>
      </c>
      <c r="L262" s="2">
        <v>43749</v>
      </c>
      <c r="M262" t="s">
        <v>43</v>
      </c>
      <c r="N262" t="s">
        <v>127</v>
      </c>
      <c r="O262" t="s">
        <v>128</v>
      </c>
      <c r="P262" t="s">
        <v>124</v>
      </c>
      <c r="Q262" t="s">
        <v>125</v>
      </c>
      <c r="R262" t="s">
        <v>27</v>
      </c>
      <c r="S262" t="s">
        <v>33</v>
      </c>
      <c r="T262" t="s">
        <v>131</v>
      </c>
      <c r="U262" t="s">
        <v>132</v>
      </c>
      <c r="V262" s="3">
        <v>34.799999999999997</v>
      </c>
      <c r="W262">
        <v>70</v>
      </c>
      <c r="X262" s="4">
        <v>2436</v>
      </c>
      <c r="Y262" s="3">
        <v>246.03600000000003</v>
      </c>
    </row>
    <row r="263" spans="1:25" x14ac:dyDescent="0.35">
      <c r="A263">
        <v>1299</v>
      </c>
      <c r="B263" s="2">
        <v>43744</v>
      </c>
      <c r="C263" s="2" t="str">
        <f>TEXT(orders[[#This Row],[Order Date]],"mmmm")</f>
        <v>October</v>
      </c>
      <c r="D263" s="2" t="str">
        <f>TEXT(orders[[#This Row],[Order Date]],"dddd")</f>
        <v>Sunday</v>
      </c>
      <c r="E263">
        <v>6</v>
      </c>
      <c r="F263" t="s">
        <v>80</v>
      </c>
      <c r="G263" t="s">
        <v>81</v>
      </c>
      <c r="H263" t="s">
        <v>82</v>
      </c>
      <c r="I263" t="s">
        <v>27</v>
      </c>
      <c r="J263" t="s">
        <v>83</v>
      </c>
      <c r="K263" t="s">
        <v>58</v>
      </c>
      <c r="L263" s="2">
        <v>43746</v>
      </c>
      <c r="M263" t="s">
        <v>30</v>
      </c>
      <c r="N263" t="s">
        <v>84</v>
      </c>
      <c r="O263" t="s">
        <v>85</v>
      </c>
      <c r="P263" t="s">
        <v>81</v>
      </c>
      <c r="Q263" t="s">
        <v>82</v>
      </c>
      <c r="R263" t="s">
        <v>27</v>
      </c>
      <c r="S263" t="s">
        <v>46</v>
      </c>
      <c r="T263" t="s">
        <v>34</v>
      </c>
      <c r="U263" t="s">
        <v>35</v>
      </c>
      <c r="V263" s="3">
        <v>14</v>
      </c>
      <c r="W263">
        <v>98</v>
      </c>
      <c r="X263" s="4">
        <v>1372</v>
      </c>
      <c r="Y263" s="3">
        <v>138.57200000000003</v>
      </c>
    </row>
    <row r="264" spans="1:25" x14ac:dyDescent="0.35">
      <c r="A264">
        <v>1300</v>
      </c>
      <c r="B264" s="2">
        <v>43746</v>
      </c>
      <c r="C264" s="2" t="str">
        <f>TEXT(orders[[#This Row],[Order Date]],"mmmm")</f>
        <v>October</v>
      </c>
      <c r="D264" s="2" t="str">
        <f>TEXT(orders[[#This Row],[Order Date]],"dddd")</f>
        <v>Tuesday</v>
      </c>
      <c r="E264">
        <v>8</v>
      </c>
      <c r="F264" t="s">
        <v>54</v>
      </c>
      <c r="G264" t="s">
        <v>55</v>
      </c>
      <c r="H264" t="s">
        <v>56</v>
      </c>
      <c r="I264" t="s">
        <v>27</v>
      </c>
      <c r="J264" t="s">
        <v>57</v>
      </c>
      <c r="K264" t="s">
        <v>58</v>
      </c>
      <c r="L264" s="2">
        <v>43748</v>
      </c>
      <c r="M264" t="s">
        <v>30</v>
      </c>
      <c r="N264" t="s">
        <v>60</v>
      </c>
      <c r="O264" t="s">
        <v>61</v>
      </c>
      <c r="P264" t="s">
        <v>55</v>
      </c>
      <c r="Q264" t="s">
        <v>56</v>
      </c>
      <c r="R264" t="s">
        <v>27</v>
      </c>
      <c r="S264" t="s">
        <v>33</v>
      </c>
      <c r="T264" t="s">
        <v>86</v>
      </c>
      <c r="U264" t="s">
        <v>87</v>
      </c>
      <c r="V264" s="3">
        <v>40</v>
      </c>
      <c r="W264">
        <v>48</v>
      </c>
      <c r="X264" s="4">
        <v>1920</v>
      </c>
      <c r="Y264" s="3">
        <v>188.16</v>
      </c>
    </row>
    <row r="265" spans="1:25" x14ac:dyDescent="0.35">
      <c r="A265">
        <v>1301</v>
      </c>
      <c r="B265" s="2">
        <v>43746</v>
      </c>
      <c r="C265" s="2" t="str">
        <f>TEXT(orders[[#This Row],[Order Date]],"mmmm")</f>
        <v>October</v>
      </c>
      <c r="D265" s="2" t="str">
        <f>TEXT(orders[[#This Row],[Order Date]],"dddd")</f>
        <v>Tuesday</v>
      </c>
      <c r="E265">
        <v>8</v>
      </c>
      <c r="F265" t="s">
        <v>54</v>
      </c>
      <c r="G265" t="s">
        <v>55</v>
      </c>
      <c r="H265" t="s">
        <v>56</v>
      </c>
      <c r="I265" t="s">
        <v>27</v>
      </c>
      <c r="J265" t="s">
        <v>57</v>
      </c>
      <c r="K265" t="s">
        <v>58</v>
      </c>
      <c r="L265" s="2">
        <v>43748</v>
      </c>
      <c r="M265" t="s">
        <v>30</v>
      </c>
      <c r="N265" t="s">
        <v>60</v>
      </c>
      <c r="O265" t="s">
        <v>61</v>
      </c>
      <c r="P265" t="s">
        <v>55</v>
      </c>
      <c r="Q265" t="s">
        <v>56</v>
      </c>
      <c r="R265" t="s">
        <v>27</v>
      </c>
      <c r="S265" t="s">
        <v>33</v>
      </c>
      <c r="T265" t="s">
        <v>62</v>
      </c>
      <c r="U265" t="s">
        <v>63</v>
      </c>
      <c r="V265" s="3">
        <v>9.1999999999999993</v>
      </c>
      <c r="W265">
        <v>100</v>
      </c>
      <c r="X265" s="4">
        <v>919.99999999999989</v>
      </c>
      <c r="Y265" s="3">
        <v>91.08</v>
      </c>
    </row>
    <row r="266" spans="1:25" x14ac:dyDescent="0.35">
      <c r="A266">
        <v>1302</v>
      </c>
      <c r="B266" s="2">
        <v>43763</v>
      </c>
      <c r="C266" s="2" t="str">
        <f>TEXT(orders[[#This Row],[Order Date]],"mmmm")</f>
        <v>October</v>
      </c>
      <c r="D266" s="2" t="str">
        <f>TEXT(orders[[#This Row],[Order Date]],"dddd")</f>
        <v>Friday</v>
      </c>
      <c r="E266">
        <v>25</v>
      </c>
      <c r="F266" t="s">
        <v>135</v>
      </c>
      <c r="G266" t="s">
        <v>96</v>
      </c>
      <c r="H266" t="s">
        <v>97</v>
      </c>
      <c r="I266" t="s">
        <v>27</v>
      </c>
      <c r="J266" t="s">
        <v>98</v>
      </c>
      <c r="K266" t="s">
        <v>42</v>
      </c>
      <c r="L266" s="2">
        <v>43765</v>
      </c>
      <c r="M266" t="s">
        <v>43</v>
      </c>
      <c r="N266" t="s">
        <v>136</v>
      </c>
      <c r="O266" t="s">
        <v>137</v>
      </c>
      <c r="P266" t="s">
        <v>96</v>
      </c>
      <c r="Q266" t="s">
        <v>97</v>
      </c>
      <c r="R266" t="s">
        <v>27</v>
      </c>
      <c r="S266" t="s">
        <v>77</v>
      </c>
      <c r="T266" t="s">
        <v>144</v>
      </c>
      <c r="U266" t="s">
        <v>63</v>
      </c>
      <c r="V266" s="3">
        <v>10</v>
      </c>
      <c r="W266">
        <v>90</v>
      </c>
      <c r="X266" s="4">
        <v>900</v>
      </c>
      <c r="Y266" s="3">
        <v>87.3</v>
      </c>
    </row>
    <row r="267" spans="1:25" x14ac:dyDescent="0.35">
      <c r="A267">
        <v>1303</v>
      </c>
      <c r="B267" s="2">
        <v>43764</v>
      </c>
      <c r="C267" s="2" t="str">
        <f>TEXT(orders[[#This Row],[Order Date]],"mmmm")</f>
        <v>October</v>
      </c>
      <c r="D267" s="2" t="str">
        <f>TEXT(orders[[#This Row],[Order Date]],"dddd")</f>
        <v>Saturday</v>
      </c>
      <c r="E267">
        <v>26</v>
      </c>
      <c r="F267" t="s">
        <v>138</v>
      </c>
      <c r="G267" t="s">
        <v>112</v>
      </c>
      <c r="H267" t="s">
        <v>113</v>
      </c>
      <c r="I267" t="s">
        <v>27</v>
      </c>
      <c r="J267" t="s">
        <v>91</v>
      </c>
      <c r="K267" t="s">
        <v>92</v>
      </c>
      <c r="L267" s="2">
        <v>43766</v>
      </c>
      <c r="M267" t="s">
        <v>59</v>
      </c>
      <c r="N267" t="s">
        <v>139</v>
      </c>
      <c r="O267" t="s">
        <v>140</v>
      </c>
      <c r="P267" t="s">
        <v>112</v>
      </c>
      <c r="Q267" t="s">
        <v>113</v>
      </c>
      <c r="R267" t="s">
        <v>27</v>
      </c>
      <c r="S267" t="s">
        <v>46</v>
      </c>
      <c r="T267" t="s">
        <v>145</v>
      </c>
      <c r="U267" t="s">
        <v>146</v>
      </c>
      <c r="V267" s="3">
        <v>21.35</v>
      </c>
      <c r="W267">
        <v>49</v>
      </c>
      <c r="X267" s="4">
        <v>1046.1500000000001</v>
      </c>
      <c r="Y267" s="3">
        <v>102.5227</v>
      </c>
    </row>
    <row r="268" spans="1:25" x14ac:dyDescent="0.35">
      <c r="A268">
        <v>1304</v>
      </c>
      <c r="B268" s="2">
        <v>43764</v>
      </c>
      <c r="C268" s="2" t="str">
        <f>TEXT(orders[[#This Row],[Order Date]],"mmmm")</f>
        <v>October</v>
      </c>
      <c r="D268" s="2" t="str">
        <f>TEXT(orders[[#This Row],[Order Date]],"dddd")</f>
        <v>Saturday</v>
      </c>
      <c r="E268">
        <v>26</v>
      </c>
      <c r="F268" t="s">
        <v>138</v>
      </c>
      <c r="G268" t="s">
        <v>112</v>
      </c>
      <c r="H268" t="s">
        <v>113</v>
      </c>
      <c r="I268" t="s">
        <v>27</v>
      </c>
      <c r="J268" t="s">
        <v>91</v>
      </c>
      <c r="K268" t="s">
        <v>92</v>
      </c>
      <c r="L268" s="2">
        <v>43766</v>
      </c>
      <c r="M268" t="s">
        <v>59</v>
      </c>
      <c r="N268" t="s">
        <v>139</v>
      </c>
      <c r="O268" t="s">
        <v>140</v>
      </c>
      <c r="P268" t="s">
        <v>112</v>
      </c>
      <c r="Q268" t="s">
        <v>113</v>
      </c>
      <c r="R268" t="s">
        <v>27</v>
      </c>
      <c r="S268" t="s">
        <v>46</v>
      </c>
      <c r="T268" t="s">
        <v>78</v>
      </c>
      <c r="U268" t="s">
        <v>79</v>
      </c>
      <c r="V268" s="3">
        <v>9.65</v>
      </c>
      <c r="W268">
        <v>71</v>
      </c>
      <c r="X268" s="4">
        <v>685.15</v>
      </c>
      <c r="Y268" s="3">
        <v>65.7744</v>
      </c>
    </row>
    <row r="269" spans="1:25" x14ac:dyDescent="0.35">
      <c r="A269">
        <v>1305</v>
      </c>
      <c r="B269" s="2">
        <v>43764</v>
      </c>
      <c r="C269" s="2" t="str">
        <f>TEXT(orders[[#This Row],[Order Date]],"mmmm")</f>
        <v>October</v>
      </c>
      <c r="D269" s="2" t="str">
        <f>TEXT(orders[[#This Row],[Order Date]],"dddd")</f>
        <v>Saturday</v>
      </c>
      <c r="E269">
        <v>26</v>
      </c>
      <c r="F269" t="s">
        <v>138</v>
      </c>
      <c r="G269" t="s">
        <v>112</v>
      </c>
      <c r="H269" t="s">
        <v>113</v>
      </c>
      <c r="I269" t="s">
        <v>27</v>
      </c>
      <c r="J269" t="s">
        <v>91</v>
      </c>
      <c r="K269" t="s">
        <v>92</v>
      </c>
      <c r="L269" s="2">
        <v>43766</v>
      </c>
      <c r="M269" t="s">
        <v>59</v>
      </c>
      <c r="N269" t="s">
        <v>139</v>
      </c>
      <c r="O269" t="s">
        <v>140</v>
      </c>
      <c r="P269" t="s">
        <v>112</v>
      </c>
      <c r="Q269" t="s">
        <v>113</v>
      </c>
      <c r="R269" t="s">
        <v>27</v>
      </c>
      <c r="S269" t="s">
        <v>46</v>
      </c>
      <c r="T269" t="s">
        <v>121</v>
      </c>
      <c r="U269" t="s">
        <v>122</v>
      </c>
      <c r="V269" s="3">
        <v>18.399999999999999</v>
      </c>
      <c r="W269">
        <v>10</v>
      </c>
      <c r="X269" s="4">
        <v>184</v>
      </c>
      <c r="Y269" s="3">
        <v>19.136000000000003</v>
      </c>
    </row>
    <row r="270" spans="1:25" x14ac:dyDescent="0.35">
      <c r="A270">
        <v>1306</v>
      </c>
      <c r="B270" s="2">
        <v>43767</v>
      </c>
      <c r="C270" s="2" t="str">
        <f>TEXT(orders[[#This Row],[Order Date]],"mmmm")</f>
        <v>October</v>
      </c>
      <c r="D270" s="2" t="str">
        <f>TEXT(orders[[#This Row],[Order Date]],"dddd")</f>
        <v>Tuesday</v>
      </c>
      <c r="E270">
        <v>29</v>
      </c>
      <c r="F270" t="s">
        <v>64</v>
      </c>
      <c r="G270" t="s">
        <v>65</v>
      </c>
      <c r="H270" t="s">
        <v>66</v>
      </c>
      <c r="I270" t="s">
        <v>27</v>
      </c>
      <c r="J270" t="s">
        <v>67</v>
      </c>
      <c r="K270" t="s">
        <v>29</v>
      </c>
      <c r="L270" s="2">
        <v>43769</v>
      </c>
      <c r="M270" t="s">
        <v>30</v>
      </c>
      <c r="N270" t="s">
        <v>68</v>
      </c>
      <c r="O270" t="s">
        <v>69</v>
      </c>
      <c r="P270" t="s">
        <v>65</v>
      </c>
      <c r="Q270" t="s">
        <v>66</v>
      </c>
      <c r="R270" t="s">
        <v>27</v>
      </c>
      <c r="S270" t="s">
        <v>33</v>
      </c>
      <c r="T270" t="s">
        <v>34</v>
      </c>
      <c r="U270" t="s">
        <v>35</v>
      </c>
      <c r="V270" s="3">
        <v>14</v>
      </c>
      <c r="W270">
        <v>78</v>
      </c>
      <c r="X270" s="4">
        <v>1092</v>
      </c>
      <c r="Y270" s="3">
        <v>112.476</v>
      </c>
    </row>
    <row r="271" spans="1:25" x14ac:dyDescent="0.35">
      <c r="A271">
        <v>1307</v>
      </c>
      <c r="B271" s="2">
        <v>43744</v>
      </c>
      <c r="C271" s="2" t="str">
        <f>TEXT(orders[[#This Row],[Order Date]],"mmmm")</f>
        <v>October</v>
      </c>
      <c r="D271" s="2" t="str">
        <f>TEXT(orders[[#This Row],[Order Date]],"dddd")</f>
        <v>Sunday</v>
      </c>
      <c r="E271">
        <v>6</v>
      </c>
      <c r="F271" t="s">
        <v>80</v>
      </c>
      <c r="G271" t="s">
        <v>81</v>
      </c>
      <c r="H271" t="s">
        <v>82</v>
      </c>
      <c r="I271" t="s">
        <v>27</v>
      </c>
      <c r="J271" t="s">
        <v>83</v>
      </c>
      <c r="K271" t="s">
        <v>58</v>
      </c>
      <c r="L271" s="2">
        <v>43746</v>
      </c>
      <c r="M271" t="s">
        <v>59</v>
      </c>
      <c r="N271" t="s">
        <v>84</v>
      </c>
      <c r="O271" t="s">
        <v>85</v>
      </c>
      <c r="P271" t="s">
        <v>81</v>
      </c>
      <c r="Q271" t="s">
        <v>82</v>
      </c>
      <c r="R271" t="s">
        <v>27</v>
      </c>
      <c r="S271" t="s">
        <v>33</v>
      </c>
      <c r="T271" t="s">
        <v>70</v>
      </c>
      <c r="U271" t="s">
        <v>71</v>
      </c>
      <c r="V271" s="3">
        <v>12.75</v>
      </c>
      <c r="W271">
        <v>44</v>
      </c>
      <c r="X271" s="4">
        <v>561</v>
      </c>
      <c r="Y271" s="3">
        <v>53.856000000000002</v>
      </c>
    </row>
    <row r="272" spans="1:25" x14ac:dyDescent="0.35">
      <c r="A272">
        <v>1309</v>
      </c>
      <c r="B272" s="2">
        <v>43742</v>
      </c>
      <c r="C272" s="2" t="str">
        <f>TEXT(orders[[#This Row],[Order Date]],"mmmm")</f>
        <v>October</v>
      </c>
      <c r="D272" s="2" t="str">
        <f>TEXT(orders[[#This Row],[Order Date]],"dddd")</f>
        <v>Friday</v>
      </c>
      <c r="E272">
        <v>4</v>
      </c>
      <c r="F272" t="s">
        <v>38</v>
      </c>
      <c r="G272" t="s">
        <v>39</v>
      </c>
      <c r="H272" t="s">
        <v>40</v>
      </c>
      <c r="I272" t="s">
        <v>27</v>
      </c>
      <c r="J272" t="s">
        <v>41</v>
      </c>
      <c r="K272" t="s">
        <v>42</v>
      </c>
      <c r="L272" s="2">
        <v>43744</v>
      </c>
      <c r="M272" t="s">
        <v>43</v>
      </c>
      <c r="N272" t="s">
        <v>44</v>
      </c>
      <c r="O272" t="s">
        <v>45</v>
      </c>
      <c r="P272" t="s">
        <v>39</v>
      </c>
      <c r="Q272" t="s">
        <v>40</v>
      </c>
      <c r="R272" t="s">
        <v>27</v>
      </c>
      <c r="S272" t="s">
        <v>46</v>
      </c>
      <c r="T272" t="s">
        <v>147</v>
      </c>
      <c r="U272" t="s">
        <v>108</v>
      </c>
      <c r="V272">
        <v>81</v>
      </c>
      <c r="W272">
        <v>82</v>
      </c>
      <c r="X272" s="4">
        <v>6642</v>
      </c>
      <c r="Y272" s="3">
        <v>697.41000000000008</v>
      </c>
    </row>
    <row r="273" spans="1:25" x14ac:dyDescent="0.35">
      <c r="A273">
        <v>1310</v>
      </c>
      <c r="B273" s="2">
        <v>43742</v>
      </c>
      <c r="C273" s="2" t="str">
        <f>TEXT(orders[[#This Row],[Order Date]],"mmmm")</f>
        <v>October</v>
      </c>
      <c r="D273" s="2" t="str">
        <f>TEXT(orders[[#This Row],[Order Date]],"dddd")</f>
        <v>Friday</v>
      </c>
      <c r="E273">
        <v>4</v>
      </c>
      <c r="F273" t="s">
        <v>38</v>
      </c>
      <c r="G273" t="s">
        <v>39</v>
      </c>
      <c r="H273" t="s">
        <v>40</v>
      </c>
      <c r="I273" t="s">
        <v>27</v>
      </c>
      <c r="J273" t="s">
        <v>41</v>
      </c>
      <c r="K273" t="s">
        <v>42</v>
      </c>
      <c r="L273" s="2">
        <v>43744</v>
      </c>
      <c r="M273" t="s">
        <v>43</v>
      </c>
      <c r="N273" t="s">
        <v>44</v>
      </c>
      <c r="O273" t="s">
        <v>45</v>
      </c>
      <c r="P273" t="s">
        <v>39</v>
      </c>
      <c r="Q273" t="s">
        <v>40</v>
      </c>
      <c r="R273" t="s">
        <v>27</v>
      </c>
      <c r="S273" t="s">
        <v>46</v>
      </c>
      <c r="T273" t="s">
        <v>148</v>
      </c>
      <c r="U273" t="s">
        <v>149</v>
      </c>
      <c r="V273">
        <v>7</v>
      </c>
      <c r="W273">
        <v>29</v>
      </c>
      <c r="X273" s="4">
        <v>203</v>
      </c>
      <c r="Y273" s="3">
        <v>20.3</v>
      </c>
    </row>
    <row r="274" spans="1:25" x14ac:dyDescent="0.35">
      <c r="A274">
        <v>1312</v>
      </c>
      <c r="B274" s="2">
        <v>43746</v>
      </c>
      <c r="C274" s="2" t="str">
        <f>TEXT(orders[[#This Row],[Order Date]],"mmmm")</f>
        <v>October</v>
      </c>
      <c r="D274" s="2" t="str">
        <f>TEXT(orders[[#This Row],[Order Date]],"dddd")</f>
        <v>Tuesday</v>
      </c>
      <c r="E274">
        <v>8</v>
      </c>
      <c r="F274" t="s">
        <v>54</v>
      </c>
      <c r="G274" t="s">
        <v>55</v>
      </c>
      <c r="H274" t="s">
        <v>56</v>
      </c>
      <c r="I274" t="s">
        <v>27</v>
      </c>
      <c r="J274" t="s">
        <v>57</v>
      </c>
      <c r="K274" t="s">
        <v>58</v>
      </c>
      <c r="L274" s="2">
        <v>43748</v>
      </c>
      <c r="M274" t="s">
        <v>59</v>
      </c>
      <c r="N274" t="s">
        <v>60</v>
      </c>
      <c r="O274" t="s">
        <v>61</v>
      </c>
      <c r="P274" t="s">
        <v>55</v>
      </c>
      <c r="Q274" t="s">
        <v>56</v>
      </c>
      <c r="R274" t="s">
        <v>27</v>
      </c>
      <c r="S274" t="s">
        <v>46</v>
      </c>
      <c r="T274" t="s">
        <v>131</v>
      </c>
      <c r="U274" t="s">
        <v>132</v>
      </c>
      <c r="V274">
        <v>34.799999999999997</v>
      </c>
      <c r="W274">
        <v>93</v>
      </c>
      <c r="X274" s="4">
        <v>3236.3999999999996</v>
      </c>
      <c r="Y274" s="3">
        <v>313.93079999999998</v>
      </c>
    </row>
    <row r="275" spans="1:25" x14ac:dyDescent="0.35">
      <c r="A275">
        <v>1315</v>
      </c>
      <c r="B275" s="2">
        <v>43741</v>
      </c>
      <c r="C275" s="2" t="str">
        <f>TEXT(orders[[#This Row],[Order Date]],"mmmm")</f>
        <v>October</v>
      </c>
      <c r="D275" s="2" t="str">
        <f>TEXT(orders[[#This Row],[Order Date]],"dddd")</f>
        <v>Thursday</v>
      </c>
      <c r="E275">
        <v>3</v>
      </c>
      <c r="F275" t="s">
        <v>72</v>
      </c>
      <c r="G275" t="s">
        <v>73</v>
      </c>
      <c r="H275" t="s">
        <v>74</v>
      </c>
      <c r="I275" t="s">
        <v>27</v>
      </c>
      <c r="J275" t="s">
        <v>28</v>
      </c>
      <c r="K275" t="s">
        <v>29</v>
      </c>
      <c r="L275" s="2">
        <v>43743</v>
      </c>
      <c r="M275" t="s">
        <v>30</v>
      </c>
      <c r="N275" t="s">
        <v>75</v>
      </c>
      <c r="O275" t="s">
        <v>76</v>
      </c>
      <c r="P275" t="s">
        <v>73</v>
      </c>
      <c r="Q275" t="s">
        <v>74</v>
      </c>
      <c r="R275" t="s">
        <v>27</v>
      </c>
      <c r="S275" t="s">
        <v>77</v>
      </c>
      <c r="T275" t="s">
        <v>133</v>
      </c>
      <c r="U275" t="s">
        <v>110</v>
      </c>
      <c r="V275">
        <v>10</v>
      </c>
      <c r="W275">
        <v>11</v>
      </c>
      <c r="X275" s="4">
        <v>110</v>
      </c>
      <c r="Y275" s="3">
        <v>11.440000000000001</v>
      </c>
    </row>
    <row r="276" spans="1:25" x14ac:dyDescent="0.35">
      <c r="A276">
        <v>1316</v>
      </c>
      <c r="B276" s="2">
        <v>43741</v>
      </c>
      <c r="C276" s="2" t="str">
        <f>TEXT(orders[[#This Row],[Order Date]],"mmmm")</f>
        <v>October</v>
      </c>
      <c r="D276" s="2" t="str">
        <f>TEXT(orders[[#This Row],[Order Date]],"dddd")</f>
        <v>Thursday</v>
      </c>
      <c r="E276">
        <v>3</v>
      </c>
      <c r="F276" t="s">
        <v>72</v>
      </c>
      <c r="G276" t="s">
        <v>73</v>
      </c>
      <c r="H276" t="s">
        <v>74</v>
      </c>
      <c r="I276" t="s">
        <v>27</v>
      </c>
      <c r="J276" t="s">
        <v>28</v>
      </c>
      <c r="K276" t="s">
        <v>29</v>
      </c>
      <c r="L276" s="2">
        <v>43743</v>
      </c>
      <c r="M276" t="s">
        <v>30</v>
      </c>
      <c r="N276" t="s">
        <v>75</v>
      </c>
      <c r="O276" t="s">
        <v>76</v>
      </c>
      <c r="P276" t="s">
        <v>73</v>
      </c>
      <c r="Q276" t="s">
        <v>74</v>
      </c>
      <c r="R276" t="s">
        <v>27</v>
      </c>
      <c r="S276" t="s">
        <v>77</v>
      </c>
      <c r="T276" t="s">
        <v>86</v>
      </c>
      <c r="U276" t="s">
        <v>87</v>
      </c>
      <c r="V276">
        <v>40</v>
      </c>
      <c r="W276">
        <v>91</v>
      </c>
      <c r="X276" s="4">
        <v>3640</v>
      </c>
      <c r="Y276" s="3">
        <v>364</v>
      </c>
    </row>
    <row r="277" spans="1:25" x14ac:dyDescent="0.35">
      <c r="A277">
        <v>1320</v>
      </c>
      <c r="B277" s="2">
        <v>43748</v>
      </c>
      <c r="C277" s="2" t="str">
        <f>TEXT(orders[[#This Row],[Order Date]],"mmmm")</f>
        <v>October</v>
      </c>
      <c r="D277" s="2" t="str">
        <f>TEXT(orders[[#This Row],[Order Date]],"dddd")</f>
        <v>Thursday</v>
      </c>
      <c r="E277">
        <v>10</v>
      </c>
      <c r="F277" t="s">
        <v>95</v>
      </c>
      <c r="G277" t="s">
        <v>96</v>
      </c>
      <c r="H277" t="s">
        <v>97</v>
      </c>
      <c r="I277" t="s">
        <v>27</v>
      </c>
      <c r="J277" t="s">
        <v>98</v>
      </c>
      <c r="K277" t="s">
        <v>42</v>
      </c>
      <c r="L277" s="2">
        <v>43750</v>
      </c>
      <c r="M277" t="s">
        <v>30</v>
      </c>
      <c r="N277" t="s">
        <v>99</v>
      </c>
      <c r="O277" t="s">
        <v>100</v>
      </c>
      <c r="P277" t="s">
        <v>96</v>
      </c>
      <c r="Q277" t="s">
        <v>97</v>
      </c>
      <c r="R277" t="s">
        <v>27</v>
      </c>
      <c r="S277" t="s">
        <v>46</v>
      </c>
      <c r="T277" t="s">
        <v>134</v>
      </c>
      <c r="U277" t="s">
        <v>37</v>
      </c>
      <c r="V277">
        <v>10</v>
      </c>
      <c r="W277">
        <v>12</v>
      </c>
      <c r="X277" s="4">
        <v>120</v>
      </c>
      <c r="Y277" s="3">
        <v>12.36</v>
      </c>
    </row>
    <row r="278" spans="1:25" x14ac:dyDescent="0.35">
      <c r="A278">
        <v>1322</v>
      </c>
      <c r="B278" s="2">
        <v>43748</v>
      </c>
      <c r="C278" s="2" t="str">
        <f>TEXT(orders[[#This Row],[Order Date]],"mmmm")</f>
        <v>October</v>
      </c>
      <c r="D278" s="2" t="str">
        <f>TEXT(orders[[#This Row],[Order Date]],"dddd")</f>
        <v>Thursday</v>
      </c>
      <c r="E278">
        <v>10</v>
      </c>
      <c r="F278" t="s">
        <v>95</v>
      </c>
      <c r="G278" t="s">
        <v>96</v>
      </c>
      <c r="H278" t="s">
        <v>97</v>
      </c>
      <c r="I278" t="s">
        <v>27</v>
      </c>
      <c r="J278" t="s">
        <v>98</v>
      </c>
      <c r="K278" t="s">
        <v>42</v>
      </c>
      <c r="L278" s="2">
        <v>43750</v>
      </c>
      <c r="M278" t="s">
        <v>43</v>
      </c>
      <c r="N278" t="s">
        <v>99</v>
      </c>
      <c r="O278" t="s">
        <v>100</v>
      </c>
      <c r="P278" t="s">
        <v>96</v>
      </c>
      <c r="Q278" t="s">
        <v>97</v>
      </c>
      <c r="R278" t="s">
        <v>27</v>
      </c>
      <c r="S278" t="s">
        <v>46</v>
      </c>
      <c r="T278" t="s">
        <v>36</v>
      </c>
      <c r="U278" t="s">
        <v>37</v>
      </c>
      <c r="V278">
        <v>3.5</v>
      </c>
      <c r="W278">
        <v>78</v>
      </c>
      <c r="X278" s="4">
        <v>273</v>
      </c>
      <c r="Y278" s="3">
        <v>27.3</v>
      </c>
    </row>
    <row r="279" spans="1:25" x14ac:dyDescent="0.35">
      <c r="A279">
        <v>1323</v>
      </c>
      <c r="B279" s="2">
        <v>43749</v>
      </c>
      <c r="C279" s="2" t="str">
        <f>TEXT(orders[[#This Row],[Order Date]],"mmmm")</f>
        <v>October</v>
      </c>
      <c r="D279" s="2" t="str">
        <f>TEXT(orders[[#This Row],[Order Date]],"dddd")</f>
        <v>Friday</v>
      </c>
      <c r="E279">
        <v>11</v>
      </c>
      <c r="F279" t="s">
        <v>111</v>
      </c>
      <c r="G279" t="s">
        <v>112</v>
      </c>
      <c r="H279" t="s">
        <v>113</v>
      </c>
      <c r="I279" t="s">
        <v>27</v>
      </c>
      <c r="J279" t="s">
        <v>91</v>
      </c>
      <c r="K279" t="s">
        <v>92</v>
      </c>
      <c r="L279" s="2">
        <v>43750</v>
      </c>
      <c r="M279" t="s">
        <v>59</v>
      </c>
      <c r="N279" t="s">
        <v>114</v>
      </c>
      <c r="O279" t="s">
        <v>115</v>
      </c>
      <c r="P279" t="s">
        <v>112</v>
      </c>
      <c r="Q279" t="s">
        <v>113</v>
      </c>
      <c r="R279" t="s">
        <v>27</v>
      </c>
      <c r="S279" t="s">
        <v>46</v>
      </c>
      <c r="T279" t="s">
        <v>86</v>
      </c>
      <c r="U279" t="s">
        <v>87</v>
      </c>
      <c r="V279">
        <v>40</v>
      </c>
      <c r="W279">
        <v>60</v>
      </c>
      <c r="X279" s="4">
        <v>2400</v>
      </c>
      <c r="Y279" s="3">
        <v>228</v>
      </c>
    </row>
    <row r="280" spans="1:25" x14ac:dyDescent="0.35">
      <c r="A280">
        <v>1324</v>
      </c>
      <c r="B280" s="2">
        <v>43739</v>
      </c>
      <c r="C280" s="2" t="str">
        <f>TEXT(orders[[#This Row],[Order Date]],"mmmm")</f>
        <v>October</v>
      </c>
      <c r="D280" s="2" t="str">
        <f>TEXT(orders[[#This Row],[Order Date]],"dddd")</f>
        <v>Tuesday</v>
      </c>
      <c r="E280">
        <v>1</v>
      </c>
      <c r="F280" t="s">
        <v>116</v>
      </c>
      <c r="G280" t="s">
        <v>117</v>
      </c>
      <c r="H280" t="s">
        <v>118</v>
      </c>
      <c r="I280" t="s">
        <v>27</v>
      </c>
      <c r="J280" t="s">
        <v>57</v>
      </c>
      <c r="K280" t="s">
        <v>58</v>
      </c>
      <c r="L280" s="2">
        <v>43750</v>
      </c>
      <c r="M280" t="s">
        <v>59</v>
      </c>
      <c r="N280" t="s">
        <v>119</v>
      </c>
      <c r="O280" t="s">
        <v>120</v>
      </c>
      <c r="P280" t="s">
        <v>117</v>
      </c>
      <c r="Q280" t="s">
        <v>118</v>
      </c>
      <c r="R280" t="s">
        <v>27</v>
      </c>
      <c r="S280" t="s">
        <v>46</v>
      </c>
      <c r="T280" t="s">
        <v>121</v>
      </c>
      <c r="U280" t="s">
        <v>122</v>
      </c>
      <c r="V280">
        <v>18.399999999999999</v>
      </c>
      <c r="W280">
        <v>23</v>
      </c>
      <c r="X280" s="4">
        <v>423.2</v>
      </c>
      <c r="Y280" s="3">
        <v>43.589600000000004</v>
      </c>
    </row>
    <row r="281" spans="1:25" x14ac:dyDescent="0.35">
      <c r="A281">
        <v>1325</v>
      </c>
      <c r="B281" s="2">
        <v>43766</v>
      </c>
      <c r="C281" s="2" t="str">
        <f>TEXT(orders[[#This Row],[Order Date]],"mmmm")</f>
        <v>October</v>
      </c>
      <c r="D281" s="2" t="str">
        <f>TEXT(orders[[#This Row],[Order Date]],"dddd")</f>
        <v>Monday</v>
      </c>
      <c r="E281">
        <v>28</v>
      </c>
      <c r="F281" t="s">
        <v>88</v>
      </c>
      <c r="G281" t="s">
        <v>89</v>
      </c>
      <c r="H281" t="s">
        <v>90</v>
      </c>
      <c r="I281" t="s">
        <v>27</v>
      </c>
      <c r="J281" t="s">
        <v>91</v>
      </c>
      <c r="K281" t="s">
        <v>92</v>
      </c>
      <c r="L281" s="2">
        <v>43768</v>
      </c>
      <c r="M281" t="s">
        <v>59</v>
      </c>
      <c r="N281" t="s">
        <v>93</v>
      </c>
      <c r="O281" t="s">
        <v>94</v>
      </c>
      <c r="P281" t="s">
        <v>89</v>
      </c>
      <c r="Q281" t="s">
        <v>90</v>
      </c>
      <c r="R281" t="s">
        <v>27</v>
      </c>
      <c r="S281" t="s">
        <v>46</v>
      </c>
      <c r="T281" t="s">
        <v>53</v>
      </c>
      <c r="U281" t="s">
        <v>35</v>
      </c>
      <c r="V281">
        <v>46</v>
      </c>
      <c r="W281">
        <v>34</v>
      </c>
      <c r="X281" s="4">
        <v>1564</v>
      </c>
      <c r="Y281" s="3">
        <v>157.964</v>
      </c>
    </row>
    <row r="282" spans="1:25" x14ac:dyDescent="0.35">
      <c r="A282">
        <v>1326</v>
      </c>
      <c r="B282" s="2">
        <v>43747</v>
      </c>
      <c r="C282" s="2" t="str">
        <f>TEXT(orders[[#This Row],[Order Date]],"mmmm")</f>
        <v>October</v>
      </c>
      <c r="D282" s="2" t="str">
        <f>TEXT(orders[[#This Row],[Order Date]],"dddd")</f>
        <v>Wednesday</v>
      </c>
      <c r="E282">
        <v>9</v>
      </c>
      <c r="F282" t="s">
        <v>123</v>
      </c>
      <c r="G282" t="s">
        <v>124</v>
      </c>
      <c r="H282" t="s">
        <v>125</v>
      </c>
      <c r="I282" t="s">
        <v>27</v>
      </c>
      <c r="J282" t="s">
        <v>126</v>
      </c>
      <c r="K282" t="s">
        <v>29</v>
      </c>
      <c r="L282" s="2">
        <v>43749</v>
      </c>
      <c r="M282" t="s">
        <v>43</v>
      </c>
      <c r="N282" t="s">
        <v>127</v>
      </c>
      <c r="O282" t="s">
        <v>128</v>
      </c>
      <c r="P282" t="s">
        <v>124</v>
      </c>
      <c r="Q282" t="s">
        <v>125</v>
      </c>
      <c r="R282" t="s">
        <v>27</v>
      </c>
      <c r="S282" t="s">
        <v>33</v>
      </c>
      <c r="T282" t="s">
        <v>78</v>
      </c>
      <c r="U282" t="s">
        <v>79</v>
      </c>
      <c r="V282">
        <v>9.65</v>
      </c>
      <c r="W282">
        <v>89</v>
      </c>
      <c r="X282" s="4">
        <v>858.85</v>
      </c>
      <c r="Y282" s="3">
        <v>86.743850000000009</v>
      </c>
    </row>
    <row r="283" spans="1:25" x14ac:dyDescent="0.35">
      <c r="A283">
        <v>1327</v>
      </c>
      <c r="B283" s="2">
        <v>43744</v>
      </c>
      <c r="C283" s="2" t="str">
        <f>TEXT(orders[[#This Row],[Order Date]],"mmmm")</f>
        <v>October</v>
      </c>
      <c r="D283" s="2" t="str">
        <f>TEXT(orders[[#This Row],[Order Date]],"dddd")</f>
        <v>Sunday</v>
      </c>
      <c r="E283">
        <v>6</v>
      </c>
      <c r="F283" t="s">
        <v>80</v>
      </c>
      <c r="G283" t="s">
        <v>81</v>
      </c>
      <c r="H283" t="s">
        <v>82</v>
      </c>
      <c r="I283" t="s">
        <v>27</v>
      </c>
      <c r="J283" t="s">
        <v>83</v>
      </c>
      <c r="K283" t="s">
        <v>58</v>
      </c>
      <c r="L283" s="2">
        <v>43746</v>
      </c>
      <c r="M283" t="s">
        <v>30</v>
      </c>
      <c r="N283" t="s">
        <v>84</v>
      </c>
      <c r="O283" t="s">
        <v>85</v>
      </c>
      <c r="P283" t="s">
        <v>81</v>
      </c>
      <c r="Q283" t="s">
        <v>82</v>
      </c>
      <c r="R283" t="s">
        <v>27</v>
      </c>
      <c r="S283" t="s">
        <v>46</v>
      </c>
      <c r="T283" t="s">
        <v>70</v>
      </c>
      <c r="U283" t="s">
        <v>71</v>
      </c>
      <c r="V283">
        <v>12.75</v>
      </c>
      <c r="W283">
        <v>82</v>
      </c>
      <c r="X283" s="4">
        <v>1045.5</v>
      </c>
      <c r="Y283" s="3">
        <v>103.50450000000001</v>
      </c>
    </row>
    <row r="284" spans="1:25" x14ac:dyDescent="0.35">
      <c r="A284">
        <v>1328</v>
      </c>
      <c r="B284" s="2">
        <v>43746</v>
      </c>
      <c r="C284" s="2" t="str">
        <f>TEXT(orders[[#This Row],[Order Date]],"mmmm")</f>
        <v>October</v>
      </c>
      <c r="D284" s="2" t="str">
        <f>TEXT(orders[[#This Row],[Order Date]],"dddd")</f>
        <v>Tuesday</v>
      </c>
      <c r="E284">
        <v>8</v>
      </c>
      <c r="F284" t="s">
        <v>54</v>
      </c>
      <c r="G284" t="s">
        <v>55</v>
      </c>
      <c r="H284" t="s">
        <v>56</v>
      </c>
      <c r="I284" t="s">
        <v>27</v>
      </c>
      <c r="J284" t="s">
        <v>57</v>
      </c>
      <c r="K284" t="s">
        <v>58</v>
      </c>
      <c r="L284" s="2">
        <v>43748</v>
      </c>
      <c r="M284" t="s">
        <v>30</v>
      </c>
      <c r="N284" t="s">
        <v>60</v>
      </c>
      <c r="O284" t="s">
        <v>61</v>
      </c>
      <c r="P284" t="s">
        <v>55</v>
      </c>
      <c r="Q284" t="s">
        <v>56</v>
      </c>
      <c r="R284" t="s">
        <v>27</v>
      </c>
      <c r="S284" t="s">
        <v>33</v>
      </c>
      <c r="T284" t="s">
        <v>70</v>
      </c>
      <c r="U284" t="s">
        <v>71</v>
      </c>
      <c r="V284">
        <v>12.75</v>
      </c>
      <c r="W284">
        <v>43</v>
      </c>
      <c r="X284" s="4">
        <v>548.25</v>
      </c>
      <c r="Y284" s="3">
        <v>52.631999999999998</v>
      </c>
    </row>
    <row r="285" spans="1:25" x14ac:dyDescent="0.35">
      <c r="A285">
        <v>1329</v>
      </c>
      <c r="B285" s="2">
        <v>43779</v>
      </c>
      <c r="C285" s="2" t="str">
        <f>TEXT(orders[[#This Row],[Order Date]],"mmmm")</f>
        <v>November</v>
      </c>
      <c r="D285" s="2" t="str">
        <f>TEXT(orders[[#This Row],[Order Date]],"dddd")</f>
        <v>Sunday</v>
      </c>
      <c r="E285">
        <v>10</v>
      </c>
      <c r="F285" t="s">
        <v>95</v>
      </c>
      <c r="G285" t="s">
        <v>96</v>
      </c>
      <c r="H285" t="s">
        <v>97</v>
      </c>
      <c r="I285" t="s">
        <v>27</v>
      </c>
      <c r="J285" t="s">
        <v>98</v>
      </c>
      <c r="K285" t="s">
        <v>42</v>
      </c>
      <c r="L285" s="2">
        <v>43781</v>
      </c>
      <c r="M285" t="s">
        <v>43</v>
      </c>
      <c r="N285" t="s">
        <v>99</v>
      </c>
      <c r="O285" t="s">
        <v>100</v>
      </c>
      <c r="P285" t="s">
        <v>96</v>
      </c>
      <c r="Q285" t="s">
        <v>97</v>
      </c>
      <c r="R285" t="s">
        <v>27</v>
      </c>
      <c r="S285" t="s">
        <v>33</v>
      </c>
      <c r="T285" t="s">
        <v>109</v>
      </c>
      <c r="U285" t="s">
        <v>110</v>
      </c>
      <c r="V285" s="3">
        <v>22</v>
      </c>
      <c r="W285">
        <v>96</v>
      </c>
      <c r="X285" s="4">
        <v>2112</v>
      </c>
      <c r="Y285" s="3">
        <v>221.76000000000002</v>
      </c>
    </row>
    <row r="286" spans="1:25" x14ac:dyDescent="0.35">
      <c r="A286">
        <v>1330</v>
      </c>
      <c r="B286" s="2">
        <v>43779</v>
      </c>
      <c r="C286" s="2" t="str">
        <f>TEXT(orders[[#This Row],[Order Date]],"mmmm")</f>
        <v>November</v>
      </c>
      <c r="D286" s="2" t="str">
        <f>TEXT(orders[[#This Row],[Order Date]],"dddd")</f>
        <v>Sunday</v>
      </c>
      <c r="E286">
        <v>10</v>
      </c>
      <c r="F286" t="s">
        <v>95</v>
      </c>
      <c r="G286" t="s">
        <v>96</v>
      </c>
      <c r="H286" t="s">
        <v>97</v>
      </c>
      <c r="I286" t="s">
        <v>27</v>
      </c>
      <c r="J286" t="s">
        <v>98</v>
      </c>
      <c r="K286" t="s">
        <v>42</v>
      </c>
      <c r="L286" s="2">
        <v>43781</v>
      </c>
      <c r="M286" t="s">
        <v>43</v>
      </c>
      <c r="N286" t="s">
        <v>99</v>
      </c>
      <c r="O286" t="s">
        <v>100</v>
      </c>
      <c r="P286" t="s">
        <v>96</v>
      </c>
      <c r="Q286" t="s">
        <v>97</v>
      </c>
      <c r="R286" t="s">
        <v>27</v>
      </c>
      <c r="S286" t="s">
        <v>33</v>
      </c>
      <c r="T286" t="s">
        <v>62</v>
      </c>
      <c r="U286" t="s">
        <v>63</v>
      </c>
      <c r="V286" s="3">
        <v>9.1999999999999993</v>
      </c>
      <c r="W286">
        <v>34</v>
      </c>
      <c r="X286" s="4">
        <v>312.79999999999995</v>
      </c>
      <c r="Y286" s="3">
        <v>31.279999999999998</v>
      </c>
    </row>
    <row r="287" spans="1:25" x14ac:dyDescent="0.35">
      <c r="A287">
        <v>1331</v>
      </c>
      <c r="B287" s="2">
        <v>43780</v>
      </c>
      <c r="C287" s="2" t="str">
        <f>TEXT(orders[[#This Row],[Order Date]],"mmmm")</f>
        <v>November</v>
      </c>
      <c r="D287" s="2" t="str">
        <f>TEXT(orders[[#This Row],[Order Date]],"dddd")</f>
        <v>Monday</v>
      </c>
      <c r="E287">
        <v>11</v>
      </c>
      <c r="F287" t="s">
        <v>111</v>
      </c>
      <c r="G287" t="s">
        <v>112</v>
      </c>
      <c r="H287" t="s">
        <v>113</v>
      </c>
      <c r="I287" t="s">
        <v>27</v>
      </c>
      <c r="J287" t="s">
        <v>91</v>
      </c>
      <c r="K287" t="s">
        <v>92</v>
      </c>
      <c r="L287" s="2">
        <v>43781</v>
      </c>
      <c r="M287" t="s">
        <v>59</v>
      </c>
      <c r="N287" t="s">
        <v>114</v>
      </c>
      <c r="O287" t="s">
        <v>115</v>
      </c>
      <c r="P287" t="s">
        <v>112</v>
      </c>
      <c r="Q287" t="s">
        <v>113</v>
      </c>
      <c r="R287" t="s">
        <v>27</v>
      </c>
      <c r="S287" t="s">
        <v>33</v>
      </c>
      <c r="T287" t="s">
        <v>36</v>
      </c>
      <c r="U287" t="s">
        <v>37</v>
      </c>
      <c r="V287" s="3">
        <v>3.5</v>
      </c>
      <c r="W287">
        <v>42</v>
      </c>
      <c r="X287" s="4">
        <v>147</v>
      </c>
      <c r="Y287" s="3">
        <v>15.141000000000002</v>
      </c>
    </row>
    <row r="288" spans="1:25" x14ac:dyDescent="0.35">
      <c r="A288">
        <v>1332</v>
      </c>
      <c r="B288" s="2">
        <v>43780</v>
      </c>
      <c r="C288" s="2" t="str">
        <f>TEXT(orders[[#This Row],[Order Date]],"mmmm")</f>
        <v>November</v>
      </c>
      <c r="D288" s="2" t="str">
        <f>TEXT(orders[[#This Row],[Order Date]],"dddd")</f>
        <v>Monday</v>
      </c>
      <c r="E288">
        <v>11</v>
      </c>
      <c r="F288" t="s">
        <v>111</v>
      </c>
      <c r="G288" t="s">
        <v>112</v>
      </c>
      <c r="H288" t="s">
        <v>113</v>
      </c>
      <c r="I288" t="s">
        <v>27</v>
      </c>
      <c r="J288" t="s">
        <v>91</v>
      </c>
      <c r="K288" t="s">
        <v>92</v>
      </c>
      <c r="L288" s="2">
        <v>43781</v>
      </c>
      <c r="M288" t="s">
        <v>59</v>
      </c>
      <c r="N288" t="s">
        <v>114</v>
      </c>
      <c r="O288" t="s">
        <v>115</v>
      </c>
      <c r="P288" t="s">
        <v>112</v>
      </c>
      <c r="Q288" t="s">
        <v>113</v>
      </c>
      <c r="R288" t="s">
        <v>27</v>
      </c>
      <c r="S288" t="s">
        <v>33</v>
      </c>
      <c r="T288" t="s">
        <v>101</v>
      </c>
      <c r="U288" t="s">
        <v>35</v>
      </c>
      <c r="V288" s="3">
        <v>2.99</v>
      </c>
      <c r="W288">
        <v>100</v>
      </c>
      <c r="X288" s="4">
        <v>299</v>
      </c>
      <c r="Y288" s="3">
        <v>30.498000000000001</v>
      </c>
    </row>
    <row r="289" spans="1:25" x14ac:dyDescent="0.35">
      <c r="A289">
        <v>1333</v>
      </c>
      <c r="B289" s="2">
        <v>43770</v>
      </c>
      <c r="C289" s="2" t="str">
        <f>TEXT(orders[[#This Row],[Order Date]],"mmmm")</f>
        <v>November</v>
      </c>
      <c r="D289" s="2" t="str">
        <f>TEXT(orders[[#This Row],[Order Date]],"dddd")</f>
        <v>Friday</v>
      </c>
      <c r="E289">
        <v>1</v>
      </c>
      <c r="F289" t="s">
        <v>116</v>
      </c>
      <c r="G289" t="s">
        <v>117</v>
      </c>
      <c r="H289" t="s">
        <v>118</v>
      </c>
      <c r="I289" t="s">
        <v>27</v>
      </c>
      <c r="J289" t="s">
        <v>57</v>
      </c>
      <c r="K289" t="s">
        <v>58</v>
      </c>
      <c r="L289" s="2">
        <v>43781</v>
      </c>
      <c r="M289" t="s">
        <v>59</v>
      </c>
      <c r="N289" t="s">
        <v>119</v>
      </c>
      <c r="O289" t="s">
        <v>120</v>
      </c>
      <c r="P289" t="s">
        <v>117</v>
      </c>
      <c r="Q289" t="s">
        <v>118</v>
      </c>
      <c r="R289" t="s">
        <v>27</v>
      </c>
      <c r="S289" t="s">
        <v>33</v>
      </c>
      <c r="T289" t="s">
        <v>52</v>
      </c>
      <c r="U289" t="s">
        <v>35</v>
      </c>
      <c r="V289" s="3">
        <v>18</v>
      </c>
      <c r="W289">
        <v>42</v>
      </c>
      <c r="X289" s="4">
        <v>756</v>
      </c>
      <c r="Y289" s="3">
        <v>76.356000000000009</v>
      </c>
    </row>
    <row r="290" spans="1:25" x14ac:dyDescent="0.35">
      <c r="A290">
        <v>1334</v>
      </c>
      <c r="B290" s="2">
        <v>43770</v>
      </c>
      <c r="C290" s="2" t="str">
        <f>TEXT(orders[[#This Row],[Order Date]],"mmmm")</f>
        <v>November</v>
      </c>
      <c r="D290" s="2" t="str">
        <f>TEXT(orders[[#This Row],[Order Date]],"dddd")</f>
        <v>Friday</v>
      </c>
      <c r="E290">
        <v>1</v>
      </c>
      <c r="F290" t="s">
        <v>116</v>
      </c>
      <c r="G290" t="s">
        <v>117</v>
      </c>
      <c r="H290" t="s">
        <v>118</v>
      </c>
      <c r="I290" t="s">
        <v>27</v>
      </c>
      <c r="J290" t="s">
        <v>57</v>
      </c>
      <c r="K290" t="s">
        <v>58</v>
      </c>
      <c r="L290" s="2">
        <v>43781</v>
      </c>
      <c r="M290" t="s">
        <v>59</v>
      </c>
      <c r="N290" t="s">
        <v>119</v>
      </c>
      <c r="O290" t="s">
        <v>120</v>
      </c>
      <c r="P290" t="s">
        <v>117</v>
      </c>
      <c r="Q290" t="s">
        <v>118</v>
      </c>
      <c r="R290" t="s">
        <v>27</v>
      </c>
      <c r="S290" t="s">
        <v>33</v>
      </c>
      <c r="T290" t="s">
        <v>53</v>
      </c>
      <c r="U290" t="s">
        <v>35</v>
      </c>
      <c r="V290" s="3">
        <v>46</v>
      </c>
      <c r="W290">
        <v>16</v>
      </c>
      <c r="X290" s="4">
        <v>736</v>
      </c>
      <c r="Y290" s="3">
        <v>70.656000000000006</v>
      </c>
    </row>
    <row r="291" spans="1:25" x14ac:dyDescent="0.35">
      <c r="A291">
        <v>1335</v>
      </c>
      <c r="B291" s="2">
        <v>43770</v>
      </c>
      <c r="C291" s="2" t="str">
        <f>TEXT(orders[[#This Row],[Order Date]],"mmmm")</f>
        <v>November</v>
      </c>
      <c r="D291" s="2" t="str">
        <f>TEXT(orders[[#This Row],[Order Date]],"dddd")</f>
        <v>Friday</v>
      </c>
      <c r="E291">
        <v>1</v>
      </c>
      <c r="F291" t="s">
        <v>116</v>
      </c>
      <c r="G291" t="s">
        <v>117</v>
      </c>
      <c r="H291" t="s">
        <v>118</v>
      </c>
      <c r="I291" t="s">
        <v>27</v>
      </c>
      <c r="J291" t="s">
        <v>57</v>
      </c>
      <c r="K291" t="s">
        <v>58</v>
      </c>
      <c r="L291" s="2">
        <v>43781</v>
      </c>
      <c r="M291" t="s">
        <v>59</v>
      </c>
      <c r="N291" t="s">
        <v>119</v>
      </c>
      <c r="O291" t="s">
        <v>120</v>
      </c>
      <c r="P291" t="s">
        <v>117</v>
      </c>
      <c r="Q291" t="s">
        <v>118</v>
      </c>
      <c r="R291" t="s">
        <v>27</v>
      </c>
      <c r="S291" t="s">
        <v>33</v>
      </c>
      <c r="T291" t="s">
        <v>101</v>
      </c>
      <c r="U291" t="s">
        <v>35</v>
      </c>
      <c r="V291" s="3">
        <v>2.99</v>
      </c>
      <c r="W291">
        <v>22</v>
      </c>
      <c r="X291" s="4">
        <v>65.78</v>
      </c>
      <c r="Y291" s="3">
        <v>6.3806599999999998</v>
      </c>
    </row>
    <row r="292" spans="1:25" x14ac:dyDescent="0.35">
      <c r="A292">
        <v>1336</v>
      </c>
      <c r="B292" s="2">
        <v>43797</v>
      </c>
      <c r="C292" s="2" t="str">
        <f>TEXT(orders[[#This Row],[Order Date]],"mmmm")</f>
        <v>November</v>
      </c>
      <c r="D292" s="2" t="str">
        <f>TEXT(orders[[#This Row],[Order Date]],"dddd")</f>
        <v>Thursday</v>
      </c>
      <c r="E292">
        <v>28</v>
      </c>
      <c r="F292" t="s">
        <v>88</v>
      </c>
      <c r="G292" t="s">
        <v>89</v>
      </c>
      <c r="H292" t="s">
        <v>90</v>
      </c>
      <c r="I292" t="s">
        <v>27</v>
      </c>
      <c r="J292" t="s">
        <v>91</v>
      </c>
      <c r="K292" t="s">
        <v>92</v>
      </c>
      <c r="L292" s="2">
        <v>43799</v>
      </c>
      <c r="M292" t="s">
        <v>59</v>
      </c>
      <c r="N292" t="s">
        <v>93</v>
      </c>
      <c r="O292" t="s">
        <v>94</v>
      </c>
      <c r="P292" t="s">
        <v>89</v>
      </c>
      <c r="Q292" t="s">
        <v>90</v>
      </c>
      <c r="R292" t="s">
        <v>27</v>
      </c>
      <c r="S292" t="s">
        <v>46</v>
      </c>
      <c r="T292" t="s">
        <v>78</v>
      </c>
      <c r="U292" t="s">
        <v>79</v>
      </c>
      <c r="V292" s="3">
        <v>9.65</v>
      </c>
      <c r="W292">
        <v>46</v>
      </c>
      <c r="X292" s="4">
        <v>443.90000000000003</v>
      </c>
      <c r="Y292" s="3">
        <v>45.721700000000006</v>
      </c>
    </row>
    <row r="293" spans="1:25" x14ac:dyDescent="0.35">
      <c r="A293">
        <v>1337</v>
      </c>
      <c r="B293" s="2">
        <v>43797</v>
      </c>
      <c r="C293" s="2" t="str">
        <f>TEXT(orders[[#This Row],[Order Date]],"mmmm")</f>
        <v>November</v>
      </c>
      <c r="D293" s="2" t="str">
        <f>TEXT(orders[[#This Row],[Order Date]],"dddd")</f>
        <v>Thursday</v>
      </c>
      <c r="E293">
        <v>28</v>
      </c>
      <c r="F293" t="s">
        <v>88</v>
      </c>
      <c r="G293" t="s">
        <v>89</v>
      </c>
      <c r="H293" t="s">
        <v>90</v>
      </c>
      <c r="I293" t="s">
        <v>27</v>
      </c>
      <c r="J293" t="s">
        <v>91</v>
      </c>
      <c r="K293" t="s">
        <v>92</v>
      </c>
      <c r="L293" s="2">
        <v>43799</v>
      </c>
      <c r="M293" t="s">
        <v>59</v>
      </c>
      <c r="N293" t="s">
        <v>93</v>
      </c>
      <c r="O293" t="s">
        <v>94</v>
      </c>
      <c r="P293" t="s">
        <v>89</v>
      </c>
      <c r="Q293" t="s">
        <v>90</v>
      </c>
      <c r="R293" t="s">
        <v>27</v>
      </c>
      <c r="S293" t="s">
        <v>46</v>
      </c>
      <c r="T293" t="s">
        <v>121</v>
      </c>
      <c r="U293" t="s">
        <v>122</v>
      </c>
      <c r="V293" s="3">
        <v>18.399999999999999</v>
      </c>
      <c r="W293">
        <v>100</v>
      </c>
      <c r="X293" s="4">
        <v>1839.9999999999998</v>
      </c>
      <c r="Y293" s="3">
        <v>184</v>
      </c>
    </row>
    <row r="294" spans="1:25" x14ac:dyDescent="0.35">
      <c r="A294">
        <v>1338</v>
      </c>
      <c r="B294" s="2">
        <v>43778</v>
      </c>
      <c r="C294" s="2" t="str">
        <f>TEXT(orders[[#This Row],[Order Date]],"mmmm")</f>
        <v>November</v>
      </c>
      <c r="D294" s="2" t="str">
        <f>TEXT(orders[[#This Row],[Order Date]],"dddd")</f>
        <v>Saturday</v>
      </c>
      <c r="E294">
        <v>9</v>
      </c>
      <c r="F294" t="s">
        <v>123</v>
      </c>
      <c r="G294" t="s">
        <v>124</v>
      </c>
      <c r="H294" t="s">
        <v>125</v>
      </c>
      <c r="I294" t="s">
        <v>27</v>
      </c>
      <c r="J294" t="s">
        <v>126</v>
      </c>
      <c r="K294" t="s">
        <v>29</v>
      </c>
      <c r="L294" s="2">
        <v>43780</v>
      </c>
      <c r="M294" t="s">
        <v>43</v>
      </c>
      <c r="N294" t="s">
        <v>127</v>
      </c>
      <c r="O294" t="s">
        <v>128</v>
      </c>
      <c r="P294" t="s">
        <v>124</v>
      </c>
      <c r="Q294" t="s">
        <v>125</v>
      </c>
      <c r="R294" t="s">
        <v>27</v>
      </c>
      <c r="S294" t="s">
        <v>33</v>
      </c>
      <c r="T294" t="s">
        <v>129</v>
      </c>
      <c r="U294" t="s">
        <v>130</v>
      </c>
      <c r="V294" s="3">
        <v>19.5</v>
      </c>
      <c r="W294">
        <v>87</v>
      </c>
      <c r="X294" s="4">
        <v>1696.5</v>
      </c>
      <c r="Y294" s="3">
        <v>174.73950000000002</v>
      </c>
    </row>
    <row r="295" spans="1:25" x14ac:dyDescent="0.35">
      <c r="A295">
        <v>1339</v>
      </c>
      <c r="B295" s="2">
        <v>43778</v>
      </c>
      <c r="C295" s="2" t="str">
        <f>TEXT(orders[[#This Row],[Order Date]],"mmmm")</f>
        <v>November</v>
      </c>
      <c r="D295" s="2" t="str">
        <f>TEXT(orders[[#This Row],[Order Date]],"dddd")</f>
        <v>Saturday</v>
      </c>
      <c r="E295">
        <v>9</v>
      </c>
      <c r="F295" t="s">
        <v>123</v>
      </c>
      <c r="G295" t="s">
        <v>124</v>
      </c>
      <c r="H295" t="s">
        <v>125</v>
      </c>
      <c r="I295" t="s">
        <v>27</v>
      </c>
      <c r="J295" t="s">
        <v>126</v>
      </c>
      <c r="K295" t="s">
        <v>29</v>
      </c>
      <c r="L295" s="2">
        <v>43780</v>
      </c>
      <c r="M295" t="s">
        <v>43</v>
      </c>
      <c r="N295" t="s">
        <v>127</v>
      </c>
      <c r="O295" t="s">
        <v>128</v>
      </c>
      <c r="P295" t="s">
        <v>124</v>
      </c>
      <c r="Q295" t="s">
        <v>125</v>
      </c>
      <c r="R295" t="s">
        <v>27</v>
      </c>
      <c r="S295" t="s">
        <v>33</v>
      </c>
      <c r="T295" t="s">
        <v>131</v>
      </c>
      <c r="U295" t="s">
        <v>132</v>
      </c>
      <c r="V295" s="3">
        <v>34.799999999999997</v>
      </c>
      <c r="W295">
        <v>58</v>
      </c>
      <c r="X295" s="4">
        <v>2018.3999999999999</v>
      </c>
      <c r="Y295" s="3">
        <v>205.8768</v>
      </c>
    </row>
    <row r="296" spans="1:25" x14ac:dyDescent="0.35">
      <c r="A296">
        <v>1340</v>
      </c>
      <c r="B296" s="2">
        <v>43775</v>
      </c>
      <c r="C296" s="2" t="str">
        <f>TEXT(orders[[#This Row],[Order Date]],"mmmm")</f>
        <v>November</v>
      </c>
      <c r="D296" s="2" t="str">
        <f>TEXT(orders[[#This Row],[Order Date]],"dddd")</f>
        <v>Wednesday</v>
      </c>
      <c r="E296">
        <v>6</v>
      </c>
      <c r="F296" t="s">
        <v>80</v>
      </c>
      <c r="G296" t="s">
        <v>81</v>
      </c>
      <c r="H296" t="s">
        <v>82</v>
      </c>
      <c r="I296" t="s">
        <v>27</v>
      </c>
      <c r="J296" t="s">
        <v>83</v>
      </c>
      <c r="K296" t="s">
        <v>58</v>
      </c>
      <c r="L296" s="2">
        <v>43777</v>
      </c>
      <c r="M296" t="s">
        <v>30</v>
      </c>
      <c r="N296" t="s">
        <v>84</v>
      </c>
      <c r="O296" t="s">
        <v>85</v>
      </c>
      <c r="P296" t="s">
        <v>81</v>
      </c>
      <c r="Q296" t="s">
        <v>82</v>
      </c>
      <c r="R296" t="s">
        <v>27</v>
      </c>
      <c r="S296" t="s">
        <v>46</v>
      </c>
      <c r="T296" t="s">
        <v>34</v>
      </c>
      <c r="U296" t="s">
        <v>35</v>
      </c>
      <c r="V296" s="3">
        <v>14</v>
      </c>
      <c r="W296">
        <v>85</v>
      </c>
      <c r="X296" s="4">
        <v>1190</v>
      </c>
      <c r="Y296" s="3">
        <v>120.19</v>
      </c>
    </row>
    <row r="297" spans="1:25" x14ac:dyDescent="0.35">
      <c r="A297">
        <v>1341</v>
      </c>
      <c r="B297" s="2">
        <v>43777</v>
      </c>
      <c r="C297" s="2" t="str">
        <f>TEXT(orders[[#This Row],[Order Date]],"mmmm")</f>
        <v>November</v>
      </c>
      <c r="D297" s="2" t="str">
        <f>TEXT(orders[[#This Row],[Order Date]],"dddd")</f>
        <v>Friday</v>
      </c>
      <c r="E297">
        <v>8</v>
      </c>
      <c r="F297" t="s">
        <v>54</v>
      </c>
      <c r="G297" t="s">
        <v>55</v>
      </c>
      <c r="H297" t="s">
        <v>56</v>
      </c>
      <c r="I297" t="s">
        <v>27</v>
      </c>
      <c r="J297" t="s">
        <v>57</v>
      </c>
      <c r="K297" t="s">
        <v>58</v>
      </c>
      <c r="L297" s="2">
        <v>43779</v>
      </c>
      <c r="M297" t="s">
        <v>30</v>
      </c>
      <c r="N297" t="s">
        <v>60</v>
      </c>
      <c r="O297" t="s">
        <v>61</v>
      </c>
      <c r="P297" t="s">
        <v>55</v>
      </c>
      <c r="Q297" t="s">
        <v>56</v>
      </c>
      <c r="R297" t="s">
        <v>27</v>
      </c>
      <c r="S297" t="s">
        <v>33</v>
      </c>
      <c r="T297" t="s">
        <v>86</v>
      </c>
      <c r="U297" t="s">
        <v>87</v>
      </c>
      <c r="V297" s="3">
        <v>40</v>
      </c>
      <c r="W297">
        <v>28</v>
      </c>
      <c r="X297" s="4">
        <v>1120</v>
      </c>
      <c r="Y297" s="3">
        <v>110.88</v>
      </c>
    </row>
    <row r="298" spans="1:25" x14ac:dyDescent="0.35">
      <c r="A298">
        <v>1342</v>
      </c>
      <c r="B298" s="2">
        <v>43777</v>
      </c>
      <c r="C298" s="2" t="str">
        <f>TEXT(orders[[#This Row],[Order Date]],"mmmm")</f>
        <v>November</v>
      </c>
      <c r="D298" s="2" t="str">
        <f>TEXT(orders[[#This Row],[Order Date]],"dddd")</f>
        <v>Friday</v>
      </c>
      <c r="E298">
        <v>8</v>
      </c>
      <c r="F298" t="s">
        <v>54</v>
      </c>
      <c r="G298" t="s">
        <v>55</v>
      </c>
      <c r="H298" t="s">
        <v>56</v>
      </c>
      <c r="I298" t="s">
        <v>27</v>
      </c>
      <c r="J298" t="s">
        <v>57</v>
      </c>
      <c r="K298" t="s">
        <v>58</v>
      </c>
      <c r="L298" s="2">
        <v>43779</v>
      </c>
      <c r="M298" t="s">
        <v>30</v>
      </c>
      <c r="N298" t="s">
        <v>60</v>
      </c>
      <c r="O298" t="s">
        <v>61</v>
      </c>
      <c r="P298" t="s">
        <v>55</v>
      </c>
      <c r="Q298" t="s">
        <v>56</v>
      </c>
      <c r="R298" t="s">
        <v>27</v>
      </c>
      <c r="S298" t="s">
        <v>33</v>
      </c>
      <c r="T298" t="s">
        <v>62</v>
      </c>
      <c r="U298" t="s">
        <v>63</v>
      </c>
      <c r="V298" s="3">
        <v>9.1999999999999993</v>
      </c>
      <c r="W298">
        <v>19</v>
      </c>
      <c r="X298" s="4">
        <v>174.79999999999998</v>
      </c>
      <c r="Y298" s="3">
        <v>17.130400000000002</v>
      </c>
    </row>
    <row r="299" spans="1:25" x14ac:dyDescent="0.35">
      <c r="A299">
        <v>1343</v>
      </c>
      <c r="B299" s="2">
        <v>43794</v>
      </c>
      <c r="C299" s="2" t="str">
        <f>TEXT(orders[[#This Row],[Order Date]],"mmmm")</f>
        <v>November</v>
      </c>
      <c r="D299" s="2" t="str">
        <f>TEXT(orders[[#This Row],[Order Date]],"dddd")</f>
        <v>Monday</v>
      </c>
      <c r="E299">
        <v>25</v>
      </c>
      <c r="F299" t="s">
        <v>135</v>
      </c>
      <c r="G299" t="s">
        <v>96</v>
      </c>
      <c r="H299" t="s">
        <v>97</v>
      </c>
      <c r="I299" t="s">
        <v>27</v>
      </c>
      <c r="J299" t="s">
        <v>98</v>
      </c>
      <c r="K299" t="s">
        <v>42</v>
      </c>
      <c r="L299" s="2">
        <v>43796</v>
      </c>
      <c r="M299" t="s">
        <v>43</v>
      </c>
      <c r="N299" t="s">
        <v>136</v>
      </c>
      <c r="O299" t="s">
        <v>137</v>
      </c>
      <c r="P299" t="s">
        <v>96</v>
      </c>
      <c r="Q299" t="s">
        <v>97</v>
      </c>
      <c r="R299" t="s">
        <v>27</v>
      </c>
      <c r="S299" t="s">
        <v>77</v>
      </c>
      <c r="T299" t="s">
        <v>144</v>
      </c>
      <c r="U299" t="s">
        <v>63</v>
      </c>
      <c r="V299" s="3">
        <v>10</v>
      </c>
      <c r="W299">
        <v>99</v>
      </c>
      <c r="X299" s="4">
        <v>990</v>
      </c>
      <c r="Y299" s="3">
        <v>102.96000000000001</v>
      </c>
    </row>
    <row r="300" spans="1:25" x14ac:dyDescent="0.35">
      <c r="A300">
        <v>1344</v>
      </c>
      <c r="B300" s="2">
        <v>43795</v>
      </c>
      <c r="C300" s="2" t="str">
        <f>TEXT(orders[[#This Row],[Order Date]],"mmmm")</f>
        <v>November</v>
      </c>
      <c r="D300" s="2" t="str">
        <f>TEXT(orders[[#This Row],[Order Date]],"dddd")</f>
        <v>Tuesday</v>
      </c>
      <c r="E300">
        <v>26</v>
      </c>
      <c r="F300" t="s">
        <v>138</v>
      </c>
      <c r="G300" t="s">
        <v>112</v>
      </c>
      <c r="H300" t="s">
        <v>113</v>
      </c>
      <c r="I300" t="s">
        <v>27</v>
      </c>
      <c r="J300" t="s">
        <v>91</v>
      </c>
      <c r="K300" t="s">
        <v>92</v>
      </c>
      <c r="L300" s="2">
        <v>43797</v>
      </c>
      <c r="M300" t="s">
        <v>59</v>
      </c>
      <c r="N300" t="s">
        <v>139</v>
      </c>
      <c r="O300" t="s">
        <v>140</v>
      </c>
      <c r="P300" t="s">
        <v>112</v>
      </c>
      <c r="Q300" t="s">
        <v>113</v>
      </c>
      <c r="R300" t="s">
        <v>27</v>
      </c>
      <c r="S300" t="s">
        <v>46</v>
      </c>
      <c r="T300" t="s">
        <v>145</v>
      </c>
      <c r="U300" t="s">
        <v>146</v>
      </c>
      <c r="V300" s="3">
        <v>21.35</v>
      </c>
      <c r="W300">
        <v>69</v>
      </c>
      <c r="X300" s="4">
        <v>1473.15</v>
      </c>
      <c r="Y300" s="3">
        <v>153.20760000000004</v>
      </c>
    </row>
    <row r="301" spans="1:25" x14ac:dyDescent="0.35">
      <c r="A301">
        <v>1345</v>
      </c>
      <c r="B301" s="2">
        <v>43795</v>
      </c>
      <c r="C301" s="2" t="str">
        <f>TEXT(orders[[#This Row],[Order Date]],"mmmm")</f>
        <v>November</v>
      </c>
      <c r="D301" s="2" t="str">
        <f>TEXT(orders[[#This Row],[Order Date]],"dddd")</f>
        <v>Tuesday</v>
      </c>
      <c r="E301">
        <v>26</v>
      </c>
      <c r="F301" t="s">
        <v>138</v>
      </c>
      <c r="G301" t="s">
        <v>112</v>
      </c>
      <c r="H301" t="s">
        <v>113</v>
      </c>
      <c r="I301" t="s">
        <v>27</v>
      </c>
      <c r="J301" t="s">
        <v>91</v>
      </c>
      <c r="K301" t="s">
        <v>92</v>
      </c>
      <c r="L301" s="2">
        <v>43797</v>
      </c>
      <c r="M301" t="s">
        <v>59</v>
      </c>
      <c r="N301" t="s">
        <v>139</v>
      </c>
      <c r="O301" t="s">
        <v>140</v>
      </c>
      <c r="P301" t="s">
        <v>112</v>
      </c>
      <c r="Q301" t="s">
        <v>113</v>
      </c>
      <c r="R301" t="s">
        <v>27</v>
      </c>
      <c r="S301" t="s">
        <v>46</v>
      </c>
      <c r="T301" t="s">
        <v>78</v>
      </c>
      <c r="U301" t="s">
        <v>79</v>
      </c>
      <c r="V301" s="3">
        <v>9.65</v>
      </c>
      <c r="W301">
        <v>37</v>
      </c>
      <c r="X301" s="4">
        <v>357.05</v>
      </c>
      <c r="Y301" s="3">
        <v>33.919750000000001</v>
      </c>
    </row>
    <row r="302" spans="1:25" x14ac:dyDescent="0.35">
      <c r="A302">
        <v>1346</v>
      </c>
      <c r="B302" s="2">
        <v>43795</v>
      </c>
      <c r="C302" s="2" t="str">
        <f>TEXT(orders[[#This Row],[Order Date]],"mmmm")</f>
        <v>November</v>
      </c>
      <c r="D302" s="2" t="str">
        <f>TEXT(orders[[#This Row],[Order Date]],"dddd")</f>
        <v>Tuesday</v>
      </c>
      <c r="E302">
        <v>26</v>
      </c>
      <c r="F302" t="s">
        <v>138</v>
      </c>
      <c r="G302" t="s">
        <v>112</v>
      </c>
      <c r="H302" t="s">
        <v>113</v>
      </c>
      <c r="I302" t="s">
        <v>27</v>
      </c>
      <c r="J302" t="s">
        <v>91</v>
      </c>
      <c r="K302" t="s">
        <v>92</v>
      </c>
      <c r="L302" s="2">
        <v>43797</v>
      </c>
      <c r="M302" t="s">
        <v>59</v>
      </c>
      <c r="N302" t="s">
        <v>139</v>
      </c>
      <c r="O302" t="s">
        <v>140</v>
      </c>
      <c r="P302" t="s">
        <v>112</v>
      </c>
      <c r="Q302" t="s">
        <v>113</v>
      </c>
      <c r="R302" t="s">
        <v>27</v>
      </c>
      <c r="S302" t="s">
        <v>46</v>
      </c>
      <c r="T302" t="s">
        <v>121</v>
      </c>
      <c r="U302" t="s">
        <v>122</v>
      </c>
      <c r="V302" s="3">
        <v>18.399999999999999</v>
      </c>
      <c r="W302">
        <v>64</v>
      </c>
      <c r="X302" s="4">
        <v>1177.5999999999999</v>
      </c>
      <c r="Y302" s="3">
        <v>118.93759999999999</v>
      </c>
    </row>
    <row r="303" spans="1:25" x14ac:dyDescent="0.35">
      <c r="A303">
        <v>1347</v>
      </c>
      <c r="B303" s="2">
        <v>43798</v>
      </c>
      <c r="C303" s="2" t="str">
        <f>TEXT(orders[[#This Row],[Order Date]],"mmmm")</f>
        <v>November</v>
      </c>
      <c r="D303" s="2" t="str">
        <f>TEXT(orders[[#This Row],[Order Date]],"dddd")</f>
        <v>Friday</v>
      </c>
      <c r="E303">
        <v>29</v>
      </c>
      <c r="F303" t="s">
        <v>64</v>
      </c>
      <c r="G303" t="s">
        <v>65</v>
      </c>
      <c r="H303" t="s">
        <v>66</v>
      </c>
      <c r="I303" t="s">
        <v>27</v>
      </c>
      <c r="J303" t="s">
        <v>67</v>
      </c>
      <c r="K303" t="s">
        <v>29</v>
      </c>
      <c r="L303" s="2">
        <v>43800</v>
      </c>
      <c r="M303" t="s">
        <v>30</v>
      </c>
      <c r="N303" t="s">
        <v>68</v>
      </c>
      <c r="O303" t="s">
        <v>69</v>
      </c>
      <c r="P303" t="s">
        <v>65</v>
      </c>
      <c r="Q303" t="s">
        <v>66</v>
      </c>
      <c r="R303" t="s">
        <v>27</v>
      </c>
      <c r="S303" t="s">
        <v>33</v>
      </c>
      <c r="T303" t="s">
        <v>34</v>
      </c>
      <c r="U303" t="s">
        <v>35</v>
      </c>
      <c r="V303" s="3">
        <v>14</v>
      </c>
      <c r="W303">
        <v>38</v>
      </c>
      <c r="X303" s="4">
        <v>532</v>
      </c>
      <c r="Y303" s="3">
        <v>55.328000000000003</v>
      </c>
    </row>
    <row r="304" spans="1:25" x14ac:dyDescent="0.35">
      <c r="A304">
        <v>1348</v>
      </c>
      <c r="B304" s="2">
        <v>43775</v>
      </c>
      <c r="C304" s="2" t="str">
        <f>TEXT(orders[[#This Row],[Order Date]],"mmmm")</f>
        <v>November</v>
      </c>
      <c r="D304" s="2" t="str">
        <f>TEXT(orders[[#This Row],[Order Date]],"dddd")</f>
        <v>Wednesday</v>
      </c>
      <c r="E304">
        <v>6</v>
      </c>
      <c r="F304" t="s">
        <v>80</v>
      </c>
      <c r="G304" t="s">
        <v>81</v>
      </c>
      <c r="H304" t="s">
        <v>82</v>
      </c>
      <c r="I304" t="s">
        <v>27</v>
      </c>
      <c r="J304" t="s">
        <v>83</v>
      </c>
      <c r="K304" t="s">
        <v>58</v>
      </c>
      <c r="L304" s="2">
        <v>43777</v>
      </c>
      <c r="M304" t="s">
        <v>59</v>
      </c>
      <c r="N304" t="s">
        <v>84</v>
      </c>
      <c r="O304" t="s">
        <v>85</v>
      </c>
      <c r="P304" t="s">
        <v>81</v>
      </c>
      <c r="Q304" t="s">
        <v>82</v>
      </c>
      <c r="R304" t="s">
        <v>27</v>
      </c>
      <c r="S304" t="s">
        <v>33</v>
      </c>
      <c r="T304" t="s">
        <v>70</v>
      </c>
      <c r="U304" t="s">
        <v>71</v>
      </c>
      <c r="V304" s="3">
        <v>12.75</v>
      </c>
      <c r="W304">
        <v>15</v>
      </c>
      <c r="X304" s="4">
        <v>191.25</v>
      </c>
      <c r="Y304" s="3">
        <v>18.55125</v>
      </c>
    </row>
    <row r="305" spans="1:25" x14ac:dyDescent="0.35">
      <c r="A305">
        <v>1350</v>
      </c>
      <c r="B305" s="2">
        <v>43773</v>
      </c>
      <c r="C305" s="2" t="str">
        <f>TEXT(orders[[#This Row],[Order Date]],"mmmm")</f>
        <v>November</v>
      </c>
      <c r="D305" s="2" t="str">
        <f>TEXT(orders[[#This Row],[Order Date]],"dddd")</f>
        <v>Monday</v>
      </c>
      <c r="E305">
        <v>4</v>
      </c>
      <c r="F305" t="s">
        <v>38</v>
      </c>
      <c r="G305" t="s">
        <v>39</v>
      </c>
      <c r="H305" t="s">
        <v>40</v>
      </c>
      <c r="I305" t="s">
        <v>27</v>
      </c>
      <c r="J305" t="s">
        <v>41</v>
      </c>
      <c r="K305" t="s">
        <v>42</v>
      </c>
      <c r="L305" s="2">
        <v>43775</v>
      </c>
      <c r="M305" t="s">
        <v>43</v>
      </c>
      <c r="N305" t="s">
        <v>44</v>
      </c>
      <c r="O305" t="s">
        <v>45</v>
      </c>
      <c r="P305" t="s">
        <v>39</v>
      </c>
      <c r="Q305" t="s">
        <v>40</v>
      </c>
      <c r="R305" t="s">
        <v>27</v>
      </c>
      <c r="S305" t="s">
        <v>46</v>
      </c>
      <c r="T305" t="s">
        <v>147</v>
      </c>
      <c r="U305" t="s">
        <v>108</v>
      </c>
      <c r="V305" s="3">
        <v>81</v>
      </c>
      <c r="W305">
        <v>52</v>
      </c>
      <c r="X305" s="4">
        <v>4212</v>
      </c>
      <c r="Y305" s="3">
        <v>412.77600000000001</v>
      </c>
    </row>
    <row r="306" spans="1:25" x14ac:dyDescent="0.35">
      <c r="A306">
        <v>1351</v>
      </c>
      <c r="B306" s="2">
        <v>43773</v>
      </c>
      <c r="C306" s="2" t="str">
        <f>TEXT(orders[[#This Row],[Order Date]],"mmmm")</f>
        <v>November</v>
      </c>
      <c r="D306" s="2" t="str">
        <f>TEXT(orders[[#This Row],[Order Date]],"dddd")</f>
        <v>Monday</v>
      </c>
      <c r="E306">
        <v>4</v>
      </c>
      <c r="F306" t="s">
        <v>38</v>
      </c>
      <c r="G306" t="s">
        <v>39</v>
      </c>
      <c r="H306" t="s">
        <v>40</v>
      </c>
      <c r="I306" t="s">
        <v>27</v>
      </c>
      <c r="J306" t="s">
        <v>41</v>
      </c>
      <c r="K306" t="s">
        <v>42</v>
      </c>
      <c r="L306" s="2">
        <v>43775</v>
      </c>
      <c r="M306" t="s">
        <v>43</v>
      </c>
      <c r="N306" t="s">
        <v>44</v>
      </c>
      <c r="O306" t="s">
        <v>45</v>
      </c>
      <c r="P306" t="s">
        <v>39</v>
      </c>
      <c r="Q306" t="s">
        <v>40</v>
      </c>
      <c r="R306" t="s">
        <v>27</v>
      </c>
      <c r="S306" t="s">
        <v>46</v>
      </c>
      <c r="T306" t="s">
        <v>148</v>
      </c>
      <c r="U306" t="s">
        <v>149</v>
      </c>
      <c r="V306" s="3">
        <v>7</v>
      </c>
      <c r="W306">
        <v>37</v>
      </c>
      <c r="X306" s="4">
        <v>259</v>
      </c>
      <c r="Y306" s="3">
        <v>25.382000000000001</v>
      </c>
    </row>
    <row r="307" spans="1:25" x14ac:dyDescent="0.35">
      <c r="A307">
        <v>1353</v>
      </c>
      <c r="B307" s="2">
        <v>43777</v>
      </c>
      <c r="C307" s="2" t="str">
        <f>TEXT(orders[[#This Row],[Order Date]],"mmmm")</f>
        <v>November</v>
      </c>
      <c r="D307" s="2" t="str">
        <f>TEXT(orders[[#This Row],[Order Date]],"dddd")</f>
        <v>Friday</v>
      </c>
      <c r="E307">
        <v>8</v>
      </c>
      <c r="F307" t="s">
        <v>54</v>
      </c>
      <c r="G307" t="s">
        <v>55</v>
      </c>
      <c r="H307" t="s">
        <v>56</v>
      </c>
      <c r="I307" t="s">
        <v>27</v>
      </c>
      <c r="J307" t="s">
        <v>57</v>
      </c>
      <c r="K307" t="s">
        <v>58</v>
      </c>
      <c r="L307" s="2">
        <v>43779</v>
      </c>
      <c r="M307" t="s">
        <v>59</v>
      </c>
      <c r="N307" t="s">
        <v>60</v>
      </c>
      <c r="O307" t="s">
        <v>61</v>
      </c>
      <c r="P307" t="s">
        <v>55</v>
      </c>
      <c r="Q307" t="s">
        <v>56</v>
      </c>
      <c r="R307" t="s">
        <v>27</v>
      </c>
      <c r="S307" t="s">
        <v>46</v>
      </c>
      <c r="T307" t="s">
        <v>131</v>
      </c>
      <c r="U307" t="s">
        <v>132</v>
      </c>
      <c r="V307" s="3">
        <v>34.799999999999997</v>
      </c>
      <c r="W307">
        <v>24</v>
      </c>
      <c r="X307" s="4">
        <v>835.19999999999993</v>
      </c>
      <c r="Y307" s="3">
        <v>80.179199999999994</v>
      </c>
    </row>
    <row r="308" spans="1:25" x14ac:dyDescent="0.35">
      <c r="A308">
        <v>1356</v>
      </c>
      <c r="B308" s="2">
        <v>43772</v>
      </c>
      <c r="C308" s="2" t="str">
        <f>TEXT(orders[[#This Row],[Order Date]],"mmmm")</f>
        <v>November</v>
      </c>
      <c r="D308" s="2" t="str">
        <f>TEXT(orders[[#This Row],[Order Date]],"dddd")</f>
        <v>Sunday</v>
      </c>
      <c r="E308">
        <v>3</v>
      </c>
      <c r="F308" t="s">
        <v>72</v>
      </c>
      <c r="G308" t="s">
        <v>73</v>
      </c>
      <c r="H308" t="s">
        <v>74</v>
      </c>
      <c r="I308" t="s">
        <v>27</v>
      </c>
      <c r="J308" t="s">
        <v>28</v>
      </c>
      <c r="K308" t="s">
        <v>29</v>
      </c>
      <c r="L308" s="2">
        <v>43774</v>
      </c>
      <c r="M308" t="s">
        <v>30</v>
      </c>
      <c r="N308" t="s">
        <v>75</v>
      </c>
      <c r="O308" t="s">
        <v>76</v>
      </c>
      <c r="P308" t="s">
        <v>73</v>
      </c>
      <c r="Q308" t="s">
        <v>74</v>
      </c>
      <c r="R308" t="s">
        <v>27</v>
      </c>
      <c r="S308" t="s">
        <v>77</v>
      </c>
      <c r="T308" t="s">
        <v>133</v>
      </c>
      <c r="U308" t="s">
        <v>110</v>
      </c>
      <c r="V308" s="3">
        <v>10</v>
      </c>
      <c r="W308">
        <v>36</v>
      </c>
      <c r="X308" s="4">
        <v>360</v>
      </c>
      <c r="Y308" s="3">
        <v>37.08</v>
      </c>
    </row>
    <row r="309" spans="1:25" x14ac:dyDescent="0.35">
      <c r="A309">
        <v>1357</v>
      </c>
      <c r="B309" s="2">
        <v>43772</v>
      </c>
      <c r="C309" s="2" t="str">
        <f>TEXT(orders[[#This Row],[Order Date]],"mmmm")</f>
        <v>November</v>
      </c>
      <c r="D309" s="2" t="str">
        <f>TEXT(orders[[#This Row],[Order Date]],"dddd")</f>
        <v>Sunday</v>
      </c>
      <c r="E309">
        <v>3</v>
      </c>
      <c r="F309" t="s">
        <v>72</v>
      </c>
      <c r="G309" t="s">
        <v>73</v>
      </c>
      <c r="H309" t="s">
        <v>74</v>
      </c>
      <c r="I309" t="s">
        <v>27</v>
      </c>
      <c r="J309" t="s">
        <v>28</v>
      </c>
      <c r="K309" t="s">
        <v>29</v>
      </c>
      <c r="L309" s="2">
        <v>43774</v>
      </c>
      <c r="M309" t="s">
        <v>30</v>
      </c>
      <c r="N309" t="s">
        <v>75</v>
      </c>
      <c r="O309" t="s">
        <v>76</v>
      </c>
      <c r="P309" t="s">
        <v>73</v>
      </c>
      <c r="Q309" t="s">
        <v>74</v>
      </c>
      <c r="R309" t="s">
        <v>27</v>
      </c>
      <c r="S309" t="s">
        <v>77</v>
      </c>
      <c r="T309" t="s">
        <v>86</v>
      </c>
      <c r="U309" t="s">
        <v>87</v>
      </c>
      <c r="V309" s="3">
        <v>40</v>
      </c>
      <c r="W309">
        <v>24</v>
      </c>
      <c r="X309" s="4">
        <v>960</v>
      </c>
      <c r="Y309" s="3">
        <v>96</v>
      </c>
    </row>
    <row r="310" spans="1:25" x14ac:dyDescent="0.35">
      <c r="A310">
        <v>1361</v>
      </c>
      <c r="B310" s="2">
        <v>43779</v>
      </c>
      <c r="C310" s="2" t="str">
        <f>TEXT(orders[[#This Row],[Order Date]],"mmmm")</f>
        <v>November</v>
      </c>
      <c r="D310" s="2" t="str">
        <f>TEXT(orders[[#This Row],[Order Date]],"dddd")</f>
        <v>Sunday</v>
      </c>
      <c r="E310">
        <v>10</v>
      </c>
      <c r="F310" t="s">
        <v>95</v>
      </c>
      <c r="G310" t="s">
        <v>96</v>
      </c>
      <c r="H310" t="s">
        <v>97</v>
      </c>
      <c r="I310" t="s">
        <v>27</v>
      </c>
      <c r="J310" t="s">
        <v>98</v>
      </c>
      <c r="K310" t="s">
        <v>42</v>
      </c>
      <c r="L310" s="2">
        <v>43781</v>
      </c>
      <c r="M310" t="s">
        <v>30</v>
      </c>
      <c r="N310" t="s">
        <v>99</v>
      </c>
      <c r="O310" t="s">
        <v>100</v>
      </c>
      <c r="P310" t="s">
        <v>96</v>
      </c>
      <c r="Q310" t="s">
        <v>97</v>
      </c>
      <c r="R310" t="s">
        <v>27</v>
      </c>
      <c r="S310" t="s">
        <v>46</v>
      </c>
      <c r="T310" t="s">
        <v>134</v>
      </c>
      <c r="U310" t="s">
        <v>37</v>
      </c>
      <c r="V310" s="3">
        <v>10</v>
      </c>
      <c r="W310">
        <v>20</v>
      </c>
      <c r="X310" s="4">
        <v>200</v>
      </c>
      <c r="Y310" s="3">
        <v>20</v>
      </c>
    </row>
    <row r="311" spans="1:25" x14ac:dyDescent="0.35">
      <c r="A311">
        <v>1363</v>
      </c>
      <c r="B311" s="2">
        <v>43779</v>
      </c>
      <c r="C311" s="2" t="str">
        <f>TEXT(orders[[#This Row],[Order Date]],"mmmm")</f>
        <v>November</v>
      </c>
      <c r="D311" s="2" t="str">
        <f>TEXT(orders[[#This Row],[Order Date]],"dddd")</f>
        <v>Sunday</v>
      </c>
      <c r="E311">
        <v>10</v>
      </c>
      <c r="F311" t="s">
        <v>95</v>
      </c>
      <c r="G311" t="s">
        <v>96</v>
      </c>
      <c r="H311" t="s">
        <v>97</v>
      </c>
      <c r="I311" t="s">
        <v>27</v>
      </c>
      <c r="J311" t="s">
        <v>98</v>
      </c>
      <c r="K311" t="s">
        <v>42</v>
      </c>
      <c r="L311" s="2">
        <v>43781</v>
      </c>
      <c r="M311" t="s">
        <v>43</v>
      </c>
      <c r="N311" t="s">
        <v>99</v>
      </c>
      <c r="O311" t="s">
        <v>100</v>
      </c>
      <c r="P311" t="s">
        <v>96</v>
      </c>
      <c r="Q311" t="s">
        <v>97</v>
      </c>
      <c r="R311" t="s">
        <v>27</v>
      </c>
      <c r="S311" t="s">
        <v>46</v>
      </c>
      <c r="T311" t="s">
        <v>36</v>
      </c>
      <c r="U311" t="s">
        <v>37</v>
      </c>
      <c r="V311">
        <v>3.5</v>
      </c>
      <c r="W311">
        <v>11</v>
      </c>
      <c r="X311" s="4">
        <v>38.5</v>
      </c>
      <c r="Y311" s="3">
        <v>3.7345000000000002</v>
      </c>
    </row>
    <row r="312" spans="1:25" x14ac:dyDescent="0.35">
      <c r="A312">
        <v>1364</v>
      </c>
      <c r="B312" s="2">
        <v>43780</v>
      </c>
      <c r="C312" s="2" t="str">
        <f>TEXT(orders[[#This Row],[Order Date]],"mmmm")</f>
        <v>November</v>
      </c>
      <c r="D312" s="2" t="str">
        <f>TEXT(orders[[#This Row],[Order Date]],"dddd")</f>
        <v>Monday</v>
      </c>
      <c r="E312">
        <v>11</v>
      </c>
      <c r="F312" t="s">
        <v>111</v>
      </c>
      <c r="G312" t="s">
        <v>112</v>
      </c>
      <c r="H312" t="s">
        <v>113</v>
      </c>
      <c r="I312" t="s">
        <v>27</v>
      </c>
      <c r="J312" t="s">
        <v>91</v>
      </c>
      <c r="K312" t="s">
        <v>92</v>
      </c>
      <c r="L312" s="2">
        <v>43781</v>
      </c>
      <c r="M312" t="s">
        <v>59</v>
      </c>
      <c r="N312" t="s">
        <v>114</v>
      </c>
      <c r="O312" t="s">
        <v>115</v>
      </c>
      <c r="P312" t="s">
        <v>112</v>
      </c>
      <c r="Q312" t="s">
        <v>113</v>
      </c>
      <c r="R312" t="s">
        <v>27</v>
      </c>
      <c r="S312" t="s">
        <v>46</v>
      </c>
      <c r="T312" t="s">
        <v>86</v>
      </c>
      <c r="U312" t="s">
        <v>87</v>
      </c>
      <c r="V312">
        <v>40</v>
      </c>
      <c r="W312">
        <v>78</v>
      </c>
      <c r="X312" s="4">
        <v>3120</v>
      </c>
      <c r="Y312" s="3">
        <v>299.52</v>
      </c>
    </row>
    <row r="313" spans="1:25" x14ac:dyDescent="0.35">
      <c r="A313">
        <v>1365</v>
      </c>
      <c r="B313" s="2">
        <v>43770</v>
      </c>
      <c r="C313" s="2" t="str">
        <f>TEXT(orders[[#This Row],[Order Date]],"mmmm")</f>
        <v>November</v>
      </c>
      <c r="D313" s="2" t="str">
        <f>TEXT(orders[[#This Row],[Order Date]],"dddd")</f>
        <v>Friday</v>
      </c>
      <c r="E313">
        <v>1</v>
      </c>
      <c r="F313" t="s">
        <v>116</v>
      </c>
      <c r="G313" t="s">
        <v>117</v>
      </c>
      <c r="H313" t="s">
        <v>118</v>
      </c>
      <c r="I313" t="s">
        <v>27</v>
      </c>
      <c r="J313" t="s">
        <v>57</v>
      </c>
      <c r="K313" t="s">
        <v>58</v>
      </c>
      <c r="L313" s="2">
        <v>43781</v>
      </c>
      <c r="M313" t="s">
        <v>59</v>
      </c>
      <c r="N313" t="s">
        <v>119</v>
      </c>
      <c r="O313" t="s">
        <v>120</v>
      </c>
      <c r="P313" t="s">
        <v>117</v>
      </c>
      <c r="Q313" t="s">
        <v>118</v>
      </c>
      <c r="R313" t="s">
        <v>27</v>
      </c>
      <c r="S313" t="s">
        <v>46</v>
      </c>
      <c r="T313" t="s">
        <v>121</v>
      </c>
      <c r="U313" t="s">
        <v>122</v>
      </c>
      <c r="V313">
        <v>18.399999999999999</v>
      </c>
      <c r="W313">
        <v>76</v>
      </c>
      <c r="X313" s="4">
        <v>1398.3999999999999</v>
      </c>
      <c r="Y313" s="3">
        <v>144.0352</v>
      </c>
    </row>
    <row r="314" spans="1:25" x14ac:dyDescent="0.35">
      <c r="A314">
        <v>1366</v>
      </c>
      <c r="B314" s="2">
        <v>43797</v>
      </c>
      <c r="C314" s="2" t="str">
        <f>TEXT(orders[[#This Row],[Order Date]],"mmmm")</f>
        <v>November</v>
      </c>
      <c r="D314" s="2" t="str">
        <f>TEXT(orders[[#This Row],[Order Date]],"dddd")</f>
        <v>Thursday</v>
      </c>
      <c r="E314">
        <v>28</v>
      </c>
      <c r="F314" t="s">
        <v>88</v>
      </c>
      <c r="G314" t="s">
        <v>89</v>
      </c>
      <c r="H314" t="s">
        <v>90</v>
      </c>
      <c r="I314" t="s">
        <v>27</v>
      </c>
      <c r="J314" t="s">
        <v>91</v>
      </c>
      <c r="K314" t="s">
        <v>92</v>
      </c>
      <c r="L314" s="2">
        <v>43799</v>
      </c>
      <c r="M314" t="s">
        <v>59</v>
      </c>
      <c r="N314" t="s">
        <v>93</v>
      </c>
      <c r="O314" t="s">
        <v>94</v>
      </c>
      <c r="P314" t="s">
        <v>89</v>
      </c>
      <c r="Q314" t="s">
        <v>90</v>
      </c>
      <c r="R314" t="s">
        <v>27</v>
      </c>
      <c r="S314" t="s">
        <v>46</v>
      </c>
      <c r="T314" t="s">
        <v>53</v>
      </c>
      <c r="U314" t="s">
        <v>35</v>
      </c>
      <c r="V314">
        <v>46</v>
      </c>
      <c r="W314">
        <v>57</v>
      </c>
      <c r="X314" s="4">
        <v>2622</v>
      </c>
      <c r="Y314" s="3">
        <v>272.68799999999999</v>
      </c>
    </row>
    <row r="315" spans="1:25" x14ac:dyDescent="0.35">
      <c r="A315">
        <v>1367</v>
      </c>
      <c r="B315" s="2">
        <v>43778</v>
      </c>
      <c r="C315" s="2" t="str">
        <f>TEXT(orders[[#This Row],[Order Date]],"mmmm")</f>
        <v>November</v>
      </c>
      <c r="D315" s="2" t="str">
        <f>TEXT(orders[[#This Row],[Order Date]],"dddd")</f>
        <v>Saturday</v>
      </c>
      <c r="E315">
        <v>9</v>
      </c>
      <c r="F315" t="s">
        <v>123</v>
      </c>
      <c r="G315" t="s">
        <v>124</v>
      </c>
      <c r="H315" t="s">
        <v>125</v>
      </c>
      <c r="I315" t="s">
        <v>27</v>
      </c>
      <c r="J315" t="s">
        <v>126</v>
      </c>
      <c r="K315" t="s">
        <v>29</v>
      </c>
      <c r="L315" s="2">
        <v>43780</v>
      </c>
      <c r="M315" t="s">
        <v>43</v>
      </c>
      <c r="N315" t="s">
        <v>127</v>
      </c>
      <c r="O315" t="s">
        <v>128</v>
      </c>
      <c r="P315" t="s">
        <v>124</v>
      </c>
      <c r="Q315" t="s">
        <v>125</v>
      </c>
      <c r="R315" t="s">
        <v>27</v>
      </c>
      <c r="S315" t="s">
        <v>33</v>
      </c>
      <c r="T315" t="s">
        <v>78</v>
      </c>
      <c r="U315" t="s">
        <v>79</v>
      </c>
      <c r="V315">
        <v>9.65</v>
      </c>
      <c r="W315">
        <v>14</v>
      </c>
      <c r="X315" s="4">
        <v>135.1</v>
      </c>
      <c r="Y315" s="3">
        <v>12.9696</v>
      </c>
    </row>
    <row r="316" spans="1:25" x14ac:dyDescent="0.35">
      <c r="A316">
        <v>1368</v>
      </c>
      <c r="B316" s="2">
        <v>43826</v>
      </c>
      <c r="C316" s="2" t="str">
        <f>TEXT(orders[[#This Row],[Order Date]],"mmmm")</f>
        <v>December</v>
      </c>
      <c r="D316" s="2" t="str">
        <f>TEXT(orders[[#This Row],[Order Date]],"dddd")</f>
        <v>Friday</v>
      </c>
      <c r="E316">
        <v>27</v>
      </c>
      <c r="F316" t="s">
        <v>24</v>
      </c>
      <c r="G316" t="s">
        <v>25</v>
      </c>
      <c r="H316" t="s">
        <v>26</v>
      </c>
      <c r="I316" t="s">
        <v>27</v>
      </c>
      <c r="J316" t="s">
        <v>28</v>
      </c>
      <c r="K316" t="s">
        <v>29</v>
      </c>
      <c r="L316" s="2">
        <v>43828</v>
      </c>
      <c r="M316" t="s">
        <v>30</v>
      </c>
      <c r="N316" t="s">
        <v>31</v>
      </c>
      <c r="O316" t="s">
        <v>32</v>
      </c>
      <c r="P316" t="s">
        <v>25</v>
      </c>
      <c r="Q316" t="s">
        <v>26</v>
      </c>
      <c r="R316" t="s">
        <v>27</v>
      </c>
      <c r="S316" t="s">
        <v>33</v>
      </c>
      <c r="T316" t="s">
        <v>34</v>
      </c>
      <c r="U316" t="s">
        <v>35</v>
      </c>
      <c r="V316">
        <v>14</v>
      </c>
      <c r="W316">
        <v>14</v>
      </c>
      <c r="X316" s="4">
        <v>196</v>
      </c>
      <c r="Y316" s="3">
        <v>19.796000000000003</v>
      </c>
    </row>
    <row r="317" spans="1:25" x14ac:dyDescent="0.35">
      <c r="A317">
        <v>1369</v>
      </c>
      <c r="B317" s="2">
        <v>43826</v>
      </c>
      <c r="C317" s="2" t="str">
        <f>TEXT(orders[[#This Row],[Order Date]],"mmmm")</f>
        <v>December</v>
      </c>
      <c r="D317" s="2" t="str">
        <f>TEXT(orders[[#This Row],[Order Date]],"dddd")</f>
        <v>Friday</v>
      </c>
      <c r="E317">
        <v>27</v>
      </c>
      <c r="F317" t="s">
        <v>24</v>
      </c>
      <c r="G317" t="s">
        <v>25</v>
      </c>
      <c r="H317" t="s">
        <v>26</v>
      </c>
      <c r="I317" t="s">
        <v>27</v>
      </c>
      <c r="J317" t="s">
        <v>28</v>
      </c>
      <c r="K317" t="s">
        <v>29</v>
      </c>
      <c r="L317" s="2">
        <v>43828</v>
      </c>
      <c r="M317" t="s">
        <v>30</v>
      </c>
      <c r="N317" t="s">
        <v>31</v>
      </c>
      <c r="O317" t="s">
        <v>32</v>
      </c>
      <c r="P317" t="s">
        <v>25</v>
      </c>
      <c r="Q317" t="s">
        <v>26</v>
      </c>
      <c r="R317" t="s">
        <v>27</v>
      </c>
      <c r="S317" t="s">
        <v>33</v>
      </c>
      <c r="T317" t="s">
        <v>36</v>
      </c>
      <c r="U317" t="s">
        <v>37</v>
      </c>
      <c r="V317">
        <v>3.5</v>
      </c>
      <c r="W317">
        <v>70</v>
      </c>
      <c r="X317" s="4">
        <v>245</v>
      </c>
      <c r="Y317" s="3">
        <v>25.234999999999999</v>
      </c>
    </row>
    <row r="318" spans="1:25" x14ac:dyDescent="0.35">
      <c r="A318">
        <v>1370</v>
      </c>
      <c r="B318" s="2">
        <v>43803</v>
      </c>
      <c r="C318" s="2" t="str">
        <f>TEXT(orders[[#This Row],[Order Date]],"mmmm")</f>
        <v>December</v>
      </c>
      <c r="D318" s="2" t="str">
        <f>TEXT(orders[[#This Row],[Order Date]],"dddd")</f>
        <v>Wednesday</v>
      </c>
      <c r="E318">
        <v>4</v>
      </c>
      <c r="F318" t="s">
        <v>38</v>
      </c>
      <c r="G318" t="s">
        <v>39</v>
      </c>
      <c r="H318" t="s">
        <v>40</v>
      </c>
      <c r="I318" t="s">
        <v>27</v>
      </c>
      <c r="J318" t="s">
        <v>41</v>
      </c>
      <c r="K318" t="s">
        <v>42</v>
      </c>
      <c r="L318" s="2">
        <v>43805</v>
      </c>
      <c r="M318" t="s">
        <v>43</v>
      </c>
      <c r="N318" t="s">
        <v>44</v>
      </c>
      <c r="O318" t="s">
        <v>45</v>
      </c>
      <c r="P318" t="s">
        <v>39</v>
      </c>
      <c r="Q318" t="s">
        <v>40</v>
      </c>
      <c r="R318" t="s">
        <v>27</v>
      </c>
      <c r="S318" t="s">
        <v>46</v>
      </c>
      <c r="T318" t="s">
        <v>47</v>
      </c>
      <c r="U318" t="s">
        <v>37</v>
      </c>
      <c r="V318">
        <v>30</v>
      </c>
      <c r="W318">
        <v>100</v>
      </c>
      <c r="X318" s="4">
        <v>3000</v>
      </c>
      <c r="Y318" s="3">
        <v>291</v>
      </c>
    </row>
    <row r="319" spans="1:25" x14ac:dyDescent="0.35">
      <c r="A319">
        <v>1371</v>
      </c>
      <c r="B319" s="2">
        <v>43803</v>
      </c>
      <c r="C319" s="2" t="str">
        <f>TEXT(orders[[#This Row],[Order Date]],"mmmm")</f>
        <v>December</v>
      </c>
      <c r="D319" s="2" t="str">
        <f>TEXT(orders[[#This Row],[Order Date]],"dddd")</f>
        <v>Wednesday</v>
      </c>
      <c r="E319">
        <v>4</v>
      </c>
      <c r="F319" t="s">
        <v>38</v>
      </c>
      <c r="G319" t="s">
        <v>39</v>
      </c>
      <c r="H319" t="s">
        <v>40</v>
      </c>
      <c r="I319" t="s">
        <v>27</v>
      </c>
      <c r="J319" t="s">
        <v>41</v>
      </c>
      <c r="K319" t="s">
        <v>42</v>
      </c>
      <c r="L319" s="2">
        <v>43805</v>
      </c>
      <c r="M319" t="s">
        <v>43</v>
      </c>
      <c r="N319" t="s">
        <v>44</v>
      </c>
      <c r="O319" t="s">
        <v>45</v>
      </c>
      <c r="P319" t="s">
        <v>39</v>
      </c>
      <c r="Q319" t="s">
        <v>40</v>
      </c>
      <c r="R319" t="s">
        <v>27</v>
      </c>
      <c r="S319" t="s">
        <v>46</v>
      </c>
      <c r="T319" t="s">
        <v>48</v>
      </c>
      <c r="U319" t="s">
        <v>37</v>
      </c>
      <c r="V319">
        <v>53</v>
      </c>
      <c r="W319">
        <v>27</v>
      </c>
      <c r="X319" s="4">
        <v>1431</v>
      </c>
      <c r="Y319" s="3">
        <v>143.1</v>
      </c>
    </row>
    <row r="320" spans="1:25" x14ac:dyDescent="0.35">
      <c r="A320">
        <v>1372</v>
      </c>
      <c r="B320" s="2">
        <v>43803</v>
      </c>
      <c r="C320" s="2" t="str">
        <f>TEXT(orders[[#This Row],[Order Date]],"mmmm")</f>
        <v>December</v>
      </c>
      <c r="D320" s="2" t="str">
        <f>TEXT(orders[[#This Row],[Order Date]],"dddd")</f>
        <v>Wednesday</v>
      </c>
      <c r="E320">
        <v>4</v>
      </c>
      <c r="F320" t="s">
        <v>38</v>
      </c>
      <c r="G320" t="s">
        <v>39</v>
      </c>
      <c r="H320" t="s">
        <v>40</v>
      </c>
      <c r="I320" t="s">
        <v>27</v>
      </c>
      <c r="J320" t="s">
        <v>41</v>
      </c>
      <c r="K320" t="s">
        <v>42</v>
      </c>
      <c r="L320" s="2">
        <v>43805</v>
      </c>
      <c r="M320" t="s">
        <v>43</v>
      </c>
      <c r="N320" t="s">
        <v>44</v>
      </c>
      <c r="O320" t="s">
        <v>45</v>
      </c>
      <c r="P320" t="s">
        <v>39</v>
      </c>
      <c r="Q320" t="s">
        <v>40</v>
      </c>
      <c r="R320" t="s">
        <v>27</v>
      </c>
      <c r="S320" t="s">
        <v>46</v>
      </c>
      <c r="T320" t="s">
        <v>36</v>
      </c>
      <c r="U320" t="s">
        <v>37</v>
      </c>
      <c r="V320">
        <v>3.5</v>
      </c>
      <c r="W320">
        <v>70</v>
      </c>
      <c r="X320" s="4">
        <v>245</v>
      </c>
      <c r="Y320" s="3">
        <v>24.009999999999998</v>
      </c>
    </row>
    <row r="321" spans="1:25" x14ac:dyDescent="0.35">
      <c r="A321">
        <v>1373</v>
      </c>
      <c r="B321" s="2">
        <v>43811</v>
      </c>
      <c r="C321" s="2" t="str">
        <f>TEXT(orders[[#This Row],[Order Date]],"mmmm")</f>
        <v>December</v>
      </c>
      <c r="D321" s="2" t="str">
        <f>TEXT(orders[[#This Row],[Order Date]],"dddd")</f>
        <v>Thursday</v>
      </c>
      <c r="E321">
        <v>12</v>
      </c>
      <c r="F321" t="s">
        <v>49</v>
      </c>
      <c r="G321" t="s">
        <v>25</v>
      </c>
      <c r="H321" t="s">
        <v>26</v>
      </c>
      <c r="I321" t="s">
        <v>27</v>
      </c>
      <c r="J321" t="s">
        <v>28</v>
      </c>
      <c r="K321" t="s">
        <v>29</v>
      </c>
      <c r="L321" s="2">
        <v>43813</v>
      </c>
      <c r="M321" t="s">
        <v>30</v>
      </c>
      <c r="N321" t="s">
        <v>50</v>
      </c>
      <c r="O321" t="s">
        <v>51</v>
      </c>
      <c r="P321" t="s">
        <v>25</v>
      </c>
      <c r="Q321" t="s">
        <v>26</v>
      </c>
      <c r="R321" t="s">
        <v>27</v>
      </c>
      <c r="S321" t="s">
        <v>46</v>
      </c>
      <c r="T321" t="s">
        <v>52</v>
      </c>
      <c r="U321" t="s">
        <v>35</v>
      </c>
      <c r="V321">
        <v>18</v>
      </c>
      <c r="W321">
        <v>57</v>
      </c>
      <c r="X321" s="4">
        <v>1026</v>
      </c>
      <c r="Y321" s="3">
        <v>102.60000000000001</v>
      </c>
    </row>
    <row r="322" spans="1:25" x14ac:dyDescent="0.35">
      <c r="A322">
        <v>1374</v>
      </c>
      <c r="B322" s="2">
        <v>43811</v>
      </c>
      <c r="C322" s="2" t="str">
        <f>TEXT(orders[[#This Row],[Order Date]],"mmmm")</f>
        <v>December</v>
      </c>
      <c r="D322" s="2" t="str">
        <f>TEXT(orders[[#This Row],[Order Date]],"dddd")</f>
        <v>Thursday</v>
      </c>
      <c r="E322">
        <v>12</v>
      </c>
      <c r="F322" t="s">
        <v>49</v>
      </c>
      <c r="G322" t="s">
        <v>25</v>
      </c>
      <c r="H322" t="s">
        <v>26</v>
      </c>
      <c r="I322" t="s">
        <v>27</v>
      </c>
      <c r="J322" t="s">
        <v>28</v>
      </c>
      <c r="K322" t="s">
        <v>29</v>
      </c>
      <c r="L322" s="2">
        <v>43813</v>
      </c>
      <c r="M322" t="s">
        <v>30</v>
      </c>
      <c r="N322" t="s">
        <v>50</v>
      </c>
      <c r="O322" t="s">
        <v>51</v>
      </c>
      <c r="P322" t="s">
        <v>25</v>
      </c>
      <c r="Q322" t="s">
        <v>26</v>
      </c>
      <c r="R322" t="s">
        <v>27</v>
      </c>
      <c r="S322" t="s">
        <v>46</v>
      </c>
      <c r="T322" t="s">
        <v>53</v>
      </c>
      <c r="U322" t="s">
        <v>35</v>
      </c>
      <c r="V322">
        <v>46</v>
      </c>
      <c r="W322">
        <v>83</v>
      </c>
      <c r="X322" s="4">
        <v>3818</v>
      </c>
      <c r="Y322" s="3">
        <v>374.16399999999999</v>
      </c>
    </row>
    <row r="323" spans="1:25" x14ac:dyDescent="0.35">
      <c r="A323">
        <v>1375</v>
      </c>
      <c r="B323" s="2">
        <v>43807</v>
      </c>
      <c r="C323" s="2" t="str">
        <f>TEXT(orders[[#This Row],[Order Date]],"mmmm")</f>
        <v>December</v>
      </c>
      <c r="D323" s="2" t="str">
        <f>TEXT(orders[[#This Row],[Order Date]],"dddd")</f>
        <v>Sunday</v>
      </c>
      <c r="E323">
        <v>8</v>
      </c>
      <c r="F323" t="s">
        <v>54</v>
      </c>
      <c r="G323" t="s">
        <v>55</v>
      </c>
      <c r="H323" t="s">
        <v>56</v>
      </c>
      <c r="I323" t="s">
        <v>27</v>
      </c>
      <c r="J323" t="s">
        <v>57</v>
      </c>
      <c r="K323" t="s">
        <v>58</v>
      </c>
      <c r="L323" s="2">
        <v>43809</v>
      </c>
      <c r="M323" t="s">
        <v>59</v>
      </c>
      <c r="N323" t="s">
        <v>60</v>
      </c>
      <c r="O323" t="s">
        <v>61</v>
      </c>
      <c r="P323" t="s">
        <v>55</v>
      </c>
      <c r="Q323" t="s">
        <v>56</v>
      </c>
      <c r="R323" t="s">
        <v>27</v>
      </c>
      <c r="S323" t="s">
        <v>46</v>
      </c>
      <c r="T323" t="s">
        <v>62</v>
      </c>
      <c r="U323" t="s">
        <v>63</v>
      </c>
      <c r="V323">
        <v>9.1999999999999993</v>
      </c>
      <c r="W323">
        <v>76</v>
      </c>
      <c r="X323" s="4">
        <v>699.19999999999993</v>
      </c>
      <c r="Y323" s="3">
        <v>67.123199999999997</v>
      </c>
    </row>
    <row r="324" spans="1:25" x14ac:dyDescent="0.35">
      <c r="A324">
        <v>1376</v>
      </c>
      <c r="B324" s="2">
        <v>43803</v>
      </c>
      <c r="C324" s="2" t="str">
        <f>TEXT(orders[[#This Row],[Order Date]],"mmmm")</f>
        <v>December</v>
      </c>
      <c r="D324" s="2" t="str">
        <f>TEXT(orders[[#This Row],[Order Date]],"dddd")</f>
        <v>Wednesday</v>
      </c>
      <c r="E324">
        <v>4</v>
      </c>
      <c r="F324" t="s">
        <v>38</v>
      </c>
      <c r="G324" t="s">
        <v>39</v>
      </c>
      <c r="H324" t="s">
        <v>40</v>
      </c>
      <c r="I324" t="s">
        <v>27</v>
      </c>
      <c r="J324" t="s">
        <v>41</v>
      </c>
      <c r="K324" t="s">
        <v>42</v>
      </c>
      <c r="L324" s="2">
        <v>43805</v>
      </c>
      <c r="M324" t="s">
        <v>59</v>
      </c>
      <c r="N324" t="s">
        <v>44</v>
      </c>
      <c r="O324" t="s">
        <v>45</v>
      </c>
      <c r="P324" t="s">
        <v>39</v>
      </c>
      <c r="Q324" t="s">
        <v>40</v>
      </c>
      <c r="R324" t="s">
        <v>27</v>
      </c>
      <c r="S324" t="s">
        <v>33</v>
      </c>
      <c r="T324" t="s">
        <v>62</v>
      </c>
      <c r="U324" t="s">
        <v>63</v>
      </c>
      <c r="V324">
        <v>9.1999999999999993</v>
      </c>
      <c r="W324">
        <v>80</v>
      </c>
      <c r="X324" s="4">
        <v>736</v>
      </c>
      <c r="Y324" s="3">
        <v>72.864000000000004</v>
      </c>
    </row>
    <row r="325" spans="1:25" x14ac:dyDescent="0.35">
      <c r="A325">
        <v>1377</v>
      </c>
      <c r="B325" s="2">
        <v>43828</v>
      </c>
      <c r="C325" s="2" t="str">
        <f>TEXT(orders[[#This Row],[Order Date]],"mmmm")</f>
        <v>December</v>
      </c>
      <c r="D325" s="2" t="str">
        <f>TEXT(orders[[#This Row],[Order Date]],"dddd")</f>
        <v>Sunday</v>
      </c>
      <c r="E325">
        <v>29</v>
      </c>
      <c r="F325" t="s">
        <v>64</v>
      </c>
      <c r="G325" t="s">
        <v>65</v>
      </c>
      <c r="H325" t="s">
        <v>66</v>
      </c>
      <c r="I325" t="s">
        <v>27</v>
      </c>
      <c r="J325" t="s">
        <v>67</v>
      </c>
      <c r="K325" t="s">
        <v>29</v>
      </c>
      <c r="L325" s="2">
        <v>43830</v>
      </c>
      <c r="M325" t="s">
        <v>30</v>
      </c>
      <c r="N325" t="s">
        <v>68</v>
      </c>
      <c r="O325" t="s">
        <v>69</v>
      </c>
      <c r="P325" t="s">
        <v>65</v>
      </c>
      <c r="Q325" t="s">
        <v>66</v>
      </c>
      <c r="R325" t="s">
        <v>27</v>
      </c>
      <c r="S325" t="s">
        <v>33</v>
      </c>
      <c r="T325" t="s">
        <v>70</v>
      </c>
      <c r="U325" t="s">
        <v>71</v>
      </c>
      <c r="V325">
        <v>12.75</v>
      </c>
      <c r="W325">
        <v>47</v>
      </c>
      <c r="X325" s="4">
        <v>599.25</v>
      </c>
      <c r="Y325" s="3">
        <v>59.325750000000006</v>
      </c>
    </row>
    <row r="326" spans="1:25" x14ac:dyDescent="0.35">
      <c r="A326">
        <v>1378</v>
      </c>
      <c r="B326" s="2">
        <v>43802</v>
      </c>
      <c r="C326" s="2" t="str">
        <f>TEXT(orders[[#This Row],[Order Date]],"mmmm")</f>
        <v>December</v>
      </c>
      <c r="D326" s="2" t="str">
        <f>TEXT(orders[[#This Row],[Order Date]],"dddd")</f>
        <v>Tuesday</v>
      </c>
      <c r="E326">
        <v>3</v>
      </c>
      <c r="F326" t="s">
        <v>72</v>
      </c>
      <c r="G326" t="s">
        <v>73</v>
      </c>
      <c r="H326" t="s">
        <v>74</v>
      </c>
      <c r="I326" t="s">
        <v>27</v>
      </c>
      <c r="J326" t="s">
        <v>28</v>
      </c>
      <c r="K326" t="s">
        <v>29</v>
      </c>
      <c r="L326" s="2">
        <v>43804</v>
      </c>
      <c r="M326" t="s">
        <v>30</v>
      </c>
      <c r="N326" t="s">
        <v>75</v>
      </c>
      <c r="O326" t="s">
        <v>76</v>
      </c>
      <c r="P326" t="s">
        <v>73</v>
      </c>
      <c r="Q326" t="s">
        <v>74</v>
      </c>
      <c r="R326" t="s">
        <v>27</v>
      </c>
      <c r="S326" t="s">
        <v>77</v>
      </c>
      <c r="T326" t="s">
        <v>78</v>
      </c>
      <c r="U326" t="s">
        <v>79</v>
      </c>
      <c r="V326">
        <v>9.65</v>
      </c>
      <c r="W326">
        <v>96</v>
      </c>
      <c r="X326" s="4">
        <v>926.40000000000009</v>
      </c>
      <c r="Y326" s="3">
        <v>94.492800000000017</v>
      </c>
    </row>
    <row r="327" spans="1:25" x14ac:dyDescent="0.35">
      <c r="A327">
        <v>1379</v>
      </c>
      <c r="B327" s="2">
        <v>43805</v>
      </c>
      <c r="C327" s="2" t="str">
        <f>TEXT(orders[[#This Row],[Order Date]],"mmmm")</f>
        <v>December</v>
      </c>
      <c r="D327" s="2" t="str">
        <f>TEXT(orders[[#This Row],[Order Date]],"dddd")</f>
        <v>Friday</v>
      </c>
      <c r="E327">
        <v>6</v>
      </c>
      <c r="F327" t="s">
        <v>80</v>
      </c>
      <c r="G327" t="s">
        <v>81</v>
      </c>
      <c r="H327" t="s">
        <v>82</v>
      </c>
      <c r="I327" t="s">
        <v>27</v>
      </c>
      <c r="J327" t="s">
        <v>83</v>
      </c>
      <c r="K327" t="s">
        <v>58</v>
      </c>
      <c r="L327" s="2">
        <v>43807</v>
      </c>
      <c r="M327" t="s">
        <v>30</v>
      </c>
      <c r="N327" t="s">
        <v>84</v>
      </c>
      <c r="O327" t="s">
        <v>85</v>
      </c>
      <c r="P327" t="s">
        <v>81</v>
      </c>
      <c r="Q327" t="s">
        <v>82</v>
      </c>
      <c r="R327" t="s">
        <v>27</v>
      </c>
      <c r="S327" t="s">
        <v>46</v>
      </c>
      <c r="T327" t="s">
        <v>86</v>
      </c>
      <c r="U327" t="s">
        <v>87</v>
      </c>
      <c r="V327">
        <v>40</v>
      </c>
      <c r="W327">
        <v>32</v>
      </c>
      <c r="X327" s="4">
        <v>1280</v>
      </c>
      <c r="Y327" s="3">
        <v>134.4</v>
      </c>
    </row>
    <row r="328" spans="1:25" x14ac:dyDescent="0.35">
      <c r="A328">
        <v>1380</v>
      </c>
      <c r="B328" s="2">
        <v>43827</v>
      </c>
      <c r="C328" s="2" t="str">
        <f>TEXT(orders[[#This Row],[Order Date]],"mmmm")</f>
        <v>December</v>
      </c>
      <c r="D328" s="2" t="str">
        <f>TEXT(orders[[#This Row],[Order Date]],"dddd")</f>
        <v>Saturday</v>
      </c>
      <c r="E328">
        <v>28</v>
      </c>
      <c r="F328" t="s">
        <v>88</v>
      </c>
      <c r="G328" t="s">
        <v>89</v>
      </c>
      <c r="H328" t="s">
        <v>90</v>
      </c>
      <c r="I328" t="s">
        <v>27</v>
      </c>
      <c r="J328" t="s">
        <v>91</v>
      </c>
      <c r="K328" t="s">
        <v>92</v>
      </c>
      <c r="L328" s="2">
        <v>43829</v>
      </c>
      <c r="M328" t="s">
        <v>59</v>
      </c>
      <c r="N328" t="s">
        <v>93</v>
      </c>
      <c r="O328" t="s">
        <v>94</v>
      </c>
      <c r="P328" t="s">
        <v>89</v>
      </c>
      <c r="Q328" t="s">
        <v>90</v>
      </c>
      <c r="R328" t="s">
        <v>27</v>
      </c>
      <c r="S328" t="s">
        <v>33</v>
      </c>
      <c r="T328" t="s">
        <v>53</v>
      </c>
      <c r="U328" t="s">
        <v>35</v>
      </c>
      <c r="V328">
        <v>46</v>
      </c>
      <c r="W328">
        <v>16</v>
      </c>
      <c r="X328" s="4">
        <v>736</v>
      </c>
      <c r="Y328" s="3">
        <v>73.600000000000009</v>
      </c>
    </row>
    <row r="329" spans="1:25" x14ac:dyDescent="0.35">
      <c r="A329">
        <v>1381</v>
      </c>
      <c r="B329" s="2">
        <v>43807</v>
      </c>
      <c r="C329" s="2" t="str">
        <f>TEXT(orders[[#This Row],[Order Date]],"mmmm")</f>
        <v>December</v>
      </c>
      <c r="D329" s="2" t="str">
        <f>TEXT(orders[[#This Row],[Order Date]],"dddd")</f>
        <v>Sunday</v>
      </c>
      <c r="E329">
        <v>8</v>
      </c>
      <c r="F329" t="s">
        <v>54</v>
      </c>
      <c r="G329" t="s">
        <v>55</v>
      </c>
      <c r="H329" t="s">
        <v>56</v>
      </c>
      <c r="I329" t="s">
        <v>27</v>
      </c>
      <c r="J329" t="s">
        <v>57</v>
      </c>
      <c r="K329" t="s">
        <v>58</v>
      </c>
      <c r="L329" s="2">
        <v>43809</v>
      </c>
      <c r="M329" t="s">
        <v>59</v>
      </c>
      <c r="N329" t="s">
        <v>60</v>
      </c>
      <c r="O329" t="s">
        <v>61</v>
      </c>
      <c r="P329" t="s">
        <v>55</v>
      </c>
      <c r="Q329" t="s">
        <v>56</v>
      </c>
      <c r="R329" t="s">
        <v>27</v>
      </c>
      <c r="S329" t="s">
        <v>33</v>
      </c>
      <c r="T329" t="s">
        <v>70</v>
      </c>
      <c r="U329" t="s">
        <v>71</v>
      </c>
      <c r="V329">
        <v>12.75</v>
      </c>
      <c r="W329">
        <v>41</v>
      </c>
      <c r="X329" s="4">
        <v>522.75</v>
      </c>
      <c r="Y329" s="3">
        <v>51.229500000000002</v>
      </c>
    </row>
    <row r="330" spans="1:25" x14ac:dyDescent="0.35">
      <c r="A330">
        <v>1382</v>
      </c>
      <c r="B330" s="2">
        <v>43809</v>
      </c>
      <c r="C330" s="2" t="str">
        <f>TEXT(orders[[#This Row],[Order Date]],"mmmm")</f>
        <v>December</v>
      </c>
      <c r="D330" s="2" t="str">
        <f>TEXT(orders[[#This Row],[Order Date]],"dddd")</f>
        <v>Tuesday</v>
      </c>
      <c r="E330">
        <v>10</v>
      </c>
      <c r="F330" t="s">
        <v>95</v>
      </c>
      <c r="G330" t="s">
        <v>96</v>
      </c>
      <c r="H330" t="s">
        <v>97</v>
      </c>
      <c r="I330" t="s">
        <v>27</v>
      </c>
      <c r="J330" t="s">
        <v>98</v>
      </c>
      <c r="K330" t="s">
        <v>42</v>
      </c>
      <c r="L330" s="2">
        <v>43811</v>
      </c>
      <c r="M330" t="s">
        <v>30</v>
      </c>
      <c r="N330" t="s">
        <v>99</v>
      </c>
      <c r="O330" t="s">
        <v>100</v>
      </c>
      <c r="P330" t="s">
        <v>96</v>
      </c>
      <c r="Q330" t="s">
        <v>97</v>
      </c>
      <c r="R330" t="s">
        <v>27</v>
      </c>
      <c r="S330" t="s">
        <v>46</v>
      </c>
      <c r="T330" t="s">
        <v>101</v>
      </c>
      <c r="U330" t="s">
        <v>35</v>
      </c>
      <c r="V330">
        <v>2.99</v>
      </c>
      <c r="W330">
        <v>41</v>
      </c>
      <c r="X330" s="4">
        <v>122.59</v>
      </c>
      <c r="Y330" s="3">
        <v>12.871950000000002</v>
      </c>
    </row>
    <row r="331" spans="1:25" x14ac:dyDescent="0.35">
      <c r="A331">
        <v>1383</v>
      </c>
      <c r="B331" s="2">
        <v>43806</v>
      </c>
      <c r="C331" s="2" t="str">
        <f>TEXT(orders[[#This Row],[Order Date]],"mmmm")</f>
        <v>December</v>
      </c>
      <c r="D331" s="2" t="str">
        <f>TEXT(orders[[#This Row],[Order Date]],"dddd")</f>
        <v>Saturday</v>
      </c>
      <c r="E331">
        <v>7</v>
      </c>
      <c r="F331" t="s">
        <v>102</v>
      </c>
      <c r="G331" t="s">
        <v>103</v>
      </c>
      <c r="H331" t="s">
        <v>104</v>
      </c>
      <c r="I331" t="s">
        <v>27</v>
      </c>
      <c r="J331" t="s">
        <v>57</v>
      </c>
      <c r="K331" t="s">
        <v>58</v>
      </c>
      <c r="L331" s="2">
        <v>43811</v>
      </c>
      <c r="M331" t="s">
        <v>30</v>
      </c>
      <c r="N331" t="s">
        <v>105</v>
      </c>
      <c r="O331" t="s">
        <v>106</v>
      </c>
      <c r="P331" t="s">
        <v>103</v>
      </c>
      <c r="Q331" t="s">
        <v>104</v>
      </c>
      <c r="R331" t="s">
        <v>27</v>
      </c>
      <c r="S331" t="s">
        <v>46</v>
      </c>
      <c r="T331" t="s">
        <v>53</v>
      </c>
      <c r="U331" t="s">
        <v>35</v>
      </c>
      <c r="V331">
        <v>46</v>
      </c>
      <c r="W331">
        <v>41</v>
      </c>
      <c r="X331" s="4">
        <v>1886</v>
      </c>
      <c r="Y331" s="3">
        <v>194.25800000000004</v>
      </c>
    </row>
    <row r="332" spans="1:25" x14ac:dyDescent="0.35">
      <c r="A332">
        <v>1384</v>
      </c>
      <c r="B332" s="2">
        <v>43809</v>
      </c>
      <c r="C332" s="2" t="str">
        <f>TEXT(orders[[#This Row],[Order Date]],"mmmm")</f>
        <v>December</v>
      </c>
      <c r="D332" s="2" t="str">
        <f>TEXT(orders[[#This Row],[Order Date]],"dddd")</f>
        <v>Tuesday</v>
      </c>
      <c r="E332">
        <v>10</v>
      </c>
      <c r="F332" t="s">
        <v>95</v>
      </c>
      <c r="G332" t="s">
        <v>96</v>
      </c>
      <c r="H332" t="s">
        <v>97</v>
      </c>
      <c r="I332" t="s">
        <v>27</v>
      </c>
      <c r="J332" t="s">
        <v>98</v>
      </c>
      <c r="K332" t="s">
        <v>42</v>
      </c>
      <c r="L332" s="2">
        <v>43811</v>
      </c>
      <c r="M332" t="s">
        <v>43</v>
      </c>
      <c r="N332" t="s">
        <v>99</v>
      </c>
      <c r="O332" t="s">
        <v>100</v>
      </c>
      <c r="P332" t="s">
        <v>96</v>
      </c>
      <c r="Q332" t="s">
        <v>97</v>
      </c>
      <c r="R332" t="s">
        <v>27</v>
      </c>
      <c r="S332" t="s">
        <v>46</v>
      </c>
      <c r="T332" t="s">
        <v>107</v>
      </c>
      <c r="U332" t="s">
        <v>108</v>
      </c>
      <c r="V332" s="3">
        <v>25</v>
      </c>
      <c r="W332">
        <v>94</v>
      </c>
      <c r="X332" s="4">
        <v>2350</v>
      </c>
      <c r="Y332" s="3">
        <v>235</v>
      </c>
    </row>
    <row r="333" spans="1:25" x14ac:dyDescent="0.35">
      <c r="A333">
        <v>1385</v>
      </c>
      <c r="B333" s="2">
        <v>43809</v>
      </c>
      <c r="C333" s="2" t="str">
        <f>TEXT(orders[[#This Row],[Order Date]],"mmmm")</f>
        <v>December</v>
      </c>
      <c r="D333" s="2" t="str">
        <f>TEXT(orders[[#This Row],[Order Date]],"dddd")</f>
        <v>Tuesday</v>
      </c>
      <c r="E333">
        <v>10</v>
      </c>
      <c r="F333" t="s">
        <v>95</v>
      </c>
      <c r="G333" t="s">
        <v>96</v>
      </c>
      <c r="H333" t="s">
        <v>97</v>
      </c>
      <c r="I333" t="s">
        <v>27</v>
      </c>
      <c r="J333" t="s">
        <v>98</v>
      </c>
      <c r="K333" t="s">
        <v>42</v>
      </c>
      <c r="L333" s="2">
        <v>43811</v>
      </c>
      <c r="M333" t="s">
        <v>43</v>
      </c>
      <c r="N333" t="s">
        <v>99</v>
      </c>
      <c r="O333" t="s">
        <v>100</v>
      </c>
      <c r="P333" t="s">
        <v>96</v>
      </c>
      <c r="Q333" t="s">
        <v>97</v>
      </c>
      <c r="R333" t="s">
        <v>27</v>
      </c>
      <c r="S333" t="s">
        <v>46</v>
      </c>
      <c r="T333" t="s">
        <v>109</v>
      </c>
      <c r="U333" t="s">
        <v>110</v>
      </c>
      <c r="V333" s="3">
        <v>22</v>
      </c>
      <c r="W333">
        <v>20</v>
      </c>
      <c r="X333" s="4">
        <v>440</v>
      </c>
      <c r="Y333" s="3">
        <v>46.2</v>
      </c>
    </row>
    <row r="334" spans="1:25" x14ac:dyDescent="0.35">
      <c r="A334">
        <v>1386</v>
      </c>
      <c r="B334" s="2">
        <v>43809</v>
      </c>
      <c r="C334" s="2" t="str">
        <f>TEXT(orders[[#This Row],[Order Date]],"mmmm")</f>
        <v>December</v>
      </c>
      <c r="D334" s="2" t="str">
        <f>TEXT(orders[[#This Row],[Order Date]],"dddd")</f>
        <v>Tuesday</v>
      </c>
      <c r="E334">
        <v>10</v>
      </c>
      <c r="F334" t="s">
        <v>95</v>
      </c>
      <c r="G334" t="s">
        <v>96</v>
      </c>
      <c r="H334" t="s">
        <v>97</v>
      </c>
      <c r="I334" t="s">
        <v>27</v>
      </c>
      <c r="J334" t="s">
        <v>98</v>
      </c>
      <c r="K334" t="s">
        <v>42</v>
      </c>
      <c r="L334" s="2">
        <v>43811</v>
      </c>
      <c r="M334" t="s">
        <v>43</v>
      </c>
      <c r="N334" t="s">
        <v>99</v>
      </c>
      <c r="O334" t="s">
        <v>100</v>
      </c>
      <c r="P334" t="s">
        <v>96</v>
      </c>
      <c r="Q334" t="s">
        <v>97</v>
      </c>
      <c r="R334" t="s">
        <v>27</v>
      </c>
      <c r="S334" t="s">
        <v>46</v>
      </c>
      <c r="T334" t="s">
        <v>62</v>
      </c>
      <c r="U334" t="s">
        <v>63</v>
      </c>
      <c r="V334" s="3">
        <v>9.1999999999999993</v>
      </c>
      <c r="W334">
        <v>13</v>
      </c>
      <c r="X334" s="4">
        <v>119.6</v>
      </c>
      <c r="Y334" s="3">
        <v>12.438400000000001</v>
      </c>
    </row>
    <row r="335" spans="1:25" x14ac:dyDescent="0.35">
      <c r="A335">
        <v>1387</v>
      </c>
      <c r="B335" s="2">
        <v>43810</v>
      </c>
      <c r="C335" s="2" t="str">
        <f>TEXT(orders[[#This Row],[Order Date]],"mmmm")</f>
        <v>December</v>
      </c>
      <c r="D335" s="2" t="str">
        <f>TEXT(orders[[#This Row],[Order Date]],"dddd")</f>
        <v>Wednesday</v>
      </c>
      <c r="E335">
        <v>11</v>
      </c>
      <c r="F335" t="s">
        <v>111</v>
      </c>
      <c r="G335" t="s">
        <v>112</v>
      </c>
      <c r="H335" t="s">
        <v>113</v>
      </c>
      <c r="I335" t="s">
        <v>27</v>
      </c>
      <c r="J335" t="s">
        <v>91</v>
      </c>
      <c r="K335" t="s">
        <v>92</v>
      </c>
      <c r="L335" s="2">
        <v>43811</v>
      </c>
      <c r="M335" t="s">
        <v>59</v>
      </c>
      <c r="N335" t="s">
        <v>114</v>
      </c>
      <c r="O335" t="s">
        <v>115</v>
      </c>
      <c r="P335" t="s">
        <v>112</v>
      </c>
      <c r="Q335" t="s">
        <v>113</v>
      </c>
      <c r="R335" t="s">
        <v>27</v>
      </c>
      <c r="S335" t="s">
        <v>46</v>
      </c>
      <c r="T335" t="s">
        <v>36</v>
      </c>
      <c r="U335" t="s">
        <v>37</v>
      </c>
      <c r="V335" s="3">
        <v>3.5</v>
      </c>
      <c r="W335">
        <v>74</v>
      </c>
      <c r="X335" s="4">
        <v>259</v>
      </c>
      <c r="Y335" s="3">
        <v>26.936000000000003</v>
      </c>
    </row>
    <row r="336" spans="1:25" x14ac:dyDescent="0.35">
      <c r="A336">
        <v>1388</v>
      </c>
      <c r="B336" s="2">
        <v>43810</v>
      </c>
      <c r="C336" s="2" t="str">
        <f>TEXT(orders[[#This Row],[Order Date]],"mmmm")</f>
        <v>December</v>
      </c>
      <c r="D336" s="2" t="str">
        <f>TEXT(orders[[#This Row],[Order Date]],"dddd")</f>
        <v>Wednesday</v>
      </c>
      <c r="E336">
        <v>11</v>
      </c>
      <c r="F336" t="s">
        <v>111</v>
      </c>
      <c r="G336" t="s">
        <v>112</v>
      </c>
      <c r="H336" t="s">
        <v>113</v>
      </c>
      <c r="I336" t="s">
        <v>27</v>
      </c>
      <c r="J336" t="s">
        <v>91</v>
      </c>
      <c r="K336" t="s">
        <v>92</v>
      </c>
      <c r="L336" s="2">
        <v>43811</v>
      </c>
      <c r="M336" t="s">
        <v>59</v>
      </c>
      <c r="N336" t="s">
        <v>114</v>
      </c>
      <c r="O336" t="s">
        <v>115</v>
      </c>
      <c r="P336" t="s">
        <v>112</v>
      </c>
      <c r="Q336" t="s">
        <v>113</v>
      </c>
      <c r="R336" t="s">
        <v>27</v>
      </c>
      <c r="S336" t="s">
        <v>46</v>
      </c>
      <c r="T336" t="s">
        <v>101</v>
      </c>
      <c r="U336" t="s">
        <v>35</v>
      </c>
      <c r="V336" s="3">
        <v>2.99</v>
      </c>
      <c r="W336">
        <v>53</v>
      </c>
      <c r="X336" s="4">
        <v>158.47</v>
      </c>
      <c r="Y336" s="3">
        <v>16.005470000000003</v>
      </c>
    </row>
    <row r="337" spans="1:25" x14ac:dyDescent="0.35">
      <c r="A337">
        <v>1389</v>
      </c>
      <c r="B337" s="2">
        <v>43800</v>
      </c>
      <c r="C337" s="2" t="str">
        <f>TEXT(orders[[#This Row],[Order Date]],"mmmm")</f>
        <v>December</v>
      </c>
      <c r="D337" s="2" t="str">
        <f>TEXT(orders[[#This Row],[Order Date]],"dddd")</f>
        <v>Sunday</v>
      </c>
      <c r="E337">
        <v>1</v>
      </c>
      <c r="F337" t="s">
        <v>116</v>
      </c>
      <c r="G337" t="s">
        <v>117</v>
      </c>
      <c r="H337" t="s">
        <v>118</v>
      </c>
      <c r="I337" t="s">
        <v>27</v>
      </c>
      <c r="J337" t="s">
        <v>57</v>
      </c>
      <c r="K337" t="s">
        <v>58</v>
      </c>
      <c r="L337" s="2">
        <v>43811</v>
      </c>
      <c r="M337" t="s">
        <v>59</v>
      </c>
      <c r="N337" t="s">
        <v>119</v>
      </c>
      <c r="O337" t="s">
        <v>120</v>
      </c>
      <c r="P337" t="s">
        <v>117</v>
      </c>
      <c r="Q337" t="s">
        <v>118</v>
      </c>
      <c r="R337" t="s">
        <v>27</v>
      </c>
      <c r="S337" t="s">
        <v>46</v>
      </c>
      <c r="T337" t="s">
        <v>52</v>
      </c>
      <c r="U337" t="s">
        <v>35</v>
      </c>
      <c r="V337" s="3">
        <v>18</v>
      </c>
      <c r="W337">
        <v>99</v>
      </c>
      <c r="X337" s="4">
        <v>1782</v>
      </c>
      <c r="Y337" s="3">
        <v>174.63600000000002</v>
      </c>
    </row>
    <row r="338" spans="1:25" x14ac:dyDescent="0.35">
      <c r="A338">
        <v>1390</v>
      </c>
      <c r="B338" s="2">
        <v>43800</v>
      </c>
      <c r="C338" s="2" t="str">
        <f>TEXT(orders[[#This Row],[Order Date]],"mmmm")</f>
        <v>December</v>
      </c>
      <c r="D338" s="2" t="str">
        <f>TEXT(orders[[#This Row],[Order Date]],"dddd")</f>
        <v>Sunday</v>
      </c>
      <c r="E338">
        <v>1</v>
      </c>
      <c r="F338" t="s">
        <v>116</v>
      </c>
      <c r="G338" t="s">
        <v>117</v>
      </c>
      <c r="H338" t="s">
        <v>118</v>
      </c>
      <c r="I338" t="s">
        <v>27</v>
      </c>
      <c r="J338" t="s">
        <v>57</v>
      </c>
      <c r="K338" t="s">
        <v>58</v>
      </c>
      <c r="L338" s="2">
        <v>43811</v>
      </c>
      <c r="M338" t="s">
        <v>59</v>
      </c>
      <c r="N338" t="s">
        <v>119</v>
      </c>
      <c r="O338" t="s">
        <v>120</v>
      </c>
      <c r="P338" t="s">
        <v>117</v>
      </c>
      <c r="Q338" t="s">
        <v>118</v>
      </c>
      <c r="R338" t="s">
        <v>27</v>
      </c>
      <c r="S338" t="s">
        <v>46</v>
      </c>
      <c r="T338" t="s">
        <v>53</v>
      </c>
      <c r="U338" t="s">
        <v>35</v>
      </c>
      <c r="V338" s="3">
        <v>46</v>
      </c>
      <c r="W338">
        <v>89</v>
      </c>
      <c r="X338" s="4">
        <v>4094</v>
      </c>
      <c r="Y338" s="3">
        <v>388.93</v>
      </c>
    </row>
    <row r="339" spans="1:25" x14ac:dyDescent="0.35">
      <c r="A339">
        <v>1391</v>
      </c>
      <c r="B339" s="2">
        <v>43800</v>
      </c>
      <c r="C339" s="2" t="str">
        <f>TEXT(orders[[#This Row],[Order Date]],"mmmm")</f>
        <v>December</v>
      </c>
      <c r="D339" s="2" t="str">
        <f>TEXT(orders[[#This Row],[Order Date]],"dddd")</f>
        <v>Sunday</v>
      </c>
      <c r="E339">
        <v>1</v>
      </c>
      <c r="F339" t="s">
        <v>116</v>
      </c>
      <c r="G339" t="s">
        <v>117</v>
      </c>
      <c r="H339" t="s">
        <v>118</v>
      </c>
      <c r="I339" t="s">
        <v>27</v>
      </c>
      <c r="J339" t="s">
        <v>57</v>
      </c>
      <c r="K339" t="s">
        <v>58</v>
      </c>
      <c r="L339" s="2">
        <v>43811</v>
      </c>
      <c r="M339" t="s">
        <v>59</v>
      </c>
      <c r="N339" t="s">
        <v>119</v>
      </c>
      <c r="O339" t="s">
        <v>120</v>
      </c>
      <c r="P339" t="s">
        <v>117</v>
      </c>
      <c r="Q339" t="s">
        <v>118</v>
      </c>
      <c r="R339" t="s">
        <v>27</v>
      </c>
      <c r="S339" t="s">
        <v>46</v>
      </c>
      <c r="T339" t="s">
        <v>101</v>
      </c>
      <c r="U339" t="s">
        <v>35</v>
      </c>
      <c r="V339" s="3">
        <v>2.99</v>
      </c>
      <c r="W339">
        <v>64</v>
      </c>
      <c r="X339" s="4">
        <v>191.36</v>
      </c>
      <c r="Y339" s="3">
        <v>19.518720000000002</v>
      </c>
    </row>
    <row r="340" spans="1:25" x14ac:dyDescent="0.35">
      <c r="A340">
        <v>1392</v>
      </c>
      <c r="B340" s="2">
        <v>43827</v>
      </c>
      <c r="C340" s="2" t="str">
        <f>TEXT(orders[[#This Row],[Order Date]],"mmmm")</f>
        <v>December</v>
      </c>
      <c r="D340" s="2" t="str">
        <f>TEXT(orders[[#This Row],[Order Date]],"dddd")</f>
        <v>Saturday</v>
      </c>
      <c r="E340">
        <v>28</v>
      </c>
      <c r="F340" t="s">
        <v>88</v>
      </c>
      <c r="G340" t="s">
        <v>89</v>
      </c>
      <c r="H340" t="s">
        <v>90</v>
      </c>
      <c r="I340" t="s">
        <v>27</v>
      </c>
      <c r="J340" t="s">
        <v>91</v>
      </c>
      <c r="K340" t="s">
        <v>92</v>
      </c>
      <c r="L340" s="2">
        <v>43829</v>
      </c>
      <c r="M340" t="s">
        <v>59</v>
      </c>
      <c r="N340" t="s">
        <v>93</v>
      </c>
      <c r="O340" t="s">
        <v>94</v>
      </c>
      <c r="P340" t="s">
        <v>89</v>
      </c>
      <c r="Q340" t="s">
        <v>90</v>
      </c>
      <c r="R340" t="s">
        <v>27</v>
      </c>
      <c r="S340" t="s">
        <v>46</v>
      </c>
      <c r="T340" t="s">
        <v>78</v>
      </c>
      <c r="U340" t="s">
        <v>79</v>
      </c>
      <c r="V340" s="3">
        <v>9.65</v>
      </c>
      <c r="W340">
        <v>98</v>
      </c>
      <c r="X340" s="4">
        <v>945.7</v>
      </c>
      <c r="Y340" s="3">
        <v>96.461400000000012</v>
      </c>
    </row>
    <row r="341" spans="1:25" x14ac:dyDescent="0.35">
      <c r="A341">
        <v>1393</v>
      </c>
      <c r="B341" s="2">
        <v>43827</v>
      </c>
      <c r="C341" s="2" t="str">
        <f>TEXT(orders[[#This Row],[Order Date]],"mmmm")</f>
        <v>December</v>
      </c>
      <c r="D341" s="2" t="str">
        <f>TEXT(orders[[#This Row],[Order Date]],"dddd")</f>
        <v>Saturday</v>
      </c>
      <c r="E341">
        <v>28</v>
      </c>
      <c r="F341" t="s">
        <v>88</v>
      </c>
      <c r="G341" t="s">
        <v>89</v>
      </c>
      <c r="H341" t="s">
        <v>90</v>
      </c>
      <c r="I341" t="s">
        <v>27</v>
      </c>
      <c r="J341" t="s">
        <v>91</v>
      </c>
      <c r="K341" t="s">
        <v>92</v>
      </c>
      <c r="L341" s="2">
        <v>43829</v>
      </c>
      <c r="M341" t="s">
        <v>59</v>
      </c>
      <c r="N341" t="s">
        <v>93</v>
      </c>
      <c r="O341" t="s">
        <v>94</v>
      </c>
      <c r="P341" t="s">
        <v>89</v>
      </c>
      <c r="Q341" t="s">
        <v>90</v>
      </c>
      <c r="R341" t="s">
        <v>27</v>
      </c>
      <c r="S341" t="s">
        <v>46</v>
      </c>
      <c r="T341" t="s">
        <v>121</v>
      </c>
      <c r="U341" t="s">
        <v>122</v>
      </c>
      <c r="V341" s="3">
        <v>18.399999999999999</v>
      </c>
      <c r="W341">
        <v>86</v>
      </c>
      <c r="X341" s="4">
        <v>1582.3999999999999</v>
      </c>
      <c r="Y341" s="3">
        <v>155.0752</v>
      </c>
    </row>
    <row r="342" spans="1:25" x14ac:dyDescent="0.35">
      <c r="A342">
        <v>1394</v>
      </c>
      <c r="B342" s="2">
        <v>43808</v>
      </c>
      <c r="C342" s="2" t="str">
        <f>TEXT(orders[[#This Row],[Order Date]],"mmmm")</f>
        <v>December</v>
      </c>
      <c r="D342" s="2" t="str">
        <f>TEXT(orders[[#This Row],[Order Date]],"dddd")</f>
        <v>Monday</v>
      </c>
      <c r="E342">
        <v>9</v>
      </c>
      <c r="F342" t="s">
        <v>123</v>
      </c>
      <c r="G342" t="s">
        <v>124</v>
      </c>
      <c r="H342" t="s">
        <v>125</v>
      </c>
      <c r="I342" t="s">
        <v>27</v>
      </c>
      <c r="J342" t="s">
        <v>126</v>
      </c>
      <c r="K342" t="s">
        <v>29</v>
      </c>
      <c r="L342" s="2">
        <v>43810</v>
      </c>
      <c r="M342" t="s">
        <v>43</v>
      </c>
      <c r="N342" t="s">
        <v>127</v>
      </c>
      <c r="O342" t="s">
        <v>128</v>
      </c>
      <c r="P342" t="s">
        <v>124</v>
      </c>
      <c r="Q342" t="s">
        <v>125</v>
      </c>
      <c r="R342" t="s">
        <v>27</v>
      </c>
      <c r="S342" t="s">
        <v>33</v>
      </c>
      <c r="T342" t="s">
        <v>129</v>
      </c>
      <c r="U342" t="s">
        <v>130</v>
      </c>
      <c r="V342" s="3">
        <v>19.5</v>
      </c>
      <c r="W342">
        <v>20</v>
      </c>
      <c r="X342" s="4">
        <v>390</v>
      </c>
      <c r="Y342" s="3">
        <v>40.950000000000003</v>
      </c>
    </row>
    <row r="343" spans="1:25" x14ac:dyDescent="0.35">
      <c r="A343">
        <v>1395</v>
      </c>
      <c r="B343" s="2">
        <v>43808</v>
      </c>
      <c r="C343" s="2" t="str">
        <f>TEXT(orders[[#This Row],[Order Date]],"mmmm")</f>
        <v>December</v>
      </c>
      <c r="D343" s="2" t="str">
        <f>TEXT(orders[[#This Row],[Order Date]],"dddd")</f>
        <v>Monday</v>
      </c>
      <c r="E343">
        <v>9</v>
      </c>
      <c r="F343" t="s">
        <v>123</v>
      </c>
      <c r="G343" t="s">
        <v>124</v>
      </c>
      <c r="H343" t="s">
        <v>125</v>
      </c>
      <c r="I343" t="s">
        <v>27</v>
      </c>
      <c r="J343" t="s">
        <v>126</v>
      </c>
      <c r="K343" t="s">
        <v>29</v>
      </c>
      <c r="L343" s="2">
        <v>43810</v>
      </c>
      <c r="M343" t="s">
        <v>43</v>
      </c>
      <c r="N343" t="s">
        <v>127</v>
      </c>
      <c r="O343" t="s">
        <v>128</v>
      </c>
      <c r="P343" t="s">
        <v>124</v>
      </c>
      <c r="Q343" t="s">
        <v>125</v>
      </c>
      <c r="R343" t="s">
        <v>27</v>
      </c>
      <c r="S343" t="s">
        <v>33</v>
      </c>
      <c r="T343" t="s">
        <v>131</v>
      </c>
      <c r="U343" t="s">
        <v>132</v>
      </c>
      <c r="V343" s="3">
        <v>34.799999999999997</v>
      </c>
      <c r="W343">
        <v>69</v>
      </c>
      <c r="X343" s="4">
        <v>2401.1999999999998</v>
      </c>
      <c r="Y343" s="3">
        <v>240.12</v>
      </c>
    </row>
    <row r="344" spans="1:25" x14ac:dyDescent="0.35">
      <c r="A344">
        <v>1396</v>
      </c>
      <c r="B344" s="2">
        <v>43805</v>
      </c>
      <c r="C344" s="2" t="str">
        <f>TEXT(orders[[#This Row],[Order Date]],"mmmm")</f>
        <v>December</v>
      </c>
      <c r="D344" s="2" t="str">
        <f>TEXT(orders[[#This Row],[Order Date]],"dddd")</f>
        <v>Friday</v>
      </c>
      <c r="E344">
        <v>6</v>
      </c>
      <c r="F344" t="s">
        <v>80</v>
      </c>
      <c r="G344" t="s">
        <v>81</v>
      </c>
      <c r="H344" t="s">
        <v>82</v>
      </c>
      <c r="I344" t="s">
        <v>27</v>
      </c>
      <c r="J344" t="s">
        <v>83</v>
      </c>
      <c r="K344" t="s">
        <v>58</v>
      </c>
      <c r="L344" s="2">
        <v>43807</v>
      </c>
      <c r="M344" t="s">
        <v>30</v>
      </c>
      <c r="N344" t="s">
        <v>84</v>
      </c>
      <c r="O344" t="s">
        <v>85</v>
      </c>
      <c r="P344" t="s">
        <v>81</v>
      </c>
      <c r="Q344" t="s">
        <v>82</v>
      </c>
      <c r="R344" t="s">
        <v>27</v>
      </c>
      <c r="S344" t="s">
        <v>46</v>
      </c>
      <c r="T344" t="s">
        <v>34</v>
      </c>
      <c r="U344" t="s">
        <v>35</v>
      </c>
      <c r="V344" s="3">
        <v>14</v>
      </c>
      <c r="W344">
        <v>68</v>
      </c>
      <c r="X344" s="4">
        <v>952</v>
      </c>
      <c r="Y344" s="3">
        <v>91.391999999999996</v>
      </c>
    </row>
    <row r="345" spans="1:25" x14ac:dyDescent="0.35">
      <c r="A345">
        <v>1397</v>
      </c>
      <c r="B345" s="2">
        <v>43807</v>
      </c>
      <c r="C345" s="2" t="str">
        <f>TEXT(orders[[#This Row],[Order Date]],"mmmm")</f>
        <v>December</v>
      </c>
      <c r="D345" s="2" t="str">
        <f>TEXT(orders[[#This Row],[Order Date]],"dddd")</f>
        <v>Sunday</v>
      </c>
      <c r="E345">
        <v>8</v>
      </c>
      <c r="F345" t="s">
        <v>54</v>
      </c>
      <c r="G345" t="s">
        <v>55</v>
      </c>
      <c r="H345" t="s">
        <v>56</v>
      </c>
      <c r="I345" t="s">
        <v>27</v>
      </c>
      <c r="J345" t="s">
        <v>57</v>
      </c>
      <c r="K345" t="s">
        <v>58</v>
      </c>
      <c r="L345" s="2">
        <v>43809</v>
      </c>
      <c r="M345" t="s">
        <v>30</v>
      </c>
      <c r="N345" t="s">
        <v>60</v>
      </c>
      <c r="O345" t="s">
        <v>61</v>
      </c>
      <c r="P345" t="s">
        <v>55</v>
      </c>
      <c r="Q345" t="s">
        <v>56</v>
      </c>
      <c r="R345" t="s">
        <v>27</v>
      </c>
      <c r="S345" t="s">
        <v>33</v>
      </c>
      <c r="T345" t="s">
        <v>86</v>
      </c>
      <c r="U345" t="s">
        <v>87</v>
      </c>
      <c r="V345" s="3">
        <v>40</v>
      </c>
      <c r="W345">
        <v>52</v>
      </c>
      <c r="X345" s="4">
        <v>2080</v>
      </c>
      <c r="Y345" s="3">
        <v>203.84</v>
      </c>
    </row>
    <row r="346" spans="1:25" x14ac:dyDescent="0.35">
      <c r="A346">
        <v>1398</v>
      </c>
      <c r="B346" s="2">
        <v>43807</v>
      </c>
      <c r="C346" s="2" t="str">
        <f>TEXT(orders[[#This Row],[Order Date]],"mmmm")</f>
        <v>December</v>
      </c>
      <c r="D346" s="2" t="str">
        <f>TEXT(orders[[#This Row],[Order Date]],"dddd")</f>
        <v>Sunday</v>
      </c>
      <c r="E346">
        <v>8</v>
      </c>
      <c r="F346" t="s">
        <v>54</v>
      </c>
      <c r="G346" t="s">
        <v>55</v>
      </c>
      <c r="H346" t="s">
        <v>56</v>
      </c>
      <c r="I346" t="s">
        <v>27</v>
      </c>
      <c r="J346" t="s">
        <v>57</v>
      </c>
      <c r="K346" t="s">
        <v>58</v>
      </c>
      <c r="L346" s="2">
        <v>43809</v>
      </c>
      <c r="M346" t="s">
        <v>30</v>
      </c>
      <c r="N346" t="s">
        <v>60</v>
      </c>
      <c r="O346" t="s">
        <v>61</v>
      </c>
      <c r="P346" t="s">
        <v>55</v>
      </c>
      <c r="Q346" t="s">
        <v>56</v>
      </c>
      <c r="R346" t="s">
        <v>27</v>
      </c>
      <c r="S346" t="s">
        <v>33</v>
      </c>
      <c r="T346" t="s">
        <v>62</v>
      </c>
      <c r="U346" t="s">
        <v>63</v>
      </c>
      <c r="V346" s="3">
        <v>9.1999999999999993</v>
      </c>
      <c r="W346">
        <v>40</v>
      </c>
      <c r="X346" s="4">
        <v>368</v>
      </c>
      <c r="Y346" s="3">
        <v>38.640000000000008</v>
      </c>
    </row>
    <row r="347" spans="1:25" x14ac:dyDescent="0.35">
      <c r="A347">
        <v>1399</v>
      </c>
      <c r="B347" s="2">
        <v>43824</v>
      </c>
      <c r="C347" s="2" t="str">
        <f>TEXT(orders[[#This Row],[Order Date]],"mmmm")</f>
        <v>December</v>
      </c>
      <c r="D347" s="2" t="str">
        <f>TEXT(orders[[#This Row],[Order Date]],"dddd")</f>
        <v>Wednesday</v>
      </c>
      <c r="E347">
        <v>25</v>
      </c>
      <c r="F347" t="s">
        <v>135</v>
      </c>
      <c r="G347" t="s">
        <v>96</v>
      </c>
      <c r="H347" t="s">
        <v>97</v>
      </c>
      <c r="I347" t="s">
        <v>27</v>
      </c>
      <c r="J347" t="s">
        <v>98</v>
      </c>
      <c r="K347" t="s">
        <v>42</v>
      </c>
      <c r="L347" s="2">
        <v>43826</v>
      </c>
      <c r="M347" t="s">
        <v>43</v>
      </c>
      <c r="N347" t="s">
        <v>136</v>
      </c>
      <c r="O347" t="s">
        <v>137</v>
      </c>
      <c r="P347" t="s">
        <v>96</v>
      </c>
      <c r="Q347" t="s">
        <v>97</v>
      </c>
      <c r="R347" t="s">
        <v>27</v>
      </c>
      <c r="S347" t="s">
        <v>77</v>
      </c>
      <c r="T347" t="s">
        <v>144</v>
      </c>
      <c r="U347" t="s">
        <v>63</v>
      </c>
      <c r="V347" s="3">
        <v>10</v>
      </c>
      <c r="W347">
        <v>100</v>
      </c>
      <c r="X347" s="4">
        <v>1000</v>
      </c>
      <c r="Y347" s="3">
        <v>98</v>
      </c>
    </row>
    <row r="348" spans="1:25" x14ac:dyDescent="0.35">
      <c r="A348">
        <v>1400</v>
      </c>
      <c r="B348" s="2">
        <v>43825</v>
      </c>
      <c r="C348" s="2" t="str">
        <f>TEXT(orders[[#This Row],[Order Date]],"mmmm")</f>
        <v>December</v>
      </c>
      <c r="D348" s="2" t="str">
        <f>TEXT(orders[[#This Row],[Order Date]],"dddd")</f>
        <v>Thursday</v>
      </c>
      <c r="E348">
        <v>26</v>
      </c>
      <c r="F348" t="s">
        <v>138</v>
      </c>
      <c r="G348" t="s">
        <v>112</v>
      </c>
      <c r="H348" t="s">
        <v>113</v>
      </c>
      <c r="I348" t="s">
        <v>27</v>
      </c>
      <c r="J348" t="s">
        <v>91</v>
      </c>
      <c r="K348" t="s">
        <v>92</v>
      </c>
      <c r="L348" s="2">
        <v>43827</v>
      </c>
      <c r="M348" t="s">
        <v>59</v>
      </c>
      <c r="N348" t="s">
        <v>139</v>
      </c>
      <c r="O348" t="s">
        <v>140</v>
      </c>
      <c r="P348" t="s">
        <v>112</v>
      </c>
      <c r="Q348" t="s">
        <v>113</v>
      </c>
      <c r="R348" t="s">
        <v>27</v>
      </c>
      <c r="S348" t="s">
        <v>46</v>
      </c>
      <c r="T348" t="s">
        <v>145</v>
      </c>
      <c r="U348" t="s">
        <v>146</v>
      </c>
      <c r="V348" s="3">
        <v>21.35</v>
      </c>
      <c r="W348">
        <v>88</v>
      </c>
      <c r="X348" s="4">
        <v>1878.8000000000002</v>
      </c>
      <c r="Y348" s="3">
        <v>184.12240000000003</v>
      </c>
    </row>
    <row r="349" spans="1:25" x14ac:dyDescent="0.35">
      <c r="A349">
        <v>1401</v>
      </c>
      <c r="B349" s="2">
        <v>43825</v>
      </c>
      <c r="C349" s="2" t="str">
        <f>TEXT(orders[[#This Row],[Order Date]],"mmmm")</f>
        <v>December</v>
      </c>
      <c r="D349" s="2" t="str">
        <f>TEXT(orders[[#This Row],[Order Date]],"dddd")</f>
        <v>Thursday</v>
      </c>
      <c r="E349">
        <v>26</v>
      </c>
      <c r="F349" t="s">
        <v>138</v>
      </c>
      <c r="G349" t="s">
        <v>112</v>
      </c>
      <c r="H349" t="s">
        <v>113</v>
      </c>
      <c r="I349" t="s">
        <v>27</v>
      </c>
      <c r="J349" t="s">
        <v>91</v>
      </c>
      <c r="K349" t="s">
        <v>92</v>
      </c>
      <c r="L349" s="2">
        <v>43827</v>
      </c>
      <c r="M349" t="s">
        <v>59</v>
      </c>
      <c r="N349" t="s">
        <v>139</v>
      </c>
      <c r="O349" t="s">
        <v>140</v>
      </c>
      <c r="P349" t="s">
        <v>112</v>
      </c>
      <c r="Q349" t="s">
        <v>113</v>
      </c>
      <c r="R349" t="s">
        <v>27</v>
      </c>
      <c r="S349" t="s">
        <v>46</v>
      </c>
      <c r="T349" t="s">
        <v>78</v>
      </c>
      <c r="U349" t="s">
        <v>79</v>
      </c>
      <c r="V349" s="3">
        <v>9.65</v>
      </c>
      <c r="W349">
        <v>46</v>
      </c>
      <c r="X349" s="4">
        <v>443.90000000000003</v>
      </c>
      <c r="Y349" s="3">
        <v>42.614400000000003</v>
      </c>
    </row>
    <row r="350" spans="1:25" x14ac:dyDescent="0.35">
      <c r="A350">
        <v>1402</v>
      </c>
      <c r="B350" s="2">
        <v>43825</v>
      </c>
      <c r="C350" s="2" t="str">
        <f>TEXT(orders[[#This Row],[Order Date]],"mmmm")</f>
        <v>December</v>
      </c>
      <c r="D350" s="2" t="str">
        <f>TEXT(orders[[#This Row],[Order Date]],"dddd")</f>
        <v>Thursday</v>
      </c>
      <c r="E350">
        <v>26</v>
      </c>
      <c r="F350" t="s">
        <v>138</v>
      </c>
      <c r="G350" t="s">
        <v>112</v>
      </c>
      <c r="H350" t="s">
        <v>113</v>
      </c>
      <c r="I350" t="s">
        <v>27</v>
      </c>
      <c r="J350" t="s">
        <v>91</v>
      </c>
      <c r="K350" t="s">
        <v>92</v>
      </c>
      <c r="L350" s="2">
        <v>43827</v>
      </c>
      <c r="M350" t="s">
        <v>59</v>
      </c>
      <c r="N350" t="s">
        <v>139</v>
      </c>
      <c r="O350" t="s">
        <v>140</v>
      </c>
      <c r="P350" t="s">
        <v>112</v>
      </c>
      <c r="Q350" t="s">
        <v>113</v>
      </c>
      <c r="R350" t="s">
        <v>27</v>
      </c>
      <c r="S350" t="s">
        <v>46</v>
      </c>
      <c r="T350" t="s">
        <v>121</v>
      </c>
      <c r="U350" t="s">
        <v>122</v>
      </c>
      <c r="V350" s="3">
        <v>18.399999999999999</v>
      </c>
      <c r="W350">
        <v>93</v>
      </c>
      <c r="X350" s="4">
        <v>1711.1999999999998</v>
      </c>
      <c r="Y350" s="3">
        <v>167.69759999999999</v>
      </c>
    </row>
    <row r="351" spans="1:25" x14ac:dyDescent="0.35">
      <c r="A351">
        <v>1403</v>
      </c>
      <c r="B351" s="2">
        <v>43828</v>
      </c>
      <c r="C351" s="2" t="str">
        <f>TEXT(orders[[#This Row],[Order Date]],"mmmm")</f>
        <v>December</v>
      </c>
      <c r="D351" s="2" t="str">
        <f>TEXT(orders[[#This Row],[Order Date]],"dddd")</f>
        <v>Sunday</v>
      </c>
      <c r="E351">
        <v>29</v>
      </c>
      <c r="F351" t="s">
        <v>64</v>
      </c>
      <c r="G351" t="s">
        <v>65</v>
      </c>
      <c r="H351" t="s">
        <v>66</v>
      </c>
      <c r="I351" t="s">
        <v>27</v>
      </c>
      <c r="J351" t="s">
        <v>67</v>
      </c>
      <c r="K351" t="s">
        <v>29</v>
      </c>
      <c r="L351" s="2">
        <v>43830</v>
      </c>
      <c r="M351" t="s">
        <v>30</v>
      </c>
      <c r="N351" t="s">
        <v>68</v>
      </c>
      <c r="O351" t="s">
        <v>69</v>
      </c>
      <c r="P351" t="s">
        <v>65</v>
      </c>
      <c r="Q351" t="s">
        <v>66</v>
      </c>
      <c r="R351" t="s">
        <v>27</v>
      </c>
      <c r="S351" t="s">
        <v>33</v>
      </c>
      <c r="T351" t="s">
        <v>34</v>
      </c>
      <c r="U351" t="s">
        <v>35</v>
      </c>
      <c r="V351" s="3">
        <v>14</v>
      </c>
      <c r="W351">
        <v>96</v>
      </c>
      <c r="X351" s="4">
        <v>1344</v>
      </c>
      <c r="Y351" s="3">
        <v>141.12</v>
      </c>
    </row>
    <row r="352" spans="1:25" x14ac:dyDescent="0.35">
      <c r="A352">
        <v>1404</v>
      </c>
      <c r="B352" s="2">
        <v>43805</v>
      </c>
      <c r="C352" s="2" t="str">
        <f>TEXT(orders[[#This Row],[Order Date]],"mmmm")</f>
        <v>December</v>
      </c>
      <c r="D352" s="2" t="str">
        <f>TEXT(orders[[#This Row],[Order Date]],"dddd")</f>
        <v>Friday</v>
      </c>
      <c r="E352">
        <v>6</v>
      </c>
      <c r="F352" t="s">
        <v>80</v>
      </c>
      <c r="G352" t="s">
        <v>81</v>
      </c>
      <c r="H352" t="s">
        <v>82</v>
      </c>
      <c r="I352" t="s">
        <v>27</v>
      </c>
      <c r="J352" t="s">
        <v>83</v>
      </c>
      <c r="K352" t="s">
        <v>58</v>
      </c>
      <c r="L352" s="2">
        <v>43807</v>
      </c>
      <c r="M352" t="s">
        <v>59</v>
      </c>
      <c r="N352" t="s">
        <v>84</v>
      </c>
      <c r="O352" t="s">
        <v>85</v>
      </c>
      <c r="P352" t="s">
        <v>81</v>
      </c>
      <c r="Q352" t="s">
        <v>82</v>
      </c>
      <c r="R352" t="s">
        <v>27</v>
      </c>
      <c r="S352" t="s">
        <v>33</v>
      </c>
      <c r="T352" t="s">
        <v>70</v>
      </c>
      <c r="U352" t="s">
        <v>71</v>
      </c>
      <c r="V352">
        <v>12.75</v>
      </c>
      <c r="W352">
        <v>12</v>
      </c>
      <c r="X352" s="4">
        <v>153</v>
      </c>
      <c r="Y352" s="3">
        <v>16.065000000000001</v>
      </c>
    </row>
    <row r="353" spans="1:25" x14ac:dyDescent="0.35">
      <c r="A353">
        <v>1406</v>
      </c>
      <c r="B353" s="2">
        <v>43803</v>
      </c>
      <c r="C353" s="2" t="str">
        <f>TEXT(orders[[#This Row],[Order Date]],"mmmm")</f>
        <v>December</v>
      </c>
      <c r="D353" s="2" t="str">
        <f>TEXT(orders[[#This Row],[Order Date]],"dddd")</f>
        <v>Wednesday</v>
      </c>
      <c r="E353">
        <v>4</v>
      </c>
      <c r="F353" t="s">
        <v>38</v>
      </c>
      <c r="G353" t="s">
        <v>39</v>
      </c>
      <c r="H353" t="s">
        <v>40</v>
      </c>
      <c r="I353" t="s">
        <v>27</v>
      </c>
      <c r="J353" t="s">
        <v>41</v>
      </c>
      <c r="K353" t="s">
        <v>42</v>
      </c>
      <c r="L353" s="2">
        <v>43805</v>
      </c>
      <c r="M353" t="s">
        <v>43</v>
      </c>
      <c r="N353" t="s">
        <v>44</v>
      </c>
      <c r="O353" t="s">
        <v>45</v>
      </c>
      <c r="P353" t="s">
        <v>39</v>
      </c>
      <c r="Q353" t="s">
        <v>40</v>
      </c>
      <c r="R353" t="s">
        <v>27</v>
      </c>
      <c r="S353" t="s">
        <v>46</v>
      </c>
      <c r="T353" t="s">
        <v>147</v>
      </c>
      <c r="U353" t="s">
        <v>108</v>
      </c>
      <c r="V353">
        <v>81</v>
      </c>
      <c r="W353">
        <v>38</v>
      </c>
      <c r="X353" s="4">
        <v>3078</v>
      </c>
      <c r="Y353" s="3">
        <v>292.41000000000003</v>
      </c>
    </row>
    <row r="354" spans="1:25" x14ac:dyDescent="0.35">
      <c r="A354">
        <v>1407</v>
      </c>
      <c r="B354" s="2">
        <v>43803</v>
      </c>
      <c r="C354" s="2" t="str">
        <f>TEXT(orders[[#This Row],[Order Date]],"mmmm")</f>
        <v>December</v>
      </c>
      <c r="D354" s="2" t="str">
        <f>TEXT(orders[[#This Row],[Order Date]],"dddd")</f>
        <v>Wednesday</v>
      </c>
      <c r="E354">
        <v>4</v>
      </c>
      <c r="F354" t="s">
        <v>38</v>
      </c>
      <c r="G354" t="s">
        <v>39</v>
      </c>
      <c r="H354" t="s">
        <v>40</v>
      </c>
      <c r="I354" t="s">
        <v>27</v>
      </c>
      <c r="J354" t="s">
        <v>41</v>
      </c>
      <c r="K354" t="s">
        <v>42</v>
      </c>
      <c r="L354" s="2">
        <v>43805</v>
      </c>
      <c r="M354" t="s">
        <v>43</v>
      </c>
      <c r="N354" t="s">
        <v>44</v>
      </c>
      <c r="O354" t="s">
        <v>45</v>
      </c>
      <c r="P354" t="s">
        <v>39</v>
      </c>
      <c r="Q354" t="s">
        <v>40</v>
      </c>
      <c r="R354" t="s">
        <v>27</v>
      </c>
      <c r="S354" t="s">
        <v>46</v>
      </c>
      <c r="T354" t="s">
        <v>148</v>
      </c>
      <c r="U354" t="s">
        <v>149</v>
      </c>
      <c r="V354">
        <v>7</v>
      </c>
      <c r="W354">
        <v>42</v>
      </c>
      <c r="X354" s="4">
        <v>294</v>
      </c>
      <c r="Y354" s="3">
        <v>29.106000000000002</v>
      </c>
    </row>
    <row r="355" spans="1:25" x14ac:dyDescent="0.35">
      <c r="A355">
        <v>1409</v>
      </c>
      <c r="B355" s="2">
        <v>43807</v>
      </c>
      <c r="C355" s="2" t="str">
        <f>TEXT(orders[[#This Row],[Order Date]],"mmmm")</f>
        <v>December</v>
      </c>
      <c r="D355" s="2" t="str">
        <f>TEXT(orders[[#This Row],[Order Date]],"dddd")</f>
        <v>Sunday</v>
      </c>
      <c r="E355">
        <v>8</v>
      </c>
      <c r="F355" t="s">
        <v>54</v>
      </c>
      <c r="G355" t="s">
        <v>55</v>
      </c>
      <c r="H355" t="s">
        <v>56</v>
      </c>
      <c r="I355" t="s">
        <v>27</v>
      </c>
      <c r="J355" t="s">
        <v>57</v>
      </c>
      <c r="K355" t="s">
        <v>58</v>
      </c>
      <c r="L355" s="2">
        <v>43809</v>
      </c>
      <c r="M355" t="s">
        <v>59</v>
      </c>
      <c r="N355" t="s">
        <v>60</v>
      </c>
      <c r="O355" t="s">
        <v>61</v>
      </c>
      <c r="P355" t="s">
        <v>55</v>
      </c>
      <c r="Q355" t="s">
        <v>56</v>
      </c>
      <c r="R355" t="s">
        <v>27</v>
      </c>
      <c r="S355" t="s">
        <v>46</v>
      </c>
      <c r="T355" t="s">
        <v>131</v>
      </c>
      <c r="U355" t="s">
        <v>132</v>
      </c>
      <c r="V355">
        <v>34.799999999999997</v>
      </c>
      <c r="W355">
        <v>100</v>
      </c>
      <c r="X355" s="4">
        <v>3479.9999999999995</v>
      </c>
      <c r="Y355" s="3">
        <v>344.52</v>
      </c>
    </row>
    <row r="356" spans="1:25" x14ac:dyDescent="0.35">
      <c r="A356">
        <v>1412</v>
      </c>
      <c r="B356" s="2">
        <v>43802</v>
      </c>
      <c r="C356" s="2" t="str">
        <f>TEXT(orders[[#This Row],[Order Date]],"mmmm")</f>
        <v>December</v>
      </c>
      <c r="D356" s="2" t="str">
        <f>TEXT(orders[[#This Row],[Order Date]],"dddd")</f>
        <v>Tuesday</v>
      </c>
      <c r="E356">
        <v>3</v>
      </c>
      <c r="F356" t="s">
        <v>72</v>
      </c>
      <c r="G356" t="s">
        <v>73</v>
      </c>
      <c r="H356" t="s">
        <v>74</v>
      </c>
      <c r="I356" t="s">
        <v>27</v>
      </c>
      <c r="J356" t="s">
        <v>28</v>
      </c>
      <c r="K356" t="s">
        <v>29</v>
      </c>
      <c r="L356" s="2">
        <v>43804</v>
      </c>
      <c r="M356" t="s">
        <v>30</v>
      </c>
      <c r="N356" t="s">
        <v>75</v>
      </c>
      <c r="O356" t="s">
        <v>76</v>
      </c>
      <c r="P356" t="s">
        <v>73</v>
      </c>
      <c r="Q356" t="s">
        <v>74</v>
      </c>
      <c r="R356" t="s">
        <v>27</v>
      </c>
      <c r="S356" t="s">
        <v>77</v>
      </c>
      <c r="T356" t="s">
        <v>133</v>
      </c>
      <c r="U356" t="s">
        <v>110</v>
      </c>
      <c r="V356">
        <v>10</v>
      </c>
      <c r="W356">
        <v>89</v>
      </c>
      <c r="X356" s="4">
        <v>890</v>
      </c>
      <c r="Y356" s="3">
        <v>87.22</v>
      </c>
    </row>
    <row r="357" spans="1:25" x14ac:dyDescent="0.35">
      <c r="A357">
        <v>1413</v>
      </c>
      <c r="B357" s="2">
        <v>43802</v>
      </c>
      <c r="C357" s="2" t="str">
        <f>TEXT(orders[[#This Row],[Order Date]],"mmmm")</f>
        <v>December</v>
      </c>
      <c r="D357" s="2" t="str">
        <f>TEXT(orders[[#This Row],[Order Date]],"dddd")</f>
        <v>Tuesday</v>
      </c>
      <c r="E357">
        <v>3</v>
      </c>
      <c r="F357" t="s">
        <v>72</v>
      </c>
      <c r="G357" t="s">
        <v>73</v>
      </c>
      <c r="H357" t="s">
        <v>74</v>
      </c>
      <c r="I357" t="s">
        <v>27</v>
      </c>
      <c r="J357" t="s">
        <v>28</v>
      </c>
      <c r="K357" t="s">
        <v>29</v>
      </c>
      <c r="L357" s="2">
        <v>43804</v>
      </c>
      <c r="M357" t="s">
        <v>30</v>
      </c>
      <c r="N357" t="s">
        <v>75</v>
      </c>
      <c r="O357" t="s">
        <v>76</v>
      </c>
      <c r="P357" t="s">
        <v>73</v>
      </c>
      <c r="Q357" t="s">
        <v>74</v>
      </c>
      <c r="R357" t="s">
        <v>27</v>
      </c>
      <c r="S357" t="s">
        <v>77</v>
      </c>
      <c r="T357" t="s">
        <v>86</v>
      </c>
      <c r="U357" t="s">
        <v>87</v>
      </c>
      <c r="V357">
        <v>40</v>
      </c>
      <c r="W357">
        <v>12</v>
      </c>
      <c r="X357" s="4">
        <v>480</v>
      </c>
      <c r="Y357" s="3">
        <v>46.56</v>
      </c>
    </row>
    <row r="358" spans="1:25" x14ac:dyDescent="0.35">
      <c r="A358">
        <v>1417</v>
      </c>
      <c r="B358" s="2">
        <v>43809</v>
      </c>
      <c r="C358" s="2" t="str">
        <f>TEXT(orders[[#This Row],[Order Date]],"mmmm")</f>
        <v>December</v>
      </c>
      <c r="D358" s="2" t="str">
        <f>TEXT(orders[[#This Row],[Order Date]],"dddd")</f>
        <v>Tuesday</v>
      </c>
      <c r="E358">
        <v>10</v>
      </c>
      <c r="F358" t="s">
        <v>95</v>
      </c>
      <c r="G358" t="s">
        <v>96</v>
      </c>
      <c r="H358" t="s">
        <v>97</v>
      </c>
      <c r="I358" t="s">
        <v>27</v>
      </c>
      <c r="J358" t="s">
        <v>98</v>
      </c>
      <c r="K358" t="s">
        <v>42</v>
      </c>
      <c r="L358" s="2">
        <v>43811</v>
      </c>
      <c r="M358" t="s">
        <v>30</v>
      </c>
      <c r="N358" t="s">
        <v>99</v>
      </c>
      <c r="O358" t="s">
        <v>100</v>
      </c>
      <c r="P358" t="s">
        <v>96</v>
      </c>
      <c r="Q358" t="s">
        <v>97</v>
      </c>
      <c r="R358" t="s">
        <v>27</v>
      </c>
      <c r="S358" t="s">
        <v>46</v>
      </c>
      <c r="T358" t="s">
        <v>134</v>
      </c>
      <c r="U358" t="s">
        <v>37</v>
      </c>
      <c r="V358">
        <v>10</v>
      </c>
      <c r="W358">
        <v>97</v>
      </c>
      <c r="X358" s="4">
        <v>970</v>
      </c>
      <c r="Y358" s="3">
        <v>100.88000000000001</v>
      </c>
    </row>
    <row r="359" spans="1:25" x14ac:dyDescent="0.35">
      <c r="A359">
        <v>1419</v>
      </c>
      <c r="B359" s="2">
        <v>43809</v>
      </c>
      <c r="C359" s="2" t="str">
        <f>TEXT(orders[[#This Row],[Order Date]],"mmmm")</f>
        <v>December</v>
      </c>
      <c r="D359" s="2" t="str">
        <f>TEXT(orders[[#This Row],[Order Date]],"dddd")</f>
        <v>Tuesday</v>
      </c>
      <c r="E359">
        <v>10</v>
      </c>
      <c r="F359" t="s">
        <v>95</v>
      </c>
      <c r="G359" t="s">
        <v>96</v>
      </c>
      <c r="H359" t="s">
        <v>97</v>
      </c>
      <c r="I359" t="s">
        <v>27</v>
      </c>
      <c r="J359" t="s">
        <v>98</v>
      </c>
      <c r="K359" t="s">
        <v>42</v>
      </c>
      <c r="L359" s="2">
        <v>43811</v>
      </c>
      <c r="M359" t="s">
        <v>43</v>
      </c>
      <c r="N359" t="s">
        <v>99</v>
      </c>
      <c r="O359" t="s">
        <v>100</v>
      </c>
      <c r="P359" t="s">
        <v>96</v>
      </c>
      <c r="Q359" t="s">
        <v>97</v>
      </c>
      <c r="R359" t="s">
        <v>27</v>
      </c>
      <c r="S359" t="s">
        <v>46</v>
      </c>
      <c r="T359" t="s">
        <v>36</v>
      </c>
      <c r="U359" t="s">
        <v>37</v>
      </c>
      <c r="V359">
        <v>3.5</v>
      </c>
      <c r="W359">
        <v>53</v>
      </c>
      <c r="X359" s="4">
        <v>185.5</v>
      </c>
      <c r="Y359" s="3">
        <v>17.622499999999999</v>
      </c>
    </row>
    <row r="360" spans="1:25" x14ac:dyDescent="0.35">
      <c r="A360">
        <v>1420</v>
      </c>
      <c r="B360" s="2">
        <v>43810</v>
      </c>
      <c r="C360" s="2" t="str">
        <f>TEXT(orders[[#This Row],[Order Date]],"mmmm")</f>
        <v>December</v>
      </c>
      <c r="D360" s="2" t="str">
        <f>TEXT(orders[[#This Row],[Order Date]],"dddd")</f>
        <v>Wednesday</v>
      </c>
      <c r="E360">
        <v>11</v>
      </c>
      <c r="F360" t="s">
        <v>111</v>
      </c>
      <c r="G360" t="s">
        <v>112</v>
      </c>
      <c r="H360" t="s">
        <v>113</v>
      </c>
      <c r="I360" t="s">
        <v>27</v>
      </c>
      <c r="J360" t="s">
        <v>91</v>
      </c>
      <c r="K360" t="s">
        <v>92</v>
      </c>
      <c r="L360" s="2">
        <v>43811</v>
      </c>
      <c r="M360" t="s">
        <v>59</v>
      </c>
      <c r="N360" t="s">
        <v>114</v>
      </c>
      <c r="O360" t="s">
        <v>115</v>
      </c>
      <c r="P360" t="s">
        <v>112</v>
      </c>
      <c r="Q360" t="s">
        <v>113</v>
      </c>
      <c r="R360" t="s">
        <v>27</v>
      </c>
      <c r="S360" t="s">
        <v>46</v>
      </c>
      <c r="T360" t="s">
        <v>86</v>
      </c>
      <c r="U360" t="s">
        <v>87</v>
      </c>
      <c r="V360">
        <v>40</v>
      </c>
      <c r="W360">
        <v>61</v>
      </c>
      <c r="X360" s="4">
        <v>2440</v>
      </c>
      <c r="Y360" s="3">
        <v>248.88</v>
      </c>
    </row>
    <row r="361" spans="1:25" x14ac:dyDescent="0.35">
      <c r="A361">
        <v>1421</v>
      </c>
      <c r="B361" s="2">
        <v>43800</v>
      </c>
      <c r="C361" s="2" t="str">
        <f>TEXT(orders[[#This Row],[Order Date]],"mmmm")</f>
        <v>December</v>
      </c>
      <c r="D361" s="2" t="str">
        <f>TEXT(orders[[#This Row],[Order Date]],"dddd")</f>
        <v>Sunday</v>
      </c>
      <c r="E361">
        <v>1</v>
      </c>
      <c r="F361" t="s">
        <v>116</v>
      </c>
      <c r="G361" t="s">
        <v>117</v>
      </c>
      <c r="H361" t="s">
        <v>118</v>
      </c>
      <c r="I361" t="s">
        <v>27</v>
      </c>
      <c r="J361" t="s">
        <v>57</v>
      </c>
      <c r="K361" t="s">
        <v>58</v>
      </c>
      <c r="L361" s="2">
        <v>43811</v>
      </c>
      <c r="M361" t="s">
        <v>59</v>
      </c>
      <c r="N361" t="s">
        <v>119</v>
      </c>
      <c r="O361" t="s">
        <v>120</v>
      </c>
      <c r="P361" t="s">
        <v>117</v>
      </c>
      <c r="Q361" t="s">
        <v>118</v>
      </c>
      <c r="R361" t="s">
        <v>27</v>
      </c>
      <c r="S361" t="s">
        <v>46</v>
      </c>
      <c r="T361" t="s">
        <v>121</v>
      </c>
      <c r="U361" t="s">
        <v>122</v>
      </c>
      <c r="V361">
        <v>18.399999999999999</v>
      </c>
      <c r="W361">
        <v>45</v>
      </c>
      <c r="X361" s="4">
        <v>827.99999999999989</v>
      </c>
      <c r="Y361" s="3">
        <v>81.143999999999991</v>
      </c>
    </row>
    <row r="362" spans="1:25" x14ac:dyDescent="0.35">
      <c r="A362">
        <v>1422</v>
      </c>
      <c r="B362" s="2">
        <v>43827</v>
      </c>
      <c r="C362" s="2" t="str">
        <f>TEXT(orders[[#This Row],[Order Date]],"mmmm")</f>
        <v>December</v>
      </c>
      <c r="D362" s="2" t="str">
        <f>TEXT(orders[[#This Row],[Order Date]],"dddd")</f>
        <v>Saturday</v>
      </c>
      <c r="E362">
        <v>28</v>
      </c>
      <c r="F362" t="s">
        <v>88</v>
      </c>
      <c r="G362" t="s">
        <v>89</v>
      </c>
      <c r="H362" t="s">
        <v>90</v>
      </c>
      <c r="I362" t="s">
        <v>27</v>
      </c>
      <c r="J362" t="s">
        <v>91</v>
      </c>
      <c r="K362" t="s">
        <v>92</v>
      </c>
      <c r="L362" s="2">
        <v>43829</v>
      </c>
      <c r="M362" t="s">
        <v>59</v>
      </c>
      <c r="N362" t="s">
        <v>93</v>
      </c>
      <c r="O362" t="s">
        <v>94</v>
      </c>
      <c r="P362" t="s">
        <v>89</v>
      </c>
      <c r="Q362" t="s">
        <v>90</v>
      </c>
      <c r="R362" t="s">
        <v>27</v>
      </c>
      <c r="S362" t="s">
        <v>46</v>
      </c>
      <c r="T362" t="s">
        <v>53</v>
      </c>
      <c r="U362" t="s">
        <v>35</v>
      </c>
      <c r="V362">
        <v>46</v>
      </c>
      <c r="W362">
        <v>43</v>
      </c>
      <c r="X362" s="4">
        <v>1978</v>
      </c>
      <c r="Y362" s="3">
        <v>197.8</v>
      </c>
    </row>
    <row r="363" spans="1:25" x14ac:dyDescent="0.35">
      <c r="A363">
        <v>1423</v>
      </c>
      <c r="B363" s="2">
        <v>43808</v>
      </c>
      <c r="C363" s="2" t="str">
        <f>TEXT(orders[[#This Row],[Order Date]],"mmmm")</f>
        <v>December</v>
      </c>
      <c r="D363" s="2" t="str">
        <f>TEXT(orders[[#This Row],[Order Date]],"dddd")</f>
        <v>Monday</v>
      </c>
      <c r="E363">
        <v>9</v>
      </c>
      <c r="F363" t="s">
        <v>123</v>
      </c>
      <c r="G363" t="s">
        <v>124</v>
      </c>
      <c r="H363" t="s">
        <v>125</v>
      </c>
      <c r="I363" t="s">
        <v>27</v>
      </c>
      <c r="J363" t="s">
        <v>126</v>
      </c>
      <c r="K363" t="s">
        <v>29</v>
      </c>
      <c r="L363" s="2">
        <v>43810</v>
      </c>
      <c r="M363" t="s">
        <v>43</v>
      </c>
      <c r="N363" t="s">
        <v>127</v>
      </c>
      <c r="O363" t="s">
        <v>128</v>
      </c>
      <c r="P363" t="s">
        <v>124</v>
      </c>
      <c r="Q363" t="s">
        <v>125</v>
      </c>
      <c r="R363" t="s">
        <v>27</v>
      </c>
      <c r="S363" t="s">
        <v>33</v>
      </c>
      <c r="T363" t="s">
        <v>78</v>
      </c>
      <c r="U363" t="s">
        <v>79</v>
      </c>
      <c r="V363">
        <v>9.65</v>
      </c>
      <c r="W363">
        <v>18</v>
      </c>
      <c r="X363" s="4">
        <v>173.70000000000002</v>
      </c>
      <c r="Y363" s="3">
        <v>16.5015</v>
      </c>
    </row>
    <row r="364" spans="1:25" x14ac:dyDescent="0.35">
      <c r="A364">
        <v>1424</v>
      </c>
      <c r="B364" s="2">
        <v>43805</v>
      </c>
      <c r="C364" s="2" t="str">
        <f>TEXT(orders[[#This Row],[Order Date]],"mmmm")</f>
        <v>December</v>
      </c>
      <c r="D364" s="2" t="str">
        <f>TEXT(orders[[#This Row],[Order Date]],"dddd")</f>
        <v>Friday</v>
      </c>
      <c r="E364">
        <v>6</v>
      </c>
      <c r="F364" t="s">
        <v>80</v>
      </c>
      <c r="G364" t="s">
        <v>81</v>
      </c>
      <c r="H364" t="s">
        <v>82</v>
      </c>
      <c r="I364" t="s">
        <v>27</v>
      </c>
      <c r="J364" t="s">
        <v>83</v>
      </c>
      <c r="K364" t="s">
        <v>58</v>
      </c>
      <c r="L364" s="2">
        <v>43807</v>
      </c>
      <c r="M364" t="s">
        <v>30</v>
      </c>
      <c r="N364" t="s">
        <v>84</v>
      </c>
      <c r="O364" t="s">
        <v>85</v>
      </c>
      <c r="P364" t="s">
        <v>81</v>
      </c>
      <c r="Q364" t="s">
        <v>82</v>
      </c>
      <c r="R364" t="s">
        <v>27</v>
      </c>
      <c r="S364" t="s">
        <v>46</v>
      </c>
      <c r="T364" t="s">
        <v>70</v>
      </c>
      <c r="U364" t="s">
        <v>71</v>
      </c>
      <c r="V364">
        <v>12.75</v>
      </c>
      <c r="W364">
        <v>41</v>
      </c>
      <c r="X364" s="4">
        <v>522.75</v>
      </c>
      <c r="Y364" s="3">
        <v>50.706750000000007</v>
      </c>
    </row>
    <row r="365" spans="1:25" x14ac:dyDescent="0.35">
      <c r="A365">
        <v>1425</v>
      </c>
      <c r="B365" s="2">
        <v>43807</v>
      </c>
      <c r="C365" s="2" t="str">
        <f>TEXT(orders[[#This Row],[Order Date]],"mmmm")</f>
        <v>December</v>
      </c>
      <c r="D365" s="2" t="str">
        <f>TEXT(orders[[#This Row],[Order Date]],"dddd")</f>
        <v>Sunday</v>
      </c>
      <c r="E365">
        <v>8</v>
      </c>
      <c r="F365" t="s">
        <v>54</v>
      </c>
      <c r="G365" t="s">
        <v>55</v>
      </c>
      <c r="H365" t="s">
        <v>56</v>
      </c>
      <c r="I365" t="s">
        <v>27</v>
      </c>
      <c r="J365" t="s">
        <v>57</v>
      </c>
      <c r="K365" t="s">
        <v>58</v>
      </c>
      <c r="L365" s="2">
        <v>43809</v>
      </c>
      <c r="M365" t="s">
        <v>30</v>
      </c>
      <c r="N365" t="s">
        <v>60</v>
      </c>
      <c r="O365" t="s">
        <v>61</v>
      </c>
      <c r="P365" t="s">
        <v>55</v>
      </c>
      <c r="Q365" t="s">
        <v>56</v>
      </c>
      <c r="R365" t="s">
        <v>27</v>
      </c>
      <c r="S365" t="s">
        <v>33</v>
      </c>
      <c r="T365" t="s">
        <v>70</v>
      </c>
      <c r="U365" t="s">
        <v>71</v>
      </c>
      <c r="V365">
        <v>12.75</v>
      </c>
      <c r="W365">
        <v>19</v>
      </c>
      <c r="X365" s="4">
        <v>242.25</v>
      </c>
      <c r="Y365" s="3">
        <v>23.982750000000003</v>
      </c>
    </row>
    <row r="366" spans="1:25" x14ac:dyDescent="0.35">
      <c r="A366">
        <v>1426</v>
      </c>
      <c r="B366" s="2">
        <v>43824</v>
      </c>
      <c r="C366" s="2" t="str">
        <f>TEXT(orders[[#This Row],[Order Date]],"mmmm")</f>
        <v>December</v>
      </c>
      <c r="D366" s="2" t="str">
        <f>TEXT(orders[[#This Row],[Order Date]],"dddd")</f>
        <v>Wednesday</v>
      </c>
      <c r="E366">
        <v>25</v>
      </c>
      <c r="F366" t="s">
        <v>135</v>
      </c>
      <c r="G366" t="s">
        <v>96</v>
      </c>
      <c r="H366" t="s">
        <v>97</v>
      </c>
      <c r="I366" t="s">
        <v>27</v>
      </c>
      <c r="J366" t="s">
        <v>98</v>
      </c>
      <c r="K366" t="s">
        <v>42</v>
      </c>
      <c r="L366" s="2">
        <v>43826</v>
      </c>
      <c r="M366" t="s">
        <v>43</v>
      </c>
      <c r="N366" t="s">
        <v>136</v>
      </c>
      <c r="O366" t="s">
        <v>137</v>
      </c>
      <c r="P366" t="s">
        <v>96</v>
      </c>
      <c r="Q366" t="s">
        <v>97</v>
      </c>
      <c r="R366" t="s">
        <v>27</v>
      </c>
      <c r="S366" t="s">
        <v>77</v>
      </c>
      <c r="T366" t="s">
        <v>109</v>
      </c>
      <c r="U366" t="s">
        <v>110</v>
      </c>
      <c r="V366">
        <v>22</v>
      </c>
      <c r="W366">
        <v>65</v>
      </c>
      <c r="X366" s="4">
        <v>1430</v>
      </c>
      <c r="Y366" s="3">
        <v>138.71</v>
      </c>
    </row>
    <row r="367" spans="1:25" x14ac:dyDescent="0.35">
      <c r="A367">
        <v>1427</v>
      </c>
      <c r="B367" s="2">
        <v>43825</v>
      </c>
      <c r="C367" s="2" t="str">
        <f>TEXT(orders[[#This Row],[Order Date]],"mmmm")</f>
        <v>December</v>
      </c>
      <c r="D367" s="2" t="str">
        <f>TEXT(orders[[#This Row],[Order Date]],"dddd")</f>
        <v>Thursday</v>
      </c>
      <c r="E367">
        <v>26</v>
      </c>
      <c r="F367" t="s">
        <v>138</v>
      </c>
      <c r="G367" t="s">
        <v>112</v>
      </c>
      <c r="H367" t="s">
        <v>113</v>
      </c>
      <c r="I367" t="s">
        <v>27</v>
      </c>
      <c r="J367" t="s">
        <v>91</v>
      </c>
      <c r="K367" t="s">
        <v>92</v>
      </c>
      <c r="L367" s="2">
        <v>43827</v>
      </c>
      <c r="M367" t="s">
        <v>59</v>
      </c>
      <c r="N367" t="s">
        <v>139</v>
      </c>
      <c r="O367" t="s">
        <v>140</v>
      </c>
      <c r="P367" t="s">
        <v>112</v>
      </c>
      <c r="Q367" t="s">
        <v>113</v>
      </c>
      <c r="R367" t="s">
        <v>27</v>
      </c>
      <c r="S367" t="s">
        <v>46</v>
      </c>
      <c r="T367" t="s">
        <v>107</v>
      </c>
      <c r="U367" t="s">
        <v>108</v>
      </c>
      <c r="V367">
        <v>25</v>
      </c>
      <c r="W367">
        <v>13</v>
      </c>
      <c r="X367" s="4">
        <v>325</v>
      </c>
      <c r="Y367" s="3">
        <v>32.174999999999997</v>
      </c>
    </row>
    <row r="368" spans="1:25" x14ac:dyDescent="0.35">
      <c r="A368">
        <v>1428</v>
      </c>
      <c r="B368" s="2">
        <v>43828</v>
      </c>
      <c r="C368" s="2" t="str">
        <f>TEXT(orders[[#This Row],[Order Date]],"mmmm")</f>
        <v>December</v>
      </c>
      <c r="D368" s="2" t="str">
        <f>TEXT(orders[[#This Row],[Order Date]],"dddd")</f>
        <v>Sunday</v>
      </c>
      <c r="E368">
        <v>29</v>
      </c>
      <c r="F368" t="s">
        <v>64</v>
      </c>
      <c r="G368" t="s">
        <v>65</v>
      </c>
      <c r="H368" t="s">
        <v>66</v>
      </c>
      <c r="I368" t="s">
        <v>27</v>
      </c>
      <c r="J368" t="s">
        <v>67</v>
      </c>
      <c r="K368" t="s">
        <v>29</v>
      </c>
      <c r="L368" s="2">
        <v>43830</v>
      </c>
      <c r="M368" t="s">
        <v>30</v>
      </c>
      <c r="N368" t="s">
        <v>68</v>
      </c>
      <c r="O368" t="s">
        <v>69</v>
      </c>
      <c r="P368" t="s">
        <v>65</v>
      </c>
      <c r="Q368" t="s">
        <v>66</v>
      </c>
      <c r="R368" t="s">
        <v>27</v>
      </c>
      <c r="S368" t="s">
        <v>33</v>
      </c>
      <c r="T368" t="s">
        <v>141</v>
      </c>
      <c r="U368" t="s">
        <v>142</v>
      </c>
      <c r="V368">
        <v>39</v>
      </c>
      <c r="W368">
        <v>54</v>
      </c>
      <c r="X368" s="4">
        <v>2106</v>
      </c>
      <c r="Y368" s="3">
        <v>214.81200000000004</v>
      </c>
    </row>
    <row r="369" spans="1:25" x14ac:dyDescent="0.35">
      <c r="A369">
        <v>1429</v>
      </c>
      <c r="B369" s="2">
        <v>43805</v>
      </c>
      <c r="C369" s="2" t="str">
        <f>TEXT(orders[[#This Row],[Order Date]],"mmmm")</f>
        <v>December</v>
      </c>
      <c r="D369" s="2" t="str">
        <f>TEXT(orders[[#This Row],[Order Date]],"dddd")</f>
        <v>Friday</v>
      </c>
      <c r="E369">
        <v>6</v>
      </c>
      <c r="F369" t="s">
        <v>80</v>
      </c>
      <c r="G369" t="s">
        <v>81</v>
      </c>
      <c r="H369" t="s">
        <v>82</v>
      </c>
      <c r="I369" t="s">
        <v>27</v>
      </c>
      <c r="J369" t="s">
        <v>83</v>
      </c>
      <c r="K369" t="s">
        <v>58</v>
      </c>
      <c r="L369" s="2">
        <v>43807</v>
      </c>
      <c r="M369" t="s">
        <v>59</v>
      </c>
      <c r="N369" t="s">
        <v>84</v>
      </c>
      <c r="O369" t="s">
        <v>85</v>
      </c>
      <c r="P369" t="s">
        <v>81</v>
      </c>
      <c r="Q369" t="s">
        <v>82</v>
      </c>
      <c r="R369" t="s">
        <v>27</v>
      </c>
      <c r="S369" t="s">
        <v>33</v>
      </c>
      <c r="T369" t="s">
        <v>47</v>
      </c>
      <c r="U369" t="s">
        <v>37</v>
      </c>
      <c r="V369">
        <v>30</v>
      </c>
      <c r="W369">
        <v>33</v>
      </c>
      <c r="X369" s="4">
        <v>990</v>
      </c>
      <c r="Y369" s="3">
        <v>95.039999999999992</v>
      </c>
    </row>
    <row r="370" spans="1:25" x14ac:dyDescent="0.35">
      <c r="A370">
        <v>1430</v>
      </c>
      <c r="B370" s="2">
        <v>43805</v>
      </c>
      <c r="C370" s="2" t="str">
        <f>TEXT(orders[[#This Row],[Order Date]],"mmmm")</f>
        <v>December</v>
      </c>
      <c r="D370" s="2" t="str">
        <f>TEXT(orders[[#This Row],[Order Date]],"dddd")</f>
        <v>Friday</v>
      </c>
      <c r="E370">
        <v>6</v>
      </c>
      <c r="F370" t="s">
        <v>80</v>
      </c>
      <c r="G370" t="s">
        <v>81</v>
      </c>
      <c r="H370" t="s">
        <v>82</v>
      </c>
      <c r="I370" t="s">
        <v>27</v>
      </c>
      <c r="J370" t="s">
        <v>83</v>
      </c>
      <c r="K370" t="s">
        <v>58</v>
      </c>
      <c r="L370" s="2">
        <v>43807</v>
      </c>
      <c r="M370" t="s">
        <v>59</v>
      </c>
      <c r="N370" t="s">
        <v>84</v>
      </c>
      <c r="O370" t="s">
        <v>85</v>
      </c>
      <c r="P370" t="s">
        <v>81</v>
      </c>
      <c r="Q370" t="s">
        <v>82</v>
      </c>
      <c r="R370" t="s">
        <v>27</v>
      </c>
      <c r="S370" t="s">
        <v>33</v>
      </c>
      <c r="T370" t="s">
        <v>48</v>
      </c>
      <c r="U370" t="s">
        <v>37</v>
      </c>
      <c r="V370">
        <v>53</v>
      </c>
      <c r="W370">
        <v>34</v>
      </c>
      <c r="X370" s="4">
        <v>1802</v>
      </c>
      <c r="Y370" s="3">
        <v>185.60600000000002</v>
      </c>
    </row>
    <row r="371" spans="1:25" x14ac:dyDescent="0.35">
      <c r="A371">
        <v>1431</v>
      </c>
      <c r="B371" s="2">
        <v>43803</v>
      </c>
      <c r="C371" s="2" t="str">
        <f>TEXT(orders[[#This Row],[Order Date]],"mmmm")</f>
        <v>December</v>
      </c>
      <c r="D371" s="2" t="str">
        <f>TEXT(orders[[#This Row],[Order Date]],"dddd")</f>
        <v>Wednesday</v>
      </c>
      <c r="E371">
        <v>4</v>
      </c>
      <c r="F371" t="s">
        <v>38</v>
      </c>
      <c r="G371" t="s">
        <v>39</v>
      </c>
      <c r="H371" t="s">
        <v>40</v>
      </c>
      <c r="I371" t="s">
        <v>27</v>
      </c>
      <c r="J371" t="s">
        <v>41</v>
      </c>
      <c r="K371" t="s">
        <v>42</v>
      </c>
      <c r="L371" s="2">
        <v>43807</v>
      </c>
      <c r="M371" t="s">
        <v>59</v>
      </c>
      <c r="N371" t="s">
        <v>44</v>
      </c>
      <c r="O371" t="s">
        <v>45</v>
      </c>
      <c r="P371" t="s">
        <v>39</v>
      </c>
      <c r="Q371" t="s">
        <v>40</v>
      </c>
      <c r="R371" t="s">
        <v>27</v>
      </c>
      <c r="S371" t="s">
        <v>33</v>
      </c>
      <c r="T371" t="s">
        <v>143</v>
      </c>
      <c r="U371" t="s">
        <v>130</v>
      </c>
      <c r="V371" s="3">
        <v>38</v>
      </c>
      <c r="W371">
        <v>59</v>
      </c>
      <c r="X371" s="4">
        <v>2242</v>
      </c>
      <c r="Y371" s="3">
        <v>226.44200000000001</v>
      </c>
    </row>
    <row r="372" spans="1:25" x14ac:dyDescent="0.35">
      <c r="A372">
        <v>1432</v>
      </c>
      <c r="B372" s="2">
        <v>43802</v>
      </c>
      <c r="C372" s="2" t="str">
        <f>TEXT(orders[[#This Row],[Order Date]],"mmmm")</f>
        <v>December</v>
      </c>
      <c r="D372" s="2" t="str">
        <f>TEXT(orders[[#This Row],[Order Date]],"dddd")</f>
        <v>Tuesday</v>
      </c>
      <c r="E372">
        <v>3</v>
      </c>
      <c r="F372" t="s">
        <v>72</v>
      </c>
      <c r="G372" t="s">
        <v>73</v>
      </c>
      <c r="H372" t="s">
        <v>74</v>
      </c>
      <c r="I372" t="s">
        <v>27</v>
      </c>
      <c r="J372" t="s">
        <v>28</v>
      </c>
      <c r="K372" t="s">
        <v>29</v>
      </c>
      <c r="L372" s="2">
        <v>43807</v>
      </c>
      <c r="M372" t="s">
        <v>59</v>
      </c>
      <c r="N372" t="s">
        <v>75</v>
      </c>
      <c r="O372" t="s">
        <v>76</v>
      </c>
      <c r="P372" t="s">
        <v>73</v>
      </c>
      <c r="Q372" t="s">
        <v>74</v>
      </c>
      <c r="R372" t="s">
        <v>27</v>
      </c>
      <c r="S372" t="s">
        <v>33</v>
      </c>
      <c r="T372" t="s">
        <v>101</v>
      </c>
      <c r="U372" t="s">
        <v>35</v>
      </c>
      <c r="V372" s="3">
        <v>2.99</v>
      </c>
      <c r="W372">
        <v>24</v>
      </c>
      <c r="X372" s="4">
        <v>71.760000000000005</v>
      </c>
      <c r="Y372" s="3">
        <v>7.1042400000000008</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37EEF-3C0C-4981-AA7E-E2010A916821}">
  <dimension ref="A1"/>
  <sheetViews>
    <sheetView tabSelected="1" zoomScaleNormal="100" workbookViewId="0">
      <selection activeCell="A4" sqref="A4"/>
    </sheetView>
  </sheetViews>
  <sheetFormatPr defaultRowHeight="14.5" x14ac:dyDescent="0.35"/>
  <cols>
    <col min="1" max="16384" width="8.726562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E12E3-94AB-448E-A04D-1BD90D91FCF5}">
  <dimension ref="A1:M31"/>
  <sheetViews>
    <sheetView zoomScaleNormal="100" workbookViewId="0">
      <selection activeCell="G9" sqref="G9:G11"/>
      <pivotSelection pane="bottomRight" showHeader="1" axis="axisRow" activeRow="8" activeCol="6" previousRow="8" previousCol="6" click="3" r:id="rId6">
        <pivotArea dataOnly="0" labelOnly="1" fieldPosition="0">
          <references count="1">
            <reference field="2" count="0"/>
          </references>
        </pivotArea>
      </pivotSelection>
    </sheetView>
  </sheetViews>
  <sheetFormatPr defaultRowHeight="14.5" x14ac:dyDescent="0.35"/>
  <cols>
    <col min="1" max="2" width="12.36328125" bestFit="1" customWidth="1"/>
    <col min="3" max="4" width="14.36328125" bestFit="1" customWidth="1"/>
    <col min="5" max="5" width="12.36328125" bestFit="1" customWidth="1"/>
    <col min="6" max="6" width="14.36328125" bestFit="1" customWidth="1"/>
    <col min="7" max="8" width="12.36328125" bestFit="1" customWidth="1"/>
    <col min="9" max="9" width="14.36328125" bestFit="1" customWidth="1"/>
    <col min="11" max="11" width="15.26953125" bestFit="1" customWidth="1"/>
    <col min="13" max="13" width="14.54296875" bestFit="1" customWidth="1"/>
  </cols>
  <sheetData>
    <row r="1" spans="1:13" x14ac:dyDescent="0.35">
      <c r="A1" t="s">
        <v>157</v>
      </c>
      <c r="B1" t="s">
        <v>153</v>
      </c>
      <c r="C1" t="s">
        <v>156</v>
      </c>
      <c r="D1" t="s">
        <v>155</v>
      </c>
      <c r="E1" t="s">
        <v>154</v>
      </c>
    </row>
    <row r="2" spans="1:13" x14ac:dyDescent="0.35">
      <c r="A2" s="6">
        <v>24</v>
      </c>
      <c r="B2" s="6">
        <v>369</v>
      </c>
      <c r="C2" s="11">
        <v>43663.097160000012</v>
      </c>
      <c r="D2" s="11">
        <v>435036.16000000021</v>
      </c>
      <c r="E2" s="6">
        <v>15</v>
      </c>
    </row>
    <row r="4" spans="1:13" x14ac:dyDescent="0.35">
      <c r="M4" t="s">
        <v>179</v>
      </c>
    </row>
    <row r="5" spans="1:13" x14ac:dyDescent="0.35">
      <c r="M5" s="6">
        <v>20592</v>
      </c>
    </row>
    <row r="8" spans="1:13" x14ac:dyDescent="0.35">
      <c r="A8" s="7" t="s">
        <v>158</v>
      </c>
      <c r="B8" t="s">
        <v>152</v>
      </c>
      <c r="G8" s="7" t="s">
        <v>158</v>
      </c>
      <c r="H8" t="s">
        <v>155</v>
      </c>
    </row>
    <row r="9" spans="1:13" x14ac:dyDescent="0.35">
      <c r="A9" s="8" t="s">
        <v>163</v>
      </c>
      <c r="B9" s="6">
        <v>29435</v>
      </c>
      <c r="G9" s="8" t="s">
        <v>112</v>
      </c>
      <c r="H9" s="10">
        <v>50145.330000000009</v>
      </c>
    </row>
    <row r="10" spans="1:13" x14ac:dyDescent="0.35">
      <c r="A10" s="8" t="s">
        <v>162</v>
      </c>
      <c r="B10" s="6">
        <v>20807</v>
      </c>
      <c r="G10" s="8" t="s">
        <v>39</v>
      </c>
      <c r="H10" s="10">
        <v>67180.5</v>
      </c>
    </row>
    <row r="11" spans="1:13" x14ac:dyDescent="0.35">
      <c r="A11" s="8" t="s">
        <v>166</v>
      </c>
      <c r="B11" s="6">
        <v>23400</v>
      </c>
      <c r="G11" s="8" t="s">
        <v>55</v>
      </c>
      <c r="H11" s="10">
        <v>50198.35</v>
      </c>
    </row>
    <row r="12" spans="1:13" x14ac:dyDescent="0.35">
      <c r="A12" s="8" t="s">
        <v>159</v>
      </c>
      <c r="B12" s="6">
        <v>19611</v>
      </c>
      <c r="G12" s="8" t="s">
        <v>171</v>
      </c>
      <c r="H12" s="10">
        <v>167524.18</v>
      </c>
    </row>
    <row r="13" spans="1:13" x14ac:dyDescent="0.35">
      <c r="A13" s="8" t="s">
        <v>167</v>
      </c>
      <c r="B13" s="6">
        <v>36807</v>
      </c>
    </row>
    <row r="14" spans="1:13" x14ac:dyDescent="0.35">
      <c r="A14" s="8" t="s">
        <v>165</v>
      </c>
      <c r="B14" s="6">
        <v>48788</v>
      </c>
    </row>
    <row r="15" spans="1:13" x14ac:dyDescent="0.35">
      <c r="A15" s="8" t="s">
        <v>164</v>
      </c>
      <c r="B15" s="6">
        <v>31280</v>
      </c>
    </row>
    <row r="16" spans="1:13" x14ac:dyDescent="0.35">
      <c r="A16" s="8" t="s">
        <v>160</v>
      </c>
      <c r="B16" s="6">
        <v>33347</v>
      </c>
      <c r="H16" s="7" t="s">
        <v>158</v>
      </c>
      <c r="I16" t="s">
        <v>155</v>
      </c>
      <c r="K16" t="s">
        <v>180</v>
      </c>
    </row>
    <row r="17" spans="1:11" x14ac:dyDescent="0.35">
      <c r="A17" s="8" t="s">
        <v>170</v>
      </c>
      <c r="B17" s="6">
        <v>31569</v>
      </c>
      <c r="E17" s="7" t="s">
        <v>158</v>
      </c>
      <c r="F17" t="s">
        <v>155</v>
      </c>
      <c r="H17" s="8" t="s">
        <v>174</v>
      </c>
      <c r="I17" s="6">
        <v>42656.340000000004</v>
      </c>
      <c r="K17" s="11">
        <v>7841.7799999999888</v>
      </c>
    </row>
    <row r="18" spans="1:11" x14ac:dyDescent="0.35">
      <c r="A18" s="8" t="s">
        <v>169</v>
      </c>
      <c r="B18" s="6">
        <v>50814</v>
      </c>
      <c r="E18" s="8" t="s">
        <v>113</v>
      </c>
      <c r="F18" s="6">
        <v>50145.330000000009</v>
      </c>
      <c r="H18" s="8" t="s">
        <v>176</v>
      </c>
      <c r="I18" s="6">
        <v>54431.310000000005</v>
      </c>
    </row>
    <row r="19" spans="1:11" x14ac:dyDescent="0.35">
      <c r="A19" s="8" t="s">
        <v>168</v>
      </c>
      <c r="B19" s="6">
        <v>41723</v>
      </c>
      <c r="E19" s="8" t="s">
        <v>97</v>
      </c>
      <c r="F19" s="6">
        <v>41095.01</v>
      </c>
      <c r="H19" s="8" t="s">
        <v>177</v>
      </c>
      <c r="I19" s="6">
        <v>62960.78</v>
      </c>
    </row>
    <row r="20" spans="1:11" x14ac:dyDescent="0.35">
      <c r="A20" s="8" t="s">
        <v>161</v>
      </c>
      <c r="B20" s="6">
        <v>79703</v>
      </c>
      <c r="E20" s="8" t="s">
        <v>40</v>
      </c>
      <c r="F20" s="6">
        <v>67180.5</v>
      </c>
      <c r="H20" s="8" t="s">
        <v>178</v>
      </c>
      <c r="I20" s="6">
        <v>64239.82</v>
      </c>
    </row>
    <row r="21" spans="1:11" x14ac:dyDescent="0.35">
      <c r="A21" s="8" t="s">
        <v>171</v>
      </c>
      <c r="B21" s="6">
        <v>447284</v>
      </c>
      <c r="E21" s="8" t="s">
        <v>56</v>
      </c>
      <c r="F21" s="6">
        <v>50198.35</v>
      </c>
      <c r="H21" s="8" t="s">
        <v>173</v>
      </c>
      <c r="I21" s="6">
        <v>69485.31</v>
      </c>
    </row>
    <row r="22" spans="1:11" x14ac:dyDescent="0.35">
      <c r="E22" s="8" t="s">
        <v>90</v>
      </c>
      <c r="F22" s="6">
        <v>43703</v>
      </c>
      <c r="H22" s="8" t="s">
        <v>175</v>
      </c>
      <c r="I22" s="6">
        <v>70354.3</v>
      </c>
    </row>
    <row r="23" spans="1:11" x14ac:dyDescent="0.35">
      <c r="E23" s="8" t="s">
        <v>171</v>
      </c>
      <c r="F23" s="6">
        <v>252322.19</v>
      </c>
      <c r="H23" s="8" t="s">
        <v>172</v>
      </c>
      <c r="I23" s="6">
        <v>70908.3</v>
      </c>
    </row>
    <row r="24" spans="1:11" x14ac:dyDescent="0.35">
      <c r="B24" s="7" t="s">
        <v>158</v>
      </c>
      <c r="C24" t="s">
        <v>155</v>
      </c>
      <c r="H24" s="8" t="s">
        <v>171</v>
      </c>
      <c r="I24" s="6">
        <v>435036.16000000021</v>
      </c>
    </row>
    <row r="25" spans="1:11" x14ac:dyDescent="0.35">
      <c r="B25" s="8" t="s">
        <v>53</v>
      </c>
      <c r="C25" s="6">
        <v>75486</v>
      </c>
      <c r="E25" s="7" t="s">
        <v>158</v>
      </c>
      <c r="F25" t="s">
        <v>152</v>
      </c>
    </row>
    <row r="26" spans="1:11" x14ac:dyDescent="0.35">
      <c r="B26" s="8" t="s">
        <v>86</v>
      </c>
      <c r="C26" s="6">
        <v>69000</v>
      </c>
      <c r="E26" s="8" t="s">
        <v>95</v>
      </c>
      <c r="F26" s="6">
        <v>54272</v>
      </c>
    </row>
    <row r="27" spans="1:11" x14ac:dyDescent="0.35">
      <c r="B27" s="8" t="s">
        <v>147</v>
      </c>
      <c r="C27" s="6">
        <v>41391</v>
      </c>
      <c r="E27" s="8" t="s">
        <v>54</v>
      </c>
      <c r="F27" s="6">
        <v>49644</v>
      </c>
    </row>
    <row r="28" spans="1:11" x14ac:dyDescent="0.35">
      <c r="B28" s="8" t="s">
        <v>131</v>
      </c>
      <c r="C28" s="6">
        <v>33129.600000000006</v>
      </c>
      <c r="E28" s="8" t="s">
        <v>80</v>
      </c>
      <c r="F28" s="6">
        <v>43613</v>
      </c>
    </row>
    <row r="29" spans="1:11" x14ac:dyDescent="0.35">
      <c r="B29" s="8" t="s">
        <v>121</v>
      </c>
      <c r="C29" s="6">
        <v>25465.599999999999</v>
      </c>
      <c r="E29" s="8" t="s">
        <v>116</v>
      </c>
      <c r="F29" s="6">
        <v>40258</v>
      </c>
    </row>
    <row r="30" spans="1:11" x14ac:dyDescent="0.35">
      <c r="B30" s="8" t="s">
        <v>171</v>
      </c>
      <c r="C30" s="6">
        <v>244472.20000000004</v>
      </c>
      <c r="E30" s="8" t="s">
        <v>88</v>
      </c>
      <c r="F30" s="6">
        <v>38738</v>
      </c>
    </row>
    <row r="31" spans="1:11" x14ac:dyDescent="0.35">
      <c r="E31" s="8" t="s">
        <v>171</v>
      </c>
      <c r="F31" s="6">
        <v>226525</v>
      </c>
    </row>
  </sheetData>
  <pageMargins left="0.7" right="0.7" top="0.75" bottom="0.75" header="0.3" footer="0.3"/>
  <pageSetup orientation="portrait"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Dashboard</vt:lpstr>
      <vt:lpstr>workin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Rahim Zulfiqar Ali</dc:creator>
  <cp:keywords/>
  <dc:description/>
  <cp:lastModifiedBy>USER-PC</cp:lastModifiedBy>
  <cp:revision/>
  <dcterms:created xsi:type="dcterms:W3CDTF">2020-05-28T07:18:15Z</dcterms:created>
  <dcterms:modified xsi:type="dcterms:W3CDTF">2023-03-23T03:46:08Z</dcterms:modified>
  <cp:category/>
  <cp:contentStatus/>
</cp:coreProperties>
</file>