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D81" i="1"/>
</calcChain>
</file>

<file path=xl/sharedStrings.xml><?xml version="1.0" encoding="utf-8"?>
<sst xmlns="http://schemas.openxmlformats.org/spreadsheetml/2006/main" count="165" uniqueCount="76">
  <si>
    <t>NAGARJUNA COLLEGE OF INFORMATION TECHNOLOGY</t>
  </si>
  <si>
    <t>Statisitics Practical no. : 08</t>
  </si>
  <si>
    <t>Roll no. :14</t>
  </si>
  <si>
    <t>Date:2079/11/28</t>
  </si>
  <si>
    <t>Subject: Statistics-I (STA 164)</t>
  </si>
  <si>
    <t>Question : Find the normal distribution of the following observations.</t>
  </si>
  <si>
    <t>Also,find (i) p(x&lt;45), (ii)p(40&lt;x&lt;60), (iii)p(x&lt;40 or x&gt;60), (iv)p(x&gt;60)</t>
  </si>
  <si>
    <t>Marks</t>
  </si>
  <si>
    <t>Frequency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</si>
  <si>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</si>
  <si>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</si>
  <si>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</si>
  <si>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</si>
  <si>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</si>
  <si>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</si>
  <si>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</si>
  <si>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</si>
  <si>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</si>
  <si>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</si>
  <si>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 xml:space="preserve">Working expression: </t>
  </si>
  <si>
    <t>(i) The probability density function of normal distribution is</t>
  </si>
  <si>
    <t>f(x) =</t>
  </si>
  <si>
    <t>(ii) using excel :</t>
  </si>
  <si>
    <t>Variance</t>
  </si>
  <si>
    <t xml:space="preserve">(iv) Expected frequency (EF) is </t>
  </si>
  <si>
    <t>Calculation :</t>
  </si>
  <si>
    <t>lb</t>
  </si>
  <si>
    <t>ub</t>
  </si>
  <si>
    <t>Md(x)</t>
  </si>
  <si>
    <t>P(ld&lt;X&lt;ub)</t>
  </si>
  <si>
    <t>EF</t>
  </si>
  <si>
    <t>REF</t>
  </si>
  <si>
    <t>Cases :</t>
  </si>
  <si>
    <t>Symbol</t>
  </si>
  <si>
    <t>Value</t>
  </si>
  <si>
    <t>Formula</t>
  </si>
  <si>
    <t>Total Frequency</t>
  </si>
  <si>
    <t>N</t>
  </si>
  <si>
    <t>;=SUM(C69:C78)</t>
  </si>
  <si>
    <t>Mean</t>
  </si>
  <si>
    <t>µ</t>
  </si>
  <si>
    <t>;=SUMPRODUCT(C69:C78,F69:F78)/SUM(C69:C78)</t>
  </si>
  <si>
    <r>
      <t>σ</t>
    </r>
    <r>
      <rPr>
        <vertAlign val="superscript"/>
        <sz val="11"/>
        <color theme="1"/>
        <rFont val="Calibri"/>
        <family val="2"/>
      </rPr>
      <t>2</t>
    </r>
  </si>
  <si>
    <t>;=(SUMPRODUCT(C69:C78,F69:F78^2)/SUM(C69:C78)-</t>
  </si>
  <si>
    <t>(SUMPRODUCT(C69:C78,F69:F78)/SUM(C69:C78))^2)</t>
  </si>
  <si>
    <t>SD</t>
  </si>
  <si>
    <t>σ</t>
  </si>
  <si>
    <t>;=SQRT(D84)</t>
  </si>
  <si>
    <t>Then ,</t>
  </si>
  <si>
    <t>X</t>
  </si>
  <si>
    <t xml:space="preserve">(i)  P(X&lt;45) </t>
  </si>
  <si>
    <t>(ii) P(X&gt;60)</t>
  </si>
  <si>
    <t>(iii) P(X&lt;60)</t>
  </si>
  <si>
    <t>(iv) P(40&lt;X&lt;60) = P(X&lt;60)-P(X&lt;40)</t>
  </si>
  <si>
    <t>(v) P(X&lt;40 or X&gt;60) = P(X&lt;40)+P(X&gt;60)</t>
  </si>
  <si>
    <t>; otherwise</t>
  </si>
  <si>
    <r>
      <t xml:space="preserve">Where  </t>
    </r>
    <r>
      <rPr>
        <sz val="11"/>
        <color theme="1"/>
        <rFont val="Calibri"/>
        <family val="2"/>
      </rPr>
      <t>µ = parameter  = mean  =</t>
    </r>
  </si>
  <si>
    <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 parameter =  variance  =</t>
    </r>
  </si>
  <si>
    <t>;  -∞ &lt;x&lt;∞</t>
  </si>
  <si>
    <t xml:space="preserve">                 Mean( µ ) = </t>
  </si>
  <si>
    <t xml:space="preserve">  =  </t>
  </si>
  <si>
    <t>SUMPRODUCT(f,x)/ SUM(f)</t>
  </si>
  <si>
    <r>
      <t>Variance (σ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((SUMPRODUCT(f,x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)/SUM(f) - (SUMPRODUCT(f,x)/SUM(f))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</si>
  <si>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Standard deviation (σ) = SQURT (σ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</si>
  <si>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(iii) P(X&lt;x) = NORMDIST (x,</t>
    </r>
    <r>
      <rPr>
        <sz val="11"/>
        <color theme="1"/>
        <rFont val="Calibri"/>
        <family val="2"/>
      </rPr>
      <t>µ,σ,TRUE)</t>
    </r>
  </si>
  <si>
    <r>
      <t xml:space="preserve">        P(x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&lt; X &lt;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NORMDIST (x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,µ,σ,TRUE) -  NORMDIST 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,µ,σ,TRUE)</t>
    </r>
  </si>
  <si>
    <r>
      <t xml:space="preserve">        P(X&gt;x) =  1 - P(X </t>
    </r>
    <r>
      <rPr>
        <sz val="11"/>
        <color theme="1"/>
        <rFont val="Calibri"/>
        <family val="2"/>
      </rPr>
      <t>≤ x)</t>
    </r>
  </si>
  <si>
    <r>
      <t xml:space="preserve">       P(x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&lt;X&lt;x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P(X&lt;x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P(X&lt;x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</si>
  <si>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EF = N . P(x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&lt; X&lt; x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)</t>
    </r>
  </si>
  <si>
    <t>REF =  ROUND( EF, 0)</t>
  </si>
  <si>
    <t>lb = lower bound</t>
  </si>
  <si>
    <t>ub= upper bound</t>
  </si>
  <si>
    <t xml:space="preserve">         f(x)=</t>
  </si>
  <si>
    <t>(ii) Using excel :</t>
  </si>
  <si>
    <t>(iii) P(40&lt;X&lt;60) = P(X&lt;60)-P(X&lt;40)</t>
  </si>
  <si>
    <t>(iv) P(X&lt;40 or X&gt;60) = P(X&lt;40)+P(X&gt;60)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</si>
</sst>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277906</xdr:colOff>
      <xdr:row>26</xdr:row>
      <xdr:rowOff>39220</xdr:rowOff>
    </xdr:from>
    <xdr:ext cx="2086536" cy="517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00200" y="4992220"/>
              <a:ext cx="2086536" cy="517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800" b="0" i="1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US" sz="18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1" i="1">
                          <a:latin typeface="Cambria Math" panose="02040503050406030204" pitchFamily="18" charset="0"/>
                        </a:rPr>
                        <m:t>𝟏</m:t>
                      </m:r>
                    </m:num>
                    <m:den>
                      <m:r>
                        <a:rPr lang="el-GR" sz="1800" b="1" i="1">
                          <a:latin typeface="Cambria Math" panose="02040503050406030204" pitchFamily="18" charset="0"/>
                        </a:rPr>
                        <m:t>𝝈</m:t>
                      </m:r>
                      <m:r>
                        <a:rPr lang="el-GR" sz="1800" b="1" i="1">
                          <a:latin typeface="Cambria Math" panose="02040503050406030204" pitchFamily="18" charset="0"/>
                        </a:rPr>
                        <m:t>√</m:t>
                      </m:r>
                      <m:r>
                        <a:rPr lang="el-GR" sz="1800" b="1" i="1">
                          <a:latin typeface="Cambria Math" panose="02040503050406030204" pitchFamily="18" charset="0"/>
                        </a:rPr>
                        <m:t>𝟐</m:t>
                      </m:r>
                      <m:r>
                        <a:rPr lang="el-GR" sz="1800" b="1" i="1">
                          <a:latin typeface="Cambria Math" panose="02040503050406030204" pitchFamily="18" charset="0"/>
                        </a:rPr>
                        <m:t>𝝅</m:t>
                      </m:r>
                    </m:den>
                  </m:f>
                  <m:sSup>
                    <m:sSupPr>
                      <m:ctrlPr>
                        <a:rPr lang="en-US" sz="1800" b="1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800" b="1" i="1" baseline="0">
                          <a:latin typeface="Cambria Math" panose="02040503050406030204" pitchFamily="18" charset="0"/>
                        </a:rPr>
                        <m:t>𝒆</m:t>
                      </m:r>
                    </m:e>
                    <m:sup>
                      <m:r>
                        <a:rPr lang="en-US" sz="1800" b="1" i="1" baseline="0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US" sz="1800" b="1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800" b="1" i="1" baseline="0">
                              <a:latin typeface="Cambria Math" panose="02040503050406030204" pitchFamily="18" charset="0"/>
                            </a:rPr>
                            <m:t>𝟏</m:t>
                          </m:r>
                        </m:num>
                        <m:den>
                          <m:r>
                            <a:rPr lang="en-US" sz="1800" b="1" i="1" baseline="0">
                              <a:latin typeface="Cambria Math" panose="02040503050406030204" pitchFamily="18" charset="0"/>
                            </a:rPr>
                            <m:t>𝒙</m:t>
                          </m:r>
                        </m:den>
                      </m:f>
                      <m:r>
                        <a:rPr lang="en-US" sz="1800" b="1" i="1" baseline="0">
                          <a:latin typeface="Cambria Math" panose="02040503050406030204" pitchFamily="18" charset="0"/>
                        </a:rPr>
                        <m:t>  </m:t>
                      </m:r>
                      <m:sSup>
                        <m:sSupPr>
                          <m:ctrlPr>
                            <a:rPr lang="en-US" sz="1800" b="1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800" b="1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d>
                            <m:dPr>
                              <m:ctrlPr>
                                <a:rPr lang="en-US" sz="1800" b="1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800" b="1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800" b="1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𝒙</m:t>
                                  </m:r>
                                  <m:r>
                                    <a:rPr lang="en-US" sz="1800" b="1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−µ </m:t>
                                  </m:r>
                                </m:num>
                                <m:den>
                                  <m:r>
                                    <a:rPr lang="el-GR" sz="1800" b="1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𝝈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n-US" sz="1800" b="1" i="1" baseline="0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p>
                      <m:r>
                        <a:rPr lang="en-US" sz="1800" b="1" i="1" baseline="0">
                          <a:latin typeface="Cambria Math" panose="02040503050406030204" pitchFamily="18" charset="0"/>
                        </a:rPr>
                        <m:t>  </m:t>
                      </m:r>
                    </m:sup>
                  </m:sSup>
                </m:oMath>
              </a14:m>
              <a:r>
                <a:rPr lang="en-US" sz="1100" baseline="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00200" y="4992220"/>
              <a:ext cx="2086536" cy="517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 </a:t>
              </a:r>
              <a:r>
                <a:rPr lang="en-US" sz="1800" b="1" i="0">
                  <a:latin typeface="Cambria Math" panose="02040503050406030204" pitchFamily="18" charset="0"/>
                </a:rPr>
                <a:t> 𝟏/(</a:t>
              </a:r>
              <a:r>
                <a:rPr lang="el-GR" sz="1800" b="1" i="0">
                  <a:latin typeface="Cambria Math" panose="02040503050406030204" pitchFamily="18" charset="0"/>
                </a:rPr>
                <a:t>𝝈√𝟐𝝅</a:t>
              </a:r>
              <a:r>
                <a:rPr lang="en-US" sz="1800" b="1" i="0">
                  <a:latin typeface="Cambria Math" panose="02040503050406030204" pitchFamily="18" charset="0"/>
                </a:rPr>
                <a:t>)</a:t>
              </a:r>
              <a:r>
                <a:rPr lang="en-US" sz="1800" b="1" i="0" baseline="0">
                  <a:latin typeface="Cambria Math" panose="02040503050406030204" pitchFamily="18" charset="0"/>
                </a:rPr>
                <a:t> 𝒆^(−𝟏/𝒙   〖</a:t>
              </a:r>
              <a:r>
                <a:rPr lang="en-US" sz="18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((𝒙−µ )/</a:t>
              </a:r>
              <a:r>
                <a:rPr lang="el-GR" sz="18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𝝈)</a:t>
              </a:r>
              <a:r>
                <a:rPr lang="en-US" sz="18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800" b="1" i="0" baseline="0">
                  <a:latin typeface="Cambria Math" panose="02040503050406030204" pitchFamily="18" charset="0"/>
                </a:rPr>
                <a:t>𝟐   )</a:t>
              </a:r>
              <a:r>
                <a:rPr lang="en-US" sz="1100" baseline="0"/>
                <a:t>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44824</xdr:colOff>
      <xdr:row>26</xdr:row>
      <xdr:rowOff>22413</xdr:rowOff>
    </xdr:from>
    <xdr:to>
      <xdr:col>7</xdr:col>
      <xdr:colOff>324971</xdr:colOff>
      <xdr:row>30</xdr:row>
      <xdr:rowOff>171451</xdr:rowOff>
    </xdr:to>
    <xdr:sp macro="" textlink="">
      <xdr:nvSpPr>
        <xdr:cNvPr id="4" name="Double Brace 3"/>
        <xdr:cNvSpPr/>
      </xdr:nvSpPr>
      <xdr:spPr>
        <a:xfrm>
          <a:off x="1367118" y="4975413"/>
          <a:ext cx="3585882" cy="91103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376237</xdr:colOff>
      <xdr:row>32</xdr:row>
      <xdr:rowOff>23812</xdr:rowOff>
    </xdr:from>
    <xdr:ext cx="308161" cy="3498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020825" y="6119812"/>
              <a:ext cx="308161" cy="349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𝒇𝒙</m:t>
                        </m:r>
                      </m:num>
                      <m:den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𝑵</m:t>
                        </m:r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020825" y="6119812"/>
              <a:ext cx="308161" cy="349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𝜮</a:t>
              </a:r>
              <a:r>
                <a:rPr lang="en-US" sz="1200" b="1" i="0">
                  <a:latin typeface="Cambria Math" panose="02040503050406030204" pitchFamily="18" charset="0"/>
                </a:rPr>
                <a:t>𝒇𝒙/𝑵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4</xdr:col>
      <xdr:colOff>376237</xdr:colOff>
      <xdr:row>35</xdr:row>
      <xdr:rowOff>23812</xdr:rowOff>
    </xdr:from>
    <xdr:ext cx="776495" cy="374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020825" y="6691312"/>
              <a:ext cx="776495" cy="374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𝒇</m:t>
                        </m:r>
                        <m:sSup>
                          <m:sSupPr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2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  <m:r>
                                  <a:rPr lang="en-US" sz="12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−µ</m:t>
                                </m:r>
                              </m:e>
                            </m:d>
                          </m:e>
                          <m:sup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𝑵</m:t>
                        </m:r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020825" y="6691312"/>
              <a:ext cx="776495" cy="374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(</a:t>
              </a:r>
              <a:r>
                <a:rPr lang="el-GR" sz="1200" b="1" i="0">
                  <a:latin typeface="Cambria Math" panose="02040503050406030204" pitchFamily="18" charset="0"/>
                </a:rPr>
                <a:t>𝜮</a:t>
              </a:r>
              <a:r>
                <a:rPr lang="en-US" sz="1200" b="1" i="0">
                  <a:latin typeface="Cambria Math" panose="02040503050406030204" pitchFamily="18" charset="0"/>
                </a:rPr>
                <a:t>𝒇</a:t>
              </a:r>
              <a:r>
                <a:rPr lang="en-U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(𝒙−µ)^</a:t>
              </a:r>
              <a:r>
                <a:rPr lang="en-US" sz="1200" b="1" i="0">
                  <a:latin typeface="Cambria Math" panose="02040503050406030204" pitchFamily="18" charset="0"/>
                </a:rPr>
                <a:t>𝟐)/𝑵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3</xdr:col>
      <xdr:colOff>376237</xdr:colOff>
      <xdr:row>40</xdr:row>
      <xdr:rowOff>23812</xdr:rowOff>
    </xdr:from>
    <xdr:ext cx="65" cy="172227"/>
    <xdr:sp macro="" textlink="">
      <xdr:nvSpPr>
        <xdr:cNvPr id="7" name="TextBox 6"/>
        <xdr:cNvSpPr txBox="1"/>
      </xdr:nvSpPr>
      <xdr:spPr>
        <a:xfrm>
          <a:off x="2347912" y="7672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166687</xdr:colOff>
      <xdr:row>35</xdr:row>
      <xdr:rowOff>71437</xdr:rowOff>
    </xdr:from>
    <xdr:ext cx="1074268" cy="342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794716" y="6738937"/>
              <a:ext cx="1074268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l-GR" sz="1400" b="1" i="1">
                          <a:latin typeface="Cambria Math" panose="02040503050406030204" pitchFamily="18" charset="0"/>
                        </a:rPr>
                        <m:t>𝜮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𝒇</m:t>
                      </m:r>
                      <m:sSup>
                        <m:sSupPr>
                          <m:ctrlPr>
                            <a:rPr lang="en-US" sz="1400" b="1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𝒙</m:t>
                          </m:r>
                        </m:e>
                        <m:sup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𝟐</m:t>
                          </m:r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  </m:t>
                          </m:r>
                        </m:sup>
                      </m:sSup>
                      <m:r>
                        <a:rPr lang="en-US" sz="1400" b="1" i="1">
                          <a:latin typeface="Cambria Math" panose="02040503050406030204" pitchFamily="18" charset="0"/>
                        </a:rPr>
                        <m:t>  </m:t>
                      </m:r>
                    </m:num>
                    <m:den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𝑵</m:t>
                      </m:r>
                    </m:den>
                  </m:f>
                </m:oMath>
              </a14:m>
              <a:r>
                <a:rPr lang="en-US" sz="1400" b="1"/>
                <a:t> - (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l-GR" sz="1400" b="1" i="1">
                          <a:latin typeface="Cambria Math" panose="02040503050406030204" pitchFamily="18" charset="0"/>
                        </a:rPr>
                        <m:t>𝜮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𝒇𝒙</m:t>
                      </m:r>
                    </m:num>
                    <m:den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𝑵</m:t>
                      </m:r>
                    </m:den>
                  </m:f>
                  <m:sSup>
                    <m:sSup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1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794716" y="6738937"/>
              <a:ext cx="1074268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(</a:t>
              </a:r>
              <a:r>
                <a:rPr lang="el-GR" sz="1400" b="1" i="0">
                  <a:latin typeface="Cambria Math" panose="02040503050406030204" pitchFamily="18" charset="0"/>
                </a:rPr>
                <a:t>𝜮</a:t>
              </a:r>
              <a:r>
                <a:rPr lang="en-US" sz="1400" b="1" i="0">
                  <a:latin typeface="Cambria Math" panose="02040503050406030204" pitchFamily="18" charset="0"/>
                </a:rPr>
                <a:t>𝒇𝒙^(𝟐  )   )/𝑵</a:t>
              </a:r>
              <a:r>
                <a:rPr lang="en-US" sz="1400" b="1"/>
                <a:t> - ( </a:t>
              </a:r>
              <a:r>
                <a:rPr lang="el-GR" sz="1400" b="1" i="0">
                  <a:latin typeface="Cambria Math" panose="02040503050406030204" pitchFamily="18" charset="0"/>
                </a:rPr>
                <a:t>𝜮</a:t>
              </a:r>
              <a:r>
                <a:rPr lang="en-US" sz="1400" b="1" i="0">
                  <a:latin typeface="Cambria Math" panose="02040503050406030204" pitchFamily="18" charset="0"/>
                </a:rPr>
                <a:t>𝒇𝒙/𝑵 )^𝟐</a:t>
              </a:r>
              <a:endParaRPr lang="en-US" sz="14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27</xdr:row>
      <xdr:rowOff>95250</xdr:rowOff>
    </xdr:from>
    <xdr:ext cx="1756948" cy="310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581150" y="5238750"/>
              <a:ext cx="1756948" cy="3103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                     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l-GR" sz="1100" i="1">
                          <a:latin typeface="Cambria Math" panose="02040503050406030204" pitchFamily="18" charset="0"/>
                        </a:rPr>
                        <m:t>𝜎</m:t>
                      </m:r>
                      <m:r>
                        <a:rPr lang="el-GR" sz="1100" i="1">
                          <a:latin typeface="Cambria Math" panose="02040503050406030204" pitchFamily="18" charset="0"/>
                        </a:rPr>
                        <m:t>√2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</m:oMath>
              </a14:m>
              <a:r>
                <a:rPr lang="en-US" sz="1100"/>
                <a:t>  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𝑥</m:t>
                          </m:r>
                        </m:den>
                      </m:f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 </m:t>
                      </m:r>
                      <m:sSup>
                        <m:sSup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d>
                            <m:dPr>
                              <m:ctrlP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b="0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100" b="0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−µ </m:t>
                                  </m:r>
                                </m:num>
                                <m:den>
                                  <m:r>
                                    <a:rPr lang="el-GR" sz="1100" b="0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𝜎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 </m:t>
                      </m:r>
                    </m:sup>
                  </m:sSup>
                </m:oMath>
              </a14:m>
              <a:r>
                <a:rPr lang="en-US" sz="1100" baseline="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581150" y="5238750"/>
              <a:ext cx="1756948" cy="3103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                      1/(</a:t>
              </a:r>
              <a:r>
                <a:rPr lang="el-GR" sz="1100" i="0">
                  <a:latin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/>
                <a:t>  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𝑒^(−1/𝑥   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((𝑥−µ )/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 baseline="0">
                  <a:latin typeface="Cambria Math" panose="02040503050406030204" pitchFamily="18" charset="0"/>
                </a:rPr>
                <a:t>2   )</a:t>
              </a:r>
              <a:r>
                <a:rPr lang="en-US" sz="1100" baseline="0"/>
                <a:t>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27</xdr:row>
      <xdr:rowOff>9525</xdr:rowOff>
    </xdr:from>
    <xdr:to>
      <xdr:col>7</xdr:col>
      <xdr:colOff>152400</xdr:colOff>
      <xdr:row>30</xdr:row>
      <xdr:rowOff>171450</xdr:rowOff>
    </xdr:to>
    <xdr:sp macro="" textlink="">
      <xdr:nvSpPr>
        <xdr:cNvPr id="3" name="Double Brace 2"/>
        <xdr:cNvSpPr/>
      </xdr:nvSpPr>
      <xdr:spPr>
        <a:xfrm>
          <a:off x="1924050" y="5153025"/>
          <a:ext cx="2828925" cy="733425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376237</xdr:colOff>
      <xdr:row>32</xdr:row>
      <xdr:rowOff>23812</xdr:rowOff>
    </xdr:from>
    <xdr:ext cx="266098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005137" y="6119812"/>
              <a:ext cx="266098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𝑓𝑥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005137" y="6119812"/>
              <a:ext cx="266098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𝑓𝑥/𝑁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376237</xdr:colOff>
      <xdr:row>35</xdr:row>
      <xdr:rowOff>23812</xdr:rowOff>
    </xdr:from>
    <xdr:ext cx="697563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005137" y="6691312"/>
              <a:ext cx="697563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−µ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005137" y="6691312"/>
              <a:ext cx="697563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(𝑥−µ)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2)/𝑁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376237</xdr:colOff>
      <xdr:row>40</xdr:row>
      <xdr:rowOff>23812</xdr:rowOff>
    </xdr:from>
    <xdr:ext cx="65" cy="172227"/>
    <xdr:sp macro="" textlink="">
      <xdr:nvSpPr>
        <xdr:cNvPr id="6" name="TextBox 5"/>
        <xdr:cNvSpPr txBox="1"/>
      </xdr:nvSpPr>
      <xdr:spPr>
        <a:xfrm>
          <a:off x="2347912" y="7672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166687</xdr:colOff>
      <xdr:row>35</xdr:row>
      <xdr:rowOff>71437</xdr:rowOff>
    </xdr:from>
    <xdr:ext cx="824200" cy="2629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767262" y="6738937"/>
              <a:ext cx="824200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Σ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2  </m:t>
                          </m:r>
                        </m:sup>
                      </m:s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den>
                  </m:f>
                </m:oMath>
              </a14:m>
              <a:r>
                <a:rPr lang="en-US" sz="1100"/>
                <a:t>-  (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Σ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𝑓𝑥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den>
                  </m:f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767262" y="6738937"/>
              <a:ext cx="824200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𝑓𝑥^(2  )   )/𝑁</a:t>
              </a:r>
              <a:r>
                <a:rPr lang="en-US" sz="1100"/>
                <a:t>-  ( </a:t>
              </a:r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𝑓𝑥/𝑁 )^2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showWhiteSpace="0" view="pageLayout" topLeftCell="A64" zoomScale="85" zoomScaleNormal="100" zoomScalePageLayoutView="85" workbookViewId="0">
      <selection activeCell="G80" sqref="G80"/>
    </sheetView>
  </sheetViews>
  <sheetFormatPr defaultRowHeight="15" x14ac:dyDescent="0.25"/>
  <sheetData>
    <row r="1" spans="1:8" x14ac:dyDescent="0.25">
      <c r="A1" s="2"/>
      <c r="B1" s="2"/>
      <c r="C1" s="2" t="s">
        <v>0</v>
      </c>
      <c r="D1" s="2"/>
      <c r="E1" s="2"/>
      <c r="F1" s="2"/>
      <c r="G1" s="2"/>
    </row>
    <row r="2" spans="1:8" x14ac:dyDescent="0.25">
      <c r="A2" s="2"/>
      <c r="B2" s="2"/>
      <c r="C2" s="2"/>
      <c r="D2" s="2" t="s">
        <v>1</v>
      </c>
      <c r="E2" s="2"/>
      <c r="F2" s="2"/>
      <c r="G2" s="2"/>
    </row>
    <row r="3" spans="1:8" x14ac:dyDescent="0.25">
      <c r="A3" s="2" t="s">
        <v>2</v>
      </c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 t="s">
        <v>3</v>
      </c>
    </row>
    <row r="5" spans="1:8" x14ac:dyDescent="0.25">
      <c r="A5" s="2" t="s">
        <v>4</v>
      </c>
      <c r="B5" s="2"/>
      <c r="C5" s="2"/>
      <c r="D5" s="2"/>
      <c r="E5" s="2"/>
      <c r="F5" s="2"/>
      <c r="G5" s="2"/>
      <c r="H5" s="2"/>
    </row>
    <row r="7" spans="1:8" x14ac:dyDescent="0.25">
      <c r="A7" s="2" t="s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 t="s">
        <v>6</v>
      </c>
      <c r="B8" s="2"/>
      <c r="C8" s="2"/>
      <c r="D8" s="2"/>
      <c r="E8" s="2"/>
      <c r="F8" s="2"/>
      <c r="G8" s="2"/>
      <c r="H8" s="2"/>
    </row>
    <row r="10" spans="1:8" x14ac:dyDescent="0.25">
      <c r="A10" s="2"/>
      <c r="B10" s="2" t="s">
        <v>7</v>
      </c>
      <c r="C10" s="2" t="s">
        <v>8</v>
      </c>
      <c r="D10" s="2"/>
      <c r="E10" s="2"/>
      <c r="F10" s="2"/>
      <c r="G10" s="2"/>
      <c r="H10" s="2"/>
    </row>
    <row r="12" spans="1:8" x14ac:dyDescent="0.25">
      <c r="A12" s="2"/>
      <c r="B12" s="2" t="s">
        <v>9</v>
      </c>
      <c r="C12" s="2">
        <v>0</v>
      </c>
      <c r="D12" s="2"/>
      <c r="E12" s="2"/>
      <c r="F12" s="2"/>
      <c r="G12" s="2"/>
      <c r="H12" s="2"/>
    </row>
    <row r="13" spans="1:8" x14ac:dyDescent="0.25">
      <c r="A13" s="2"/>
      <c r="B13" s="5" t="s">
        <v>10</v>
      </c>
      <c r="C13" s="2">
        <v>6</v>
      </c>
      <c r="D13" s="2"/>
      <c r="E13" s="2"/>
      <c r="F13" s="2"/>
      <c r="G13" s="2"/>
      <c r="H13" s="2"/>
    </row>
    <row r="14" spans="1:8" x14ac:dyDescent="0.25">
      <c r="A14" s="2"/>
      <c r="B14" s="2" t="s">
        <v>11</v>
      </c>
      <c r="C14" s="2">
        <v>16</v>
      </c>
      <c r="D14" s="2"/>
      <c r="E14" s="2"/>
      <c r="F14" s="2"/>
      <c r="G14" s="2"/>
      <c r="H14" s="2"/>
    </row>
    <row r="15" spans="1:8" x14ac:dyDescent="0.25">
      <c r="A15" s="2"/>
      <c r="B15" s="2" t="s">
        <v>12</v>
      </c>
      <c r="C15" s="2">
        <v>33</v>
      </c>
      <c r="D15" s="2"/>
      <c r="E15" s="2"/>
      <c r="F15" s="2"/>
      <c r="G15" s="2"/>
      <c r="H15" s="2"/>
    </row>
    <row r="16" spans="1:8" x14ac:dyDescent="0.25">
      <c r="A16" s="2"/>
      <c r="B16" s="2" t="s">
        <v>13</v>
      </c>
      <c r="C16" s="2">
        <v>54</v>
      </c>
      <c r="D16" s="2"/>
      <c r="E16" s="2"/>
      <c r="F16" s="2"/>
      <c r="G16" s="2"/>
      <c r="H16" s="2"/>
    </row>
    <row r="17" spans="1:7" x14ac:dyDescent="0.25">
      <c r="A17" s="2"/>
      <c r="B17" s="2" t="s">
        <v>14</v>
      </c>
      <c r="C17" s="2">
        <v>44</v>
      </c>
    </row>
    <row r="18" spans="1:7" x14ac:dyDescent="0.25">
      <c r="A18" s="2"/>
      <c r="B18" s="2" t="s">
        <v>15</v>
      </c>
      <c r="C18" s="2">
        <v>38</v>
      </c>
    </row>
    <row r="19" spans="1:7" x14ac:dyDescent="0.25">
      <c r="A19" s="2"/>
      <c r="B19" s="2" t="s">
        <v>16</v>
      </c>
      <c r="C19" s="2">
        <v>8</v>
      </c>
    </row>
    <row r="20" spans="1:7" x14ac:dyDescent="0.25">
      <c r="A20" s="2"/>
      <c r="B20" s="2" t="s">
        <v>17</v>
      </c>
      <c r="C20" s="2">
        <v>1</v>
      </c>
    </row>
    <row r="21" spans="1:7" x14ac:dyDescent="0.25">
      <c r="A21" s="2"/>
      <c r="B21" s="2" t="s">
        <v>18</v>
      </c>
      <c r="C21" s="2">
        <v>0</v>
      </c>
    </row>
    <row r="24" spans="1:7" x14ac:dyDescent="0.25">
      <c r="A24" s="9" t="s">
        <v>19</v>
      </c>
      <c r="B24" s="2"/>
      <c r="C24" s="2"/>
    </row>
    <row r="26" spans="1:7" x14ac:dyDescent="0.25">
      <c r="A26" s="2" t="s">
        <v>20</v>
      </c>
      <c r="B26" s="2"/>
      <c r="C26" s="2"/>
    </row>
    <row r="27" spans="1:7" x14ac:dyDescent="0.25">
      <c r="C27" s="10"/>
      <c r="D27" s="10"/>
      <c r="E27" s="10"/>
      <c r="F27" s="2"/>
    </row>
    <row r="28" spans="1:7" x14ac:dyDescent="0.25">
      <c r="A28" s="2"/>
      <c r="C28" s="10"/>
      <c r="D28" s="10"/>
      <c r="E28" s="10"/>
      <c r="F28" s="8"/>
      <c r="G28" t="s">
        <v>58</v>
      </c>
    </row>
    <row r="29" spans="1:7" x14ac:dyDescent="0.25">
      <c r="B29" t="s">
        <v>72</v>
      </c>
      <c r="C29" s="10"/>
      <c r="D29" s="10"/>
      <c r="E29" s="10"/>
      <c r="F29" s="2"/>
    </row>
    <row r="30" spans="1:7" x14ac:dyDescent="0.25">
      <c r="C30" s="1"/>
    </row>
    <row r="31" spans="1:7" x14ac:dyDescent="0.25">
      <c r="D31" s="7">
        <v>0</v>
      </c>
      <c r="G31" t="s">
        <v>55</v>
      </c>
    </row>
    <row r="33" spans="1:9" x14ac:dyDescent="0.25">
      <c r="A33" s="2"/>
      <c r="B33" s="2" t="s">
        <v>56</v>
      </c>
      <c r="E33" s="10"/>
      <c r="F33" s="10"/>
    </row>
    <row r="34" spans="1:9" x14ac:dyDescent="0.25">
      <c r="E34" s="10"/>
      <c r="F34" s="10"/>
    </row>
    <row r="36" spans="1:9" ht="17.25" x14ac:dyDescent="0.25">
      <c r="A36" s="2"/>
      <c r="B36" s="4" t="s">
        <v>57</v>
      </c>
      <c r="E36" s="10"/>
      <c r="F36" s="10"/>
      <c r="G36" s="1" t="s">
        <v>60</v>
      </c>
      <c r="H36" s="10"/>
      <c r="I36" s="10"/>
    </row>
    <row r="37" spans="1:9" x14ac:dyDescent="0.25">
      <c r="E37" s="10"/>
      <c r="F37" s="10"/>
      <c r="G37" s="2"/>
      <c r="H37" s="10"/>
      <c r="I37" s="10"/>
    </row>
    <row r="39" spans="1:9" x14ac:dyDescent="0.25">
      <c r="A39" s="9" t="s">
        <v>73</v>
      </c>
      <c r="B39" s="2"/>
    </row>
    <row r="41" spans="1:9" x14ac:dyDescent="0.25">
      <c r="A41" s="2"/>
      <c r="B41" s="2" t="s">
        <v>59</v>
      </c>
      <c r="C41" s="2"/>
      <c r="D41" s="7" t="s">
        <v>61</v>
      </c>
      <c r="E41" s="7"/>
    </row>
    <row r="42" spans="1:9" x14ac:dyDescent="0.25">
      <c r="D42" s="7"/>
      <c r="E42" s="7"/>
    </row>
    <row r="44" spans="1:9" ht="17.25" x14ac:dyDescent="0.25">
      <c r="A44" s="2"/>
      <c r="B44" s="2" t="s">
        <v>62</v>
      </c>
    </row>
    <row r="48" spans="1:9" ht="17.25" x14ac:dyDescent="0.25">
      <c r="A48" s="2"/>
      <c r="B48" s="2" t="s">
        <v>63</v>
      </c>
    </row>
    <row r="52" spans="1:2" x14ac:dyDescent="0.25">
      <c r="A52" s="2" t="s">
        <v>64</v>
      </c>
    </row>
    <row r="53" spans="1:2" ht="18" x14ac:dyDescent="0.35">
      <c r="A53" t="s">
        <v>65</v>
      </c>
    </row>
    <row r="54" spans="1:2" x14ac:dyDescent="0.25">
      <c r="A54" t="s">
        <v>66</v>
      </c>
    </row>
    <row r="55" spans="1:2" ht="18" x14ac:dyDescent="0.35">
      <c r="A55" t="s">
        <v>67</v>
      </c>
    </row>
    <row r="58" spans="1:2" x14ac:dyDescent="0.25">
      <c r="A58" s="2" t="s">
        <v>24</v>
      </c>
    </row>
    <row r="60" spans="1:2" ht="18" x14ac:dyDescent="0.35">
      <c r="B60" t="s">
        <v>68</v>
      </c>
    </row>
    <row r="61" spans="1:2" x14ac:dyDescent="0.25">
      <c r="B61" t="s">
        <v>69</v>
      </c>
    </row>
    <row r="63" spans="1:2" x14ac:dyDescent="0.25">
      <c r="B63" t="s">
        <v>71</v>
      </c>
    </row>
    <row r="64" spans="1:2" x14ac:dyDescent="0.25">
      <c r="B64" t="s">
        <v>70</v>
      </c>
    </row>
    <row r="66" spans="1:9" x14ac:dyDescent="0.25">
      <c r="A66" s="9" t="s">
        <v>25</v>
      </c>
      <c r="B66" s="2"/>
      <c r="C66" s="2"/>
      <c r="D66" s="2"/>
      <c r="E66" s="2"/>
      <c r="F66" s="2"/>
      <c r="G66" s="2"/>
      <c r="H66" s="2"/>
      <c r="I66" s="2"/>
    </row>
    <row r="68" spans="1:9" x14ac:dyDescent="0.25">
      <c r="A68" s="2"/>
      <c r="B68" s="2" t="s">
        <v>7</v>
      </c>
      <c r="C68" s="6" t="s">
        <v>8</v>
      </c>
      <c r="D68" s="2" t="s">
        <v>26</v>
      </c>
      <c r="E68" s="2" t="s">
        <v>27</v>
      </c>
      <c r="F68" s="6" t="s">
        <v>28</v>
      </c>
      <c r="G68" s="2" t="s">
        <v>29</v>
      </c>
      <c r="H68" s="2" t="s">
        <v>30</v>
      </c>
      <c r="I68" s="2" t="s">
        <v>31</v>
      </c>
    </row>
    <row r="69" spans="1:9" x14ac:dyDescent="0.25">
      <c r="A69" s="2"/>
      <c r="B69" s="2" t="s">
        <v>9</v>
      </c>
      <c r="C69" s="6">
        <v>0</v>
      </c>
      <c r="D69" s="2">
        <v>0</v>
      </c>
      <c r="E69" s="2">
        <v>10</v>
      </c>
      <c r="F69" s="6">
        <v>5</v>
      </c>
      <c r="G69" s="2">
        <v>3.5210119420285881E-3</v>
      </c>
      <c r="H69" s="2">
        <v>0.70420238840571758</v>
      </c>
      <c r="I69" s="2">
        <v>1</v>
      </c>
    </row>
    <row r="70" spans="1:9" x14ac:dyDescent="0.25">
      <c r="A70" s="2"/>
      <c r="B70" s="5" t="s">
        <v>10</v>
      </c>
      <c r="C70" s="6">
        <v>6</v>
      </c>
      <c r="D70" s="2">
        <v>10</v>
      </c>
      <c r="E70" s="2">
        <v>20</v>
      </c>
      <c r="F70" s="6">
        <v>15</v>
      </c>
      <c r="G70" s="2">
        <v>2.0857115230825115E-2</v>
      </c>
      <c r="H70" s="2">
        <v>4.1714230461650228</v>
      </c>
      <c r="I70" s="2">
        <v>4</v>
      </c>
    </row>
    <row r="71" spans="1:9" x14ac:dyDescent="0.25">
      <c r="A71" s="2"/>
      <c r="B71" s="2" t="s">
        <v>11</v>
      </c>
      <c r="C71" s="6">
        <v>16</v>
      </c>
      <c r="D71" s="2">
        <v>20</v>
      </c>
      <c r="E71" s="2">
        <v>30</v>
      </c>
      <c r="F71" s="6">
        <v>25</v>
      </c>
      <c r="G71" s="2">
        <v>7.7505981788792297E-2</v>
      </c>
      <c r="H71" s="2">
        <v>15.501196357758459</v>
      </c>
      <c r="I71" s="2">
        <v>16</v>
      </c>
    </row>
    <row r="72" spans="1:9" x14ac:dyDescent="0.25">
      <c r="A72" s="2"/>
      <c r="B72" s="2" t="s">
        <v>12</v>
      </c>
      <c r="C72" s="6">
        <v>33</v>
      </c>
      <c r="D72" s="2">
        <v>30</v>
      </c>
      <c r="E72" s="2">
        <v>40</v>
      </c>
      <c r="F72" s="6">
        <v>35</v>
      </c>
      <c r="G72" s="2">
        <v>0.18087047728261454</v>
      </c>
      <c r="H72" s="2">
        <v>36.174095456522906</v>
      </c>
      <c r="I72" s="2">
        <v>36</v>
      </c>
    </row>
    <row r="73" spans="1:9" x14ac:dyDescent="0.25">
      <c r="A73" s="2"/>
      <c r="B73" s="2" t="s">
        <v>13</v>
      </c>
      <c r="C73" s="6">
        <v>54</v>
      </c>
      <c r="D73" s="2">
        <v>40</v>
      </c>
      <c r="E73" s="2">
        <v>50</v>
      </c>
      <c r="F73" s="6">
        <v>45</v>
      </c>
      <c r="G73" s="2">
        <v>0.26525991110846225</v>
      </c>
      <c r="H73" s="2">
        <v>53.051982221692448</v>
      </c>
      <c r="I73" s="2">
        <v>53</v>
      </c>
    </row>
    <row r="74" spans="1:9" x14ac:dyDescent="0.25">
      <c r="A74" s="2"/>
      <c r="B74" s="2" t="s">
        <v>14</v>
      </c>
      <c r="C74" s="6">
        <v>44</v>
      </c>
      <c r="D74" s="2">
        <v>50</v>
      </c>
      <c r="E74" s="2">
        <v>60</v>
      </c>
      <c r="F74" s="6">
        <v>55</v>
      </c>
      <c r="G74" s="2">
        <v>0.24456740205092886</v>
      </c>
      <c r="H74" s="2">
        <v>48.91348041018577</v>
      </c>
      <c r="I74" s="2">
        <v>49</v>
      </c>
    </row>
    <row r="75" spans="1:9" x14ac:dyDescent="0.25">
      <c r="A75" s="2"/>
      <c r="B75" s="2" t="s">
        <v>15</v>
      </c>
      <c r="C75" s="6">
        <v>38</v>
      </c>
      <c r="D75" s="2">
        <v>60</v>
      </c>
      <c r="E75" s="2">
        <v>70</v>
      </c>
      <c r="F75" s="6">
        <v>65</v>
      </c>
      <c r="G75" s="2">
        <v>0.14174769916272811</v>
      </c>
      <c r="H75" s="2">
        <v>28.349539832545624</v>
      </c>
      <c r="I75" s="2">
        <v>28</v>
      </c>
    </row>
    <row r="76" spans="1:9" x14ac:dyDescent="0.25">
      <c r="A76" s="2"/>
      <c r="B76" s="2" t="s">
        <v>16</v>
      </c>
      <c r="C76" s="6">
        <v>8</v>
      </c>
      <c r="D76" s="2">
        <v>70</v>
      </c>
      <c r="E76" s="2">
        <v>80</v>
      </c>
      <c r="F76" s="6">
        <v>75</v>
      </c>
      <c r="G76" s="2">
        <v>5.1619141885443698E-2</v>
      </c>
      <c r="H76" s="2">
        <v>10.32382837708874</v>
      </c>
      <c r="I76" s="2">
        <v>10</v>
      </c>
    </row>
    <row r="77" spans="1:9" x14ac:dyDescent="0.25">
      <c r="A77" s="2"/>
      <c r="B77" s="2" t="s">
        <v>17</v>
      </c>
      <c r="C77" s="6">
        <v>1</v>
      </c>
      <c r="D77" s="2">
        <v>80</v>
      </c>
      <c r="E77" s="2">
        <v>90</v>
      </c>
      <c r="F77" s="6">
        <v>85</v>
      </c>
      <c r="G77" s="2">
        <v>1.1800778395419043E-2</v>
      </c>
      <c r="H77" s="2">
        <v>2.3601556790838085</v>
      </c>
      <c r="I77" s="2">
        <v>2</v>
      </c>
    </row>
    <row r="78" spans="1:9" x14ac:dyDescent="0.25">
      <c r="A78" s="2"/>
      <c r="B78" s="2" t="s">
        <v>18</v>
      </c>
      <c r="C78" s="6">
        <v>0</v>
      </c>
      <c r="D78" s="2">
        <v>90</v>
      </c>
      <c r="E78" s="2">
        <v>100</v>
      </c>
      <c r="F78" s="6">
        <v>95</v>
      </c>
      <c r="G78" s="2">
        <v>1.6916856250852597E-3</v>
      </c>
      <c r="H78" s="2">
        <v>0.33833712501705193</v>
      </c>
      <c r="I78" s="2">
        <v>0</v>
      </c>
    </row>
    <row r="80" spans="1:9" x14ac:dyDescent="0.25">
      <c r="A80" s="2" t="s">
        <v>32</v>
      </c>
      <c r="B80" s="2"/>
      <c r="C80" s="2" t="s">
        <v>33</v>
      </c>
      <c r="D80" s="2" t="s">
        <v>34</v>
      </c>
      <c r="E80" s="2" t="s">
        <v>35</v>
      </c>
      <c r="F80" s="2"/>
      <c r="G80" s="2"/>
    </row>
    <row r="81" spans="1:7" x14ac:dyDescent="0.25">
      <c r="A81" s="2" t="s">
        <v>36</v>
      </c>
      <c r="B81" s="2"/>
      <c r="C81" s="2" t="s">
        <v>37</v>
      </c>
      <c r="D81" s="2">
        <f>SUM(C69:C78)</f>
        <v>200</v>
      </c>
      <c r="E81" s="2" t="s">
        <v>38</v>
      </c>
      <c r="F81" s="2"/>
      <c r="G81" s="2"/>
    </row>
    <row r="82" spans="1:7" x14ac:dyDescent="0.25">
      <c r="A82" s="2" t="s">
        <v>39</v>
      </c>
      <c r="B82" s="2"/>
      <c r="C82" s="4" t="s">
        <v>40</v>
      </c>
      <c r="D82" s="6">
        <f>SUMPRODUCT(C69:C78,F69:F78)/SUM(C69:C78)</f>
        <v>48.25</v>
      </c>
      <c r="E82" s="2" t="s">
        <v>41</v>
      </c>
      <c r="F82" s="2"/>
      <c r="G82" s="2"/>
    </row>
    <row r="83" spans="1:7" ht="17.25" x14ac:dyDescent="0.25">
      <c r="A83" s="2" t="s">
        <v>23</v>
      </c>
      <c r="B83" s="2"/>
      <c r="C83" s="4" t="s">
        <v>42</v>
      </c>
      <c r="D83" s="2">
        <v>206.9375</v>
      </c>
      <c r="E83" s="2" t="s">
        <v>43</v>
      </c>
      <c r="F83" s="2"/>
      <c r="G83" s="2"/>
    </row>
    <row r="84" spans="1:7" x14ac:dyDescent="0.25">
      <c r="A84" s="2"/>
      <c r="B84" s="2"/>
      <c r="C84" s="4"/>
      <c r="D84" s="2"/>
      <c r="E84" s="2" t="s">
        <v>44</v>
      </c>
      <c r="F84" s="2"/>
      <c r="G84" s="2"/>
    </row>
    <row r="85" spans="1:7" x14ac:dyDescent="0.25">
      <c r="A85" s="2" t="s">
        <v>45</v>
      </c>
      <c r="B85" s="2"/>
      <c r="C85" s="4" t="s">
        <v>46</v>
      </c>
      <c r="D85" s="6">
        <v>14.385322380815802</v>
      </c>
      <c r="E85" s="2" t="s">
        <v>47</v>
      </c>
      <c r="F85" s="2"/>
      <c r="G85" s="2"/>
    </row>
    <row r="86" spans="1:7" x14ac:dyDescent="0.25">
      <c r="A86" s="2" t="s">
        <v>48</v>
      </c>
      <c r="B86" s="2"/>
      <c r="C86" s="2"/>
      <c r="D86" s="2"/>
      <c r="E86" s="2" t="s">
        <v>49</v>
      </c>
      <c r="F86" s="2"/>
      <c r="G86" s="2"/>
    </row>
    <row r="87" spans="1:7" x14ac:dyDescent="0.25">
      <c r="A87" s="2" t="s">
        <v>50</v>
      </c>
      <c r="B87" s="2"/>
      <c r="C87" s="2"/>
      <c r="D87" s="2"/>
      <c r="E87" s="2">
        <v>45</v>
      </c>
      <c r="F87" s="2"/>
      <c r="G87" s="2">
        <v>0.41062998366617798</v>
      </c>
    </row>
    <row r="88" spans="1:7" x14ac:dyDescent="0.25">
      <c r="A88" s="2" t="s">
        <v>51</v>
      </c>
      <c r="B88" s="2"/>
      <c r="C88" s="2"/>
      <c r="D88" s="2"/>
      <c r="E88" s="2">
        <v>60</v>
      </c>
      <c r="F88" s="2"/>
      <c r="G88" s="2">
        <v>0.20702000171211654</v>
      </c>
    </row>
    <row r="89" spans="1:7" x14ac:dyDescent="0.25">
      <c r="A89" s="2" t="s">
        <v>74</v>
      </c>
      <c r="B89" s="2"/>
      <c r="C89" s="2"/>
      <c r="D89" s="2"/>
      <c r="E89" s="2"/>
      <c r="F89" s="2"/>
      <c r="G89" s="2">
        <v>0.50982731315939112</v>
      </c>
    </row>
    <row r="90" spans="1:7" x14ac:dyDescent="0.25">
      <c r="A90" s="2" t="s">
        <v>75</v>
      </c>
      <c r="B90" s="2"/>
      <c r="C90" s="2"/>
      <c r="D90" s="2"/>
      <c r="E90" s="2"/>
      <c r="F90" s="2"/>
      <c r="G90" s="2">
        <v>0.49017268684060888</v>
      </c>
    </row>
  </sheetData>
  <mergeCells count="4">
    <mergeCell ref="E36:F37"/>
    <mergeCell ref="H36:I37"/>
    <mergeCell ref="E33:F34"/>
    <mergeCell ref="C27:E29"/>
  </mergeCells>
  <printOptions headings="1"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68" workbookViewId="0">
      <selection activeCell="D82" sqref="D82"/>
    </sheetView>
  </sheetViews>
  <sheetFormatPr defaultRowHeight="15" x14ac:dyDescent="0.25"/>
  <sheetData>
    <row r="1" spans="1:9" x14ac:dyDescent="0.25">
      <c r="A1" s="2"/>
      <c r="B1" s="2"/>
      <c r="C1" s="2"/>
      <c r="D1" s="2" t="s">
        <v>0</v>
      </c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 t="s">
        <v>1</v>
      </c>
      <c r="F2" s="2"/>
      <c r="G2" s="2"/>
      <c r="H2" s="2"/>
      <c r="I2" s="2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 t="s">
        <v>3</v>
      </c>
      <c r="I4" s="2"/>
    </row>
    <row r="5" spans="1:9" x14ac:dyDescent="0.25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 t="s">
        <v>5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" t="s">
        <v>6</v>
      </c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 t="s">
        <v>7</v>
      </c>
      <c r="C10" s="2" t="s">
        <v>8</v>
      </c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 t="s">
        <v>9</v>
      </c>
      <c r="C12" s="2">
        <v>0</v>
      </c>
      <c r="D12" s="2"/>
      <c r="E12" s="2"/>
      <c r="F12" s="2"/>
      <c r="G12" s="2"/>
      <c r="H12" s="2"/>
      <c r="I12" s="2"/>
    </row>
    <row r="13" spans="1:9" x14ac:dyDescent="0.25">
      <c r="A13" s="2"/>
      <c r="B13" s="5" t="s">
        <v>10</v>
      </c>
      <c r="C13" s="2">
        <v>6</v>
      </c>
      <c r="D13" s="2"/>
      <c r="E13" s="2"/>
      <c r="F13" s="2"/>
      <c r="G13" s="2"/>
      <c r="H13" s="2"/>
      <c r="I13" s="2"/>
    </row>
    <row r="14" spans="1:9" x14ac:dyDescent="0.25">
      <c r="A14" s="2"/>
      <c r="B14" s="2" t="s">
        <v>11</v>
      </c>
      <c r="C14" s="2">
        <v>16</v>
      </c>
      <c r="D14" s="2"/>
      <c r="E14" s="2"/>
      <c r="F14" s="2"/>
      <c r="G14" s="2"/>
      <c r="H14" s="2"/>
      <c r="I14" s="2"/>
    </row>
    <row r="15" spans="1:9" x14ac:dyDescent="0.25">
      <c r="A15" s="2"/>
      <c r="B15" s="2" t="s">
        <v>12</v>
      </c>
      <c r="C15" s="2">
        <v>33</v>
      </c>
      <c r="D15" s="2"/>
      <c r="E15" s="2"/>
      <c r="F15" s="2"/>
      <c r="G15" s="2"/>
      <c r="H15" s="2"/>
      <c r="I15" s="2"/>
    </row>
    <row r="16" spans="1:9" x14ac:dyDescent="0.25">
      <c r="A16" s="2"/>
      <c r="B16" s="2" t="s">
        <v>13</v>
      </c>
      <c r="C16" s="2">
        <v>54</v>
      </c>
      <c r="D16" s="2"/>
      <c r="E16" s="2"/>
      <c r="F16" s="2"/>
      <c r="G16" s="2"/>
      <c r="H16" s="2"/>
      <c r="I16" s="2"/>
    </row>
    <row r="17" spans="1:9" x14ac:dyDescent="0.25">
      <c r="A17" s="2"/>
      <c r="B17" s="2" t="s">
        <v>14</v>
      </c>
      <c r="C17" s="2">
        <v>44</v>
      </c>
      <c r="D17" s="2"/>
      <c r="E17" s="2"/>
      <c r="F17" s="2"/>
      <c r="G17" s="2"/>
      <c r="H17" s="2"/>
      <c r="I17" s="2"/>
    </row>
    <row r="18" spans="1:9" x14ac:dyDescent="0.25">
      <c r="A18" s="2"/>
      <c r="B18" s="2" t="s">
        <v>15</v>
      </c>
      <c r="C18" s="2">
        <v>38</v>
      </c>
      <c r="D18" s="2"/>
      <c r="E18" s="2"/>
      <c r="F18" s="2"/>
      <c r="G18" s="2"/>
      <c r="H18" s="2"/>
      <c r="I18" s="2"/>
    </row>
    <row r="19" spans="1:9" x14ac:dyDescent="0.25">
      <c r="A19" s="2"/>
      <c r="B19" s="2" t="s">
        <v>16</v>
      </c>
      <c r="C19" s="2">
        <v>8</v>
      </c>
      <c r="D19" s="2"/>
      <c r="E19" s="2"/>
      <c r="F19" s="2"/>
      <c r="G19" s="2"/>
      <c r="H19" s="2"/>
      <c r="I19" s="2"/>
    </row>
    <row r="20" spans="1:9" x14ac:dyDescent="0.25">
      <c r="A20" s="2"/>
      <c r="B20" s="2" t="s">
        <v>17</v>
      </c>
      <c r="C20" s="2">
        <v>1</v>
      </c>
      <c r="D20" s="2"/>
      <c r="E20" s="2"/>
      <c r="F20" s="2"/>
      <c r="G20" s="2"/>
      <c r="H20" s="2"/>
      <c r="I20" s="2"/>
    </row>
    <row r="21" spans="1:9" x14ac:dyDescent="0.25">
      <c r="A21" s="2"/>
      <c r="B21" s="2" t="s">
        <v>18</v>
      </c>
      <c r="C21" s="2">
        <v>0</v>
      </c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3" t="s">
        <v>19</v>
      </c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 t="s">
        <v>20</v>
      </c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7"/>
      <c r="D27" s="10"/>
      <c r="E27" s="10"/>
      <c r="F27" s="2"/>
      <c r="G27" s="2"/>
      <c r="H27" s="2"/>
      <c r="I27" s="2"/>
    </row>
    <row r="28" spans="1:9" x14ac:dyDescent="0.25">
      <c r="A28" s="2"/>
      <c r="B28" s="2"/>
      <c r="C28" s="7"/>
      <c r="D28" s="10"/>
      <c r="E28" s="10"/>
      <c r="F28" s="8"/>
      <c r="G28" s="2" t="s">
        <v>58</v>
      </c>
      <c r="H28" s="2"/>
      <c r="I28" s="2"/>
    </row>
    <row r="29" spans="1:9" x14ac:dyDescent="0.25">
      <c r="A29" s="2"/>
      <c r="B29" s="2"/>
      <c r="C29" s="1" t="s">
        <v>21</v>
      </c>
      <c r="D29" s="10"/>
      <c r="E29" s="10"/>
      <c r="F29" s="2"/>
      <c r="G29" s="2"/>
      <c r="H29" s="2"/>
      <c r="I29" s="2"/>
    </row>
    <row r="30" spans="1:9" x14ac:dyDescent="0.25">
      <c r="A30" s="2"/>
      <c r="B30" s="2"/>
      <c r="C30" s="1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7">
        <v>0</v>
      </c>
      <c r="E31" s="2"/>
      <c r="F31" s="2"/>
      <c r="G31" s="2" t="s">
        <v>55</v>
      </c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 t="s">
        <v>56</v>
      </c>
      <c r="C33" s="2"/>
      <c r="D33" s="2"/>
      <c r="E33" s="10"/>
      <c r="F33" s="10"/>
      <c r="G33" s="2"/>
      <c r="H33" s="2"/>
      <c r="I33" s="2"/>
    </row>
    <row r="34" spans="1:9" x14ac:dyDescent="0.25">
      <c r="A34" s="2"/>
      <c r="B34" s="2"/>
      <c r="C34" s="2"/>
      <c r="D34" s="2"/>
      <c r="E34" s="10"/>
      <c r="F34" s="10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ht="17.25" x14ac:dyDescent="0.25">
      <c r="A36" s="2"/>
      <c r="B36" s="4" t="s">
        <v>57</v>
      </c>
      <c r="C36" s="2"/>
      <c r="D36" s="2"/>
      <c r="E36" s="10"/>
      <c r="F36" s="10"/>
      <c r="G36" s="1" t="s">
        <v>60</v>
      </c>
      <c r="H36" s="10"/>
      <c r="I36" s="10"/>
    </row>
    <row r="37" spans="1:9" x14ac:dyDescent="0.25">
      <c r="A37" s="2"/>
      <c r="B37" s="2"/>
      <c r="C37" s="2"/>
      <c r="D37" s="2"/>
      <c r="E37" s="10"/>
      <c r="F37" s="10"/>
      <c r="G37" s="2"/>
      <c r="H37" s="10"/>
      <c r="I37" s="10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 t="s">
        <v>22</v>
      </c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 t="s">
        <v>59</v>
      </c>
      <c r="C41" s="2"/>
      <c r="D41" s="7" t="s">
        <v>61</v>
      </c>
      <c r="E41" s="7"/>
      <c r="F41" s="2"/>
      <c r="G41" s="2"/>
      <c r="H41" s="2"/>
      <c r="I41" s="2"/>
    </row>
    <row r="42" spans="1:9" x14ac:dyDescent="0.25">
      <c r="A42" s="2"/>
      <c r="B42" s="2"/>
      <c r="C42" s="2"/>
      <c r="D42" s="7"/>
      <c r="E42" s="7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ht="17.25" x14ac:dyDescent="0.25">
      <c r="A44" s="2"/>
      <c r="B44" s="2" t="s">
        <v>62</v>
      </c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ht="17.25" x14ac:dyDescent="0.25">
      <c r="A48" s="2"/>
      <c r="B48" s="2" t="s">
        <v>63</v>
      </c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 t="s">
        <v>64</v>
      </c>
      <c r="B52" s="2"/>
      <c r="C52" s="2"/>
      <c r="D52" s="2"/>
      <c r="E52" s="2"/>
      <c r="F52" s="2"/>
      <c r="G52" s="2"/>
      <c r="H52" s="2"/>
      <c r="I52" s="2"/>
    </row>
    <row r="53" spans="1:9" ht="18" x14ac:dyDescent="0.35">
      <c r="A53" s="2" t="s">
        <v>65</v>
      </c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 t="s">
        <v>66</v>
      </c>
      <c r="B54" s="2"/>
      <c r="C54" s="2"/>
      <c r="D54" s="2"/>
      <c r="E54" s="2"/>
      <c r="F54" s="2"/>
      <c r="G54" s="2"/>
      <c r="H54" s="2"/>
      <c r="I54" s="2"/>
    </row>
    <row r="55" spans="1:9" ht="18" x14ac:dyDescent="0.35">
      <c r="A55" s="2" t="s">
        <v>67</v>
      </c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 t="s">
        <v>24</v>
      </c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ht="18" x14ac:dyDescent="0.35">
      <c r="A61" s="2"/>
      <c r="B61" s="2" t="s">
        <v>68</v>
      </c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 t="s">
        <v>69</v>
      </c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 t="s">
        <v>25</v>
      </c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 t="s">
        <v>7</v>
      </c>
      <c r="C68" s="6" t="s">
        <v>8</v>
      </c>
      <c r="D68" s="2" t="s">
        <v>26</v>
      </c>
      <c r="E68" s="2" t="s">
        <v>27</v>
      </c>
      <c r="F68" s="6" t="s">
        <v>28</v>
      </c>
      <c r="G68" s="2" t="s">
        <v>29</v>
      </c>
      <c r="H68" s="2" t="s">
        <v>30</v>
      </c>
      <c r="I68" s="2" t="s">
        <v>31</v>
      </c>
    </row>
    <row r="69" spans="1:9" x14ac:dyDescent="0.25">
      <c r="A69" s="2"/>
      <c r="B69" s="2" t="s">
        <v>9</v>
      </c>
      <c r="C69" s="6">
        <v>0</v>
      </c>
      <c r="D69" s="2">
        <v>0</v>
      </c>
      <c r="E69" s="2">
        <v>10</v>
      </c>
      <c r="F69" s="6">
        <v>5</v>
      </c>
      <c r="G69" s="2">
        <v>3.5210119420285881E-3</v>
      </c>
      <c r="H69" s="2">
        <v>0.70420238840571758</v>
      </c>
      <c r="I69" s="2">
        <v>1</v>
      </c>
    </row>
    <row r="70" spans="1:9" x14ac:dyDescent="0.25">
      <c r="A70" s="2"/>
      <c r="B70" s="5" t="s">
        <v>10</v>
      </c>
      <c r="C70" s="6">
        <v>6</v>
      </c>
      <c r="D70" s="2">
        <v>10</v>
      </c>
      <c r="E70" s="2">
        <v>20</v>
      </c>
      <c r="F70" s="6">
        <v>15</v>
      </c>
      <c r="G70" s="2">
        <v>2.0857115230825115E-2</v>
      </c>
      <c r="H70" s="2">
        <v>4.1714230461650228</v>
      </c>
      <c r="I70" s="2">
        <v>4</v>
      </c>
    </row>
    <row r="71" spans="1:9" x14ac:dyDescent="0.25">
      <c r="A71" s="2"/>
      <c r="B71" s="2" t="s">
        <v>11</v>
      </c>
      <c r="C71" s="6">
        <v>16</v>
      </c>
      <c r="D71" s="2">
        <v>20</v>
      </c>
      <c r="E71" s="2">
        <v>30</v>
      </c>
      <c r="F71" s="6">
        <v>25</v>
      </c>
      <c r="G71" s="2">
        <v>7.7505981788792297E-2</v>
      </c>
      <c r="H71" s="2">
        <v>15.501196357758459</v>
      </c>
      <c r="I71" s="2">
        <v>16</v>
      </c>
    </row>
    <row r="72" spans="1:9" x14ac:dyDescent="0.25">
      <c r="A72" s="2"/>
      <c r="B72" s="2" t="s">
        <v>12</v>
      </c>
      <c r="C72" s="6">
        <v>33</v>
      </c>
      <c r="D72" s="2">
        <v>30</v>
      </c>
      <c r="E72" s="2">
        <v>40</v>
      </c>
      <c r="F72" s="6">
        <v>35</v>
      </c>
      <c r="G72" s="2">
        <v>0.18087047728261454</v>
      </c>
      <c r="H72" s="2">
        <v>36.174095456522906</v>
      </c>
      <c r="I72" s="2">
        <v>36</v>
      </c>
    </row>
    <row r="73" spans="1:9" x14ac:dyDescent="0.25">
      <c r="A73" s="2"/>
      <c r="B73" s="2" t="s">
        <v>13</v>
      </c>
      <c r="C73" s="6">
        <v>54</v>
      </c>
      <c r="D73" s="2">
        <v>40</v>
      </c>
      <c r="E73" s="2">
        <v>50</v>
      </c>
      <c r="F73" s="6">
        <v>45</v>
      </c>
      <c r="G73" s="2">
        <v>0.26525991110846225</v>
      </c>
      <c r="H73" s="2">
        <v>53.051982221692448</v>
      </c>
      <c r="I73" s="2">
        <v>53</v>
      </c>
    </row>
    <row r="74" spans="1:9" x14ac:dyDescent="0.25">
      <c r="A74" s="2"/>
      <c r="B74" s="2" t="s">
        <v>14</v>
      </c>
      <c r="C74" s="6">
        <v>44</v>
      </c>
      <c r="D74" s="2">
        <v>50</v>
      </c>
      <c r="E74" s="2">
        <v>60</v>
      </c>
      <c r="F74" s="6">
        <v>55</v>
      </c>
      <c r="G74" s="2">
        <v>0.24456740205092886</v>
      </c>
      <c r="H74" s="2">
        <v>48.91348041018577</v>
      </c>
      <c r="I74" s="2">
        <v>49</v>
      </c>
    </row>
    <row r="75" spans="1:9" x14ac:dyDescent="0.25">
      <c r="A75" s="2"/>
      <c r="B75" s="2" t="s">
        <v>15</v>
      </c>
      <c r="C75" s="6">
        <v>38</v>
      </c>
      <c r="D75" s="2">
        <v>60</v>
      </c>
      <c r="E75" s="2">
        <v>70</v>
      </c>
      <c r="F75" s="6">
        <v>65</v>
      </c>
      <c r="G75" s="2">
        <v>0.14174769916272811</v>
      </c>
      <c r="H75" s="2">
        <v>28.349539832545624</v>
      </c>
      <c r="I75" s="2">
        <v>28</v>
      </c>
    </row>
    <row r="76" spans="1:9" x14ac:dyDescent="0.25">
      <c r="A76" s="2"/>
      <c r="B76" s="2" t="s">
        <v>16</v>
      </c>
      <c r="C76" s="6">
        <v>8</v>
      </c>
      <c r="D76" s="2">
        <v>70</v>
      </c>
      <c r="E76" s="2">
        <v>80</v>
      </c>
      <c r="F76" s="6">
        <v>75</v>
      </c>
      <c r="G76" s="2">
        <v>5.1619141885443698E-2</v>
      </c>
      <c r="H76" s="2">
        <v>10.32382837708874</v>
      </c>
      <c r="I76" s="2">
        <v>10</v>
      </c>
    </row>
    <row r="77" spans="1:9" x14ac:dyDescent="0.25">
      <c r="A77" s="2"/>
      <c r="B77" s="2" t="s">
        <v>17</v>
      </c>
      <c r="C77" s="6">
        <v>1</v>
      </c>
      <c r="D77" s="2">
        <v>80</v>
      </c>
      <c r="E77" s="2">
        <v>90</v>
      </c>
      <c r="F77" s="6">
        <v>85</v>
      </c>
      <c r="G77" s="2">
        <v>1.1800778395419043E-2</v>
      </c>
      <c r="H77" s="2">
        <v>2.3601556790838085</v>
      </c>
      <c r="I77" s="2">
        <v>2</v>
      </c>
    </row>
    <row r="78" spans="1:9" x14ac:dyDescent="0.25">
      <c r="A78" s="2"/>
      <c r="B78" s="2" t="s">
        <v>18</v>
      </c>
      <c r="C78" s="6">
        <v>0</v>
      </c>
      <c r="D78" s="2">
        <v>90</v>
      </c>
      <c r="E78" s="2">
        <v>100</v>
      </c>
      <c r="F78" s="6">
        <v>95</v>
      </c>
      <c r="G78" s="2">
        <v>1.6916856250852597E-3</v>
      </c>
      <c r="H78" s="2">
        <v>0.33833712501705193</v>
      </c>
      <c r="I78" s="2">
        <v>0</v>
      </c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 t="s">
        <v>32</v>
      </c>
      <c r="B81" s="2"/>
      <c r="C81" s="2" t="s">
        <v>33</v>
      </c>
      <c r="D81" s="2" t="s">
        <v>34</v>
      </c>
      <c r="E81" s="2" t="s">
        <v>35</v>
      </c>
      <c r="F81" s="2"/>
      <c r="G81" s="2"/>
      <c r="H81" s="2"/>
      <c r="I81" s="2"/>
    </row>
    <row r="82" spans="1:9" x14ac:dyDescent="0.25">
      <c r="A82" s="2" t="s">
        <v>36</v>
      </c>
      <c r="B82" s="2"/>
      <c r="C82" s="2" t="s">
        <v>37</v>
      </c>
      <c r="D82" s="2">
        <v>200</v>
      </c>
      <c r="E82" s="2" t="s">
        <v>38</v>
      </c>
      <c r="F82" s="2"/>
      <c r="G82" s="2"/>
      <c r="H82" s="2"/>
      <c r="I82" s="2"/>
    </row>
    <row r="83" spans="1:9" x14ac:dyDescent="0.25">
      <c r="A83" s="2" t="s">
        <v>39</v>
      </c>
      <c r="B83" s="2"/>
      <c r="C83" s="4" t="s">
        <v>40</v>
      </c>
      <c r="D83" s="6">
        <v>48.25</v>
      </c>
      <c r="E83" s="2" t="s">
        <v>41</v>
      </c>
      <c r="F83" s="2"/>
      <c r="G83" s="2"/>
      <c r="H83" s="2"/>
      <c r="I83" s="2"/>
    </row>
    <row r="84" spans="1:9" ht="17.25" x14ac:dyDescent="0.25">
      <c r="A84" s="2" t="s">
        <v>23</v>
      </c>
      <c r="B84" s="2"/>
      <c r="C84" s="4" t="s">
        <v>42</v>
      </c>
      <c r="D84" s="2">
        <v>206.9375</v>
      </c>
      <c r="E84" s="2" t="s">
        <v>43</v>
      </c>
      <c r="F84" s="2"/>
      <c r="G84" s="2"/>
      <c r="H84" s="2"/>
      <c r="I84" s="2"/>
    </row>
    <row r="85" spans="1:9" x14ac:dyDescent="0.25">
      <c r="A85" s="2"/>
      <c r="B85" s="2"/>
      <c r="C85" s="4"/>
      <c r="D85" s="2"/>
      <c r="E85" s="2" t="s">
        <v>44</v>
      </c>
      <c r="F85" s="2"/>
      <c r="G85" s="2"/>
      <c r="H85" s="2"/>
      <c r="I85" s="2"/>
    </row>
    <row r="86" spans="1:9" x14ac:dyDescent="0.25">
      <c r="A86" s="2" t="s">
        <v>45</v>
      </c>
      <c r="B86" s="2"/>
      <c r="C86" s="4" t="s">
        <v>46</v>
      </c>
      <c r="D86" s="6">
        <v>14.385322380815802</v>
      </c>
      <c r="E86" s="2" t="s">
        <v>47</v>
      </c>
      <c r="F86" s="2"/>
      <c r="G86" s="2"/>
      <c r="H86" s="2"/>
      <c r="I86" s="2"/>
    </row>
    <row r="87" spans="1:9" x14ac:dyDescent="0.25">
      <c r="A87" s="2" t="s">
        <v>48</v>
      </c>
      <c r="B87" s="2"/>
      <c r="C87" s="2"/>
      <c r="D87" s="2"/>
      <c r="E87" s="2" t="s">
        <v>49</v>
      </c>
      <c r="F87" s="2"/>
      <c r="G87" s="2"/>
      <c r="H87" s="2"/>
      <c r="I87" s="2"/>
    </row>
    <row r="88" spans="1:9" x14ac:dyDescent="0.25">
      <c r="A88" s="2" t="s">
        <v>50</v>
      </c>
      <c r="B88" s="2"/>
      <c r="C88" s="2"/>
      <c r="D88" s="2"/>
      <c r="E88" s="2">
        <v>45</v>
      </c>
      <c r="F88" s="2"/>
      <c r="G88" s="2">
        <v>0.41062998366617798</v>
      </c>
      <c r="H88" s="2"/>
      <c r="I88" s="2"/>
    </row>
    <row r="89" spans="1:9" x14ac:dyDescent="0.25">
      <c r="A89" s="2" t="s">
        <v>51</v>
      </c>
      <c r="B89" s="2"/>
      <c r="C89" s="2"/>
      <c r="D89" s="2"/>
      <c r="E89" s="2">
        <v>60</v>
      </c>
      <c r="F89" s="2"/>
      <c r="G89" s="2">
        <v>0.20702000171211654</v>
      </c>
      <c r="H89" s="2"/>
      <c r="I89" s="2"/>
    </row>
    <row r="90" spans="1:9" x14ac:dyDescent="0.25">
      <c r="A90" s="2" t="s">
        <v>52</v>
      </c>
      <c r="B90" s="2"/>
      <c r="C90" s="2"/>
      <c r="D90" s="2"/>
      <c r="E90" s="2"/>
      <c r="F90" s="2"/>
      <c r="G90" s="2">
        <v>0.79297999828788346</v>
      </c>
      <c r="H90" s="2"/>
      <c r="I90" s="2"/>
    </row>
    <row r="91" spans="1:9" x14ac:dyDescent="0.25">
      <c r="A91" s="2" t="s">
        <v>53</v>
      </c>
      <c r="B91" s="2"/>
      <c r="C91" s="2"/>
      <c r="D91" s="2"/>
      <c r="E91" s="2"/>
      <c r="F91" s="2"/>
      <c r="G91" s="2">
        <v>0.50982731315939112</v>
      </c>
      <c r="H91" s="2"/>
      <c r="I91" s="2"/>
    </row>
    <row r="92" spans="1:9" x14ac:dyDescent="0.25">
      <c r="A92" s="2" t="s">
        <v>54</v>
      </c>
      <c r="B92" s="2"/>
      <c r="C92" s="2"/>
      <c r="D92" s="2"/>
      <c r="E92" s="2"/>
      <c r="F92" s="2"/>
      <c r="G92" s="2">
        <v>0.49017268684060888</v>
      </c>
      <c r="H92" s="2"/>
      <c r="I92" s="2"/>
    </row>
  </sheetData>
  <mergeCells count="4">
    <mergeCell ref="D27:E29"/>
    <mergeCell ref="E33:F34"/>
    <mergeCell ref="E36:F37"/>
    <mergeCell ref="H36:I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2023-03-13T03:09:37Z</cp:lastPrinted>
  <dcterms:created xsi:type="dcterms:W3CDTF">2023-03-12T13:41:31Z</dcterms:created>
  <dcterms:modified xsi:type="dcterms:W3CDTF">2023-05-13T03:29:00Z</dcterms:modified>
</cp:coreProperties>
</file>