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UB\2_Fall2022\ELEG448_VLSI\Projects\Project_2\alu-8bit\testbench\"/>
    </mc:Choice>
  </mc:AlternateContent>
  <xr:revisionPtr revIDLastSave="0" documentId="13_ncr:1_{270F9E22-1AAB-42BA-A98B-0D1F2DDF9509}" xr6:coauthVersionLast="47" xr6:coauthVersionMax="47" xr10:uidLastSave="{00000000-0000-0000-0000-000000000000}"/>
  <bookViews>
    <workbookView xWindow="-120" yWindow="-16320" windowWidth="29040" windowHeight="15720" xr2:uid="{213A5C09-32E2-404E-80F2-7D024B6BADB9}"/>
  </bookViews>
  <sheets>
    <sheet name="VLPW-Test" sheetId="1" r:id="rId1"/>
    <sheet name="MAN-Test" sheetId="2" r:id="rId2"/>
    <sheet name="SEL_Signals" sheetId="4" r:id="rId3"/>
    <sheet name="CRITIAL-PATH-Te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F12" i="3"/>
  <c r="B16" i="3" s="1"/>
  <c r="G11" i="3"/>
  <c r="H10" i="3"/>
  <c r="I9" i="3"/>
  <c r="F25" i="2"/>
  <c r="B29" i="2" s="1"/>
  <c r="G24" i="2"/>
  <c r="H23" i="2"/>
  <c r="I22" i="2"/>
  <c r="C15" i="3" l="1"/>
  <c r="E13" i="3"/>
  <c r="D14" i="3"/>
  <c r="D27" i="2"/>
  <c r="E26" i="2"/>
  <c r="C28" i="2"/>
</calcChain>
</file>

<file path=xl/sharedStrings.xml><?xml version="1.0" encoding="utf-8"?>
<sst xmlns="http://schemas.openxmlformats.org/spreadsheetml/2006/main" count="527" uniqueCount="98">
  <si>
    <t>V2</t>
  </si>
  <si>
    <t>V3</t>
  </si>
  <si>
    <t>V4</t>
  </si>
  <si>
    <t>V5</t>
  </si>
  <si>
    <t>V6</t>
  </si>
  <si>
    <t>V7</t>
  </si>
  <si>
    <t>V8</t>
  </si>
  <si>
    <t>V9</t>
  </si>
  <si>
    <t>Terminal</t>
  </si>
  <si>
    <t>T-value</t>
  </si>
  <si>
    <t>0ns</t>
  </si>
  <si>
    <t>100ns</t>
  </si>
  <si>
    <t>100.1ns</t>
  </si>
  <si>
    <t>200ns</t>
  </si>
  <si>
    <t>300ns</t>
  </si>
  <si>
    <t>300.1ns</t>
  </si>
  <si>
    <t>400ns</t>
  </si>
  <si>
    <t>400.1ns</t>
  </si>
  <si>
    <t>500ns</t>
  </si>
  <si>
    <t>500.1ns</t>
  </si>
  <si>
    <t>600ns</t>
  </si>
  <si>
    <t>600.1ns</t>
  </si>
  <si>
    <t>700ns</t>
  </si>
  <si>
    <t>700.1ns</t>
  </si>
  <si>
    <t>800ns</t>
  </si>
  <si>
    <t>0V</t>
  </si>
  <si>
    <t>5V</t>
  </si>
  <si>
    <t>V1</t>
  </si>
  <si>
    <t>V10</t>
  </si>
  <si>
    <t>V11</t>
  </si>
  <si>
    <t>V12</t>
  </si>
  <si>
    <t>V13</t>
  </si>
  <si>
    <t>V14</t>
  </si>
  <si>
    <t>V15</t>
  </si>
  <si>
    <t>V16</t>
  </si>
  <si>
    <t>0001 0000</t>
  </si>
  <si>
    <t>000 0001</t>
  </si>
  <si>
    <t>0000 0010</t>
  </si>
  <si>
    <t>0000 0100</t>
  </si>
  <si>
    <t>0000 1000</t>
  </si>
  <si>
    <t>0010 0000</t>
  </si>
  <si>
    <t>0100 000</t>
  </si>
  <si>
    <t>1111 1111</t>
  </si>
  <si>
    <t>BIN</t>
  </si>
  <si>
    <t>DEC</t>
  </si>
  <si>
    <t>INSTRUCTION</t>
  </si>
  <si>
    <t>NOT</t>
  </si>
  <si>
    <t>ADD</t>
  </si>
  <si>
    <t>SUB</t>
  </si>
  <si>
    <t>AND</t>
  </si>
  <si>
    <t>OR</t>
  </si>
  <si>
    <t>NOP</t>
  </si>
  <si>
    <t>SIG0</t>
  </si>
  <si>
    <t>SIG1</t>
  </si>
  <si>
    <t>SIG2</t>
  </si>
  <si>
    <t>SIG3</t>
  </si>
  <si>
    <t>SIG4</t>
  </si>
  <si>
    <t>SIG5</t>
  </si>
  <si>
    <t>SIG6</t>
  </si>
  <si>
    <t>SIG7</t>
  </si>
  <si>
    <t>SEL0</t>
  </si>
  <si>
    <t>SEL1</t>
  </si>
  <si>
    <t>SEL2</t>
  </si>
  <si>
    <t>BIT</t>
  </si>
  <si>
    <t>G</t>
  </si>
  <si>
    <t>P</t>
  </si>
  <si>
    <t>C0</t>
  </si>
  <si>
    <t>C1</t>
  </si>
  <si>
    <t>C2</t>
  </si>
  <si>
    <t>C3</t>
  </si>
  <si>
    <t>C4</t>
  </si>
  <si>
    <t>C5</t>
  </si>
  <si>
    <t>C6</t>
  </si>
  <si>
    <t>C7</t>
  </si>
  <si>
    <t>ADD (OBSERVED)</t>
  </si>
  <si>
    <t>ADD (EXP)</t>
  </si>
  <si>
    <t>MUX OUT</t>
  </si>
  <si>
    <t>OR (OBSERVED)</t>
  </si>
  <si>
    <t>AND (OBSERVED)</t>
  </si>
  <si>
    <t>A=73</t>
  </si>
  <si>
    <t>B=37</t>
  </si>
  <si>
    <t>MUX</t>
  </si>
  <si>
    <t>OPERATION</t>
  </si>
  <si>
    <t>SUM=110</t>
  </si>
  <si>
    <t>SUB (OBSERVED)</t>
  </si>
  <si>
    <t>SUB (EXP)</t>
  </si>
  <si>
    <t>A'</t>
  </si>
  <si>
    <t>A'+1</t>
  </si>
  <si>
    <t xml:space="preserve"> </t>
  </si>
  <si>
    <t>200.1ns</t>
  </si>
  <si>
    <t>AND 37, 73</t>
  </si>
  <si>
    <t>OR 37, 73</t>
  </si>
  <si>
    <t>SUB 73, 37</t>
  </si>
  <si>
    <t>ADD 73, 37</t>
  </si>
  <si>
    <t>OR (EXP)</t>
  </si>
  <si>
    <t>AND(EXP)</t>
  </si>
  <si>
    <t>INVERT(EXP)</t>
  </si>
  <si>
    <t>INVERT(OBSERVED)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</si>
</sst>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5" borderId="1" applyNumberFormat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9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0" borderId="0" xfId="0" applyAlignment="1"/>
    <xf numFmtId="0" fontId="2" fillId="3" borderId="3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5" fillId="5" borderId="1" xfId="5" applyAlignment="1">
      <alignment horizontal="center" vertical="center"/>
    </xf>
    <xf numFmtId="0" fontId="5" fillId="5" borderId="3" xfId="5" applyBorder="1" applyAlignment="1">
      <alignment horizontal="center" vertical="center"/>
    </xf>
    <xf numFmtId="0" fontId="4" fillId="5" borderId="2" xfId="4"/>
    <xf numFmtId="0" fontId="8" fillId="6" borderId="3" xfId="6" applyBorder="1" applyAlignment="1">
      <alignment horizontal="center" vertical="center"/>
    </xf>
    <xf numFmtId="0" fontId="7" fillId="8" borderId="3" xfId="8" applyBorder="1" applyAlignment="1">
      <alignment horizontal="center" vertical="center"/>
    </xf>
    <xf numFmtId="0" fontId="7" fillId="9" borderId="3" xfId="9" applyBorder="1" applyAlignment="1">
      <alignment horizontal="center" vertical="center"/>
    </xf>
    <xf numFmtId="0" fontId="7" fillId="10" borderId="3" xfId="10" applyBorder="1" applyAlignment="1">
      <alignment horizontal="center" vertical="center"/>
    </xf>
    <xf numFmtId="0" fontId="9" fillId="7" borderId="3" xfId="7" applyBorder="1" applyAlignment="1">
      <alignment horizontal="center" vertical="center"/>
    </xf>
    <xf numFmtId="0" fontId="7" fillId="13" borderId="3" xfId="13" applyBorder="1" applyAlignment="1">
      <alignment horizontal="center" vertical="center"/>
    </xf>
    <xf numFmtId="0" fontId="7" fillId="14" borderId="3" xfId="14" applyBorder="1" applyAlignment="1">
      <alignment horizontal="center" vertical="center"/>
    </xf>
    <xf numFmtId="0" fontId="7" fillId="15" borderId="3" xfId="15" applyBorder="1" applyAlignment="1">
      <alignment horizontal="center" vertical="center"/>
    </xf>
    <xf numFmtId="0" fontId="9" fillId="12" borderId="3" xfId="12" applyBorder="1" applyAlignment="1">
      <alignment horizontal="center" vertical="center"/>
    </xf>
    <xf numFmtId="0" fontId="7" fillId="11" borderId="3" xfId="11" applyBorder="1" applyAlignment="1">
      <alignment horizontal="center" vertical="center"/>
    </xf>
    <xf numFmtId="0" fontId="4" fillId="5" borderId="3" xfId="4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7" fillId="10" borderId="3" xfId="10" applyBorder="1" applyAlignment="1">
      <alignment horizontal="center" vertical="center"/>
    </xf>
    <xf numFmtId="0" fontId="0" fillId="0" borderId="0" xfId="0" applyFont="1"/>
    <xf numFmtId="0" fontId="4" fillId="5" borderId="3" xfId="4" applyFont="1" applyBorder="1" applyAlignment="1">
      <alignment horizontal="center" vertical="center"/>
    </xf>
    <xf numFmtId="0" fontId="9" fillId="16" borderId="3" xfId="16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1" fillId="2" borderId="3" xfId="1" applyFont="1" applyBorder="1" applyAlignment="1">
      <alignment horizontal="center" vertical="center"/>
    </xf>
    <xf numFmtId="0" fontId="7" fillId="18" borderId="3" xfId="18" applyBorder="1" applyAlignment="1">
      <alignment horizontal="center" vertical="center"/>
    </xf>
    <xf numFmtId="0" fontId="7" fillId="19" borderId="3" xfId="19" applyBorder="1" applyAlignment="1">
      <alignment horizontal="center" vertical="center"/>
    </xf>
    <xf numFmtId="0" fontId="9" fillId="17" borderId="3" xfId="17" applyBorder="1" applyAlignment="1">
      <alignment horizontal="center" vertical="center"/>
    </xf>
    <xf numFmtId="0" fontId="7" fillId="20" borderId="3" xfId="20" applyBorder="1" applyAlignment="1">
      <alignment horizontal="center" vertical="center"/>
    </xf>
    <xf numFmtId="0" fontId="7" fillId="21" borderId="3" xfId="21" applyBorder="1" applyAlignment="1">
      <alignment horizontal="center" vertical="center"/>
    </xf>
    <xf numFmtId="0" fontId="3" fillId="4" borderId="4" xfId="3" applyBorder="1" applyAlignment="1">
      <alignment horizontal="center" vertical="center"/>
    </xf>
    <xf numFmtId="0" fontId="3" fillId="4" borderId="5" xfId="3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4" fillId="5" borderId="2" xfId="4" applyAlignment="1">
      <alignment horizontal="center"/>
    </xf>
    <xf numFmtId="0" fontId="1" fillId="2" borderId="3" xfId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7" fillId="10" borderId="3" xfId="10" applyBorder="1" applyAlignment="1">
      <alignment horizontal="center" vertical="center"/>
    </xf>
    <xf numFmtId="0" fontId="0" fillId="0" borderId="0" xfId="0" applyAlignment="1">
      <alignment horizontal="center"/>
    </xf>
  </cellXfs>
  <cellStyles count="22">
    <cellStyle name="20% - Accent1" xfId="8" builtinId="30"/>
    <cellStyle name="20% - Accent2" xfId="11" builtinId="34"/>
    <cellStyle name="20% - Accent5" xfId="13" builtinId="46"/>
    <cellStyle name="40% - Accent1" xfId="9" builtinId="31"/>
    <cellStyle name="40% - Accent2" xfId="18" builtinId="35"/>
    <cellStyle name="40% - Accent5" xfId="14" builtinId="47"/>
    <cellStyle name="60% - Accent1" xfId="10" builtinId="32"/>
    <cellStyle name="60% - Accent2" xfId="19" builtinId="36"/>
    <cellStyle name="60% - Accent3" xfId="20" builtinId="40"/>
    <cellStyle name="60% - Accent5" xfId="15" builtinId="48"/>
    <cellStyle name="60% - Accent6" xfId="21" builtinId="52"/>
    <cellStyle name="Accent1" xfId="7" builtinId="29"/>
    <cellStyle name="Accent2" xfId="17" builtinId="33"/>
    <cellStyle name="Accent5" xfId="12" builtinId="45"/>
    <cellStyle name="Accent6" xfId="16" builtinId="49"/>
    <cellStyle name="Bad" xfId="6" builtinId="27"/>
    <cellStyle name="Calculation" xfId="5" builtinId="22"/>
    <cellStyle name="Good" xfId="1" builtinId="26"/>
    <cellStyle name="Input" xfId="3" builtinId="20"/>
    <cellStyle name="Neutral" xfId="2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BB01-65CF-4129-B448-C232906CAFC7}">
  <dimension ref="A3:R32"/>
  <sheetViews>
    <sheetView tabSelected="1" topLeftCell="A16" zoomScale="115" zoomScaleNormal="115" workbookViewId="0">
      <selection activeCell="C40" sqref="C40"/>
    </sheetView>
  </sheetViews>
  <sheetFormatPr defaultRowHeight="15" x14ac:dyDescent="0.25"/>
  <cols>
    <col min="1" max="1" width="13.140625" style="1" bestFit="1" customWidth="1"/>
    <col min="2" max="17" width="9.140625" style="1"/>
  </cols>
  <sheetData>
    <row r="3" spans="1:18" x14ac:dyDescent="0.25">
      <c r="A3" s="2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18" x14ac:dyDescent="0.25">
      <c r="A4" s="2" t="s">
        <v>8</v>
      </c>
      <c r="B4" s="2" t="s">
        <v>27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28</v>
      </c>
      <c r="L4" s="2" t="s">
        <v>29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34</v>
      </c>
    </row>
    <row r="5" spans="1:18" x14ac:dyDescent="0.25">
      <c r="A5" s="8" t="s">
        <v>9</v>
      </c>
      <c r="B5" s="8" t="s">
        <v>10</v>
      </c>
      <c r="C5" s="8" t="s">
        <v>11</v>
      </c>
      <c r="D5" s="8" t="s">
        <v>12</v>
      </c>
      <c r="E5" s="8" t="s">
        <v>13</v>
      </c>
      <c r="F5" s="8">
        <v>200.1</v>
      </c>
      <c r="G5" s="8" t="s">
        <v>14</v>
      </c>
      <c r="H5" s="8" t="s">
        <v>15</v>
      </c>
      <c r="I5" s="8" t="s">
        <v>16</v>
      </c>
      <c r="J5" s="8" t="s">
        <v>17</v>
      </c>
      <c r="K5" s="8" t="s">
        <v>18</v>
      </c>
      <c r="L5" s="8" t="s">
        <v>19</v>
      </c>
      <c r="M5" s="8" t="s">
        <v>20</v>
      </c>
      <c r="N5" s="8" t="s">
        <v>21</v>
      </c>
      <c r="O5" s="8" t="s">
        <v>22</v>
      </c>
      <c r="P5" s="8" t="s">
        <v>23</v>
      </c>
      <c r="Q5" s="8" t="s">
        <v>24</v>
      </c>
    </row>
    <row r="6" spans="1:18" x14ac:dyDescent="0.25">
      <c r="A6" s="5" t="s">
        <v>43</v>
      </c>
      <c r="B6" s="41" t="s">
        <v>36</v>
      </c>
      <c r="C6" s="41"/>
      <c r="D6" s="41" t="s">
        <v>37</v>
      </c>
      <c r="E6" s="41"/>
      <c r="F6" s="41" t="s">
        <v>38</v>
      </c>
      <c r="G6" s="41"/>
      <c r="H6" s="41" t="s">
        <v>39</v>
      </c>
      <c r="I6" s="41"/>
      <c r="J6" s="41" t="s">
        <v>35</v>
      </c>
      <c r="K6" s="41"/>
      <c r="L6" s="41" t="s">
        <v>40</v>
      </c>
      <c r="M6" s="41"/>
      <c r="N6" s="41" t="s">
        <v>41</v>
      </c>
      <c r="O6" s="41"/>
      <c r="P6" s="41" t="s">
        <v>42</v>
      </c>
      <c r="Q6" s="41"/>
    </row>
    <row r="7" spans="1:18" x14ac:dyDescent="0.25">
      <c r="A7" s="5" t="s">
        <v>44</v>
      </c>
      <c r="B7" s="41">
        <v>1</v>
      </c>
      <c r="C7" s="41"/>
      <c r="D7" s="41">
        <v>2</v>
      </c>
      <c r="E7" s="41"/>
      <c r="F7" s="41">
        <v>4</v>
      </c>
      <c r="G7" s="41"/>
      <c r="H7" s="41">
        <v>8</v>
      </c>
      <c r="I7" s="41"/>
      <c r="J7" s="41">
        <v>16</v>
      </c>
      <c r="K7" s="41"/>
      <c r="L7" s="41">
        <v>32</v>
      </c>
      <c r="M7" s="41"/>
      <c r="N7" s="41">
        <v>64</v>
      </c>
      <c r="O7" s="41"/>
      <c r="P7" s="41">
        <v>255</v>
      </c>
      <c r="Q7" s="41"/>
    </row>
    <row r="8" spans="1:18" x14ac:dyDescent="0.25">
      <c r="A8" s="2" t="s">
        <v>52</v>
      </c>
      <c r="B8" s="7" t="s">
        <v>26</v>
      </c>
      <c r="C8" s="7" t="s">
        <v>26</v>
      </c>
      <c r="D8" s="2" t="s">
        <v>25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25</v>
      </c>
      <c r="L8" s="2" t="s">
        <v>25</v>
      </c>
      <c r="M8" s="2" t="s">
        <v>25</v>
      </c>
      <c r="N8" s="2" t="s">
        <v>25</v>
      </c>
      <c r="O8" s="2" t="s">
        <v>25</v>
      </c>
      <c r="P8" s="7" t="s">
        <v>26</v>
      </c>
      <c r="Q8" s="7" t="s">
        <v>26</v>
      </c>
    </row>
    <row r="9" spans="1:18" x14ac:dyDescent="0.25">
      <c r="A9" s="2" t="s">
        <v>53</v>
      </c>
      <c r="B9" s="2" t="s">
        <v>25</v>
      </c>
      <c r="C9" s="2" t="s">
        <v>25</v>
      </c>
      <c r="D9" s="7" t="s">
        <v>26</v>
      </c>
      <c r="E9" s="7" t="s">
        <v>26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25</v>
      </c>
      <c r="L9" s="2" t="s">
        <v>25</v>
      </c>
      <c r="M9" s="2" t="s">
        <v>25</v>
      </c>
      <c r="N9" s="2" t="s">
        <v>25</v>
      </c>
      <c r="O9" s="2" t="s">
        <v>25</v>
      </c>
      <c r="P9" s="7" t="s">
        <v>26</v>
      </c>
      <c r="Q9" s="7" t="s">
        <v>26</v>
      </c>
    </row>
    <row r="10" spans="1:18" x14ac:dyDescent="0.25">
      <c r="A10" s="2" t="s">
        <v>54</v>
      </c>
      <c r="B10" s="2" t="s">
        <v>25</v>
      </c>
      <c r="C10" s="2" t="s">
        <v>25</v>
      </c>
      <c r="D10" s="2" t="s">
        <v>25</v>
      </c>
      <c r="E10" s="2" t="s">
        <v>25</v>
      </c>
      <c r="F10" s="7" t="s">
        <v>26</v>
      </c>
      <c r="G10" s="7" t="s">
        <v>26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25</v>
      </c>
      <c r="M10" s="2" t="s">
        <v>25</v>
      </c>
      <c r="N10" s="2" t="s">
        <v>25</v>
      </c>
      <c r="O10" s="2" t="s">
        <v>25</v>
      </c>
      <c r="P10" s="7" t="s">
        <v>26</v>
      </c>
      <c r="Q10" s="7" t="s">
        <v>26</v>
      </c>
      <c r="R10" s="4"/>
    </row>
    <row r="11" spans="1:18" x14ac:dyDescent="0.25">
      <c r="A11" s="2" t="s">
        <v>55</v>
      </c>
      <c r="B11" s="2" t="s">
        <v>25</v>
      </c>
      <c r="C11" s="2" t="s">
        <v>25</v>
      </c>
      <c r="D11" s="2" t="s">
        <v>25</v>
      </c>
      <c r="E11" s="2" t="s">
        <v>25</v>
      </c>
      <c r="F11" s="2" t="s">
        <v>25</v>
      </c>
      <c r="G11" s="2" t="s">
        <v>25</v>
      </c>
      <c r="H11" s="7" t="s">
        <v>26</v>
      </c>
      <c r="I11" s="7" t="s">
        <v>26</v>
      </c>
      <c r="J11" s="2" t="s">
        <v>25</v>
      </c>
      <c r="K11" s="2" t="s">
        <v>25</v>
      </c>
      <c r="L11" s="2" t="s">
        <v>25</v>
      </c>
      <c r="M11" s="2" t="s">
        <v>25</v>
      </c>
      <c r="N11" s="2" t="s">
        <v>25</v>
      </c>
      <c r="O11" s="2" t="s">
        <v>25</v>
      </c>
      <c r="P11" s="7" t="s">
        <v>26</v>
      </c>
      <c r="Q11" s="7" t="s">
        <v>26</v>
      </c>
      <c r="R11" s="4"/>
    </row>
    <row r="12" spans="1:18" x14ac:dyDescent="0.25">
      <c r="A12" s="2" t="s">
        <v>56</v>
      </c>
      <c r="B12" s="2" t="s">
        <v>25</v>
      </c>
      <c r="C12" s="2" t="s">
        <v>25</v>
      </c>
      <c r="D12" s="2" t="s">
        <v>25</v>
      </c>
      <c r="E12" s="2" t="s">
        <v>25</v>
      </c>
      <c r="F12" s="2" t="s">
        <v>25</v>
      </c>
      <c r="G12" s="2" t="s">
        <v>25</v>
      </c>
      <c r="H12" s="2" t="s">
        <v>25</v>
      </c>
      <c r="I12" s="2" t="s">
        <v>25</v>
      </c>
      <c r="J12" s="7" t="s">
        <v>26</v>
      </c>
      <c r="K12" s="7" t="s">
        <v>26</v>
      </c>
      <c r="L12" s="2" t="s">
        <v>25</v>
      </c>
      <c r="M12" s="2" t="s">
        <v>25</v>
      </c>
      <c r="N12" s="2" t="s">
        <v>25</v>
      </c>
      <c r="O12" s="2" t="s">
        <v>25</v>
      </c>
      <c r="P12" s="7" t="s">
        <v>26</v>
      </c>
      <c r="Q12" s="7" t="s">
        <v>26</v>
      </c>
      <c r="R12" s="4"/>
    </row>
    <row r="13" spans="1:18" x14ac:dyDescent="0.25">
      <c r="A13" s="2" t="s">
        <v>57</v>
      </c>
      <c r="B13" s="2" t="s">
        <v>25</v>
      </c>
      <c r="C13" s="2" t="s">
        <v>25</v>
      </c>
      <c r="D13" s="2" t="s">
        <v>25</v>
      </c>
      <c r="E13" s="2" t="s">
        <v>25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25</v>
      </c>
      <c r="L13" s="7" t="s">
        <v>26</v>
      </c>
      <c r="M13" s="7" t="s">
        <v>26</v>
      </c>
      <c r="N13" s="2" t="s">
        <v>25</v>
      </c>
      <c r="O13" s="2" t="s">
        <v>25</v>
      </c>
      <c r="P13" s="7" t="s">
        <v>26</v>
      </c>
      <c r="Q13" s="7" t="s">
        <v>26</v>
      </c>
      <c r="R13" s="4"/>
    </row>
    <row r="14" spans="1:18" x14ac:dyDescent="0.25">
      <c r="A14" s="2" t="s">
        <v>58</v>
      </c>
      <c r="B14" s="2" t="s">
        <v>25</v>
      </c>
      <c r="C14" s="2" t="s">
        <v>25</v>
      </c>
      <c r="D14" s="2" t="s">
        <v>25</v>
      </c>
      <c r="E14" s="2" t="s">
        <v>25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25</v>
      </c>
      <c r="M14" s="2" t="s">
        <v>25</v>
      </c>
      <c r="N14" s="7" t="s">
        <v>26</v>
      </c>
      <c r="O14" s="7" t="s">
        <v>26</v>
      </c>
      <c r="P14" s="7" t="s">
        <v>26</v>
      </c>
      <c r="Q14" s="7" t="s">
        <v>26</v>
      </c>
      <c r="R14" s="4"/>
    </row>
    <row r="15" spans="1:18" x14ac:dyDescent="0.25">
      <c r="A15" s="2" t="s">
        <v>59</v>
      </c>
      <c r="B15" s="2" t="s">
        <v>25</v>
      </c>
      <c r="C15" s="2" t="s">
        <v>25</v>
      </c>
      <c r="D15" s="2" t="s">
        <v>25</v>
      </c>
      <c r="E15" s="2" t="s">
        <v>25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25</v>
      </c>
      <c r="L15" s="2" t="s">
        <v>25</v>
      </c>
      <c r="M15" s="2" t="s">
        <v>25</v>
      </c>
      <c r="N15" s="2" t="s">
        <v>25</v>
      </c>
      <c r="O15" s="2" t="s">
        <v>25</v>
      </c>
      <c r="P15" s="7" t="s">
        <v>26</v>
      </c>
      <c r="Q15" s="7" t="s">
        <v>26</v>
      </c>
      <c r="R15" s="4"/>
    </row>
    <row r="16" spans="1:18" x14ac:dyDescent="0.25">
      <c r="A1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5">
      <c r="A1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5">
      <c r="A18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5">
      <c r="A20" s="10" t="s">
        <v>45</v>
      </c>
      <c r="B20" s="39" t="s">
        <v>46</v>
      </c>
      <c r="C20" s="39"/>
      <c r="D20" s="39" t="s">
        <v>49</v>
      </c>
      <c r="E20" s="39"/>
      <c r="F20" s="39" t="s">
        <v>50</v>
      </c>
      <c r="G20" s="39"/>
      <c r="H20" s="39" t="s">
        <v>47</v>
      </c>
      <c r="I20" s="39"/>
      <c r="J20" s="39" t="s">
        <v>51</v>
      </c>
      <c r="K20" s="39"/>
      <c r="L20" s="39" t="s">
        <v>51</v>
      </c>
      <c r="M20" s="39"/>
      <c r="N20" s="39" t="s">
        <v>51</v>
      </c>
      <c r="O20" s="39"/>
      <c r="P20" s="39" t="s">
        <v>48</v>
      </c>
      <c r="Q20" s="39"/>
      <c r="R20" s="4"/>
    </row>
    <row r="21" spans="1:18" x14ac:dyDescent="0.25">
      <c r="A21" s="2"/>
      <c r="B21" s="2" t="s">
        <v>27</v>
      </c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28</v>
      </c>
      <c r="L21" s="2" t="s">
        <v>29</v>
      </c>
      <c r="M21" s="2" t="s">
        <v>30</v>
      </c>
      <c r="N21" s="2" t="s">
        <v>31</v>
      </c>
      <c r="O21" s="2" t="s">
        <v>32</v>
      </c>
      <c r="P21" s="2" t="s">
        <v>33</v>
      </c>
      <c r="Q21" s="2" t="s">
        <v>34</v>
      </c>
      <c r="R21" s="4"/>
    </row>
    <row r="22" spans="1:18" x14ac:dyDescent="0.25">
      <c r="A22" s="9" t="s">
        <v>9</v>
      </c>
      <c r="B22" s="9" t="s">
        <v>10</v>
      </c>
      <c r="C22" s="9" t="s">
        <v>11</v>
      </c>
      <c r="D22" s="9" t="s">
        <v>12</v>
      </c>
      <c r="E22" s="9" t="s">
        <v>13</v>
      </c>
      <c r="F22" s="9">
        <v>200.1</v>
      </c>
      <c r="G22" s="9" t="s">
        <v>14</v>
      </c>
      <c r="H22" s="9">
        <v>300.10000000000002</v>
      </c>
      <c r="I22" s="9" t="s">
        <v>16</v>
      </c>
      <c r="J22" s="9" t="s">
        <v>17</v>
      </c>
      <c r="K22" s="9" t="s">
        <v>18</v>
      </c>
      <c r="L22" s="9" t="s">
        <v>19</v>
      </c>
      <c r="M22" s="9" t="s">
        <v>20</v>
      </c>
      <c r="N22" s="9" t="s">
        <v>21</v>
      </c>
      <c r="O22" s="9" t="s">
        <v>22</v>
      </c>
      <c r="P22" s="9" t="s">
        <v>23</v>
      </c>
      <c r="Q22" s="9" t="s">
        <v>24</v>
      </c>
      <c r="R22" s="4"/>
    </row>
    <row r="23" spans="1:18" x14ac:dyDescent="0.25">
      <c r="A23" s="2" t="s">
        <v>60</v>
      </c>
      <c r="B23" s="2" t="s">
        <v>25</v>
      </c>
      <c r="C23" s="2" t="s">
        <v>25</v>
      </c>
      <c r="D23" s="22" t="s">
        <v>25</v>
      </c>
      <c r="E23" s="22" t="s">
        <v>25</v>
      </c>
      <c r="F23" s="2" t="s">
        <v>25</v>
      </c>
      <c r="G23" s="2" t="s">
        <v>25</v>
      </c>
      <c r="H23" s="29" t="s">
        <v>25</v>
      </c>
      <c r="I23" s="29" t="s">
        <v>25</v>
      </c>
      <c r="J23" s="7" t="s">
        <v>26</v>
      </c>
      <c r="K23" s="7" t="s">
        <v>26</v>
      </c>
      <c r="L23" s="7" t="s">
        <v>26</v>
      </c>
      <c r="M23" s="7" t="s">
        <v>26</v>
      </c>
      <c r="N23" s="7" t="s">
        <v>26</v>
      </c>
      <c r="O23" s="7" t="s">
        <v>26</v>
      </c>
      <c r="P23" s="7" t="s">
        <v>26</v>
      </c>
      <c r="Q23" s="7" t="s">
        <v>26</v>
      </c>
      <c r="R23" s="4"/>
    </row>
    <row r="24" spans="1:18" x14ac:dyDescent="0.25">
      <c r="A24" s="2" t="s">
        <v>61</v>
      </c>
      <c r="B24" s="2" t="s">
        <v>25</v>
      </c>
      <c r="C24" s="2" t="s">
        <v>25</v>
      </c>
      <c r="D24" s="2" t="s">
        <v>25</v>
      </c>
      <c r="E24" s="2" t="s">
        <v>25</v>
      </c>
      <c r="F24" s="7" t="s">
        <v>26</v>
      </c>
      <c r="G24" s="7" t="s">
        <v>26</v>
      </c>
      <c r="H24" s="7" t="s">
        <v>26</v>
      </c>
      <c r="I24" s="7" t="s">
        <v>26</v>
      </c>
      <c r="J24" s="2" t="s">
        <v>25</v>
      </c>
      <c r="K24" s="2" t="s">
        <v>25</v>
      </c>
      <c r="L24" s="2" t="s">
        <v>25</v>
      </c>
      <c r="M24" s="2" t="s">
        <v>25</v>
      </c>
      <c r="N24" s="7" t="s">
        <v>26</v>
      </c>
      <c r="O24" s="7" t="s">
        <v>26</v>
      </c>
      <c r="P24" s="7" t="s">
        <v>26</v>
      </c>
      <c r="Q24" s="7" t="s">
        <v>26</v>
      </c>
      <c r="R24" s="4"/>
    </row>
    <row r="25" spans="1:18" x14ac:dyDescent="0.25">
      <c r="A25" s="2" t="s">
        <v>62</v>
      </c>
      <c r="B25" s="2" t="s">
        <v>25</v>
      </c>
      <c r="C25" s="2" t="s">
        <v>25</v>
      </c>
      <c r="D25" s="7" t="s">
        <v>26</v>
      </c>
      <c r="E25" s="7" t="s">
        <v>26</v>
      </c>
      <c r="F25" s="2" t="s">
        <v>25</v>
      </c>
      <c r="G25" s="2" t="s">
        <v>25</v>
      </c>
      <c r="H25" s="7" t="s">
        <v>26</v>
      </c>
      <c r="I25" s="7" t="s">
        <v>26</v>
      </c>
      <c r="J25" s="22" t="s">
        <v>25</v>
      </c>
      <c r="K25" s="22" t="s">
        <v>25</v>
      </c>
      <c r="L25" s="7" t="s">
        <v>26</v>
      </c>
      <c r="M25" s="7" t="s">
        <v>26</v>
      </c>
      <c r="N25" s="29" t="s">
        <v>25</v>
      </c>
      <c r="O25" s="29" t="s">
        <v>25</v>
      </c>
      <c r="P25" s="7" t="s">
        <v>26</v>
      </c>
      <c r="Q25" s="7" t="s">
        <v>26</v>
      </c>
    </row>
    <row r="27" spans="1:18" x14ac:dyDescent="0.25">
      <c r="A27" s="10" t="s">
        <v>45</v>
      </c>
      <c r="B27" s="39" t="s">
        <v>46</v>
      </c>
      <c r="C27" s="39"/>
      <c r="D27" s="39" t="s">
        <v>49</v>
      </c>
      <c r="E27" s="39"/>
      <c r="F27" s="39" t="s">
        <v>50</v>
      </c>
      <c r="G27" s="39"/>
      <c r="H27" s="39" t="s">
        <v>47</v>
      </c>
      <c r="I27" s="39"/>
      <c r="J27" s="39" t="s">
        <v>51</v>
      </c>
      <c r="K27" s="39"/>
      <c r="L27" s="39" t="s">
        <v>51</v>
      </c>
      <c r="M27" s="39"/>
      <c r="N27" s="39" t="s">
        <v>51</v>
      </c>
      <c r="O27" s="39"/>
      <c r="P27" s="39" t="s">
        <v>48</v>
      </c>
      <c r="Q27" s="39"/>
    </row>
    <row r="28" spans="1:18" x14ac:dyDescent="0.25">
      <c r="A28" s="22"/>
      <c r="B28" s="22" t="s">
        <v>27</v>
      </c>
      <c r="C28" s="22" t="s">
        <v>0</v>
      </c>
      <c r="D28" s="22" t="s">
        <v>1</v>
      </c>
      <c r="E28" s="22" t="s">
        <v>2</v>
      </c>
      <c r="F28" s="22" t="s">
        <v>3</v>
      </c>
      <c r="G28" s="22" t="s">
        <v>4</v>
      </c>
      <c r="H28" s="22" t="s">
        <v>5</v>
      </c>
      <c r="I28" s="22" t="s">
        <v>6</v>
      </c>
      <c r="J28" s="22" t="s">
        <v>7</v>
      </c>
      <c r="K28" s="22" t="s">
        <v>28</v>
      </c>
      <c r="L28" s="22" t="s">
        <v>29</v>
      </c>
      <c r="M28" s="22" t="s">
        <v>30</v>
      </c>
      <c r="N28" s="22" t="s">
        <v>31</v>
      </c>
      <c r="O28" s="22" t="s">
        <v>32</v>
      </c>
      <c r="P28" s="22" t="s">
        <v>33</v>
      </c>
      <c r="Q28" s="22" t="s">
        <v>34</v>
      </c>
    </row>
    <row r="29" spans="1:18" x14ac:dyDescent="0.25">
      <c r="A29" s="9" t="s">
        <v>9</v>
      </c>
      <c r="B29" s="9" t="s">
        <v>10</v>
      </c>
      <c r="C29" s="9" t="s">
        <v>11</v>
      </c>
      <c r="D29" s="9" t="s">
        <v>12</v>
      </c>
      <c r="E29" s="9" t="s">
        <v>13</v>
      </c>
      <c r="F29" s="9">
        <v>200.1</v>
      </c>
      <c r="G29" s="9" t="s">
        <v>14</v>
      </c>
      <c r="H29" s="9">
        <v>300.10000000000002</v>
      </c>
      <c r="I29" s="9" t="s">
        <v>16</v>
      </c>
      <c r="J29" s="9" t="s">
        <v>17</v>
      </c>
      <c r="K29" s="9" t="s">
        <v>18</v>
      </c>
      <c r="L29" s="9" t="s">
        <v>19</v>
      </c>
      <c r="M29" s="9" t="s">
        <v>20</v>
      </c>
      <c r="N29" s="9" t="s">
        <v>21</v>
      </c>
      <c r="O29" s="9" t="s">
        <v>22</v>
      </c>
      <c r="P29" s="9" t="s">
        <v>23</v>
      </c>
      <c r="Q29" s="9" t="s">
        <v>24</v>
      </c>
    </row>
    <row r="30" spans="1:18" x14ac:dyDescent="0.25">
      <c r="A30" s="22" t="s">
        <v>60</v>
      </c>
      <c r="B30" s="37">
        <v>0</v>
      </c>
      <c r="C30" s="38"/>
      <c r="D30" s="37">
        <v>0</v>
      </c>
      <c r="E30" s="38"/>
      <c r="F30" s="37">
        <v>0</v>
      </c>
      <c r="G30" s="38"/>
      <c r="H30" s="37">
        <v>0</v>
      </c>
      <c r="I30" s="38"/>
      <c r="J30" s="35">
        <v>1</v>
      </c>
      <c r="K30" s="36"/>
      <c r="L30" s="35">
        <v>1</v>
      </c>
      <c r="M30" s="36"/>
      <c r="N30" s="35">
        <v>1</v>
      </c>
      <c r="O30" s="36"/>
      <c r="P30" s="35">
        <v>1</v>
      </c>
      <c r="Q30" s="36"/>
    </row>
    <row r="31" spans="1:18" x14ac:dyDescent="0.25">
      <c r="A31" s="22" t="s">
        <v>61</v>
      </c>
      <c r="B31" s="37">
        <v>0</v>
      </c>
      <c r="C31" s="38"/>
      <c r="D31" s="37">
        <v>0</v>
      </c>
      <c r="E31" s="38"/>
      <c r="F31" s="35">
        <v>1</v>
      </c>
      <c r="G31" s="36"/>
      <c r="H31" s="35">
        <v>1</v>
      </c>
      <c r="I31" s="36"/>
      <c r="J31" s="37">
        <v>0</v>
      </c>
      <c r="K31" s="38"/>
      <c r="L31" s="37">
        <v>0</v>
      </c>
      <c r="M31" s="38"/>
      <c r="N31" s="35">
        <v>1</v>
      </c>
      <c r="O31" s="36"/>
      <c r="P31" s="35">
        <v>1</v>
      </c>
      <c r="Q31" s="36"/>
    </row>
    <row r="32" spans="1:18" x14ac:dyDescent="0.25">
      <c r="A32" s="22" t="s">
        <v>62</v>
      </c>
      <c r="B32" s="37">
        <v>0</v>
      </c>
      <c r="C32" s="38"/>
      <c r="D32" s="35">
        <v>1</v>
      </c>
      <c r="E32" s="36"/>
      <c r="F32" s="37">
        <v>0</v>
      </c>
      <c r="G32" s="38"/>
      <c r="H32" s="35">
        <v>1</v>
      </c>
      <c r="I32" s="36"/>
      <c r="J32" s="37">
        <v>0</v>
      </c>
      <c r="K32" s="38"/>
      <c r="L32" s="35">
        <v>1</v>
      </c>
      <c r="M32" s="36"/>
      <c r="N32" s="37">
        <v>0</v>
      </c>
      <c r="O32" s="38"/>
      <c r="P32" s="35">
        <v>1</v>
      </c>
      <c r="Q32" s="36"/>
    </row>
  </sheetData>
  <mergeCells count="64">
    <mergeCell ref="P6:Q6"/>
    <mergeCell ref="L7:M7"/>
    <mergeCell ref="J6:K6"/>
    <mergeCell ref="L6:M6"/>
    <mergeCell ref="N6:O6"/>
    <mergeCell ref="L20:M20"/>
    <mergeCell ref="N20:O20"/>
    <mergeCell ref="J7:K7"/>
    <mergeCell ref="P20:Q20"/>
    <mergeCell ref="N7:O7"/>
    <mergeCell ref="P7:Q7"/>
    <mergeCell ref="J20:K20"/>
    <mergeCell ref="H20:I20"/>
    <mergeCell ref="B7:C7"/>
    <mergeCell ref="D7:E7"/>
    <mergeCell ref="F7:G7"/>
    <mergeCell ref="H7:I7"/>
    <mergeCell ref="J27:K27"/>
    <mergeCell ref="N3:O3"/>
    <mergeCell ref="P3:Q3"/>
    <mergeCell ref="B3:C3"/>
    <mergeCell ref="D3:E3"/>
    <mergeCell ref="F3:G3"/>
    <mergeCell ref="H3:I3"/>
    <mergeCell ref="J3:K3"/>
    <mergeCell ref="L3:M3"/>
    <mergeCell ref="D20:E20"/>
    <mergeCell ref="B6:C6"/>
    <mergeCell ref="F6:G6"/>
    <mergeCell ref="H6:I6"/>
    <mergeCell ref="B20:C20"/>
    <mergeCell ref="F20:G20"/>
    <mergeCell ref="D6:E6"/>
    <mergeCell ref="L27:M27"/>
    <mergeCell ref="N27:O27"/>
    <mergeCell ref="P27:Q27"/>
    <mergeCell ref="B30:C30"/>
    <mergeCell ref="B31:C31"/>
    <mergeCell ref="H30:I30"/>
    <mergeCell ref="J31:K31"/>
    <mergeCell ref="J30:K30"/>
    <mergeCell ref="L30:M30"/>
    <mergeCell ref="N30:O30"/>
    <mergeCell ref="P30:Q30"/>
    <mergeCell ref="P31:Q31"/>
    <mergeCell ref="B27:C27"/>
    <mergeCell ref="D27:E27"/>
    <mergeCell ref="F27:G27"/>
    <mergeCell ref="H27:I27"/>
    <mergeCell ref="B32:C32"/>
    <mergeCell ref="D30:E30"/>
    <mergeCell ref="D31:E31"/>
    <mergeCell ref="F30:G30"/>
    <mergeCell ref="F32:G32"/>
    <mergeCell ref="P32:Q32"/>
    <mergeCell ref="J32:K32"/>
    <mergeCell ref="L31:M31"/>
    <mergeCell ref="N32:O32"/>
    <mergeCell ref="D32:E32"/>
    <mergeCell ref="F31:G31"/>
    <mergeCell ref="H31:I31"/>
    <mergeCell ref="H32:I32"/>
    <mergeCell ref="L32:M32"/>
    <mergeCell ref="N31:O31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5D75-71F1-48AB-B57B-75DAF5816DEB}">
  <dimension ref="A3:T39"/>
  <sheetViews>
    <sheetView topLeftCell="A13" zoomScale="130" zoomScaleNormal="130" workbookViewId="0">
      <selection activeCell="B17" sqref="B17"/>
    </sheetView>
  </sheetViews>
  <sheetFormatPr defaultRowHeight="15" x14ac:dyDescent="0.25"/>
  <cols>
    <col min="1" max="1" width="18.42578125" bestFit="1" customWidth="1"/>
    <col min="12" max="12" width="11.42578125" bestFit="1" customWidth="1"/>
  </cols>
  <sheetData>
    <row r="3" spans="1:20" x14ac:dyDescent="0.25">
      <c r="A3" s="10" t="s">
        <v>45</v>
      </c>
      <c r="B3" s="39" t="s">
        <v>46</v>
      </c>
      <c r="C3" s="39"/>
      <c r="D3" s="39" t="s">
        <v>49</v>
      </c>
      <c r="E3" s="39"/>
      <c r="F3" s="39" t="s">
        <v>50</v>
      </c>
      <c r="G3" s="39"/>
      <c r="H3" s="39" t="s">
        <v>47</v>
      </c>
      <c r="I3" s="39"/>
      <c r="J3" s="39" t="s">
        <v>51</v>
      </c>
      <c r="K3" s="39"/>
      <c r="L3" s="39" t="s">
        <v>51</v>
      </c>
      <c r="M3" s="39"/>
      <c r="N3" s="39" t="s">
        <v>51</v>
      </c>
      <c r="O3" s="39"/>
      <c r="P3" s="39" t="s">
        <v>48</v>
      </c>
      <c r="Q3" s="39"/>
    </row>
    <row r="4" spans="1:20" x14ac:dyDescent="0.25">
      <c r="A4" s="3"/>
      <c r="B4" s="3" t="s">
        <v>27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28</v>
      </c>
      <c r="L4" s="3" t="s">
        <v>29</v>
      </c>
      <c r="M4" s="3" t="s">
        <v>30</v>
      </c>
      <c r="N4" s="3" t="s">
        <v>31</v>
      </c>
      <c r="O4" s="3" t="s">
        <v>32</v>
      </c>
      <c r="P4" s="3" t="s">
        <v>33</v>
      </c>
      <c r="Q4" s="3" t="s">
        <v>34</v>
      </c>
    </row>
    <row r="5" spans="1:20" x14ac:dyDescent="0.25">
      <c r="A5" s="9" t="s">
        <v>9</v>
      </c>
      <c r="B5" s="9" t="s">
        <v>10</v>
      </c>
      <c r="C5" s="9" t="s">
        <v>11</v>
      </c>
      <c r="D5" s="9" t="s">
        <v>12</v>
      </c>
      <c r="E5" s="9" t="s">
        <v>13</v>
      </c>
      <c r="F5" s="9">
        <v>200.1</v>
      </c>
      <c r="G5" s="9" t="s">
        <v>14</v>
      </c>
      <c r="H5" s="9">
        <v>300.10000000000002</v>
      </c>
      <c r="I5" s="9" t="s">
        <v>16</v>
      </c>
      <c r="J5" s="9" t="s">
        <v>17</v>
      </c>
      <c r="K5" s="9" t="s">
        <v>18</v>
      </c>
      <c r="L5" s="9" t="s">
        <v>19</v>
      </c>
      <c r="M5" s="9" t="s">
        <v>20</v>
      </c>
      <c r="N5" s="9" t="s">
        <v>21</v>
      </c>
      <c r="O5" s="9" t="s">
        <v>22</v>
      </c>
      <c r="P5" s="9" t="s">
        <v>23</v>
      </c>
      <c r="Q5" s="9" t="s">
        <v>24</v>
      </c>
    </row>
    <row r="6" spans="1:20" x14ac:dyDescent="0.25">
      <c r="A6" s="3" t="s">
        <v>60</v>
      </c>
      <c r="B6" s="3" t="s">
        <v>25</v>
      </c>
      <c r="C6" s="3" t="s">
        <v>25</v>
      </c>
      <c r="D6" s="7" t="s">
        <v>26</v>
      </c>
      <c r="E6" s="7" t="s">
        <v>26</v>
      </c>
      <c r="F6" s="3" t="s">
        <v>25</v>
      </c>
      <c r="G6" s="3" t="s">
        <v>25</v>
      </c>
      <c r="H6" s="7" t="s">
        <v>26</v>
      </c>
      <c r="I6" s="7" t="s">
        <v>26</v>
      </c>
      <c r="J6" s="3" t="s">
        <v>25</v>
      </c>
      <c r="K6" s="3" t="s">
        <v>25</v>
      </c>
      <c r="L6" s="7" t="s">
        <v>26</v>
      </c>
      <c r="M6" s="7" t="s">
        <v>26</v>
      </c>
      <c r="N6" s="3" t="s">
        <v>25</v>
      </c>
      <c r="O6" s="3" t="s">
        <v>25</v>
      </c>
      <c r="P6" s="7" t="s">
        <v>26</v>
      </c>
      <c r="Q6" s="7" t="s">
        <v>26</v>
      </c>
    </row>
    <row r="7" spans="1:20" x14ac:dyDescent="0.25">
      <c r="A7" s="3" t="s">
        <v>61</v>
      </c>
      <c r="B7" s="3" t="s">
        <v>25</v>
      </c>
      <c r="C7" s="3" t="s">
        <v>25</v>
      </c>
      <c r="D7" s="3" t="s">
        <v>25</v>
      </c>
      <c r="E7" s="3" t="s">
        <v>25</v>
      </c>
      <c r="F7" s="7" t="s">
        <v>26</v>
      </c>
      <c r="G7" s="7" t="s">
        <v>26</v>
      </c>
      <c r="H7" s="7" t="s">
        <v>26</v>
      </c>
      <c r="I7" s="7" t="s">
        <v>26</v>
      </c>
      <c r="J7" s="3" t="s">
        <v>25</v>
      </c>
      <c r="K7" s="3" t="s">
        <v>25</v>
      </c>
      <c r="L7" s="3" t="s">
        <v>25</v>
      </c>
      <c r="M7" s="3" t="s">
        <v>25</v>
      </c>
      <c r="N7" s="7" t="s">
        <v>26</v>
      </c>
      <c r="O7" s="7" t="s">
        <v>26</v>
      </c>
      <c r="P7" s="7" t="s">
        <v>26</v>
      </c>
      <c r="Q7" s="7" t="s">
        <v>26</v>
      </c>
    </row>
    <row r="8" spans="1:20" x14ac:dyDescent="0.25">
      <c r="A8" s="3" t="s">
        <v>62</v>
      </c>
      <c r="B8" s="3" t="s">
        <v>25</v>
      </c>
      <c r="C8" s="3" t="s">
        <v>25</v>
      </c>
      <c r="D8" s="3" t="s">
        <v>25</v>
      </c>
      <c r="E8" s="3" t="s">
        <v>25</v>
      </c>
      <c r="F8" s="3" t="s">
        <v>25</v>
      </c>
      <c r="G8" s="3" t="s">
        <v>25</v>
      </c>
      <c r="H8" s="3" t="s">
        <v>25</v>
      </c>
      <c r="I8" s="3" t="s">
        <v>25</v>
      </c>
      <c r="J8" s="7" t="s">
        <v>26</v>
      </c>
      <c r="K8" s="7" t="s">
        <v>26</v>
      </c>
      <c r="L8" s="7" t="s">
        <v>26</v>
      </c>
      <c r="M8" s="7" t="s">
        <v>26</v>
      </c>
      <c r="N8" s="7" t="s">
        <v>26</v>
      </c>
      <c r="O8" s="7" t="s">
        <v>26</v>
      </c>
      <c r="P8" s="7" t="s">
        <v>26</v>
      </c>
      <c r="Q8" s="7" t="s">
        <v>26</v>
      </c>
    </row>
    <row r="15" spans="1:20" x14ac:dyDescent="0.25">
      <c r="L15" s="43" t="s">
        <v>81</v>
      </c>
      <c r="M15" s="43"/>
      <c r="N15" s="43"/>
      <c r="O15" s="43"/>
      <c r="P15" s="43"/>
      <c r="Q15" s="43"/>
      <c r="R15" s="43"/>
      <c r="S15" s="43"/>
      <c r="T15" s="43"/>
    </row>
    <row r="16" spans="1:20" x14ac:dyDescent="0.25">
      <c r="A16" s="6" t="s">
        <v>63</v>
      </c>
      <c r="B16" s="6">
        <v>7</v>
      </c>
      <c r="C16" s="6">
        <v>6</v>
      </c>
      <c r="D16" s="6">
        <v>5</v>
      </c>
      <c r="E16" s="6">
        <v>4</v>
      </c>
      <c r="F16" s="6">
        <v>3</v>
      </c>
      <c r="G16" s="6">
        <v>2</v>
      </c>
      <c r="H16" s="6">
        <v>1</v>
      </c>
      <c r="I16" s="6">
        <v>0</v>
      </c>
      <c r="L16" s="1" t="s">
        <v>63</v>
      </c>
      <c r="M16" s="1">
        <v>7</v>
      </c>
      <c r="N16" s="1">
        <v>6</v>
      </c>
      <c r="O16" s="1">
        <v>5</v>
      </c>
      <c r="P16" s="1">
        <v>4</v>
      </c>
      <c r="Q16" s="1">
        <v>3</v>
      </c>
      <c r="R16" s="1">
        <v>2</v>
      </c>
      <c r="S16" s="1">
        <v>1</v>
      </c>
      <c r="T16" s="1">
        <v>0</v>
      </c>
    </row>
    <row r="17" spans="1:20" x14ac:dyDescent="0.25">
      <c r="A17" s="27" t="s">
        <v>80</v>
      </c>
      <c r="B17" s="27">
        <v>0</v>
      </c>
      <c r="C17" s="27">
        <v>0</v>
      </c>
      <c r="D17" s="27">
        <v>1</v>
      </c>
      <c r="E17" s="27">
        <v>0</v>
      </c>
      <c r="F17" s="27">
        <v>0</v>
      </c>
      <c r="G17" s="27">
        <v>1</v>
      </c>
      <c r="H17" s="27">
        <v>0</v>
      </c>
      <c r="I17" s="27">
        <v>1</v>
      </c>
      <c r="L17" t="s">
        <v>82</v>
      </c>
      <c r="M17" t="s">
        <v>48</v>
      </c>
      <c r="N17" t="s">
        <v>47</v>
      </c>
      <c r="T17" t="s">
        <v>46</v>
      </c>
    </row>
    <row r="18" spans="1:20" x14ac:dyDescent="0.25">
      <c r="A18" s="7" t="s">
        <v>79</v>
      </c>
      <c r="B18" s="7">
        <v>0</v>
      </c>
      <c r="C18" s="7">
        <v>1</v>
      </c>
      <c r="D18" s="7">
        <v>0</v>
      </c>
      <c r="E18" s="7">
        <v>0</v>
      </c>
      <c r="F18" s="7">
        <v>1</v>
      </c>
      <c r="G18" s="7">
        <v>0</v>
      </c>
      <c r="H18" s="7">
        <v>0</v>
      </c>
      <c r="I18" s="7">
        <v>1</v>
      </c>
    </row>
    <row r="19" spans="1:20" x14ac:dyDescent="0.25">
      <c r="A19" s="3" t="s">
        <v>64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1</v>
      </c>
    </row>
    <row r="20" spans="1:20" x14ac:dyDescent="0.25">
      <c r="A20" s="20" t="s">
        <v>65</v>
      </c>
      <c r="B20" s="20">
        <v>0</v>
      </c>
      <c r="C20" s="20">
        <v>1</v>
      </c>
      <c r="D20" s="20">
        <v>1</v>
      </c>
      <c r="E20" s="20">
        <v>0</v>
      </c>
      <c r="F20" s="20">
        <v>1</v>
      </c>
      <c r="G20" s="20">
        <v>1</v>
      </c>
      <c r="H20" s="20">
        <v>0</v>
      </c>
      <c r="I20" s="20">
        <v>0</v>
      </c>
    </row>
    <row r="21" spans="1:20" x14ac:dyDescent="0.25">
      <c r="A21" s="42"/>
      <c r="B21" s="42"/>
      <c r="C21" s="42"/>
      <c r="D21" s="42"/>
      <c r="E21" s="42"/>
      <c r="F21" s="42"/>
      <c r="G21" s="42"/>
      <c r="H21" s="42"/>
      <c r="I21" s="42"/>
    </row>
    <row r="22" spans="1:20" x14ac:dyDescent="0.25">
      <c r="A22" s="12" t="s">
        <v>66</v>
      </c>
      <c r="B22" s="12"/>
      <c r="C22" s="12"/>
      <c r="D22" s="12"/>
      <c r="E22" s="12"/>
      <c r="F22" s="12"/>
      <c r="G22" s="14"/>
      <c r="H22" s="13"/>
      <c r="I22" s="12">
        <f>I19+I20*0</f>
        <v>1</v>
      </c>
    </row>
    <row r="23" spans="1:20" x14ac:dyDescent="0.25">
      <c r="A23" s="13" t="s">
        <v>67</v>
      </c>
      <c r="B23" s="13"/>
      <c r="C23" s="13"/>
      <c r="D23" s="13"/>
      <c r="E23" s="13"/>
      <c r="F23" s="13"/>
      <c r="G23" s="13"/>
      <c r="H23" s="13">
        <f>H19+H20*I19</f>
        <v>0</v>
      </c>
      <c r="I23" s="13"/>
    </row>
    <row r="24" spans="1:20" x14ac:dyDescent="0.25">
      <c r="A24" s="14" t="s">
        <v>68</v>
      </c>
      <c r="B24" s="14"/>
      <c r="C24" s="14"/>
      <c r="D24" s="14"/>
      <c r="E24" s="14"/>
      <c r="F24" s="14"/>
      <c r="G24" s="14">
        <f>G19+G20*H19+G20*H20*I19</f>
        <v>0</v>
      </c>
      <c r="H24" s="14"/>
      <c r="I24" s="14"/>
    </row>
    <row r="25" spans="1:20" x14ac:dyDescent="0.25">
      <c r="A25" s="15" t="s">
        <v>69</v>
      </c>
      <c r="B25" s="15"/>
      <c r="C25" s="15"/>
      <c r="D25" s="15"/>
      <c r="E25" s="15"/>
      <c r="F25" s="15">
        <f>F19+F20*G19+F20*G20*H19+F20*G20*H20*I19</f>
        <v>0</v>
      </c>
      <c r="G25" s="15"/>
      <c r="H25" s="15"/>
      <c r="I25" s="15"/>
    </row>
    <row r="26" spans="1:20" x14ac:dyDescent="0.25">
      <c r="A26" s="16" t="s">
        <v>70</v>
      </c>
      <c r="B26" s="16"/>
      <c r="C26" s="16"/>
      <c r="D26" s="16"/>
      <c r="E26" s="16">
        <f>E19+E20*F25</f>
        <v>0</v>
      </c>
      <c r="F26" s="16"/>
      <c r="G26" s="16"/>
      <c r="H26" s="16"/>
      <c r="I26" s="16"/>
    </row>
    <row r="27" spans="1:20" x14ac:dyDescent="0.25">
      <c r="A27" s="17" t="s">
        <v>71</v>
      </c>
      <c r="B27" s="17"/>
      <c r="C27" s="17"/>
      <c r="D27" s="17">
        <f>D19+D20*E19+D20*E20*F25</f>
        <v>0</v>
      </c>
      <c r="E27" s="17"/>
      <c r="F27" s="17"/>
      <c r="G27" s="17"/>
      <c r="H27" s="17"/>
      <c r="I27" s="17"/>
    </row>
    <row r="28" spans="1:20" x14ac:dyDescent="0.25">
      <c r="A28" s="18" t="s">
        <v>72</v>
      </c>
      <c r="B28" s="18"/>
      <c r="C28" s="18">
        <f>C19+C20*D19+C20*D20*E19+C20*D20*E20*F25</f>
        <v>0</v>
      </c>
      <c r="D28" s="18"/>
      <c r="E28" s="18"/>
      <c r="F28" s="18"/>
      <c r="G28" s="18"/>
      <c r="H28" s="18"/>
      <c r="I28" s="18"/>
    </row>
    <row r="29" spans="1:20" x14ac:dyDescent="0.25">
      <c r="A29" s="19" t="s">
        <v>73</v>
      </c>
      <c r="B29" s="19">
        <f>B19+B20*C19+B20*C20*D19+B20*C20*D20*E19+B20*C20*D20*E20*F25</f>
        <v>0</v>
      </c>
      <c r="C29" s="19"/>
      <c r="D29" s="19"/>
      <c r="E29" s="19"/>
      <c r="F29" s="19"/>
      <c r="G29" s="19"/>
      <c r="H29" s="19"/>
      <c r="I29" s="19"/>
    </row>
    <row r="30" spans="1:20" x14ac:dyDescent="0.25">
      <c r="A30" s="28" t="s">
        <v>96</v>
      </c>
      <c r="B30" s="28">
        <v>1</v>
      </c>
      <c r="C30" s="28">
        <v>0</v>
      </c>
      <c r="D30" s="28">
        <v>1</v>
      </c>
      <c r="E30" s="28">
        <v>1</v>
      </c>
      <c r="F30" s="28">
        <v>0</v>
      </c>
      <c r="G30" s="28">
        <v>1</v>
      </c>
      <c r="H30" s="28">
        <v>1</v>
      </c>
      <c r="I30" s="28">
        <v>0</v>
      </c>
    </row>
    <row r="31" spans="1:20" x14ac:dyDescent="0.25">
      <c r="A31" s="28" t="s">
        <v>97</v>
      </c>
      <c r="B31" s="28">
        <v>1</v>
      </c>
      <c r="C31" s="28">
        <v>0</v>
      </c>
      <c r="D31" s="28">
        <v>1</v>
      </c>
      <c r="E31" s="28">
        <v>1</v>
      </c>
      <c r="F31" s="28">
        <v>0</v>
      </c>
      <c r="G31" s="28">
        <v>1</v>
      </c>
      <c r="H31" s="28">
        <v>1</v>
      </c>
      <c r="I31" s="28">
        <v>0</v>
      </c>
    </row>
    <row r="32" spans="1:20" s="25" customFormat="1" x14ac:dyDescent="0.25">
      <c r="A32" s="26" t="s">
        <v>75</v>
      </c>
      <c r="B32" s="26">
        <v>0</v>
      </c>
      <c r="C32" s="26">
        <v>1</v>
      </c>
      <c r="D32" s="26">
        <v>1</v>
      </c>
      <c r="E32" s="26">
        <v>0</v>
      </c>
      <c r="F32" s="26">
        <v>1</v>
      </c>
      <c r="G32" s="26">
        <v>1</v>
      </c>
      <c r="H32" s="26">
        <v>1</v>
      </c>
      <c r="I32" s="26">
        <v>0</v>
      </c>
    </row>
    <row r="33" spans="1:9" x14ac:dyDescent="0.25">
      <c r="A33" s="21" t="s">
        <v>74</v>
      </c>
      <c r="B33" s="21">
        <v>0</v>
      </c>
      <c r="C33" s="21">
        <v>1</v>
      </c>
      <c r="D33" s="21">
        <v>1</v>
      </c>
      <c r="E33" s="21">
        <v>0</v>
      </c>
      <c r="F33" s="21">
        <v>1</v>
      </c>
      <c r="G33" s="21">
        <v>1</v>
      </c>
      <c r="H33" s="21">
        <v>1</v>
      </c>
      <c r="I33" s="21">
        <v>0</v>
      </c>
    </row>
    <row r="34" spans="1:9" x14ac:dyDescent="0.25">
      <c r="A34" s="11" t="s">
        <v>85</v>
      </c>
      <c r="B34" s="11">
        <v>0</v>
      </c>
      <c r="C34" s="11">
        <v>0</v>
      </c>
      <c r="D34" s="11">
        <v>1</v>
      </c>
      <c r="E34" s="11">
        <v>0</v>
      </c>
      <c r="F34" s="11">
        <v>0</v>
      </c>
      <c r="G34" s="11">
        <v>1</v>
      </c>
      <c r="H34" s="11">
        <v>0</v>
      </c>
      <c r="I34" s="11">
        <v>0</v>
      </c>
    </row>
    <row r="35" spans="1:9" x14ac:dyDescent="0.25">
      <c r="A35" s="11" t="s">
        <v>84</v>
      </c>
      <c r="B35" s="11">
        <v>0</v>
      </c>
      <c r="C35" s="11">
        <v>0</v>
      </c>
      <c r="D35" s="11">
        <v>1</v>
      </c>
      <c r="E35" s="11">
        <v>0</v>
      </c>
      <c r="F35" s="11">
        <v>0</v>
      </c>
      <c r="G35" s="11">
        <v>1</v>
      </c>
      <c r="H35" s="11">
        <v>0</v>
      </c>
      <c r="I35" s="11">
        <v>0</v>
      </c>
    </row>
    <row r="36" spans="1:9" x14ac:dyDescent="0.25">
      <c r="A36" s="34" t="s">
        <v>94</v>
      </c>
      <c r="B36" s="34">
        <v>0</v>
      </c>
      <c r="C36" s="34">
        <v>1</v>
      </c>
      <c r="D36" s="34">
        <v>1</v>
      </c>
      <c r="E36" s="34">
        <v>0</v>
      </c>
      <c r="F36" s="34">
        <v>1</v>
      </c>
      <c r="G36" s="34">
        <v>1</v>
      </c>
      <c r="H36" s="34">
        <v>0</v>
      </c>
      <c r="I36" s="34">
        <v>1</v>
      </c>
    </row>
    <row r="37" spans="1:9" x14ac:dyDescent="0.25">
      <c r="A37" s="34" t="s">
        <v>77</v>
      </c>
      <c r="B37" s="34">
        <v>0</v>
      </c>
      <c r="C37" s="34">
        <v>1</v>
      </c>
      <c r="D37" s="34">
        <v>1</v>
      </c>
      <c r="E37" s="34">
        <v>0</v>
      </c>
      <c r="F37" s="34">
        <v>1</v>
      </c>
      <c r="G37" s="34">
        <v>1</v>
      </c>
      <c r="H37" s="34">
        <v>0</v>
      </c>
      <c r="I37" s="34">
        <v>1</v>
      </c>
    </row>
    <row r="38" spans="1:9" x14ac:dyDescent="0.25">
      <c r="A38" s="33" t="s">
        <v>95</v>
      </c>
      <c r="B38" s="33">
        <v>0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1</v>
      </c>
    </row>
    <row r="39" spans="1:9" x14ac:dyDescent="0.25">
      <c r="A39" s="33" t="s">
        <v>78</v>
      </c>
      <c r="B39" s="33">
        <v>0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1</v>
      </c>
    </row>
  </sheetData>
  <mergeCells count="10">
    <mergeCell ref="N3:O3"/>
    <mergeCell ref="P3:Q3"/>
    <mergeCell ref="A21:I21"/>
    <mergeCell ref="L15:T15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77E5-7174-42F4-8671-0D0F2012882A}">
  <dimension ref="A1:L15"/>
  <sheetViews>
    <sheetView zoomScale="130" zoomScaleNormal="130" workbookViewId="0">
      <selection activeCell="K18" sqref="K18"/>
    </sheetView>
  </sheetViews>
  <sheetFormatPr defaultRowHeight="15" x14ac:dyDescent="0.25"/>
  <cols>
    <col min="1" max="1" width="13.28515625" bestFit="1" customWidth="1"/>
    <col min="11" max="11" width="13.28515625" bestFit="1" customWidth="1"/>
  </cols>
  <sheetData>
    <row r="1" spans="1:12" x14ac:dyDescent="0.25">
      <c r="A1" s="10" t="s">
        <v>45</v>
      </c>
      <c r="B1" s="39" t="s">
        <v>49</v>
      </c>
      <c r="C1" s="39"/>
      <c r="D1" s="39" t="s">
        <v>50</v>
      </c>
      <c r="E1" s="39"/>
      <c r="F1" s="39" t="s">
        <v>48</v>
      </c>
      <c r="G1" s="39"/>
      <c r="H1" s="39" t="s">
        <v>47</v>
      </c>
      <c r="I1" s="39"/>
    </row>
    <row r="2" spans="1:12" x14ac:dyDescent="0.25">
      <c r="A2" s="22"/>
      <c r="B2" s="22" t="s">
        <v>27</v>
      </c>
      <c r="C2" s="22" t="s">
        <v>0</v>
      </c>
      <c r="D2" s="22" t="s">
        <v>1</v>
      </c>
      <c r="E2" s="22" t="s">
        <v>2</v>
      </c>
      <c r="F2" s="22" t="s">
        <v>3</v>
      </c>
      <c r="G2" s="22" t="s">
        <v>4</v>
      </c>
      <c r="H2" s="22" t="s">
        <v>5</v>
      </c>
      <c r="I2" s="22" t="s">
        <v>6</v>
      </c>
    </row>
    <row r="3" spans="1:12" x14ac:dyDescent="0.25">
      <c r="A3" s="9" t="s">
        <v>9</v>
      </c>
      <c r="B3" s="9" t="s">
        <v>10</v>
      </c>
      <c r="C3" s="9" t="s">
        <v>11</v>
      </c>
      <c r="D3" s="9">
        <v>100.1</v>
      </c>
      <c r="E3" s="9" t="s">
        <v>13</v>
      </c>
      <c r="F3" s="9" t="s">
        <v>89</v>
      </c>
      <c r="G3" s="9" t="s">
        <v>14</v>
      </c>
      <c r="H3" s="9">
        <v>300.10000000000002</v>
      </c>
      <c r="I3" s="9" t="s">
        <v>16</v>
      </c>
      <c r="L3" t="s">
        <v>90</v>
      </c>
    </row>
    <row r="4" spans="1:12" x14ac:dyDescent="0.25">
      <c r="A4" s="22" t="s">
        <v>60</v>
      </c>
      <c r="B4" s="37">
        <v>0</v>
      </c>
      <c r="C4" s="38"/>
      <c r="D4" s="37">
        <v>0</v>
      </c>
      <c r="E4" s="38"/>
      <c r="F4" s="35">
        <v>1</v>
      </c>
      <c r="G4" s="36"/>
      <c r="H4" s="37">
        <v>0</v>
      </c>
      <c r="I4" s="38"/>
      <c r="L4" t="s">
        <v>91</v>
      </c>
    </row>
    <row r="5" spans="1:12" x14ac:dyDescent="0.25">
      <c r="A5" s="22" t="s">
        <v>61</v>
      </c>
      <c r="B5" s="37">
        <v>0</v>
      </c>
      <c r="C5" s="38"/>
      <c r="D5" s="35">
        <v>1</v>
      </c>
      <c r="E5" s="36"/>
      <c r="F5" s="35">
        <v>1</v>
      </c>
      <c r="G5" s="36"/>
      <c r="H5" s="35">
        <v>1</v>
      </c>
      <c r="I5" s="36"/>
      <c r="L5" t="s">
        <v>92</v>
      </c>
    </row>
    <row r="6" spans="1:12" x14ac:dyDescent="0.25">
      <c r="A6" s="22" t="s">
        <v>62</v>
      </c>
      <c r="B6" s="35">
        <v>1</v>
      </c>
      <c r="C6" s="36"/>
      <c r="D6" s="37">
        <v>0</v>
      </c>
      <c r="E6" s="38"/>
      <c r="F6" s="35">
        <v>1</v>
      </c>
      <c r="G6" s="36"/>
      <c r="H6" s="35">
        <v>1</v>
      </c>
      <c r="I6" s="36"/>
      <c r="L6" t="s">
        <v>93</v>
      </c>
    </row>
    <row r="10" spans="1:12" x14ac:dyDescent="0.25">
      <c r="A10" s="10" t="s">
        <v>45</v>
      </c>
      <c r="B10" s="39" t="s">
        <v>49</v>
      </c>
      <c r="C10" s="39"/>
      <c r="D10" s="39" t="s">
        <v>50</v>
      </c>
      <c r="E10" s="39"/>
      <c r="F10" s="39" t="s">
        <v>48</v>
      </c>
      <c r="G10" s="39"/>
      <c r="H10" s="39" t="s">
        <v>47</v>
      </c>
      <c r="I10" s="39"/>
    </row>
    <row r="11" spans="1:12" x14ac:dyDescent="0.25">
      <c r="A11" s="22"/>
      <c r="B11" s="22" t="s">
        <v>27</v>
      </c>
      <c r="C11" s="22" t="s">
        <v>0</v>
      </c>
      <c r="D11" s="22" t="s">
        <v>1</v>
      </c>
      <c r="E11" s="22" t="s">
        <v>2</v>
      </c>
      <c r="F11" s="22" t="s">
        <v>3</v>
      </c>
      <c r="G11" s="22" t="s">
        <v>4</v>
      </c>
      <c r="H11" s="22" t="s">
        <v>5</v>
      </c>
      <c r="I11" s="22" t="s">
        <v>6</v>
      </c>
    </row>
    <row r="12" spans="1:12" x14ac:dyDescent="0.25">
      <c r="A12" s="9" t="s">
        <v>9</v>
      </c>
      <c r="B12" s="9" t="s">
        <v>10</v>
      </c>
      <c r="C12" s="9" t="s">
        <v>11</v>
      </c>
      <c r="D12" s="9">
        <v>100.1</v>
      </c>
      <c r="E12" s="9" t="s">
        <v>13</v>
      </c>
      <c r="F12" s="9" t="s">
        <v>89</v>
      </c>
      <c r="G12" s="9" t="s">
        <v>14</v>
      </c>
      <c r="H12" s="9">
        <v>300.10000000000002</v>
      </c>
      <c r="I12" s="9" t="s">
        <v>16</v>
      </c>
    </row>
    <row r="13" spans="1:12" x14ac:dyDescent="0.25">
      <c r="A13" s="22" t="s">
        <v>60</v>
      </c>
      <c r="B13" s="22" t="s">
        <v>25</v>
      </c>
      <c r="C13" s="22" t="s">
        <v>25</v>
      </c>
      <c r="D13" s="22" t="s">
        <v>25</v>
      </c>
      <c r="E13" s="22" t="s">
        <v>25</v>
      </c>
      <c r="F13" s="7" t="s">
        <v>26</v>
      </c>
      <c r="G13" s="7" t="s">
        <v>26</v>
      </c>
      <c r="H13" s="29" t="s">
        <v>25</v>
      </c>
      <c r="I13" s="29" t="s">
        <v>25</v>
      </c>
    </row>
    <row r="14" spans="1:12" x14ac:dyDescent="0.25">
      <c r="A14" s="22" t="s">
        <v>61</v>
      </c>
      <c r="B14" s="22" t="s">
        <v>25</v>
      </c>
      <c r="C14" s="22" t="s">
        <v>25</v>
      </c>
      <c r="D14" s="7" t="s">
        <v>26</v>
      </c>
      <c r="E14" s="7" t="s">
        <v>26</v>
      </c>
      <c r="F14" s="7" t="s">
        <v>26</v>
      </c>
      <c r="G14" s="7" t="s">
        <v>26</v>
      </c>
      <c r="H14" s="7" t="s">
        <v>26</v>
      </c>
      <c r="I14" s="7" t="s">
        <v>26</v>
      </c>
    </row>
    <row r="15" spans="1:12" x14ac:dyDescent="0.25">
      <c r="A15" s="22" t="s">
        <v>62</v>
      </c>
      <c r="B15" s="7" t="s">
        <v>26</v>
      </c>
      <c r="C15" s="7" t="s">
        <v>26</v>
      </c>
      <c r="D15" s="22" t="s">
        <v>25</v>
      </c>
      <c r="E15" s="22" t="s">
        <v>25</v>
      </c>
      <c r="F15" s="7" t="s">
        <v>26</v>
      </c>
      <c r="G15" s="7" t="s">
        <v>26</v>
      </c>
      <c r="H15" s="7" t="s">
        <v>26</v>
      </c>
      <c r="I15" s="7" t="s">
        <v>26</v>
      </c>
    </row>
  </sheetData>
  <mergeCells count="20">
    <mergeCell ref="F1:G1"/>
    <mergeCell ref="B4:C4"/>
    <mergeCell ref="D4:E4"/>
    <mergeCell ref="H4:I4"/>
    <mergeCell ref="F4:G4"/>
    <mergeCell ref="B1:C1"/>
    <mergeCell ref="D1:E1"/>
    <mergeCell ref="H1:I1"/>
    <mergeCell ref="F10:G10"/>
    <mergeCell ref="F5:G5"/>
    <mergeCell ref="B6:C6"/>
    <mergeCell ref="D6:E6"/>
    <mergeCell ref="H6:I6"/>
    <mergeCell ref="F6:G6"/>
    <mergeCell ref="B5:C5"/>
    <mergeCell ref="D5:E5"/>
    <mergeCell ref="H5:I5"/>
    <mergeCell ref="B10:C10"/>
    <mergeCell ref="D10:E10"/>
    <mergeCell ref="H10:I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A973-002E-4642-B305-6152CBC60940}">
  <dimension ref="A1:AA20"/>
  <sheetViews>
    <sheetView zoomScale="145" zoomScaleNormal="145" workbookViewId="0">
      <selection activeCell="B5" sqref="B5"/>
    </sheetView>
  </sheetViews>
  <sheetFormatPr defaultRowHeight="15" x14ac:dyDescent="0.25"/>
  <cols>
    <col min="1" max="1" width="16.28515625" bestFit="1" customWidth="1"/>
  </cols>
  <sheetData>
    <row r="1" spans="1:27" x14ac:dyDescent="0.25">
      <c r="A1" s="23" t="s">
        <v>63</v>
      </c>
      <c r="B1" s="23">
        <v>7</v>
      </c>
      <c r="C1" s="23">
        <v>6</v>
      </c>
      <c r="D1" s="23">
        <v>5</v>
      </c>
      <c r="E1" s="23">
        <v>4</v>
      </c>
      <c r="F1" s="23">
        <v>3</v>
      </c>
      <c r="G1" s="23">
        <v>2</v>
      </c>
      <c r="H1" s="23">
        <v>1</v>
      </c>
      <c r="I1" s="23">
        <v>0</v>
      </c>
    </row>
    <row r="2" spans="1:27" x14ac:dyDescent="0.25">
      <c r="A2" s="27" t="s">
        <v>80</v>
      </c>
      <c r="B2" s="27">
        <v>0</v>
      </c>
      <c r="C2" s="27">
        <v>0</v>
      </c>
      <c r="D2" s="27">
        <v>1</v>
      </c>
      <c r="E2" s="27">
        <v>0</v>
      </c>
      <c r="F2" s="27">
        <v>0</v>
      </c>
      <c r="G2" s="27">
        <v>1</v>
      </c>
      <c r="H2" s="27">
        <v>0</v>
      </c>
      <c r="I2" s="27">
        <v>1</v>
      </c>
    </row>
    <row r="3" spans="1:27" x14ac:dyDescent="0.25">
      <c r="A3" s="30" t="s">
        <v>79</v>
      </c>
      <c r="B3" s="30">
        <v>0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H3" s="30">
        <v>1</v>
      </c>
      <c r="I3" s="30">
        <v>0</v>
      </c>
    </row>
    <row r="4" spans="1:27" x14ac:dyDescent="0.25">
      <c r="A4" s="31" t="s">
        <v>86</v>
      </c>
      <c r="B4" s="31">
        <f t="shared" ref="B4:H4" si="0">IF(B3=0, 1, 0)</f>
        <v>1</v>
      </c>
      <c r="C4" s="31">
        <f t="shared" si="0"/>
        <v>1</v>
      </c>
      <c r="D4" s="31">
        <f t="shared" si="0"/>
        <v>1</v>
      </c>
      <c r="E4" s="31">
        <f t="shared" si="0"/>
        <v>1</v>
      </c>
      <c r="F4" s="31">
        <f t="shared" si="0"/>
        <v>1</v>
      </c>
      <c r="G4" s="31">
        <f t="shared" si="0"/>
        <v>1</v>
      </c>
      <c r="H4" s="31">
        <f t="shared" si="0"/>
        <v>0</v>
      </c>
      <c r="I4" s="31">
        <f>IF(I3=0, 1, 0)</f>
        <v>1</v>
      </c>
    </row>
    <row r="5" spans="1:27" x14ac:dyDescent="0.25">
      <c r="A5" s="32" t="s">
        <v>87</v>
      </c>
      <c r="B5" s="32">
        <v>1</v>
      </c>
      <c r="C5" s="32">
        <v>0</v>
      </c>
      <c r="D5" s="32">
        <v>1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AA5" t="s">
        <v>88</v>
      </c>
    </row>
    <row r="6" spans="1:27" x14ac:dyDescent="0.25">
      <c r="A6" s="22" t="s">
        <v>64</v>
      </c>
      <c r="B6" s="22">
        <v>0</v>
      </c>
      <c r="C6" s="22">
        <v>0</v>
      </c>
      <c r="D6" s="22">
        <v>0</v>
      </c>
      <c r="E6" s="22">
        <v>0</v>
      </c>
      <c r="F6" s="22">
        <v>1</v>
      </c>
      <c r="G6" s="22">
        <v>0</v>
      </c>
      <c r="H6" s="22">
        <v>0</v>
      </c>
      <c r="I6" s="22">
        <v>1</v>
      </c>
    </row>
    <row r="7" spans="1:27" x14ac:dyDescent="0.25">
      <c r="A7" s="20" t="s">
        <v>65</v>
      </c>
      <c r="B7" s="20">
        <v>0</v>
      </c>
      <c r="C7" s="20">
        <v>1</v>
      </c>
      <c r="D7" s="20">
        <v>1</v>
      </c>
      <c r="E7" s="20">
        <v>0</v>
      </c>
      <c r="F7" s="20">
        <v>1</v>
      </c>
      <c r="G7" s="20">
        <v>1</v>
      </c>
      <c r="H7" s="20">
        <v>0</v>
      </c>
      <c r="I7" s="20">
        <v>0</v>
      </c>
    </row>
    <row r="8" spans="1:27" x14ac:dyDescent="0.25">
      <c r="A8" s="42"/>
      <c r="B8" s="42"/>
      <c r="C8" s="42"/>
      <c r="D8" s="42"/>
      <c r="E8" s="42"/>
      <c r="F8" s="42"/>
      <c r="G8" s="42"/>
      <c r="H8" s="42"/>
      <c r="I8" s="42"/>
    </row>
    <row r="9" spans="1:27" x14ac:dyDescent="0.25">
      <c r="A9" s="12" t="s">
        <v>66</v>
      </c>
      <c r="B9" s="12"/>
      <c r="C9" s="12"/>
      <c r="D9" s="12"/>
      <c r="E9" s="12"/>
      <c r="F9" s="12"/>
      <c r="G9" s="24"/>
      <c r="H9" s="13"/>
      <c r="I9" s="12">
        <f>I6+I7*0</f>
        <v>1</v>
      </c>
    </row>
    <row r="10" spans="1:27" x14ac:dyDescent="0.25">
      <c r="A10" s="13" t="s">
        <v>67</v>
      </c>
      <c r="B10" s="13"/>
      <c r="C10" s="13"/>
      <c r="D10" s="13"/>
      <c r="E10" s="13"/>
      <c r="F10" s="13"/>
      <c r="G10" s="13"/>
      <c r="H10" s="13">
        <f>H6+H7*I6</f>
        <v>0</v>
      </c>
      <c r="I10" s="13"/>
    </row>
    <row r="11" spans="1:27" x14ac:dyDescent="0.25">
      <c r="A11" s="24" t="s">
        <v>68</v>
      </c>
      <c r="B11" s="24"/>
      <c r="C11" s="24"/>
      <c r="D11" s="24"/>
      <c r="E11" s="24"/>
      <c r="F11" s="24"/>
      <c r="G11" s="24">
        <f>G6+G7*H6+G7*H7*I6</f>
        <v>0</v>
      </c>
      <c r="H11" s="24"/>
      <c r="I11" s="24"/>
    </row>
    <row r="12" spans="1:27" x14ac:dyDescent="0.25">
      <c r="A12" s="15" t="s">
        <v>69</v>
      </c>
      <c r="B12" s="15"/>
      <c r="C12" s="15"/>
      <c r="D12" s="15"/>
      <c r="E12" s="15"/>
      <c r="F12" s="15">
        <f>F6+F7*G6+F7*G7*H6+F7*G7*H7*I6</f>
        <v>1</v>
      </c>
      <c r="G12" s="15"/>
      <c r="H12" s="15"/>
      <c r="I12" s="15"/>
    </row>
    <row r="13" spans="1:27" x14ac:dyDescent="0.25">
      <c r="A13" s="16" t="s">
        <v>70</v>
      </c>
      <c r="B13" s="16"/>
      <c r="C13" s="16"/>
      <c r="D13" s="16"/>
      <c r="E13" s="16">
        <f>E6+E7*F12</f>
        <v>0</v>
      </c>
      <c r="F13" s="16"/>
      <c r="G13" s="16"/>
      <c r="H13" s="16"/>
      <c r="I13" s="16"/>
    </row>
    <row r="14" spans="1:27" x14ac:dyDescent="0.25">
      <c r="A14" s="17" t="s">
        <v>71</v>
      </c>
      <c r="B14" s="17"/>
      <c r="C14" s="17"/>
      <c r="D14" s="17">
        <f>D6+D7*E6+D7*E7*F12</f>
        <v>0</v>
      </c>
      <c r="E14" s="17"/>
      <c r="F14" s="17"/>
      <c r="G14" s="17"/>
      <c r="H14" s="17"/>
      <c r="I14" s="17"/>
    </row>
    <row r="15" spans="1:27" x14ac:dyDescent="0.25">
      <c r="A15" s="18" t="s">
        <v>72</v>
      </c>
      <c r="B15" s="18"/>
      <c r="C15" s="18">
        <f>C6+C7*D6+C7*D7*E6+C7*D7*E7*F12</f>
        <v>0</v>
      </c>
      <c r="D15" s="18"/>
      <c r="E15" s="18"/>
      <c r="F15" s="18"/>
      <c r="G15" s="18"/>
      <c r="H15" s="18"/>
      <c r="I15" s="18"/>
    </row>
    <row r="16" spans="1:27" x14ac:dyDescent="0.25">
      <c r="A16" s="19" t="s">
        <v>73</v>
      </c>
      <c r="B16" s="19">
        <f>B6+B7*C6+B7*C7*D6+B7*C7*D7*E6+B7*C7*D7*E7*F12</f>
        <v>0</v>
      </c>
      <c r="C16" s="19"/>
      <c r="D16" s="19"/>
      <c r="E16" s="19"/>
      <c r="F16" s="19"/>
      <c r="G16" s="19"/>
      <c r="H16" s="19"/>
      <c r="I16" s="19"/>
    </row>
    <row r="17" spans="1:9" x14ac:dyDescent="0.25">
      <c r="A17" s="21" t="s">
        <v>83</v>
      </c>
      <c r="B17" s="21">
        <v>0</v>
      </c>
      <c r="C17" s="21">
        <v>1</v>
      </c>
      <c r="D17" s="21">
        <v>1</v>
      </c>
      <c r="E17" s="21">
        <v>0</v>
      </c>
      <c r="F17" s="21">
        <v>1</v>
      </c>
      <c r="G17" s="21">
        <v>1</v>
      </c>
      <c r="H17" s="21">
        <v>1</v>
      </c>
      <c r="I17" s="21">
        <v>0</v>
      </c>
    </row>
    <row r="18" spans="1:9" x14ac:dyDescent="0.25">
      <c r="A18" s="11" t="s">
        <v>85</v>
      </c>
      <c r="B18" s="11">
        <v>0</v>
      </c>
      <c r="C18" s="11">
        <v>1</v>
      </c>
      <c r="D18" s="11">
        <v>1</v>
      </c>
      <c r="E18" s="11">
        <v>0</v>
      </c>
      <c r="F18" s="11">
        <v>1</v>
      </c>
      <c r="G18" s="11">
        <v>1</v>
      </c>
      <c r="H18" s="11">
        <v>0</v>
      </c>
      <c r="I18" s="11">
        <v>0</v>
      </c>
    </row>
    <row r="19" spans="1:9" x14ac:dyDescent="0.25">
      <c r="A19" s="11" t="s">
        <v>84</v>
      </c>
      <c r="B19" s="11">
        <v>1</v>
      </c>
      <c r="C19" s="11">
        <v>1</v>
      </c>
      <c r="D19" s="11">
        <v>0</v>
      </c>
      <c r="E19" s="11">
        <v>1</v>
      </c>
      <c r="F19" s="11">
        <v>1</v>
      </c>
      <c r="G19" s="11">
        <v>1</v>
      </c>
      <c r="H19" s="11">
        <v>0</v>
      </c>
      <c r="I19" s="11">
        <v>0</v>
      </c>
    </row>
    <row r="20" spans="1:9" x14ac:dyDescent="0.25">
      <c r="A20" s="8" t="s">
        <v>76</v>
      </c>
      <c r="B20" s="8">
        <v>0</v>
      </c>
      <c r="C20" s="8">
        <v>1</v>
      </c>
      <c r="D20" s="8">
        <v>1</v>
      </c>
      <c r="E20" s="8">
        <v>0</v>
      </c>
      <c r="F20" s="8">
        <v>1</v>
      </c>
      <c r="G20" s="8">
        <v>1</v>
      </c>
      <c r="H20" s="8">
        <v>1</v>
      </c>
      <c r="I20" s="8">
        <v>0</v>
      </c>
    </row>
  </sheetData>
  <mergeCells count="1">
    <mergeCell ref="A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VLPW-Test</vt:lpstr>
      <vt:lpstr>MAN-Test</vt:lpstr>
      <vt:lpstr>SEL_Signals</vt:lpstr>
      <vt:lpstr>CRITIAL-PATH-Test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</dc:creator>
  <cp:lastModifiedBy>Rajiv</cp:lastModifiedBy>
  <dcterms:created xsi:type="dcterms:W3CDTF">2022-12-01T23:50:40Z</dcterms:created>
  <dcterms:modified xsi:type="dcterms:W3CDTF">2022-12-07T15:18:37Z</dcterms:modified>
</cp:coreProperties>
</file>