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2/Activities/06-Evr_MeasuringMeasures-CentralTendency/Solved/"/>
    </mc:Choice>
  </mc:AlternateContent>
  <xr:revisionPtr revIDLastSave="0" documentId="13_ncr:1_{F06E58AD-6988-6A40-8C52-91C4A6DE7CA2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3" l="1"/>
  <c r="B12" i="13"/>
  <c r="B11" i="13"/>
  <c r="B10" i="13"/>
  <c r="B9" i="13"/>
  <c r="B8" i="13"/>
  <c r="B7" i="13"/>
  <c r="B6" i="13"/>
  <c r="B5" i="13"/>
  <c r="B4" i="13"/>
  <c r="B3" i="13"/>
  <c r="B2" i="13"/>
  <c r="D5" i="9" a="1"/>
  <c r="D5" i="9"/>
  <c r="D4" i="15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<sst xmlns="http://schemas.openxmlformats.org/spreadsheetml/2006/main" count="45" uniqueCount="36">
  <si>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</si>
  <si>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</si>
  <si>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</si>
  <si>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</si>
  <si>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</si>
  <si>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</si>
  <si>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</si>
  <si>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</si>
  <si>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</si>
  <si>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</si>
  <si>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</si>
  <si>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</si>
  <si>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</si>
  <si>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</si>
  <si>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</si>
  <si>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</si>
  <si>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</si>
  <si>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</si>
  <si>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</si>
  <si>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</si>
  <si>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</si>
  <si>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</si>
  <si>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</si>
  <si>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</si>
  <si>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</si>
  <si>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</si>
  <si>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</si>
  <si>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</si>
  <si>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</si>
  <si>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</si>
  <si>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</si>
  <si>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</si>
  <si>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</si>
  <si>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</si>
  <si>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</si>
  <si>
    <t>Rainfall Per Month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</si>
</sst>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12.7</c:v>
                </c:pt>
                <c:pt idx="1">
                  <c:v>30.479999999999997</c:v>
                </c:pt>
                <c:pt idx="2">
                  <c:v>58.419999999999995</c:v>
                </c:pt>
                <c:pt idx="3">
                  <c:v>134.61999999999998</c:v>
                </c:pt>
                <c:pt idx="4">
                  <c:v>106.67999999999999</c:v>
                </c:pt>
                <c:pt idx="5">
                  <c:v>96.52</c:v>
                </c:pt>
                <c:pt idx="6">
                  <c:v>50.8</c:v>
                </c:pt>
                <c:pt idx="7">
                  <c:v>38.099999999999994</c:v>
                </c:pt>
                <c:pt idx="8">
                  <c:v>60.959999999999994</c:v>
                </c:pt>
                <c:pt idx="9">
                  <c:v>63.5</c:v>
                </c:pt>
                <c:pt idx="10">
                  <c:v>45.72</c:v>
                </c:pt>
                <c:pt idx="11">
                  <c:v>30.479999999999997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32</v>
      </c>
      <c r="G2" s="3" t="s">
        <v>6</v>
      </c>
      <c r="H2" t="s">
        <v>7</v>
      </c>
    </row>
    <row r="3" spans="1:8" x14ac:dyDescent="0.2">
      <c r="A3" s="12">
        <v>2</v>
      </c>
      <c r="C3" t="s">
        <v>33</v>
      </c>
      <c r="G3" s="8">
        <v>2</v>
      </c>
      <c r="H3" s="1">
        <v>4</v>
      </c>
    </row>
    <row r="4" spans="1:8" x14ac:dyDescent="0.2">
      <c r="A4" s="12">
        <v>5</v>
      </c>
      <c r="C4" t="s">
        <v>34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29</v>
      </c>
      <c r="D3" s="7">
        <f>AVERAGE(A2:A30)</f>
        <v>1.4137931034482758</v>
      </c>
    </row>
    <row r="4" spans="1:15" x14ac:dyDescent="0.2">
      <c r="A4" s="1">
        <v>0</v>
      </c>
      <c r="C4" s="5" t="s">
        <v>30</v>
      </c>
      <c r="D4" s="7">
        <f>MEDIAN(A2:A21)</f>
        <v>1.5</v>
      </c>
    </row>
    <row r="5" spans="1:15" x14ac:dyDescent="0.2">
      <c r="A5" s="1">
        <v>0</v>
      </c>
      <c r="C5" s="6" t="s">
        <v>31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B14" sqref="B14"/>
    </sheetView>
  </sheetViews>
  <sheetFormatPr baseColWidth="10" defaultRowHeight="15" x14ac:dyDescent="0.2"/>
  <cols>
    <col min="1" max="1" width="17.83203125" style="1" bestFit="1" customWidth="1"/>
    <col min="2" max="2" width="18.6640625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35</v>
      </c>
    </row>
    <row r="2" spans="1:15" x14ac:dyDescent="0.2">
      <c r="A2" s="1" t="s">
        <v>14</v>
      </c>
      <c r="B2" s="1">
        <f>0.5*25.4</f>
        <v>12.7</v>
      </c>
    </row>
    <row r="3" spans="1:15" x14ac:dyDescent="0.2">
      <c r="A3" s="1" t="s">
        <v>15</v>
      </c>
      <c r="B3" s="1">
        <f>1.2*25.4</f>
        <v>30.479999999999997</v>
      </c>
      <c r="D3" s="4" t="s">
        <v>26</v>
      </c>
      <c r="E3" s="7">
        <f>AVERAGE(B2:B13)</f>
        <v>60.748333333333335</v>
      </c>
    </row>
    <row r="4" spans="1:15" x14ac:dyDescent="0.2">
      <c r="A4" s="1" t="s">
        <v>16</v>
      </c>
      <c r="B4" s="1">
        <f>2.3*25.4</f>
        <v>58.419999999999995</v>
      </c>
      <c r="D4" s="5" t="s">
        <v>27</v>
      </c>
      <c r="E4" s="7">
        <f>MEDIAN(B2:B13)</f>
        <v>54.61</v>
      </c>
    </row>
    <row r="5" spans="1:15" x14ac:dyDescent="0.2">
      <c r="A5" s="1" t="s">
        <v>17</v>
      </c>
      <c r="B5" s="1">
        <f>5.3*25.4</f>
        <v>134.61999999999998</v>
      </c>
      <c r="D5" s="6" t="s">
        <v>28</v>
      </c>
      <c r="E5" s="17">
        <f>_xlfn.MODE.SNGL(B2:B13)</f>
        <v>30.479999999999997</v>
      </c>
    </row>
    <row r="6" spans="1:15" x14ac:dyDescent="0.2">
      <c r="A6" s="1" t="s">
        <v>18</v>
      </c>
      <c r="B6" s="1">
        <f>4.2*25.4</f>
        <v>106.67999999999999</v>
      </c>
    </row>
    <row r="7" spans="1:15" x14ac:dyDescent="0.2">
      <c r="A7" s="1" t="s">
        <v>19</v>
      </c>
      <c r="B7" s="1">
        <f>3.8*25.4</f>
        <v>96.52</v>
      </c>
    </row>
    <row r="8" spans="1:15" x14ac:dyDescent="0.2">
      <c r="A8" s="1" t="s">
        <v>20</v>
      </c>
      <c r="B8" s="1">
        <f>2*25.4</f>
        <v>50.8</v>
      </c>
    </row>
    <row r="9" spans="1:15" x14ac:dyDescent="0.2">
      <c r="A9" s="1" t="s">
        <v>21</v>
      </c>
      <c r="B9" s="1">
        <f>1.5*25.4</f>
        <v>38.099999999999994</v>
      </c>
    </row>
    <row r="10" spans="1:15" x14ac:dyDescent="0.2">
      <c r="A10" s="1" t="s">
        <v>22</v>
      </c>
      <c r="B10" s="1">
        <f>2.4*25.4</f>
        <v>60.959999999999994</v>
      </c>
    </row>
    <row r="11" spans="1:15" x14ac:dyDescent="0.2">
      <c r="A11" s="1" t="s">
        <v>23</v>
      </c>
      <c r="B11" s="1">
        <f>2.5*25.4</f>
        <v>63.5</v>
      </c>
    </row>
    <row r="12" spans="1:15" x14ac:dyDescent="0.2">
      <c r="A12" s="1" t="s">
        <v>24</v>
      </c>
      <c r="B12" s="1">
        <f>1.8*25.4</f>
        <v>45.72</v>
      </c>
      <c r="N12" t="s">
        <v>4</v>
      </c>
      <c r="O12" t="s">
        <v>12</v>
      </c>
    </row>
    <row r="13" spans="1:15" x14ac:dyDescent="0.2">
      <c r="A13" s="1" t="s">
        <v>25</v>
      </c>
      <c r="B13" s="1">
        <f>1.2*25.4</f>
        <v>30.479999999999997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Computer User</cp:lastModifiedBy>
  <dcterms:created xsi:type="dcterms:W3CDTF">2017-05-18T15:53:51Z</dcterms:created>
  <dcterms:modified xsi:type="dcterms:W3CDTF">2022-04-27T18:01:55Z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